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F:\Ambiental 10-03-2022\EA FINAL\Cap. 13 Presupuesto_V1\"/>
    </mc:Choice>
  </mc:AlternateContent>
  <xr:revisionPtr revIDLastSave="0" documentId="8_{EB70FD66-1928-49E4-8BB6-F387A2416D06}" xr6:coauthVersionLast="47" xr6:coauthVersionMax="47" xr10:uidLastSave="{00000000-0000-0000-0000-000000000000}"/>
  <bookViews>
    <workbookView xWindow="-120" yWindow="-120" windowWidth="20730" windowHeight="11160" tabRatio="847" xr2:uid="{9A339DAE-5900-4FCA-996B-BB6A369313AA}"/>
  </bookViews>
  <sheets>
    <sheet name="Pto Interventoría" sheetId="19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</externalReferences>
  <definedNames>
    <definedName name="\a" localSheetId="0">#REF!</definedName>
    <definedName name="\a">#REF!</definedName>
    <definedName name="\b" localSheetId="0">#REF!</definedName>
    <definedName name="\b">#REF!</definedName>
    <definedName name="\eliminar" localSheetId="0">[1]RESUM96!#REF!</definedName>
    <definedName name="\eliminar">[1]RESUM96!#REF!</definedName>
    <definedName name="\eliminar1" localSheetId="0">[1]RESUM96!#REF!</definedName>
    <definedName name="\eliminar1">[1]RESUM96!#REF!</definedName>
    <definedName name="\q" localSheetId="0">#REF!</definedName>
    <definedName name="\q">#REF!</definedName>
    <definedName name="_______________EST1" localSheetId="0">#REF!</definedName>
    <definedName name="_______________EST1">#REF!</definedName>
    <definedName name="_______________EST10" localSheetId="0">#REF!</definedName>
    <definedName name="_______________EST10">#REF!</definedName>
    <definedName name="_______________EST11" localSheetId="0">#REF!</definedName>
    <definedName name="_______________EST11">#REF!</definedName>
    <definedName name="_______________EST12" localSheetId="0">#REF!</definedName>
    <definedName name="_______________EST12">#REF!</definedName>
    <definedName name="_______________EST13" localSheetId="0">#REF!</definedName>
    <definedName name="_______________EST13">#REF!</definedName>
    <definedName name="_______________EST14" localSheetId="0">#REF!</definedName>
    <definedName name="_______________EST14">#REF!</definedName>
    <definedName name="_______________EST15" localSheetId="0">#REF!</definedName>
    <definedName name="_______________EST15">#REF!</definedName>
    <definedName name="_______________EST16" localSheetId="0">#REF!</definedName>
    <definedName name="_______________EST16">#REF!</definedName>
    <definedName name="_______________EST17" localSheetId="0">#REF!</definedName>
    <definedName name="_______________EST17">#REF!</definedName>
    <definedName name="_______________EST18" localSheetId="0">#REF!</definedName>
    <definedName name="_______________EST18">#REF!</definedName>
    <definedName name="_______________EST19" localSheetId="0">#REF!</definedName>
    <definedName name="_______________EST19">#REF!</definedName>
    <definedName name="_______________EST2" localSheetId="0">#REF!</definedName>
    <definedName name="_______________EST2">#REF!</definedName>
    <definedName name="_______________EST3" localSheetId="0">#REF!</definedName>
    <definedName name="_______________EST3">#REF!</definedName>
    <definedName name="_______________EST4" localSheetId="0">#REF!</definedName>
    <definedName name="_______________EST4">#REF!</definedName>
    <definedName name="_______________EST5" localSheetId="0">#REF!</definedName>
    <definedName name="_______________EST5">#REF!</definedName>
    <definedName name="_______________EST6" localSheetId="0">#REF!</definedName>
    <definedName name="_______________EST6">#REF!</definedName>
    <definedName name="_______________EST7" localSheetId="0">#REF!</definedName>
    <definedName name="_______________EST7">#REF!</definedName>
    <definedName name="_______________EST8" localSheetId="0">#REF!</definedName>
    <definedName name="_______________EST8">#REF!</definedName>
    <definedName name="_______________EST9" localSheetId="0">#REF!</definedName>
    <definedName name="_______________EST9">#REF!</definedName>
    <definedName name="_______________EXC1" localSheetId="0">#REF!</definedName>
    <definedName name="_______________EXC1">#REF!</definedName>
    <definedName name="_______________EXC10" localSheetId="0">#REF!</definedName>
    <definedName name="_______________EXC10">#REF!</definedName>
    <definedName name="_______________EXC11" localSheetId="0">#REF!</definedName>
    <definedName name="_______________EXC11">#REF!</definedName>
    <definedName name="_______________EXC12" localSheetId="0">#REF!</definedName>
    <definedName name="_______________EXC12">#REF!</definedName>
    <definedName name="_______________EXC2" localSheetId="0">#REF!</definedName>
    <definedName name="_______________EXC2">#REF!</definedName>
    <definedName name="_______________EXC3" localSheetId="0">#REF!</definedName>
    <definedName name="_______________EXC3">#REF!</definedName>
    <definedName name="_______________EXC4" localSheetId="0">#REF!</definedName>
    <definedName name="_______________EXC4">#REF!</definedName>
    <definedName name="_______________EXC5" localSheetId="0">#REF!</definedName>
    <definedName name="_______________EXC5">#REF!</definedName>
    <definedName name="_______________EXC6" localSheetId="0">#REF!</definedName>
    <definedName name="_______________EXC6">#REF!</definedName>
    <definedName name="_______________EXC7" localSheetId="0">#REF!</definedName>
    <definedName name="_______________EXC7">#REF!</definedName>
    <definedName name="_______________EXC8" localSheetId="0">#REF!</definedName>
    <definedName name="_______________EXC8">#REF!</definedName>
    <definedName name="_______________EXC9" localSheetId="0">#REF!</definedName>
    <definedName name="_______________EXC9">#REF!</definedName>
    <definedName name="_____________EST1" localSheetId="0">#REF!</definedName>
    <definedName name="_____________EST1">#REF!</definedName>
    <definedName name="_____________EST10" localSheetId="0">#REF!</definedName>
    <definedName name="_____________EST10">#REF!</definedName>
    <definedName name="_____________EST11" localSheetId="0">#REF!</definedName>
    <definedName name="_____________EST11">#REF!</definedName>
    <definedName name="_____________EST12" localSheetId="0">#REF!</definedName>
    <definedName name="_____________EST12">#REF!</definedName>
    <definedName name="_____________EST13" localSheetId="0">#REF!</definedName>
    <definedName name="_____________EST13">#REF!</definedName>
    <definedName name="_____________EST14" localSheetId="0">#REF!</definedName>
    <definedName name="_____________EST14">#REF!</definedName>
    <definedName name="_____________EST15" localSheetId="0">#REF!</definedName>
    <definedName name="_____________EST15">#REF!</definedName>
    <definedName name="_____________EST16" localSheetId="0">#REF!</definedName>
    <definedName name="_____________EST16">#REF!</definedName>
    <definedName name="_____________EST17" localSheetId="0">#REF!</definedName>
    <definedName name="_____________EST17">#REF!</definedName>
    <definedName name="_____________EST18" localSheetId="0">#REF!</definedName>
    <definedName name="_____________EST18">#REF!</definedName>
    <definedName name="_____________EST19" localSheetId="0">#REF!</definedName>
    <definedName name="_____________EST19">#REF!</definedName>
    <definedName name="_____________EST2" localSheetId="0">#REF!</definedName>
    <definedName name="_____________EST2">#REF!</definedName>
    <definedName name="_____________EST3" localSheetId="0">#REF!</definedName>
    <definedName name="_____________EST3">#REF!</definedName>
    <definedName name="_____________EST4" localSheetId="0">#REF!</definedName>
    <definedName name="_____________EST4">#REF!</definedName>
    <definedName name="_____________EST5" localSheetId="0">#REF!</definedName>
    <definedName name="_____________EST5">#REF!</definedName>
    <definedName name="_____________EST6" localSheetId="0">#REF!</definedName>
    <definedName name="_____________EST6">#REF!</definedName>
    <definedName name="_____________EST7" localSheetId="0">#REF!</definedName>
    <definedName name="_____________EST7">#REF!</definedName>
    <definedName name="_____________EST8" localSheetId="0">#REF!</definedName>
    <definedName name="_____________EST8">#REF!</definedName>
    <definedName name="_____________EST9" localSheetId="0">#REF!</definedName>
    <definedName name="_____________EST9">#REF!</definedName>
    <definedName name="_____________EXC1" localSheetId="0">#REF!</definedName>
    <definedName name="_____________EXC1">#REF!</definedName>
    <definedName name="_____________EXC10" localSheetId="0">#REF!</definedName>
    <definedName name="_____________EXC10">#REF!</definedName>
    <definedName name="_____________EXC11" localSheetId="0">#REF!</definedName>
    <definedName name="_____________EXC11">#REF!</definedName>
    <definedName name="_____________EXC12" localSheetId="0">#REF!</definedName>
    <definedName name="_____________EXC12">#REF!</definedName>
    <definedName name="_____________EXC2" localSheetId="0">#REF!</definedName>
    <definedName name="_____________EXC2">#REF!</definedName>
    <definedName name="_____________EXC3" localSheetId="0">#REF!</definedName>
    <definedName name="_____________EXC3">#REF!</definedName>
    <definedName name="_____________EXC4" localSheetId="0">#REF!</definedName>
    <definedName name="_____________EXC4">#REF!</definedName>
    <definedName name="_____________EXC5" localSheetId="0">#REF!</definedName>
    <definedName name="_____________EXC5">#REF!</definedName>
    <definedName name="_____________EXC6" localSheetId="0">#REF!</definedName>
    <definedName name="_____________EXC6">#REF!</definedName>
    <definedName name="_____________EXC7" localSheetId="0">#REF!</definedName>
    <definedName name="_____________EXC7">#REF!</definedName>
    <definedName name="_____________EXC8" localSheetId="0">#REF!</definedName>
    <definedName name="_____________EXC8">#REF!</definedName>
    <definedName name="_____________EXC9" localSheetId="0">#REF!</definedName>
    <definedName name="_____________EXC9">#REF!</definedName>
    <definedName name="_____________ORO10" localSheetId="0">#REF!</definedName>
    <definedName name="_____________ORO10">#REF!</definedName>
    <definedName name="_____________ORO11" localSheetId="0">#REF!</definedName>
    <definedName name="_____________ORO11">#REF!</definedName>
    <definedName name="_____________ORO12" localSheetId="0">#REF!</definedName>
    <definedName name="_____________ORO12">#REF!</definedName>
    <definedName name="_____________ORO13" localSheetId="0">#REF!</definedName>
    <definedName name="_____________ORO13">#REF!</definedName>
    <definedName name="_____________ORO14" localSheetId="0">#REF!</definedName>
    <definedName name="_____________ORO14">#REF!</definedName>
    <definedName name="_____________ORO15" localSheetId="0">#REF!</definedName>
    <definedName name="_____________ORO15">#REF!</definedName>
    <definedName name="_____________ORO16" localSheetId="0">#REF!</definedName>
    <definedName name="_____________ORO16">#REF!</definedName>
    <definedName name="_____________ORO17" localSheetId="0">#REF!</definedName>
    <definedName name="_____________ORO17">#REF!</definedName>
    <definedName name="_____________ORO18" localSheetId="0">#REF!</definedName>
    <definedName name="_____________ORO18">#REF!</definedName>
    <definedName name="_____________ORO19" localSheetId="0">#REF!</definedName>
    <definedName name="_____________ORO19">#REF!</definedName>
    <definedName name="____________EST1" localSheetId="0">#REF!</definedName>
    <definedName name="____________EST1">#REF!</definedName>
    <definedName name="____________EST10" localSheetId="0">#REF!</definedName>
    <definedName name="____________EST10">#REF!</definedName>
    <definedName name="____________EST11" localSheetId="0">#REF!</definedName>
    <definedName name="____________EST11">#REF!</definedName>
    <definedName name="____________EST12" localSheetId="0">#REF!</definedName>
    <definedName name="____________EST12">#REF!</definedName>
    <definedName name="____________EST13" localSheetId="0">#REF!</definedName>
    <definedName name="____________EST13">#REF!</definedName>
    <definedName name="____________EST14" localSheetId="0">#REF!</definedName>
    <definedName name="____________EST14">#REF!</definedName>
    <definedName name="____________EST15" localSheetId="0">#REF!</definedName>
    <definedName name="____________EST15">#REF!</definedName>
    <definedName name="____________EST16" localSheetId="0">#REF!</definedName>
    <definedName name="____________EST16">#REF!</definedName>
    <definedName name="____________EST17" localSheetId="0">#REF!</definedName>
    <definedName name="____________EST17">#REF!</definedName>
    <definedName name="____________EST18" localSheetId="0">#REF!</definedName>
    <definedName name="____________EST18">#REF!</definedName>
    <definedName name="____________EST19" localSheetId="0">#REF!</definedName>
    <definedName name="____________EST19">#REF!</definedName>
    <definedName name="____________EST2" localSheetId="0">#REF!</definedName>
    <definedName name="____________EST2">#REF!</definedName>
    <definedName name="____________EST3" localSheetId="0">#REF!</definedName>
    <definedName name="____________EST3">#REF!</definedName>
    <definedName name="____________EST4" localSheetId="0">#REF!</definedName>
    <definedName name="____________EST4">#REF!</definedName>
    <definedName name="____________EST5" localSheetId="0">#REF!</definedName>
    <definedName name="____________EST5">#REF!</definedName>
    <definedName name="____________EST6" localSheetId="0">#REF!</definedName>
    <definedName name="____________EST6">#REF!</definedName>
    <definedName name="____________EST7" localSheetId="0">#REF!</definedName>
    <definedName name="____________EST7">#REF!</definedName>
    <definedName name="____________EST8" localSheetId="0">#REF!</definedName>
    <definedName name="____________EST8">#REF!</definedName>
    <definedName name="____________EST9" localSheetId="0">#REF!</definedName>
    <definedName name="____________EST9">#REF!</definedName>
    <definedName name="____________EXC1" localSheetId="0">#REF!</definedName>
    <definedName name="____________EXC1">#REF!</definedName>
    <definedName name="____________EXC10" localSheetId="0">#REF!</definedName>
    <definedName name="____________EXC10">#REF!</definedName>
    <definedName name="____________EXC11" localSheetId="0">#REF!</definedName>
    <definedName name="____________EXC11">#REF!</definedName>
    <definedName name="____________EXC12" localSheetId="0">#REF!</definedName>
    <definedName name="____________EXC12">#REF!</definedName>
    <definedName name="____________EXC2" localSheetId="0">#REF!</definedName>
    <definedName name="____________EXC2">#REF!</definedName>
    <definedName name="____________EXC3" localSheetId="0">#REF!</definedName>
    <definedName name="____________EXC3">#REF!</definedName>
    <definedName name="____________EXC4" localSheetId="0">#REF!</definedName>
    <definedName name="____________EXC4">#REF!</definedName>
    <definedName name="____________EXC5" localSheetId="0">#REF!</definedName>
    <definedName name="____________EXC5">#REF!</definedName>
    <definedName name="____________EXC6" localSheetId="0">#REF!</definedName>
    <definedName name="____________EXC6">#REF!</definedName>
    <definedName name="____________EXC7" localSheetId="0">#REF!</definedName>
    <definedName name="____________EXC7">#REF!</definedName>
    <definedName name="____________EXC8" localSheetId="0">#REF!</definedName>
    <definedName name="____________EXC8">#REF!</definedName>
    <definedName name="____________EXC9" localSheetId="0">#REF!</definedName>
    <definedName name="____________EXC9">#REF!</definedName>
    <definedName name="____________tab1" localSheetId="0">#REF!</definedName>
    <definedName name="____________tab1">#REF!</definedName>
    <definedName name="____________tab2" localSheetId="0">#REF!</definedName>
    <definedName name="____________tab2">#REF!</definedName>
    <definedName name="____________tab3" localSheetId="0">#REF!</definedName>
    <definedName name="____________tab3">#REF!</definedName>
    <definedName name="____________TAB4" localSheetId="0">#REF!</definedName>
    <definedName name="____________TAB4">#REF!</definedName>
    <definedName name="___________EST1" localSheetId="0">#REF!</definedName>
    <definedName name="___________EST1">#REF!</definedName>
    <definedName name="___________EST10" localSheetId="0">#REF!</definedName>
    <definedName name="___________EST10">#REF!</definedName>
    <definedName name="___________EST11" localSheetId="0">#REF!</definedName>
    <definedName name="___________EST11">#REF!</definedName>
    <definedName name="___________EST12" localSheetId="0">#REF!</definedName>
    <definedName name="___________EST12">#REF!</definedName>
    <definedName name="___________EST13" localSheetId="0">#REF!</definedName>
    <definedName name="___________EST13">#REF!</definedName>
    <definedName name="___________EST14" localSheetId="0">#REF!</definedName>
    <definedName name="___________EST14">#REF!</definedName>
    <definedName name="___________EST15" localSheetId="0">#REF!</definedName>
    <definedName name="___________EST15">#REF!</definedName>
    <definedName name="___________EST16" localSheetId="0">#REF!</definedName>
    <definedName name="___________EST16">#REF!</definedName>
    <definedName name="___________EST17" localSheetId="0">#REF!</definedName>
    <definedName name="___________EST17">#REF!</definedName>
    <definedName name="___________EST18" localSheetId="0">#REF!</definedName>
    <definedName name="___________EST18">#REF!</definedName>
    <definedName name="___________EST19" localSheetId="0">#REF!</definedName>
    <definedName name="___________EST19">#REF!</definedName>
    <definedName name="___________EST2" localSheetId="0">#REF!</definedName>
    <definedName name="___________EST2">#REF!</definedName>
    <definedName name="___________EST3" localSheetId="0">#REF!</definedName>
    <definedName name="___________EST3">#REF!</definedName>
    <definedName name="___________EST4" localSheetId="0">#REF!</definedName>
    <definedName name="___________EST4">#REF!</definedName>
    <definedName name="___________EST5" localSheetId="0">#REF!</definedName>
    <definedName name="___________EST5">#REF!</definedName>
    <definedName name="___________EST6" localSheetId="0">#REF!</definedName>
    <definedName name="___________EST6">#REF!</definedName>
    <definedName name="___________EST7" localSheetId="0">#REF!</definedName>
    <definedName name="___________EST7">#REF!</definedName>
    <definedName name="___________EST8" localSheetId="0">#REF!</definedName>
    <definedName name="___________EST8">#REF!</definedName>
    <definedName name="___________EST9" localSheetId="0">#REF!</definedName>
    <definedName name="___________EST9">#REF!</definedName>
    <definedName name="___________EXC1" localSheetId="0">#REF!</definedName>
    <definedName name="___________EXC1">#REF!</definedName>
    <definedName name="___________EXC10" localSheetId="0">#REF!</definedName>
    <definedName name="___________EXC10">#REF!</definedName>
    <definedName name="___________EXC11" localSheetId="0">#REF!</definedName>
    <definedName name="___________EXC11">#REF!</definedName>
    <definedName name="___________EXC12" localSheetId="0">#REF!</definedName>
    <definedName name="___________EXC12">#REF!</definedName>
    <definedName name="___________EXC2" localSheetId="0">#REF!</definedName>
    <definedName name="___________EXC2">#REF!</definedName>
    <definedName name="___________EXC3" localSheetId="0">#REF!</definedName>
    <definedName name="___________EXC3">#REF!</definedName>
    <definedName name="___________EXC4" localSheetId="0">#REF!</definedName>
    <definedName name="___________EXC4">#REF!</definedName>
    <definedName name="___________EXC5" localSheetId="0">#REF!</definedName>
    <definedName name="___________EXC5">#REF!</definedName>
    <definedName name="___________EXC6" localSheetId="0">#REF!</definedName>
    <definedName name="___________EXC6">#REF!</definedName>
    <definedName name="___________EXC7" localSheetId="0">#REF!</definedName>
    <definedName name="___________EXC7">#REF!</definedName>
    <definedName name="___________EXC8" localSheetId="0">#REF!</definedName>
    <definedName name="___________EXC8">#REF!</definedName>
    <definedName name="___________EXC9" localSheetId="0">#REF!</definedName>
    <definedName name="___________EXC9">#REF!</definedName>
    <definedName name="___________ORO10" localSheetId="0">#REF!</definedName>
    <definedName name="___________ORO10">#REF!</definedName>
    <definedName name="___________ORO11" localSheetId="0">#REF!</definedName>
    <definedName name="___________ORO11">#REF!</definedName>
    <definedName name="___________ORO12" localSheetId="0">#REF!</definedName>
    <definedName name="___________ORO12">#REF!</definedName>
    <definedName name="___________ORO13" localSheetId="0">#REF!</definedName>
    <definedName name="___________ORO13">#REF!</definedName>
    <definedName name="___________ORO14" localSheetId="0">#REF!</definedName>
    <definedName name="___________ORO14">#REF!</definedName>
    <definedName name="___________ORO15" localSheetId="0">#REF!</definedName>
    <definedName name="___________ORO15">#REF!</definedName>
    <definedName name="___________ORO16" localSheetId="0">#REF!</definedName>
    <definedName name="___________ORO16">#REF!</definedName>
    <definedName name="___________ORO17" localSheetId="0">#REF!</definedName>
    <definedName name="___________ORO17">#REF!</definedName>
    <definedName name="___________ORO18" localSheetId="0">#REF!</definedName>
    <definedName name="___________ORO18">#REF!</definedName>
    <definedName name="___________ORO19" localSheetId="0">#REF!</definedName>
    <definedName name="___________ORO19">#REF!</definedName>
    <definedName name="___________tab1" localSheetId="0">#REF!</definedName>
    <definedName name="___________tab1">#REF!</definedName>
    <definedName name="___________tab2" localSheetId="0">#REF!</definedName>
    <definedName name="___________tab2">#REF!</definedName>
    <definedName name="___________tab3" localSheetId="0">#REF!</definedName>
    <definedName name="___________tab3">#REF!</definedName>
    <definedName name="___________TAB4" localSheetId="0">#REF!</definedName>
    <definedName name="___________TAB4">#REF!</definedName>
    <definedName name="__________EST1" localSheetId="0">#REF!</definedName>
    <definedName name="__________EST1">#REF!</definedName>
    <definedName name="__________EST10" localSheetId="0">#REF!</definedName>
    <definedName name="__________EST10">#REF!</definedName>
    <definedName name="__________EST11" localSheetId="0">#REF!</definedName>
    <definedName name="__________EST11">#REF!</definedName>
    <definedName name="__________EST12" localSheetId="0">#REF!</definedName>
    <definedName name="__________EST12">#REF!</definedName>
    <definedName name="__________EST13" localSheetId="0">#REF!</definedName>
    <definedName name="__________EST13">#REF!</definedName>
    <definedName name="__________EST14" localSheetId="0">#REF!</definedName>
    <definedName name="__________EST14">#REF!</definedName>
    <definedName name="__________EST15" localSheetId="0">#REF!</definedName>
    <definedName name="__________EST15">#REF!</definedName>
    <definedName name="__________EST16" localSheetId="0">#REF!</definedName>
    <definedName name="__________EST16">#REF!</definedName>
    <definedName name="__________EST17" localSheetId="0">#REF!</definedName>
    <definedName name="__________EST17">#REF!</definedName>
    <definedName name="__________EST18" localSheetId="0">#REF!</definedName>
    <definedName name="__________EST18">#REF!</definedName>
    <definedName name="__________EST19" localSheetId="0">#REF!</definedName>
    <definedName name="__________EST19">#REF!</definedName>
    <definedName name="__________EST2" localSheetId="0">#REF!</definedName>
    <definedName name="__________EST2">#REF!</definedName>
    <definedName name="__________EST3" localSheetId="0">#REF!</definedName>
    <definedName name="__________EST3">#REF!</definedName>
    <definedName name="__________EST4" localSheetId="0">#REF!</definedName>
    <definedName name="__________EST4">#REF!</definedName>
    <definedName name="__________EST5" localSheetId="0">#REF!</definedName>
    <definedName name="__________EST5">#REF!</definedName>
    <definedName name="__________EST6" localSheetId="0">#REF!</definedName>
    <definedName name="__________EST6">#REF!</definedName>
    <definedName name="__________EST7" localSheetId="0">#REF!</definedName>
    <definedName name="__________EST7">#REF!</definedName>
    <definedName name="__________EST8" localSheetId="0">#REF!</definedName>
    <definedName name="__________EST8">#REF!</definedName>
    <definedName name="__________EST9" localSheetId="0">#REF!</definedName>
    <definedName name="__________EST9">#REF!</definedName>
    <definedName name="__________EXC1" localSheetId="0">#REF!</definedName>
    <definedName name="__________EXC1">#REF!</definedName>
    <definedName name="__________EXC10" localSheetId="0">#REF!</definedName>
    <definedName name="__________EXC10">#REF!</definedName>
    <definedName name="__________EXC11" localSheetId="0">#REF!</definedName>
    <definedName name="__________EXC11">#REF!</definedName>
    <definedName name="__________EXC12" localSheetId="0">#REF!</definedName>
    <definedName name="__________EXC12">#REF!</definedName>
    <definedName name="__________EXC2" localSheetId="0">#REF!</definedName>
    <definedName name="__________EXC2">#REF!</definedName>
    <definedName name="__________EXC3" localSheetId="0">#REF!</definedName>
    <definedName name="__________EXC3">#REF!</definedName>
    <definedName name="__________EXC4" localSheetId="0">#REF!</definedName>
    <definedName name="__________EXC4">#REF!</definedName>
    <definedName name="__________EXC5" localSheetId="0">#REF!</definedName>
    <definedName name="__________EXC5">#REF!</definedName>
    <definedName name="__________EXC6" localSheetId="0">#REF!</definedName>
    <definedName name="__________EXC6">#REF!</definedName>
    <definedName name="__________EXC7" localSheetId="0">#REF!</definedName>
    <definedName name="__________EXC7">#REF!</definedName>
    <definedName name="__________EXC8" localSheetId="0">#REF!</definedName>
    <definedName name="__________EXC8">#REF!</definedName>
    <definedName name="__________EXC9" localSheetId="0">#REF!</definedName>
    <definedName name="__________EXC9">#REF!</definedName>
    <definedName name="__________ORO10" localSheetId="0">#REF!</definedName>
    <definedName name="__________ORO10">#REF!</definedName>
    <definedName name="__________ORO11" localSheetId="0">#REF!</definedName>
    <definedName name="__________ORO11">#REF!</definedName>
    <definedName name="__________ORO12" localSheetId="0">#REF!</definedName>
    <definedName name="__________ORO12">#REF!</definedName>
    <definedName name="__________ORO13" localSheetId="0">#REF!</definedName>
    <definedName name="__________ORO13">#REF!</definedName>
    <definedName name="__________ORO14" localSheetId="0">#REF!</definedName>
    <definedName name="__________ORO14">#REF!</definedName>
    <definedName name="__________ORO15" localSheetId="0">#REF!</definedName>
    <definedName name="__________ORO15">#REF!</definedName>
    <definedName name="__________ORO16" localSheetId="0">#REF!</definedName>
    <definedName name="__________ORO16">#REF!</definedName>
    <definedName name="__________ORO17" localSheetId="0">#REF!</definedName>
    <definedName name="__________ORO17">#REF!</definedName>
    <definedName name="__________ORO18" localSheetId="0">#REF!</definedName>
    <definedName name="__________ORO18">#REF!</definedName>
    <definedName name="__________ORO19" localSheetId="0">#REF!</definedName>
    <definedName name="__________ORO19">#REF!</definedName>
    <definedName name="__________PMT5671">[2]MEMORIAS!#REF!</definedName>
    <definedName name="__________PMT5805">[2]MEMORIAS!#REF!</definedName>
    <definedName name="__________PMT5806">[2]MEMORIAS!#REF!</definedName>
    <definedName name="__________PMT5815">[2]MEMORIAS!#REF!</definedName>
    <definedName name="__________PMT5820">[2]MEMORIAS!#REF!</definedName>
    <definedName name="__________tab1" localSheetId="0">#REF!</definedName>
    <definedName name="__________tab1">#REF!</definedName>
    <definedName name="__________tab2" localSheetId="0">#REF!</definedName>
    <definedName name="__________tab2">#REF!</definedName>
    <definedName name="__________tab3" localSheetId="0">#REF!</definedName>
    <definedName name="__________tab3">#REF!</definedName>
    <definedName name="__________TAB4" localSheetId="0">#REF!</definedName>
    <definedName name="__________TAB4">#REF!</definedName>
    <definedName name="_________aiu2">[3]AIU!$J$105</definedName>
    <definedName name="_________EST1" localSheetId="0">#REF!</definedName>
    <definedName name="_________EST1">#REF!</definedName>
    <definedName name="_________EST10" localSheetId="0">#REF!</definedName>
    <definedName name="_________EST10">#REF!</definedName>
    <definedName name="_________EST11" localSheetId="0">#REF!</definedName>
    <definedName name="_________EST11">#REF!</definedName>
    <definedName name="_________EST12" localSheetId="0">#REF!</definedName>
    <definedName name="_________EST12">#REF!</definedName>
    <definedName name="_________EST13" localSheetId="0">#REF!</definedName>
    <definedName name="_________EST13">#REF!</definedName>
    <definedName name="_________EST14" localSheetId="0">#REF!</definedName>
    <definedName name="_________EST14">#REF!</definedName>
    <definedName name="_________EST15" localSheetId="0">#REF!</definedName>
    <definedName name="_________EST15">#REF!</definedName>
    <definedName name="_________EST16" localSheetId="0">#REF!</definedName>
    <definedName name="_________EST16">#REF!</definedName>
    <definedName name="_________EST17" localSheetId="0">#REF!</definedName>
    <definedName name="_________EST17">#REF!</definedName>
    <definedName name="_________EST18" localSheetId="0">#REF!</definedName>
    <definedName name="_________EST18">#REF!</definedName>
    <definedName name="_________EST19" localSheetId="0">#REF!</definedName>
    <definedName name="_________EST19">#REF!</definedName>
    <definedName name="_________EST2" localSheetId="0">#REF!</definedName>
    <definedName name="_________EST2">#REF!</definedName>
    <definedName name="_________EST3" localSheetId="0">#REF!</definedName>
    <definedName name="_________EST3">#REF!</definedName>
    <definedName name="_________EST4" localSheetId="0">#REF!</definedName>
    <definedName name="_________EST4">#REF!</definedName>
    <definedName name="_________EST5" localSheetId="0">#REF!</definedName>
    <definedName name="_________EST5">#REF!</definedName>
    <definedName name="_________EST6" localSheetId="0">#REF!</definedName>
    <definedName name="_________EST6">#REF!</definedName>
    <definedName name="_________EST7" localSheetId="0">#REF!</definedName>
    <definedName name="_________EST7">#REF!</definedName>
    <definedName name="_________EST8" localSheetId="0">#REF!</definedName>
    <definedName name="_________EST8">#REF!</definedName>
    <definedName name="_________EST9" localSheetId="0">#REF!</definedName>
    <definedName name="_________EST9">#REF!</definedName>
    <definedName name="_________EXC1" localSheetId="0">#REF!</definedName>
    <definedName name="_________EXC1">#REF!</definedName>
    <definedName name="_________EXC10" localSheetId="0">#REF!</definedName>
    <definedName name="_________EXC10">#REF!</definedName>
    <definedName name="_________EXC11" localSheetId="0">#REF!</definedName>
    <definedName name="_________EXC11">#REF!</definedName>
    <definedName name="_________EXC12" localSheetId="0">#REF!</definedName>
    <definedName name="_________EXC12">#REF!</definedName>
    <definedName name="_________EXC2" localSheetId="0">#REF!</definedName>
    <definedName name="_________EXC2">#REF!</definedName>
    <definedName name="_________EXC3" localSheetId="0">#REF!</definedName>
    <definedName name="_________EXC3">#REF!</definedName>
    <definedName name="_________EXC4" localSheetId="0">#REF!</definedName>
    <definedName name="_________EXC4">#REF!</definedName>
    <definedName name="_________EXC5" localSheetId="0">#REF!</definedName>
    <definedName name="_________EXC5">#REF!</definedName>
    <definedName name="_________EXC6" localSheetId="0">#REF!</definedName>
    <definedName name="_________EXC6">#REF!</definedName>
    <definedName name="_________EXC7" localSheetId="0">#REF!</definedName>
    <definedName name="_________EXC7">#REF!</definedName>
    <definedName name="_________EXC8" localSheetId="0">#REF!</definedName>
    <definedName name="_________EXC8">#REF!</definedName>
    <definedName name="_________EXC9" localSheetId="0">#REF!</definedName>
    <definedName name="_________EXC9">#REF!</definedName>
    <definedName name="_________ORO10" localSheetId="0">#REF!</definedName>
    <definedName name="_________ORO10">#REF!</definedName>
    <definedName name="_________ORO11" localSheetId="0">#REF!</definedName>
    <definedName name="_________ORO11">#REF!</definedName>
    <definedName name="_________ORO12" localSheetId="0">#REF!</definedName>
    <definedName name="_________ORO12">#REF!</definedName>
    <definedName name="_________ORO13" localSheetId="0">#REF!</definedName>
    <definedName name="_________ORO13">#REF!</definedName>
    <definedName name="_________ORO14" localSheetId="0">#REF!</definedName>
    <definedName name="_________ORO14">#REF!</definedName>
    <definedName name="_________ORO15" localSheetId="0">#REF!</definedName>
    <definedName name="_________ORO15">#REF!</definedName>
    <definedName name="_________ORO16" localSheetId="0">#REF!</definedName>
    <definedName name="_________ORO16">#REF!</definedName>
    <definedName name="_________ORO17" localSheetId="0">#REF!</definedName>
    <definedName name="_________ORO17">#REF!</definedName>
    <definedName name="_________ORO18" localSheetId="0">#REF!</definedName>
    <definedName name="_________ORO18">#REF!</definedName>
    <definedName name="_________ORO19" localSheetId="0">#REF!</definedName>
    <definedName name="_________ORO19">#REF!</definedName>
    <definedName name="_________PMT5671">[2]MEMORIAS!#REF!</definedName>
    <definedName name="_________PMT5805">[2]MEMORIAS!#REF!</definedName>
    <definedName name="_________PMT5806">[2]MEMORIAS!#REF!</definedName>
    <definedName name="_________PMT5815">[2]MEMORIAS!#REF!</definedName>
    <definedName name="_________PMT5820">[2]MEMORIAS!#REF!</definedName>
    <definedName name="_________r" localSheetId="0">#REF!</definedName>
    <definedName name="_________r">#REF!</definedName>
    <definedName name="_________tab1" localSheetId="0">#REF!</definedName>
    <definedName name="_________tab1">#REF!</definedName>
    <definedName name="_________tab2" localSheetId="0">#REF!</definedName>
    <definedName name="_________tab2">#REF!</definedName>
    <definedName name="_________tab3" localSheetId="0">#REF!</definedName>
    <definedName name="_________tab3">#REF!</definedName>
    <definedName name="_________TAB4" localSheetId="0">#REF!</definedName>
    <definedName name="_________TAB4">#REF!</definedName>
    <definedName name="________aiu2">[3]AIU!$J$105</definedName>
    <definedName name="________EST1" localSheetId="0">#REF!</definedName>
    <definedName name="________EST1">#REF!</definedName>
    <definedName name="________EST10" localSheetId="0">#REF!</definedName>
    <definedName name="________EST10">#REF!</definedName>
    <definedName name="________EST11" localSheetId="0">#REF!</definedName>
    <definedName name="________EST11">#REF!</definedName>
    <definedName name="________EST12" localSheetId="0">#REF!</definedName>
    <definedName name="________EST12">#REF!</definedName>
    <definedName name="________EST13" localSheetId="0">#REF!</definedName>
    <definedName name="________EST13">#REF!</definedName>
    <definedName name="________EST14" localSheetId="0">#REF!</definedName>
    <definedName name="________EST14">#REF!</definedName>
    <definedName name="________EST15" localSheetId="0">#REF!</definedName>
    <definedName name="________EST15">#REF!</definedName>
    <definedName name="________EST16" localSheetId="0">#REF!</definedName>
    <definedName name="________EST16">#REF!</definedName>
    <definedName name="________EST17" localSheetId="0">#REF!</definedName>
    <definedName name="________EST17">#REF!</definedName>
    <definedName name="________EST18" localSheetId="0">#REF!</definedName>
    <definedName name="________EST18">#REF!</definedName>
    <definedName name="________EST19" localSheetId="0">#REF!</definedName>
    <definedName name="________EST19">#REF!</definedName>
    <definedName name="________EST2" localSheetId="0">#REF!</definedName>
    <definedName name="________EST2">#REF!</definedName>
    <definedName name="________EST3" localSheetId="0">#REF!</definedName>
    <definedName name="________EST3">#REF!</definedName>
    <definedName name="________EST4" localSheetId="0">#REF!</definedName>
    <definedName name="________EST4">#REF!</definedName>
    <definedName name="________EST5" localSheetId="0">#REF!</definedName>
    <definedName name="________EST5">#REF!</definedName>
    <definedName name="________EST6" localSheetId="0">#REF!</definedName>
    <definedName name="________EST6">#REF!</definedName>
    <definedName name="________EST7" localSheetId="0">#REF!</definedName>
    <definedName name="________EST7">#REF!</definedName>
    <definedName name="________EST8" localSheetId="0">#REF!</definedName>
    <definedName name="________EST8">#REF!</definedName>
    <definedName name="________EST9" localSheetId="0">#REF!</definedName>
    <definedName name="________EST9">#REF!</definedName>
    <definedName name="________EXC1" localSheetId="0">#REF!</definedName>
    <definedName name="________EXC1">#REF!</definedName>
    <definedName name="________EXC10" localSheetId="0">#REF!</definedName>
    <definedName name="________EXC10">#REF!</definedName>
    <definedName name="________EXC11" localSheetId="0">#REF!</definedName>
    <definedName name="________EXC11">#REF!</definedName>
    <definedName name="________EXC12" localSheetId="0">#REF!</definedName>
    <definedName name="________EXC12">#REF!</definedName>
    <definedName name="________EXC2" localSheetId="0">#REF!</definedName>
    <definedName name="________EXC2">#REF!</definedName>
    <definedName name="________EXC3" localSheetId="0">#REF!</definedName>
    <definedName name="________EXC3">#REF!</definedName>
    <definedName name="________EXC4" localSheetId="0">#REF!</definedName>
    <definedName name="________EXC4">#REF!</definedName>
    <definedName name="________EXC5" localSheetId="0">#REF!</definedName>
    <definedName name="________EXC5">#REF!</definedName>
    <definedName name="________EXC6" localSheetId="0">#REF!</definedName>
    <definedName name="________EXC6">#REF!</definedName>
    <definedName name="________EXC7" localSheetId="0">#REF!</definedName>
    <definedName name="________EXC7">#REF!</definedName>
    <definedName name="________EXC8" localSheetId="0">#REF!</definedName>
    <definedName name="________EXC8">#REF!</definedName>
    <definedName name="________EXC9" localSheetId="0">#REF!</definedName>
    <definedName name="________EXC9">#REF!</definedName>
    <definedName name="________ORO10" localSheetId="0">#REF!</definedName>
    <definedName name="________ORO10">#REF!</definedName>
    <definedName name="________ORO11" localSheetId="0">#REF!</definedName>
    <definedName name="________ORO11">#REF!</definedName>
    <definedName name="________ORO12" localSheetId="0">#REF!</definedName>
    <definedName name="________ORO12">#REF!</definedName>
    <definedName name="________ORO13" localSheetId="0">#REF!</definedName>
    <definedName name="________ORO13">#REF!</definedName>
    <definedName name="________ORO14" localSheetId="0">#REF!</definedName>
    <definedName name="________ORO14">#REF!</definedName>
    <definedName name="________ORO15" localSheetId="0">#REF!</definedName>
    <definedName name="________ORO15">#REF!</definedName>
    <definedName name="________ORO16" localSheetId="0">#REF!</definedName>
    <definedName name="________ORO16">#REF!</definedName>
    <definedName name="________ORO17" localSheetId="0">#REF!</definedName>
    <definedName name="________ORO17">#REF!</definedName>
    <definedName name="________ORO18" localSheetId="0">#REF!</definedName>
    <definedName name="________ORO18">#REF!</definedName>
    <definedName name="________ORO19" localSheetId="0">#REF!</definedName>
    <definedName name="________ORO19">#REF!</definedName>
    <definedName name="________PMT5671" localSheetId="0">[2]MEMORIAS!#REF!</definedName>
    <definedName name="________PMT5671">[5]MEMORIAS!#REF!</definedName>
    <definedName name="________PMT5805" localSheetId="0">[2]MEMORIAS!#REF!</definedName>
    <definedName name="________PMT5805">[5]MEMORIAS!#REF!</definedName>
    <definedName name="________PMT5806" localSheetId="0">[2]MEMORIAS!#REF!</definedName>
    <definedName name="________PMT5806">[5]MEMORIAS!#REF!</definedName>
    <definedName name="________PMT5815" localSheetId="0">[2]MEMORIAS!#REF!</definedName>
    <definedName name="________PMT5815">[5]MEMORIAS!#REF!</definedName>
    <definedName name="________PMT5820" localSheetId="0">[2]MEMORIAS!#REF!</definedName>
    <definedName name="________PMT5820">[5]MEMORIAS!#REF!</definedName>
    <definedName name="________r" localSheetId="0">#REF!</definedName>
    <definedName name="________r">#REF!</definedName>
    <definedName name="________tab1" localSheetId="0">#REF!</definedName>
    <definedName name="________tab1">#REF!</definedName>
    <definedName name="________tab2" localSheetId="0">#REF!</definedName>
    <definedName name="________tab2">#REF!</definedName>
    <definedName name="________tab3" localSheetId="0">#REF!</definedName>
    <definedName name="________tab3">#REF!</definedName>
    <definedName name="________TAB4" localSheetId="0">#REF!</definedName>
    <definedName name="________TAB4">#REF!</definedName>
    <definedName name="_______aiu2" localSheetId="0">[3]AIU!$J$105</definedName>
    <definedName name="_______aiu2">[6]AIU!$J$105</definedName>
    <definedName name="_______EST1" localSheetId="0">#REF!</definedName>
    <definedName name="_______EST1">#REF!</definedName>
    <definedName name="_______EST10" localSheetId="0">#REF!</definedName>
    <definedName name="_______EST10">#REF!</definedName>
    <definedName name="_______EST11" localSheetId="0">#REF!</definedName>
    <definedName name="_______EST11">#REF!</definedName>
    <definedName name="_______EST12" localSheetId="0">#REF!</definedName>
    <definedName name="_______EST12">#REF!</definedName>
    <definedName name="_______EST13" localSheetId="0">#REF!</definedName>
    <definedName name="_______EST13">#REF!</definedName>
    <definedName name="_______EST14" localSheetId="0">#REF!</definedName>
    <definedName name="_______EST14">#REF!</definedName>
    <definedName name="_______EST15" localSheetId="0">#REF!</definedName>
    <definedName name="_______EST15">#REF!</definedName>
    <definedName name="_______EST16" localSheetId="0">#REF!</definedName>
    <definedName name="_______EST16">#REF!</definedName>
    <definedName name="_______EST17" localSheetId="0">#REF!</definedName>
    <definedName name="_______EST17">#REF!</definedName>
    <definedName name="_______EST18" localSheetId="0">#REF!</definedName>
    <definedName name="_______EST18">#REF!</definedName>
    <definedName name="_______EST19" localSheetId="0">#REF!</definedName>
    <definedName name="_______EST19">#REF!</definedName>
    <definedName name="_______EST2" localSheetId="0">#REF!</definedName>
    <definedName name="_______EST2">#REF!</definedName>
    <definedName name="_______EST3" localSheetId="0">#REF!</definedName>
    <definedName name="_______EST3">#REF!</definedName>
    <definedName name="_______EST4" localSheetId="0">#REF!</definedName>
    <definedName name="_______EST4">#REF!</definedName>
    <definedName name="_______EST5" localSheetId="0">#REF!</definedName>
    <definedName name="_______EST5">#REF!</definedName>
    <definedName name="_______EST6" localSheetId="0">#REF!</definedName>
    <definedName name="_______EST6">#REF!</definedName>
    <definedName name="_______EST7" localSheetId="0">#REF!</definedName>
    <definedName name="_______EST7">#REF!</definedName>
    <definedName name="_______EST8" localSheetId="0">#REF!</definedName>
    <definedName name="_______EST8">#REF!</definedName>
    <definedName name="_______EST9" localSheetId="0">#REF!</definedName>
    <definedName name="_______EST9">#REF!</definedName>
    <definedName name="_______EXC1" localSheetId="0">#REF!</definedName>
    <definedName name="_______EXC1">#REF!</definedName>
    <definedName name="_______EXC10" localSheetId="0">#REF!</definedName>
    <definedName name="_______EXC10">#REF!</definedName>
    <definedName name="_______EXC11" localSheetId="0">#REF!</definedName>
    <definedName name="_______EXC11">#REF!</definedName>
    <definedName name="_______EXC12" localSheetId="0">#REF!</definedName>
    <definedName name="_______EXC12">#REF!</definedName>
    <definedName name="_______EXC2" localSheetId="0">#REF!</definedName>
    <definedName name="_______EXC2">#REF!</definedName>
    <definedName name="_______EXC3" localSheetId="0">#REF!</definedName>
    <definedName name="_______EXC3">#REF!</definedName>
    <definedName name="_______EXC4" localSheetId="0">#REF!</definedName>
    <definedName name="_______EXC4">#REF!</definedName>
    <definedName name="_______EXC5" localSheetId="0">#REF!</definedName>
    <definedName name="_______EXC5">#REF!</definedName>
    <definedName name="_______EXC6" localSheetId="0">#REF!</definedName>
    <definedName name="_______EXC6">#REF!</definedName>
    <definedName name="_______EXC7" localSheetId="0">#REF!</definedName>
    <definedName name="_______EXC7">#REF!</definedName>
    <definedName name="_______EXC8" localSheetId="0">#REF!</definedName>
    <definedName name="_______EXC8">#REF!</definedName>
    <definedName name="_______EXC9" localSheetId="0">#REF!</definedName>
    <definedName name="_______EXC9">#REF!</definedName>
    <definedName name="_______ORO10" localSheetId="0">#REF!</definedName>
    <definedName name="_______ORO10">#REF!</definedName>
    <definedName name="_______ORO11" localSheetId="0">#REF!</definedName>
    <definedName name="_______ORO11">#REF!</definedName>
    <definedName name="_______ORO12" localSheetId="0">#REF!</definedName>
    <definedName name="_______ORO12">#REF!</definedName>
    <definedName name="_______ORO13" localSheetId="0">#REF!</definedName>
    <definedName name="_______ORO13">#REF!</definedName>
    <definedName name="_______ORO14" localSheetId="0">#REF!</definedName>
    <definedName name="_______ORO14">#REF!</definedName>
    <definedName name="_______ORO15" localSheetId="0">#REF!</definedName>
    <definedName name="_______ORO15">#REF!</definedName>
    <definedName name="_______ORO16" localSheetId="0">#REF!</definedName>
    <definedName name="_______ORO16">#REF!</definedName>
    <definedName name="_______ORO17" localSheetId="0">#REF!</definedName>
    <definedName name="_______ORO17">#REF!</definedName>
    <definedName name="_______ORO18" localSheetId="0">#REF!</definedName>
    <definedName name="_______ORO18">#REF!</definedName>
    <definedName name="_______ORO19" localSheetId="0">#REF!</definedName>
    <definedName name="_______ORO19">#REF!</definedName>
    <definedName name="_______PMT5671" localSheetId="0">[7]MEMORIAS!#REF!</definedName>
    <definedName name="_______PMT5671">[5]MEMORIAS!#REF!</definedName>
    <definedName name="_______PMT5805" localSheetId="0">[7]MEMORIAS!#REF!</definedName>
    <definedName name="_______PMT5805">[5]MEMORIAS!#REF!</definedName>
    <definedName name="_______PMT5806" localSheetId="0">[7]MEMORIAS!#REF!</definedName>
    <definedName name="_______PMT5806">[5]MEMORIAS!#REF!</definedName>
    <definedName name="_______PMT5815" localSheetId="0">[7]MEMORIAS!#REF!</definedName>
    <definedName name="_______PMT5815">[5]MEMORIAS!#REF!</definedName>
    <definedName name="_______PMT5820" localSheetId="0">[7]MEMORIAS!#REF!</definedName>
    <definedName name="_______PMT5820">[5]MEMORIAS!#REF!</definedName>
    <definedName name="_______r" localSheetId="0">#REF!</definedName>
    <definedName name="_______r">#REF!</definedName>
    <definedName name="_______tab1" localSheetId="0">#REF!</definedName>
    <definedName name="_______tab1">#REF!</definedName>
    <definedName name="_______tab2" localSheetId="0">#REF!</definedName>
    <definedName name="_______tab2">#REF!</definedName>
    <definedName name="_______tab3" localSheetId="0">#REF!</definedName>
    <definedName name="_______tab3">#REF!</definedName>
    <definedName name="_______TAB4" localSheetId="0">#REF!</definedName>
    <definedName name="_______TAB4">#REF!</definedName>
    <definedName name="______aiu2" localSheetId="0">[3]AIU!$J$105</definedName>
    <definedName name="______aiu2">[6]AIU!$J$105</definedName>
    <definedName name="______EST1" localSheetId="0">#REF!</definedName>
    <definedName name="______EST1">#REF!</definedName>
    <definedName name="______EST10" localSheetId="0">#REF!</definedName>
    <definedName name="______EST10">#REF!</definedName>
    <definedName name="______EST11" localSheetId="0">#REF!</definedName>
    <definedName name="______EST11">#REF!</definedName>
    <definedName name="______EST12" localSheetId="0">#REF!</definedName>
    <definedName name="______EST12">#REF!</definedName>
    <definedName name="______EST13" localSheetId="0">#REF!</definedName>
    <definedName name="______EST13">#REF!</definedName>
    <definedName name="______EST14" localSheetId="0">#REF!</definedName>
    <definedName name="______EST14">#REF!</definedName>
    <definedName name="______EST15" localSheetId="0">#REF!</definedName>
    <definedName name="______EST15">#REF!</definedName>
    <definedName name="______EST16" localSheetId="0">#REF!</definedName>
    <definedName name="______EST16">#REF!</definedName>
    <definedName name="______EST17" localSheetId="0">#REF!</definedName>
    <definedName name="______EST17">#REF!</definedName>
    <definedName name="______EST18" localSheetId="0">#REF!</definedName>
    <definedName name="______EST18">#REF!</definedName>
    <definedName name="______EST19" localSheetId="0">#REF!</definedName>
    <definedName name="______EST19">#REF!</definedName>
    <definedName name="______EST2" localSheetId="0">#REF!</definedName>
    <definedName name="______EST2">#REF!</definedName>
    <definedName name="______EST3" localSheetId="0">#REF!</definedName>
    <definedName name="______EST3">#REF!</definedName>
    <definedName name="______EST4" localSheetId="0">#REF!</definedName>
    <definedName name="______EST4">#REF!</definedName>
    <definedName name="______EST5" localSheetId="0">#REF!</definedName>
    <definedName name="______EST5">#REF!</definedName>
    <definedName name="______EST6" localSheetId="0">#REF!</definedName>
    <definedName name="______EST6">#REF!</definedName>
    <definedName name="______EST7" localSheetId="0">#REF!</definedName>
    <definedName name="______EST7">#REF!</definedName>
    <definedName name="______EST8" localSheetId="0">#REF!</definedName>
    <definedName name="______EST8">#REF!</definedName>
    <definedName name="______EST9" localSheetId="0">#REF!</definedName>
    <definedName name="______EST9">#REF!</definedName>
    <definedName name="______EXC1" localSheetId="0">#REF!</definedName>
    <definedName name="______EXC1">#REF!</definedName>
    <definedName name="______EXC10" localSheetId="0">#REF!</definedName>
    <definedName name="______EXC10">#REF!</definedName>
    <definedName name="______EXC11" localSheetId="0">#REF!</definedName>
    <definedName name="______EXC11">#REF!</definedName>
    <definedName name="______EXC12" localSheetId="0">#REF!</definedName>
    <definedName name="______EXC12">#REF!</definedName>
    <definedName name="______EXC2" localSheetId="0">#REF!</definedName>
    <definedName name="______EXC2">#REF!</definedName>
    <definedName name="______EXC3" localSheetId="0">#REF!</definedName>
    <definedName name="______EXC3">#REF!</definedName>
    <definedName name="______EXC4" localSheetId="0">#REF!</definedName>
    <definedName name="______EXC4">#REF!</definedName>
    <definedName name="______EXC5" localSheetId="0">#REF!</definedName>
    <definedName name="______EXC5">#REF!</definedName>
    <definedName name="______EXC6" localSheetId="0">#REF!</definedName>
    <definedName name="______EXC6">#REF!</definedName>
    <definedName name="______EXC7" localSheetId="0">#REF!</definedName>
    <definedName name="______EXC7">#REF!</definedName>
    <definedName name="______EXC8" localSheetId="0">#REF!</definedName>
    <definedName name="______EXC8">#REF!</definedName>
    <definedName name="______EXC9" localSheetId="0">#REF!</definedName>
    <definedName name="______EXC9">#REF!</definedName>
    <definedName name="______ORO10" localSheetId="0">#REF!</definedName>
    <definedName name="______ORO10">#REF!</definedName>
    <definedName name="______ORO11" localSheetId="0">#REF!</definedName>
    <definedName name="______ORO11">#REF!</definedName>
    <definedName name="______ORO12" localSheetId="0">#REF!</definedName>
    <definedName name="______ORO12">#REF!</definedName>
    <definedName name="______ORO13" localSheetId="0">#REF!</definedName>
    <definedName name="______ORO13">#REF!</definedName>
    <definedName name="______ORO14" localSheetId="0">#REF!</definedName>
    <definedName name="______ORO14">#REF!</definedName>
    <definedName name="______ORO15" localSheetId="0">#REF!</definedName>
    <definedName name="______ORO15">#REF!</definedName>
    <definedName name="______ORO16" localSheetId="0">#REF!</definedName>
    <definedName name="______ORO16">#REF!</definedName>
    <definedName name="______ORO17" localSheetId="0">#REF!</definedName>
    <definedName name="______ORO17">#REF!</definedName>
    <definedName name="______ORO18" localSheetId="0">#REF!</definedName>
    <definedName name="______ORO18">#REF!</definedName>
    <definedName name="______ORO19" localSheetId="0">#REF!</definedName>
    <definedName name="______ORO19">#REF!</definedName>
    <definedName name="______PMT5671">[2]MEMORIAS!#REF!</definedName>
    <definedName name="______PMT5805">[2]MEMORIAS!#REF!</definedName>
    <definedName name="______PMT5806">[2]MEMORIAS!#REF!</definedName>
    <definedName name="______PMT5815">[2]MEMORIAS!#REF!</definedName>
    <definedName name="______PMT5820">[2]MEMORIAS!#REF!</definedName>
    <definedName name="______r" localSheetId="0">#REF!</definedName>
    <definedName name="______r">#REF!</definedName>
    <definedName name="______SAL1" localSheetId="0">#REF!</definedName>
    <definedName name="______SAL1">#REF!</definedName>
    <definedName name="______tab1" localSheetId="0">#REF!</definedName>
    <definedName name="______tab1">#REF!</definedName>
    <definedName name="______tab2" localSheetId="0">#REF!</definedName>
    <definedName name="______tab2">#REF!</definedName>
    <definedName name="______tab3" localSheetId="0">#REF!</definedName>
    <definedName name="______tab3">#REF!</definedName>
    <definedName name="______TAB4" localSheetId="0">#REF!</definedName>
    <definedName name="______TAB4">#REF!</definedName>
    <definedName name="_____aiu2" localSheetId="0">[8]AIU!$J$105</definedName>
    <definedName name="_____aiu2">[9]AIU!$J$105</definedName>
    <definedName name="_____EST1" localSheetId="0">#REF!</definedName>
    <definedName name="_____EST1">#REF!</definedName>
    <definedName name="_____EST10" localSheetId="0">#REF!</definedName>
    <definedName name="_____EST10">#REF!</definedName>
    <definedName name="_____EST11" localSheetId="0">#REF!</definedName>
    <definedName name="_____EST11">#REF!</definedName>
    <definedName name="_____EST12" localSheetId="0">#REF!</definedName>
    <definedName name="_____EST12">#REF!</definedName>
    <definedName name="_____EST13" localSheetId="0">#REF!</definedName>
    <definedName name="_____EST13">#REF!</definedName>
    <definedName name="_____EST14" localSheetId="0">#REF!</definedName>
    <definedName name="_____EST14">#REF!</definedName>
    <definedName name="_____EST15" localSheetId="0">#REF!</definedName>
    <definedName name="_____EST15">#REF!</definedName>
    <definedName name="_____EST16" localSheetId="0">#REF!</definedName>
    <definedName name="_____EST16">#REF!</definedName>
    <definedName name="_____EST17" localSheetId="0">#REF!</definedName>
    <definedName name="_____EST17">#REF!</definedName>
    <definedName name="_____EST18" localSheetId="0">#REF!</definedName>
    <definedName name="_____EST18">#REF!</definedName>
    <definedName name="_____EST19" localSheetId="0">#REF!</definedName>
    <definedName name="_____EST19">#REF!</definedName>
    <definedName name="_____EST2" localSheetId="0">#REF!</definedName>
    <definedName name="_____EST2">#REF!</definedName>
    <definedName name="_____EST3" localSheetId="0">#REF!</definedName>
    <definedName name="_____EST3">#REF!</definedName>
    <definedName name="_____EST4" localSheetId="0">#REF!</definedName>
    <definedName name="_____EST4">#REF!</definedName>
    <definedName name="_____EST5" localSheetId="0">#REF!</definedName>
    <definedName name="_____EST5">#REF!</definedName>
    <definedName name="_____EST6" localSheetId="0">#REF!</definedName>
    <definedName name="_____EST6">#REF!</definedName>
    <definedName name="_____EST7" localSheetId="0">#REF!</definedName>
    <definedName name="_____EST7">#REF!</definedName>
    <definedName name="_____EST8" localSheetId="0">#REF!</definedName>
    <definedName name="_____EST8">#REF!</definedName>
    <definedName name="_____EST9" localSheetId="0">#REF!</definedName>
    <definedName name="_____EST9">#REF!</definedName>
    <definedName name="_____EXC1" localSheetId="0">#REF!</definedName>
    <definedName name="_____EXC1">#REF!</definedName>
    <definedName name="_____EXC10" localSheetId="0">#REF!</definedName>
    <definedName name="_____EXC10">#REF!</definedName>
    <definedName name="_____EXC11" localSheetId="0">#REF!</definedName>
    <definedName name="_____EXC11">#REF!</definedName>
    <definedName name="_____EXC12" localSheetId="0">#REF!</definedName>
    <definedName name="_____EXC12">#REF!</definedName>
    <definedName name="_____EXC2" localSheetId="0">#REF!</definedName>
    <definedName name="_____EXC2">#REF!</definedName>
    <definedName name="_____EXC3" localSheetId="0">#REF!</definedName>
    <definedName name="_____EXC3">#REF!</definedName>
    <definedName name="_____EXC4" localSheetId="0">#REF!</definedName>
    <definedName name="_____EXC4">#REF!</definedName>
    <definedName name="_____EXC5" localSheetId="0">#REF!</definedName>
    <definedName name="_____EXC5">#REF!</definedName>
    <definedName name="_____EXC6" localSheetId="0">#REF!</definedName>
    <definedName name="_____EXC6">#REF!</definedName>
    <definedName name="_____EXC7" localSheetId="0">#REF!</definedName>
    <definedName name="_____EXC7">#REF!</definedName>
    <definedName name="_____EXC8" localSheetId="0">#REF!</definedName>
    <definedName name="_____EXC8">#REF!</definedName>
    <definedName name="_____EXC9" localSheetId="0">#REF!</definedName>
    <definedName name="_____EXC9">#REF!</definedName>
    <definedName name="_____ORO10" localSheetId="0">#REF!</definedName>
    <definedName name="_____ORO10">#REF!</definedName>
    <definedName name="_____ORO11" localSheetId="0">#REF!</definedName>
    <definedName name="_____ORO11">#REF!</definedName>
    <definedName name="_____ORO12" localSheetId="0">#REF!</definedName>
    <definedName name="_____ORO12">#REF!</definedName>
    <definedName name="_____ORO13" localSheetId="0">#REF!</definedName>
    <definedName name="_____ORO13">#REF!</definedName>
    <definedName name="_____ORO14" localSheetId="0">#REF!</definedName>
    <definedName name="_____ORO14">#REF!</definedName>
    <definedName name="_____ORO15" localSheetId="0">#REF!</definedName>
    <definedName name="_____ORO15">#REF!</definedName>
    <definedName name="_____ORO16" localSheetId="0">#REF!</definedName>
    <definedName name="_____ORO16">#REF!</definedName>
    <definedName name="_____ORO17" localSheetId="0">#REF!</definedName>
    <definedName name="_____ORO17">#REF!</definedName>
    <definedName name="_____ORO18" localSheetId="0">#REF!</definedName>
    <definedName name="_____ORO18">#REF!</definedName>
    <definedName name="_____ORO19" localSheetId="0">#REF!</definedName>
    <definedName name="_____ORO19">#REF!</definedName>
    <definedName name="_____PMT5671" localSheetId="0">[2]MEMORIAS!#REF!</definedName>
    <definedName name="_____PMT5671">[10]MEMORIAS!#REF!</definedName>
    <definedName name="_____PMT5805" localSheetId="0">[2]MEMORIAS!#REF!</definedName>
    <definedName name="_____PMT5805">[10]MEMORIAS!#REF!</definedName>
    <definedName name="_____PMT5806" localSheetId="0">[2]MEMORIAS!#REF!</definedName>
    <definedName name="_____PMT5806">[10]MEMORIAS!#REF!</definedName>
    <definedName name="_____PMT5815" localSheetId="0">[2]MEMORIAS!#REF!</definedName>
    <definedName name="_____PMT5815">[10]MEMORIAS!#REF!</definedName>
    <definedName name="_____PMT5820" localSheetId="0">[2]MEMORIAS!#REF!</definedName>
    <definedName name="_____PMT5820">[10]MEMORIAS!#REF!</definedName>
    <definedName name="_____r" localSheetId="0">#REF!</definedName>
    <definedName name="_____r">#REF!</definedName>
    <definedName name="_____SAL1" localSheetId="0">#REF!</definedName>
    <definedName name="_____SAL1">#REF!</definedName>
    <definedName name="_____tab1" localSheetId="0">#REF!</definedName>
    <definedName name="_____tab1">#REF!</definedName>
    <definedName name="_____tab2" localSheetId="0">#REF!</definedName>
    <definedName name="_____tab2">#REF!</definedName>
    <definedName name="_____tab3" localSheetId="0">#REF!</definedName>
    <definedName name="_____tab3">#REF!</definedName>
    <definedName name="_____TAB4" localSheetId="0">#REF!</definedName>
    <definedName name="_____TAB4">#REF!</definedName>
    <definedName name="_____Vol1" localSheetId="0">[11]Item!$A$1:$D$65536</definedName>
    <definedName name="_____Vol1">[12]Item!$A$1:$D$65536</definedName>
    <definedName name="_____xlnm.Print_Area">"#REF!"</definedName>
    <definedName name="_____xlnm.Recorder">"#REF!"</definedName>
    <definedName name="____AFC1">[13]INV!$A$25:$D$28</definedName>
    <definedName name="____AFC3">[13]INV!$F$25:$I$28</definedName>
    <definedName name="____AFC5">[13]INV!$K$25:$N$28</definedName>
    <definedName name="____aiu2" localSheetId="0">[8]AIU!$J$105</definedName>
    <definedName name="____aiu2">[9]AIU!$J$105</definedName>
    <definedName name="____BGC1">[13]INV!$A$5:$D$8</definedName>
    <definedName name="____BGC3">[13]INV!$F$5:$I$8</definedName>
    <definedName name="____BGC5">[13]INV!$K$5:$N$8</definedName>
    <definedName name="____CAC1">[13]INV!$A$19:$D$22</definedName>
    <definedName name="____CAC3">[13]INV!$F$19:$I$22</definedName>
    <definedName name="____CAC5">[13]INV!$K$19:$N$22</definedName>
    <definedName name="____EST1" localSheetId="0">#REF!</definedName>
    <definedName name="____EST1">#REF!</definedName>
    <definedName name="____EST10" localSheetId="0">#REF!</definedName>
    <definedName name="____EST10">#REF!</definedName>
    <definedName name="____EST11" localSheetId="0">#REF!</definedName>
    <definedName name="____EST11">#REF!</definedName>
    <definedName name="____EST12" localSheetId="0">#REF!</definedName>
    <definedName name="____EST12">#REF!</definedName>
    <definedName name="____EST13" localSheetId="0">#REF!</definedName>
    <definedName name="____EST13">#REF!</definedName>
    <definedName name="____EST14" localSheetId="0">#REF!</definedName>
    <definedName name="____EST14">#REF!</definedName>
    <definedName name="____EST15" localSheetId="0">#REF!</definedName>
    <definedName name="____EST15">#REF!</definedName>
    <definedName name="____EST16" localSheetId="0">#REF!</definedName>
    <definedName name="____EST16">#REF!</definedName>
    <definedName name="____EST17" localSheetId="0">#REF!</definedName>
    <definedName name="____EST17">#REF!</definedName>
    <definedName name="____EST18" localSheetId="0">#REF!</definedName>
    <definedName name="____EST18">#REF!</definedName>
    <definedName name="____EST19" localSheetId="0">#REF!</definedName>
    <definedName name="____EST19">#REF!</definedName>
    <definedName name="____EST2" localSheetId="0">#REF!</definedName>
    <definedName name="____EST2">#REF!</definedName>
    <definedName name="____EST3" localSheetId="0">#REF!</definedName>
    <definedName name="____EST3">#REF!</definedName>
    <definedName name="____EST4" localSheetId="0">#REF!</definedName>
    <definedName name="____EST4">#REF!</definedName>
    <definedName name="____EST5" localSheetId="0">#REF!</definedName>
    <definedName name="____EST5">#REF!</definedName>
    <definedName name="____EST6" localSheetId="0">#REF!</definedName>
    <definedName name="____EST6">#REF!</definedName>
    <definedName name="____EST7" localSheetId="0">#REF!</definedName>
    <definedName name="____EST7">#REF!</definedName>
    <definedName name="____EST8" localSheetId="0">#REF!</definedName>
    <definedName name="____EST8">#REF!</definedName>
    <definedName name="____EST9" localSheetId="0">#REF!</definedName>
    <definedName name="____EST9">#REF!</definedName>
    <definedName name="____EXC1" localSheetId="0">#REF!</definedName>
    <definedName name="____EXC1">#REF!</definedName>
    <definedName name="____EXC10" localSheetId="0">#REF!</definedName>
    <definedName name="____EXC10">#REF!</definedName>
    <definedName name="____EXC11" localSheetId="0">#REF!</definedName>
    <definedName name="____EXC11">#REF!</definedName>
    <definedName name="____EXC12" localSheetId="0">#REF!</definedName>
    <definedName name="____EXC12">#REF!</definedName>
    <definedName name="____EXC2" localSheetId="0">#REF!</definedName>
    <definedName name="____EXC2">#REF!</definedName>
    <definedName name="____EXC3" localSheetId="0">#REF!</definedName>
    <definedName name="____EXC3">#REF!</definedName>
    <definedName name="____EXC4" localSheetId="0">#REF!</definedName>
    <definedName name="____EXC4">#REF!</definedName>
    <definedName name="____EXC5" localSheetId="0">#REF!</definedName>
    <definedName name="____EXC5">#REF!</definedName>
    <definedName name="____EXC6" localSheetId="0">#REF!</definedName>
    <definedName name="____EXC6">#REF!</definedName>
    <definedName name="____EXC7" localSheetId="0">#REF!</definedName>
    <definedName name="____EXC7">#REF!</definedName>
    <definedName name="____EXC8" localSheetId="0">#REF!</definedName>
    <definedName name="____EXC8">#REF!</definedName>
    <definedName name="____EXC9" localSheetId="0">#REF!</definedName>
    <definedName name="____EXC9">#REF!</definedName>
    <definedName name="____ORO10" localSheetId="0">#REF!</definedName>
    <definedName name="____ORO10">#REF!</definedName>
    <definedName name="____ORO11" localSheetId="0">#REF!</definedName>
    <definedName name="____ORO11">#REF!</definedName>
    <definedName name="____ORO12" localSheetId="0">#REF!</definedName>
    <definedName name="____ORO12">#REF!</definedName>
    <definedName name="____ORO13" localSheetId="0">#REF!</definedName>
    <definedName name="____ORO13">#REF!</definedName>
    <definedName name="____ORO14" localSheetId="0">#REF!</definedName>
    <definedName name="____ORO14">#REF!</definedName>
    <definedName name="____ORO15" localSheetId="0">#REF!</definedName>
    <definedName name="____ORO15">#REF!</definedName>
    <definedName name="____ORO16" localSheetId="0">#REF!</definedName>
    <definedName name="____ORO16">#REF!</definedName>
    <definedName name="____ORO17" localSheetId="0">#REF!</definedName>
    <definedName name="____ORO17">#REF!</definedName>
    <definedName name="____ORO18" localSheetId="0">#REF!</definedName>
    <definedName name="____ORO18">#REF!</definedName>
    <definedName name="____ORO19" localSheetId="0">#REF!</definedName>
    <definedName name="____ORO19">#REF!</definedName>
    <definedName name="____PMT5671" localSheetId="0">[2]MEMORIAS!#REF!</definedName>
    <definedName name="____PMT5671">[4]MEMORIAS!#REF!</definedName>
    <definedName name="____PMT5805" localSheetId="0">[2]MEMORIAS!#REF!</definedName>
    <definedName name="____PMT5805">[4]MEMORIAS!#REF!</definedName>
    <definedName name="____PMT5806" localSheetId="0">[2]MEMORIAS!#REF!</definedName>
    <definedName name="____PMT5806">[4]MEMORIAS!#REF!</definedName>
    <definedName name="____PMT5815" localSheetId="0">[2]MEMORIAS!#REF!</definedName>
    <definedName name="____PMT5815">[4]MEMORIAS!#REF!</definedName>
    <definedName name="____PMT5820" localSheetId="0">[2]MEMORIAS!#REF!</definedName>
    <definedName name="____PMT5820">[4]MEMORIAS!#REF!</definedName>
    <definedName name="____pv2" localSheetId="0">#REF!</definedName>
    <definedName name="____pv2">#REF!</definedName>
    <definedName name="____pv3">'[14]V3 (1000m)'!$H$3</definedName>
    <definedName name="____r" localSheetId="0">#REF!</definedName>
    <definedName name="____r">#REF!</definedName>
    <definedName name="____SAL1" localSheetId="0">#REF!</definedName>
    <definedName name="____SAL1">#REF!</definedName>
    <definedName name="____SBC1">[13]INV!$A$12:$D$15</definedName>
    <definedName name="____SBC3">[13]INV!$F$12:$I$15</definedName>
    <definedName name="____SBC5">[13]INV!$K$12:$N$15</definedName>
    <definedName name="____tab1" localSheetId="0">#REF!</definedName>
    <definedName name="____tab1">#REF!</definedName>
    <definedName name="____tab2" localSheetId="0">#REF!</definedName>
    <definedName name="____tab2">#REF!</definedName>
    <definedName name="____tab3" localSheetId="0">#REF!</definedName>
    <definedName name="____tab3">#REF!</definedName>
    <definedName name="____TAB4" localSheetId="0">#REF!</definedName>
    <definedName name="____TAB4">#REF!</definedName>
    <definedName name="____Vol1" localSheetId="0">[11]Item!$A$1:$D$65536</definedName>
    <definedName name="____Vol1">[12]Item!$A$1:$D$65536</definedName>
    <definedName name="____xlnm.Print_Area">"#REF!"</definedName>
    <definedName name="____xlnm.Recorder">"#REF!"</definedName>
    <definedName name="___AFC1">[13]INV!$A$25:$D$28</definedName>
    <definedName name="___AFC3">[13]INV!$F$25:$I$28</definedName>
    <definedName name="___AFC5">[13]INV!$K$25:$N$28</definedName>
    <definedName name="___aiu2" localSheetId="0">[8]AIU!$J$105</definedName>
    <definedName name="___aiu2">[9]AIU!$J$105</definedName>
    <definedName name="___BGC1">[13]INV!$A$5:$D$8</definedName>
    <definedName name="___BGC3">[13]INV!$F$5:$I$8</definedName>
    <definedName name="___BGC5">[13]INV!$K$5:$N$8</definedName>
    <definedName name="___CAC1">[13]INV!$A$19:$D$22</definedName>
    <definedName name="___CAC3">[13]INV!$F$19:$I$22</definedName>
    <definedName name="___CAC5">[13]INV!$K$19:$N$22</definedName>
    <definedName name="___EST1" localSheetId="0">#REF!</definedName>
    <definedName name="___EST1">#REF!</definedName>
    <definedName name="___EST10" localSheetId="0">#REF!</definedName>
    <definedName name="___EST10">#REF!</definedName>
    <definedName name="___EST11" localSheetId="0">#REF!</definedName>
    <definedName name="___EST11">#REF!</definedName>
    <definedName name="___EST12" localSheetId="0">#REF!</definedName>
    <definedName name="___EST12">#REF!</definedName>
    <definedName name="___EST13" localSheetId="0">#REF!</definedName>
    <definedName name="___EST13">#REF!</definedName>
    <definedName name="___EST14" localSheetId="0">#REF!</definedName>
    <definedName name="___EST14">#REF!</definedName>
    <definedName name="___EST15" localSheetId="0">#REF!</definedName>
    <definedName name="___EST15">#REF!</definedName>
    <definedName name="___EST16" localSheetId="0">#REF!</definedName>
    <definedName name="___EST16">#REF!</definedName>
    <definedName name="___EST17" localSheetId="0">#REF!</definedName>
    <definedName name="___EST17">#REF!</definedName>
    <definedName name="___EST18" localSheetId="0">#REF!</definedName>
    <definedName name="___EST18">#REF!</definedName>
    <definedName name="___EST19" localSheetId="0">#REF!</definedName>
    <definedName name="___EST19">#REF!</definedName>
    <definedName name="___EST2" localSheetId="0">#REF!</definedName>
    <definedName name="___EST2">#REF!</definedName>
    <definedName name="___EST3" localSheetId="0">#REF!</definedName>
    <definedName name="___EST3">#REF!</definedName>
    <definedName name="___EST4" localSheetId="0">#REF!</definedName>
    <definedName name="___EST4">#REF!</definedName>
    <definedName name="___EST5" localSheetId="0">#REF!</definedName>
    <definedName name="___EST5">#REF!</definedName>
    <definedName name="___EST6" localSheetId="0">#REF!</definedName>
    <definedName name="___EST6">#REF!</definedName>
    <definedName name="___EST7" localSheetId="0">#REF!</definedName>
    <definedName name="___EST7">#REF!</definedName>
    <definedName name="___EST8" localSheetId="0">#REF!</definedName>
    <definedName name="___EST8">#REF!</definedName>
    <definedName name="___EST9" localSheetId="0">#REF!</definedName>
    <definedName name="___EST9">#REF!</definedName>
    <definedName name="___ETR13" localSheetId="0">#REF!</definedName>
    <definedName name="___ETR13">#REF!</definedName>
    <definedName name="___EXC1" localSheetId="0">#REF!</definedName>
    <definedName name="___EXC1">#REF!</definedName>
    <definedName name="___EXC10" localSheetId="0">#REF!</definedName>
    <definedName name="___EXC10">#REF!</definedName>
    <definedName name="___EXC11" localSheetId="0">#REF!</definedName>
    <definedName name="___EXC11">#REF!</definedName>
    <definedName name="___EXC12" localSheetId="0">#REF!</definedName>
    <definedName name="___EXC12">#REF!</definedName>
    <definedName name="___EXC2" localSheetId="0">#REF!</definedName>
    <definedName name="___EXC2">#REF!</definedName>
    <definedName name="___EXC3" localSheetId="0">#REF!</definedName>
    <definedName name="___EXC3">#REF!</definedName>
    <definedName name="___EXC4" localSheetId="0">#REF!</definedName>
    <definedName name="___EXC4">#REF!</definedName>
    <definedName name="___EXC5" localSheetId="0">#REF!</definedName>
    <definedName name="___EXC5">#REF!</definedName>
    <definedName name="___EXC6" localSheetId="0">#REF!</definedName>
    <definedName name="___EXC6">#REF!</definedName>
    <definedName name="___EXC7" localSheetId="0">#REF!</definedName>
    <definedName name="___EXC7">#REF!</definedName>
    <definedName name="___EXC8" localSheetId="0">#REF!</definedName>
    <definedName name="___EXC8">#REF!</definedName>
    <definedName name="___EXC9" localSheetId="0">#REF!</definedName>
    <definedName name="___EXC9">#REF!</definedName>
    <definedName name="___ORO10" localSheetId="0">#REF!</definedName>
    <definedName name="___ORO10">#REF!</definedName>
    <definedName name="___ORO11" localSheetId="0">#REF!</definedName>
    <definedName name="___ORO11">#REF!</definedName>
    <definedName name="___ORO12" localSheetId="0">#REF!</definedName>
    <definedName name="___ORO12">#REF!</definedName>
    <definedName name="___ORO13" localSheetId="0">#REF!</definedName>
    <definedName name="___ORO13">#REF!</definedName>
    <definedName name="___ORO14" localSheetId="0">#REF!</definedName>
    <definedName name="___ORO14">#REF!</definedName>
    <definedName name="___ORO15" localSheetId="0">#REF!</definedName>
    <definedName name="___ORO15">#REF!</definedName>
    <definedName name="___ORO16" localSheetId="0">#REF!</definedName>
    <definedName name="___ORO16">#REF!</definedName>
    <definedName name="___ORO17" localSheetId="0">#REF!</definedName>
    <definedName name="___ORO17">#REF!</definedName>
    <definedName name="___ORO18" localSheetId="0">#REF!</definedName>
    <definedName name="___ORO18">#REF!</definedName>
    <definedName name="___ORO19" localSheetId="0">#REF!</definedName>
    <definedName name="___ORO19">#REF!</definedName>
    <definedName name="___PMT5671" localSheetId="0">[2]MEMORIAS!#REF!</definedName>
    <definedName name="___PMT5671">[4]MEMORIAS!#REF!</definedName>
    <definedName name="___PMT5805" localSheetId="0">[2]MEMORIAS!#REF!</definedName>
    <definedName name="___PMT5805">[4]MEMORIAS!#REF!</definedName>
    <definedName name="___PMT5806" localSheetId="0">[2]MEMORIAS!#REF!</definedName>
    <definedName name="___PMT5806">[4]MEMORIAS!#REF!</definedName>
    <definedName name="___PMT5815" localSheetId="0">[2]MEMORIAS!#REF!</definedName>
    <definedName name="___PMT5815">[4]MEMORIAS!#REF!</definedName>
    <definedName name="___PMT5820" localSheetId="0">[2]MEMORIAS!#REF!</definedName>
    <definedName name="___PMT5820">[4]MEMORIAS!#REF!</definedName>
    <definedName name="___pv2" localSheetId="0">#REF!</definedName>
    <definedName name="___pv2">#REF!</definedName>
    <definedName name="___pv3">'[14]V3 (1000m)'!$H$3</definedName>
    <definedName name="___r" localSheetId="0">#REF!</definedName>
    <definedName name="___r">#REF!</definedName>
    <definedName name="___SBC1">[13]INV!$A$12:$D$15</definedName>
    <definedName name="___SBC3">[13]INV!$F$12:$I$15</definedName>
    <definedName name="___SBC5">[13]INV!$K$12:$N$15</definedName>
    <definedName name="___tab1" localSheetId="0">#REF!</definedName>
    <definedName name="___tab1">#REF!</definedName>
    <definedName name="___tab2" localSheetId="0">#REF!</definedName>
    <definedName name="___tab2">#REF!</definedName>
    <definedName name="___tab3" localSheetId="0">#REF!</definedName>
    <definedName name="___tab3">#REF!</definedName>
    <definedName name="___TAB4" localSheetId="0">#REF!</definedName>
    <definedName name="___TAB4">#REF!</definedName>
    <definedName name="___Vol1" localSheetId="0">[11]Item!$A$1:$D$65536</definedName>
    <definedName name="___Vol1">[12]Item!$A$1:$D$65536</definedName>
    <definedName name="___xlnm.Print_Area">"#REF!"</definedName>
    <definedName name="___xlnm.Recorder">"#REF!"</definedName>
    <definedName name="__123" localSheetId="0" hidden="1">[15]G.G!#REF!</definedName>
    <definedName name="__123" hidden="1">[15]G.G!#REF!</definedName>
    <definedName name="__1234" localSheetId="0" hidden="1">[15]G.G!#REF!</definedName>
    <definedName name="__1234" hidden="1">[15]G.G!#REF!</definedName>
    <definedName name="__123Graph_A" localSheetId="0" hidden="1">[15]G.G!#REF!</definedName>
    <definedName name="__123Graph_A" hidden="1">[15]G.G!#REF!</definedName>
    <definedName name="__123Graph_Acaja" hidden="1">[16]EVA!$D$39:$AD$39</definedName>
    <definedName name="__123Graph_ACart_AnticAdic" hidden="1">[16]EVA!$F$95:$I$95</definedName>
    <definedName name="__123Graph_AFACTURAC" hidden="1">[16]Program!$B$120:$Y$120</definedName>
    <definedName name="__123Graph_AGraph2" localSheetId="0" hidden="1">[15]G.G!#REF!</definedName>
    <definedName name="__123Graph_AGraph2" hidden="1">[15]G.G!#REF!</definedName>
    <definedName name="__123Graph_B" hidden="1">[17]vna!$C$4:$O$4</definedName>
    <definedName name="__123Graph_Bcaja" hidden="1">[16]EVA!$D$56:$AD$56</definedName>
    <definedName name="__123Graph_BCart_AnticAdic" hidden="1">[16]EVA!$F$96:$I$96</definedName>
    <definedName name="__123Graph_Ccaja" hidden="1">[16]EVA!$D$58:$AD$58</definedName>
    <definedName name="__123Graph_CCart_AnticAdic" hidden="1">[16]EVA!$F$97:$I$97</definedName>
    <definedName name="__123Graph_Dcaja" hidden="1">[16]EVA!$D$61:$AD$61</definedName>
    <definedName name="__123Graph_DCart_AnticAdic" hidden="1">[16]EVA!$F$99:$I$99</definedName>
    <definedName name="__123Graph_ECart_AnticAdic" hidden="1">[16]EVA!$F$99:$I$99</definedName>
    <definedName name="__123Graph_LBL_ACart_AnticAdic" hidden="1">[16]EVA!$J$95:$K$95</definedName>
    <definedName name="__123Graph_LBL_Ccaja" hidden="1">[16]EVA!$D$58:$AD$58</definedName>
    <definedName name="__123Graph_LBL_DCart_AnticAdic" hidden="1">[16]EVA!$F$98:$I$98</definedName>
    <definedName name="__123Graph_X" localSheetId="0" hidden="1">[15]G.G!#REF!</definedName>
    <definedName name="__123Graph_X" hidden="1">[15]G.G!#REF!</definedName>
    <definedName name="__123Graph_Xcaja" hidden="1">[16]EVA!$D$6:$AD$6</definedName>
    <definedName name="__1Excel_BuiltIn_Print_Area_1_1_1" localSheetId="0">#REF!</definedName>
    <definedName name="__1Excel_BuiltIn_Print_Area_1_1_1">#REF!</definedName>
    <definedName name="__2Excel_BuiltIn_Print_Titles_1_1_1_1" localSheetId="0">#REF!</definedName>
    <definedName name="__2Excel_BuiltIn_Print_Titles_1_1_1_1">#REF!</definedName>
    <definedName name="__78UIHJ" localSheetId="0">#REF!</definedName>
    <definedName name="__78UIHJ">#REF!</definedName>
    <definedName name="__AFC1">[13]INV!$A$25:$D$28</definedName>
    <definedName name="__AFC3">[13]INV!$F$25:$I$28</definedName>
    <definedName name="__AFC5">[13]INV!$K$25:$N$28</definedName>
    <definedName name="__aiu2" localSheetId="0">[8]AIU!$J$105</definedName>
    <definedName name="__aiu2">[9]AIU!$J$105</definedName>
    <definedName name="__BGC1">[13]INV!$A$5:$D$8</definedName>
    <definedName name="__BGC3">[13]INV!$F$5:$I$8</definedName>
    <definedName name="__BGC5">[13]INV!$K$5:$N$8</definedName>
    <definedName name="__CAC1">[13]INV!$A$19:$D$22</definedName>
    <definedName name="__CAC3">[13]INV!$F$19:$I$22</definedName>
    <definedName name="__CAC5">[13]INV!$K$19:$N$22</definedName>
    <definedName name="__EST1" localSheetId="0">#REF!</definedName>
    <definedName name="__EST1">#REF!</definedName>
    <definedName name="__EST10" localSheetId="0">#REF!</definedName>
    <definedName name="__EST10">#REF!</definedName>
    <definedName name="__EST11" localSheetId="0">#REF!</definedName>
    <definedName name="__EST11">#REF!</definedName>
    <definedName name="__EST12" localSheetId="0">#REF!</definedName>
    <definedName name="__EST12">#REF!</definedName>
    <definedName name="__EST13" localSheetId="0">#REF!</definedName>
    <definedName name="__EST13">#REF!</definedName>
    <definedName name="__EST14" localSheetId="0">#REF!</definedName>
    <definedName name="__EST14">#REF!</definedName>
    <definedName name="__EST15" localSheetId="0">#REF!</definedName>
    <definedName name="__EST15">#REF!</definedName>
    <definedName name="__EST16" localSheetId="0">#REF!</definedName>
    <definedName name="__EST16">#REF!</definedName>
    <definedName name="__EST17" localSheetId="0">#REF!</definedName>
    <definedName name="__EST17">#REF!</definedName>
    <definedName name="__EST18" localSheetId="0">#REF!</definedName>
    <definedName name="__EST18">#REF!</definedName>
    <definedName name="__EST19" localSheetId="0">#REF!</definedName>
    <definedName name="__EST19">#REF!</definedName>
    <definedName name="__EST2" localSheetId="0">#REF!</definedName>
    <definedName name="__EST2">#REF!</definedName>
    <definedName name="__EST3" localSheetId="0">#REF!</definedName>
    <definedName name="__EST3">#REF!</definedName>
    <definedName name="__EST4" localSheetId="0">#REF!</definedName>
    <definedName name="__EST4">#REF!</definedName>
    <definedName name="__EST5" localSheetId="0">#REF!</definedName>
    <definedName name="__EST5">#REF!</definedName>
    <definedName name="__EST52" localSheetId="0">#REF!</definedName>
    <definedName name="__EST52">#REF!</definedName>
    <definedName name="__EST6" localSheetId="0">#REF!</definedName>
    <definedName name="__EST6">#REF!</definedName>
    <definedName name="__EST7" localSheetId="0">#REF!</definedName>
    <definedName name="__EST7">#REF!</definedName>
    <definedName name="__EST8" localSheetId="0">#REF!</definedName>
    <definedName name="__EST8">#REF!</definedName>
    <definedName name="__EST9" localSheetId="0">#REF!</definedName>
    <definedName name="__EST9">#REF!</definedName>
    <definedName name="__ETR13" localSheetId="0">#REF!</definedName>
    <definedName name="__ETR13">#REF!</definedName>
    <definedName name="__EXC1" localSheetId="0">#REF!</definedName>
    <definedName name="__EXC1">#REF!</definedName>
    <definedName name="__EXC10" localSheetId="0">#REF!</definedName>
    <definedName name="__EXC10">#REF!</definedName>
    <definedName name="__EXC11" localSheetId="0">#REF!</definedName>
    <definedName name="__EXC11">#REF!</definedName>
    <definedName name="__EXC12" localSheetId="0">#REF!</definedName>
    <definedName name="__EXC12">#REF!</definedName>
    <definedName name="__EXC2" localSheetId="0">#REF!</definedName>
    <definedName name="__EXC2">#REF!</definedName>
    <definedName name="__EXC3" localSheetId="0">#REF!</definedName>
    <definedName name="__EXC3">#REF!</definedName>
    <definedName name="__EXC4" localSheetId="0">#REF!</definedName>
    <definedName name="__EXC4">#REF!</definedName>
    <definedName name="__EXC5" localSheetId="0">#REF!</definedName>
    <definedName name="__EXC5">#REF!</definedName>
    <definedName name="__EXC6" localSheetId="0">#REF!</definedName>
    <definedName name="__EXC6">#REF!</definedName>
    <definedName name="__EXC7" localSheetId="0">#REF!</definedName>
    <definedName name="__EXC7">#REF!</definedName>
    <definedName name="__EXC8" localSheetId="0">#REF!</definedName>
    <definedName name="__EXC8">#REF!</definedName>
    <definedName name="__EXC9" localSheetId="0">#REF!</definedName>
    <definedName name="__EXC9">#REF!</definedName>
    <definedName name="__ORO10" localSheetId="0">#REF!</definedName>
    <definedName name="__ORO10">#REF!</definedName>
    <definedName name="__ORO11" localSheetId="0">#REF!</definedName>
    <definedName name="__ORO11">#REF!</definedName>
    <definedName name="__ORO12" localSheetId="0">#REF!</definedName>
    <definedName name="__ORO12">#REF!</definedName>
    <definedName name="__ORO13" localSheetId="0">#REF!</definedName>
    <definedName name="__ORO13">#REF!</definedName>
    <definedName name="__ORO14" localSheetId="0">#REF!</definedName>
    <definedName name="__ORO14">#REF!</definedName>
    <definedName name="__ORO15" localSheetId="0">#REF!</definedName>
    <definedName name="__ORO15">#REF!</definedName>
    <definedName name="__ORO16" localSheetId="0">#REF!</definedName>
    <definedName name="__ORO16">#REF!</definedName>
    <definedName name="__ORO17" localSheetId="0">#REF!</definedName>
    <definedName name="__ORO17">#REF!</definedName>
    <definedName name="__ORO18" localSheetId="0">#REF!</definedName>
    <definedName name="__ORO18">#REF!</definedName>
    <definedName name="__ORO19" localSheetId="0">#REF!</definedName>
    <definedName name="__ORO19">#REF!</definedName>
    <definedName name="__PMT5671" localSheetId="0">[2]MEMORIAS!#REF!</definedName>
    <definedName name="__PMT5671">[4]MEMORIAS!#REF!</definedName>
    <definedName name="__PMT5805" localSheetId="0">[2]MEMORIAS!#REF!</definedName>
    <definedName name="__PMT5805">[4]MEMORIAS!#REF!</definedName>
    <definedName name="__PMT5806" localSheetId="0">[2]MEMORIAS!#REF!</definedName>
    <definedName name="__PMT5806">[4]MEMORIAS!#REF!</definedName>
    <definedName name="__PMT5815" localSheetId="0">[2]MEMORIAS!#REF!</definedName>
    <definedName name="__PMT5815">[4]MEMORIAS!#REF!</definedName>
    <definedName name="__PMT5820" localSheetId="0">[2]MEMORIAS!#REF!</definedName>
    <definedName name="__PMT5820">[4]MEMORIAS!#REF!</definedName>
    <definedName name="__pv2" localSheetId="0">#REF!</definedName>
    <definedName name="__pv2">#REF!</definedName>
    <definedName name="__pv3">'[14]V3 (1000m)'!$H$3</definedName>
    <definedName name="__r" localSheetId="0">#REF!</definedName>
    <definedName name="__r">#REF!</definedName>
    <definedName name="__SAL1" localSheetId="0">#REF!</definedName>
    <definedName name="__SAL1">#REF!</definedName>
    <definedName name="__SBC1">[13]INV!$A$12:$D$15</definedName>
    <definedName name="__SBC3">[13]INV!$F$12:$I$15</definedName>
    <definedName name="__SBC5">[13]INV!$K$12:$N$15</definedName>
    <definedName name="__tab1" localSheetId="0">#REF!</definedName>
    <definedName name="__tab1">#REF!</definedName>
    <definedName name="__tab2" localSheetId="0">#REF!</definedName>
    <definedName name="__tab2">#REF!</definedName>
    <definedName name="__tab3" localSheetId="0">#REF!</definedName>
    <definedName name="__tab3">#REF!</definedName>
    <definedName name="__TAB4" localSheetId="0">#REF!</definedName>
    <definedName name="__TAB4">#REF!</definedName>
    <definedName name="__Vol1" localSheetId="0">[11]Item!$A$1:$D$65536</definedName>
    <definedName name="__Vol1">[12]Item!$A$1:$D$65536</definedName>
    <definedName name="__xlnm.Print_Area">"#REF!"</definedName>
    <definedName name="__xlnm.Recorder">"#REF!"</definedName>
    <definedName name="_1__Excel_BuiltIn_Print_Area_1_1_1" localSheetId="0">#REF!</definedName>
    <definedName name="_1__Excel_BuiltIn_Print_Area_1_1_1">#REF!</definedName>
    <definedName name="_10Excel_BuiltIn_Print_Titles_1_1_1_1" localSheetId="0">#REF!</definedName>
    <definedName name="_10Excel_BuiltIn_Print_Titles_1_1_1_1">#REF!</definedName>
    <definedName name="_123" localSheetId="0" hidden="1">[15]G.G!#REF!</definedName>
    <definedName name="_123" hidden="1">[15]G.G!#REF!</definedName>
    <definedName name="_19Excel_BuiltIn_Print_Area_1_1_1" localSheetId="0">#REF!</definedName>
    <definedName name="_19Excel_BuiltIn_Print_Area_1_1_1">#REF!</definedName>
    <definedName name="_1Excel_BuiltIn_Print_Area_1_1" localSheetId="0">#REF!</definedName>
    <definedName name="_1Excel_BuiltIn_Print_Area_1_1">#REF!</definedName>
    <definedName name="_1Excel_BuiltIn_Print_Area_1_1_1" localSheetId="0">#REF!</definedName>
    <definedName name="_1Excel_BuiltIn_Print_Area_1_1_1">#REF!</definedName>
    <definedName name="_2_Excel_BuiltIn_Print_Area_1_1" localSheetId="0">#REF!</definedName>
    <definedName name="_2_Excel_BuiltIn_Print_Area_1_1">#REF!</definedName>
    <definedName name="_25Excel_BuiltIn_Print_Titles_1_1_1_1" localSheetId="0">#REF!</definedName>
    <definedName name="_25Excel_BuiltIn_Print_Titles_1_1_1_1">#REF!</definedName>
    <definedName name="_2Excel_BuiltIn_Print_Area_1_1" localSheetId="0">#REF!</definedName>
    <definedName name="_2Excel_BuiltIn_Print_Area_1_1">#REF!</definedName>
    <definedName name="_2Excel_BuiltIn_Print_Titles_1_1_1_1" localSheetId="0">#REF!</definedName>
    <definedName name="_2Excel_BuiltIn_Print_Titles_1_1_1_1">#REF!</definedName>
    <definedName name="_3_Excel_BuiltIn_Print_Titles_1_1_1_1" localSheetId="0">#REF!</definedName>
    <definedName name="_3_Excel_BuiltIn_Print_Titles_1_1_1_1">#REF!</definedName>
    <definedName name="_3214" localSheetId="0">#REF!</definedName>
    <definedName name="_3214">#REF!</definedName>
    <definedName name="_5Excel_BuiltIn_Print_Area_1_1" localSheetId="0">#REF!</definedName>
    <definedName name="_5Excel_BuiltIn_Print_Area_1_1">#REF!</definedName>
    <definedName name="_7Excel_BuiltIn_Print_Area_1_1_1" localSheetId="0">#REF!</definedName>
    <definedName name="_7Excel_BuiltIn_Print_Area_1_1_1">#REF!</definedName>
    <definedName name="_8Excel_BuiltIn_Print_Area_1_1_1">#REF!</definedName>
    <definedName name="_9Excel_BuiltIn_Print_Titles_1_1_1_1" localSheetId="0">#REF!</definedName>
    <definedName name="_9Excel_BuiltIn_Print_Titles_1_1_1_1">#REF!</definedName>
    <definedName name="_A1" localSheetId="0" hidden="1">{#N/A,#N/A,TRUE,"1842CWN0"}</definedName>
    <definedName name="_A1" hidden="1">{#N/A,#N/A,TRUE,"1842CWN0"}</definedName>
    <definedName name="_A1_1" localSheetId="0" hidden="1">{#N/A,#N/A,TRUE,"1842CWN0"}</definedName>
    <definedName name="_A1_1" hidden="1">{#N/A,#N/A,TRUE,"1842CWN0"}</definedName>
    <definedName name="_A1_2" localSheetId="0" hidden="1">{#N/A,#N/A,TRUE,"1842CWN0"}</definedName>
    <definedName name="_A1_2" hidden="1">{#N/A,#N/A,TRUE,"1842CWN0"}</definedName>
    <definedName name="_a3" localSheetId="0" hidden="1">{"TAB1",#N/A,TRUE,"GENERAL";"TAB2",#N/A,TRUE,"GENERAL";"TAB3",#N/A,TRUE,"GENERAL";"TAB4",#N/A,TRUE,"GENERAL";"TAB5",#N/A,TRUE,"GENERAL"}</definedName>
    <definedName name="_a3" hidden="1">{"TAB1",#N/A,TRUE,"GENERAL";"TAB2",#N/A,TRUE,"GENERAL";"TAB3",#N/A,TRUE,"GENERAL";"TAB4",#N/A,TRUE,"GENERAL";"TAB5",#N/A,TRUE,"GENERAL"}</definedName>
    <definedName name="_a4" localSheetId="0" hidden="1">{"via1",#N/A,TRUE,"general";"via2",#N/A,TRUE,"general";"via3",#N/A,TRUE,"general"}</definedName>
    <definedName name="_a4" hidden="1">{"via1",#N/A,TRUE,"general";"via2",#N/A,TRUE,"general";"via3",#N/A,TRUE,"general"}</definedName>
    <definedName name="_a5" localSheetId="0" hidden="1">{"TAB1",#N/A,TRUE,"GENERAL";"TAB2",#N/A,TRUE,"GENERAL";"TAB3",#N/A,TRUE,"GENERAL";"TAB4",#N/A,TRUE,"GENERAL";"TAB5",#N/A,TRUE,"GENERAL"}</definedName>
    <definedName name="_a5" hidden="1">{"TAB1",#N/A,TRUE,"GENERAL";"TAB2",#N/A,TRUE,"GENERAL";"TAB3",#N/A,TRUE,"GENERAL";"TAB4",#N/A,TRUE,"GENERAL";"TAB5",#N/A,TRUE,"GENERAL"}</definedName>
    <definedName name="_a6" localSheetId="0" hidden="1">{"TAB1",#N/A,TRUE,"GENERAL";"TAB2",#N/A,TRUE,"GENERAL";"TAB3",#N/A,TRUE,"GENERAL";"TAB4",#N/A,TRUE,"GENERAL";"TAB5",#N/A,TRUE,"GENERAL"}</definedName>
    <definedName name="_a6" hidden="1">{"TAB1",#N/A,TRUE,"GENERAL";"TAB2",#N/A,TRUE,"GENERAL";"TAB3",#N/A,TRUE,"GENERAL";"TAB4",#N/A,TRUE,"GENERAL";"TAB5",#N/A,TRUE,"GENERAL"}</definedName>
    <definedName name="_AAAA" localSheetId="0">#REF!</definedName>
    <definedName name="_AAAA">#REF!</definedName>
    <definedName name="_AAS1" localSheetId="0" hidden="1">{#N/A,#N/A,TRUE,"INGENIERIA";#N/A,#N/A,TRUE,"COMPRAS";#N/A,#N/A,TRUE,"DIRECCION";#N/A,#N/A,TRUE,"RESUMEN"}</definedName>
    <definedName name="_AAS1" hidden="1">{#N/A,#N/A,TRUE,"INGENIERIA";#N/A,#N/A,TRUE,"COMPRAS";#N/A,#N/A,TRUE,"DIRECCION";#N/A,#N/A,TRUE,"RESUMEN"}</definedName>
    <definedName name="_AAS1_1" localSheetId="0" hidden="1">{#N/A,#N/A,TRUE,"INGENIERIA";#N/A,#N/A,TRUE,"COMPRAS";#N/A,#N/A,TRUE,"DIRECCION";#N/A,#N/A,TRUE,"RESUMEN"}</definedName>
    <definedName name="_AAS1_1" hidden="1">{#N/A,#N/A,TRUE,"INGENIERIA";#N/A,#N/A,TRUE,"COMPRAS";#N/A,#N/A,TRUE,"DIRECCION";#N/A,#N/A,TRUE,"RESUMEN"}</definedName>
    <definedName name="_AAS1_2" localSheetId="0" hidden="1">{#N/A,#N/A,TRUE,"INGENIERIA";#N/A,#N/A,TRUE,"COMPRAS";#N/A,#N/A,TRUE,"DIRECCION";#N/A,#N/A,TRUE,"RESUMEN"}</definedName>
    <definedName name="_AAS1_2" hidden="1">{#N/A,#N/A,TRUE,"INGENIERIA";#N/A,#N/A,TRUE,"COMPRAS";#N/A,#N/A,TRUE,"DIRECCION";#N/A,#N/A,TRUE,"RESUMEN"}</definedName>
    <definedName name="_ABC1" localSheetId="0" hidden="1">{#N/A,#N/A,TRUE,"1842CWN0"}</definedName>
    <definedName name="_ABC1" hidden="1">{#N/A,#N/A,TRUE,"1842CWN0"}</definedName>
    <definedName name="_ABC1_1" localSheetId="0" hidden="1">{#N/A,#N/A,TRUE,"1842CWN0"}</definedName>
    <definedName name="_ABC1_1" hidden="1">{#N/A,#N/A,TRUE,"1842CWN0"}</definedName>
    <definedName name="_ABC1_2" localSheetId="0" hidden="1">{#N/A,#N/A,TRUE,"1842CWN0"}</definedName>
    <definedName name="_ABC1_2" hidden="1">{#N/A,#N/A,TRUE,"1842CWN0"}</definedName>
    <definedName name="_abc2" localSheetId="0" hidden="1">{#N/A,#N/A,TRUE,"1842CWN0"}</definedName>
    <definedName name="_abc2" hidden="1">{#N/A,#N/A,TRUE,"1842CWN0"}</definedName>
    <definedName name="_abc2_1" localSheetId="0" hidden="1">{#N/A,#N/A,TRUE,"1842CWN0"}</definedName>
    <definedName name="_abc2_1" hidden="1">{#N/A,#N/A,TRUE,"1842CWN0"}</definedName>
    <definedName name="_abc2_2" localSheetId="0" hidden="1">{#N/A,#N/A,TRUE,"1842CWN0"}</definedName>
    <definedName name="_abc2_2" hidden="1">{#N/A,#N/A,TRUE,"1842CWN0"}</definedName>
    <definedName name="_AFC1">[13]INV!$A$25:$D$28</definedName>
    <definedName name="_AFC3">[13]INV!$F$25:$I$28</definedName>
    <definedName name="_AFC5">[13]INV!$K$25:$N$28</definedName>
    <definedName name="_aiu2" localSheetId="0">[8]AIU!$J$105</definedName>
    <definedName name="_aiu2">[9]AIU!$J$105</definedName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0</definedName>
    <definedName name="_AtRisk_SimSetting_ReportsList" hidden="1">17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b">NA()</definedName>
    <definedName name="_b2" localSheetId="0" hidden="1">{"TAB1",#N/A,TRUE,"GENERAL";"TAB2",#N/A,TRUE,"GENERAL";"TAB3",#N/A,TRUE,"GENERAL";"TAB4",#N/A,TRUE,"GENERAL";"TAB5",#N/A,TRUE,"GENERAL"}</definedName>
    <definedName name="_b2" hidden="1">{"TAB1",#N/A,TRUE,"GENERAL";"TAB2",#N/A,TRUE,"GENERAL";"TAB3",#N/A,TRUE,"GENERAL";"TAB4",#N/A,TRUE,"GENERAL";"TAB5",#N/A,TRUE,"GENERAL"}</definedName>
    <definedName name="_b3" localSheetId="0" hidden="1">{"TAB1",#N/A,TRUE,"GENERAL";"TAB2",#N/A,TRUE,"GENERAL";"TAB3",#N/A,TRUE,"GENERAL";"TAB4",#N/A,TRUE,"GENERAL";"TAB5",#N/A,TRUE,"GENERAL"}</definedName>
    <definedName name="_b3" hidden="1">{"TAB1",#N/A,TRUE,"GENERAL";"TAB2",#N/A,TRUE,"GENERAL";"TAB3",#N/A,TRUE,"GENERAL";"TAB4",#N/A,TRUE,"GENERAL";"TAB5",#N/A,TRUE,"GENERAL"}</definedName>
    <definedName name="_b4" localSheetId="0" hidden="1">{"TAB1",#N/A,TRUE,"GENERAL";"TAB2",#N/A,TRUE,"GENERAL";"TAB3",#N/A,TRUE,"GENERAL";"TAB4",#N/A,TRUE,"GENERAL";"TAB5",#N/A,TRUE,"GENERAL"}</definedName>
    <definedName name="_b4" hidden="1">{"TAB1",#N/A,TRUE,"GENERAL";"TAB2",#N/A,TRUE,"GENERAL";"TAB3",#N/A,TRUE,"GENERAL";"TAB4",#N/A,TRUE,"GENERAL";"TAB5",#N/A,TRUE,"GENERAL"}</definedName>
    <definedName name="_b5" localSheetId="0" hidden="1">{"TAB1",#N/A,TRUE,"GENERAL";"TAB2",#N/A,TRUE,"GENERAL";"TAB3",#N/A,TRUE,"GENERAL";"TAB4",#N/A,TRUE,"GENERAL";"TAB5",#N/A,TRUE,"GENERAL"}</definedName>
    <definedName name="_b5" hidden="1">{"TAB1",#N/A,TRUE,"GENERAL";"TAB2",#N/A,TRUE,"GENERAL";"TAB3",#N/A,TRUE,"GENERAL";"TAB4",#N/A,TRUE,"GENERAL";"TAB5",#N/A,TRUE,"GENERAL"}</definedName>
    <definedName name="_b6" localSheetId="0" hidden="1">{"TAB1",#N/A,TRUE,"GENERAL";"TAB2",#N/A,TRUE,"GENERAL";"TAB3",#N/A,TRUE,"GENERAL";"TAB4",#N/A,TRUE,"GENERAL";"TAB5",#N/A,TRUE,"GENERAL"}</definedName>
    <definedName name="_b6" hidden="1">{"TAB1",#N/A,TRUE,"GENERAL";"TAB2",#N/A,TRUE,"GENERAL";"TAB3",#N/A,TRUE,"GENERAL";"TAB4",#N/A,TRUE,"GENERAL";"TAB5",#N/A,TRUE,"GENERAL"}</definedName>
    <definedName name="_b7" localSheetId="0" hidden="1">{"via1",#N/A,TRUE,"general";"via2",#N/A,TRUE,"general";"via3",#N/A,TRUE,"general"}</definedName>
    <definedName name="_b7" hidden="1">{"via1",#N/A,TRUE,"general";"via2",#N/A,TRUE,"general";"via3",#N/A,TRUE,"general"}</definedName>
    <definedName name="_b8" localSheetId="0" hidden="1">{"via1",#N/A,TRUE,"general";"via2",#N/A,TRUE,"general";"via3",#N/A,TRUE,"general"}</definedName>
    <definedName name="_b8" hidden="1">{"via1",#N/A,TRUE,"general";"via2",#N/A,TRUE,"general";"via3",#N/A,TRUE,"general"}</definedName>
    <definedName name="_bb9" localSheetId="0" hidden="1">{"TAB1",#N/A,TRUE,"GENERAL";"TAB2",#N/A,TRUE,"GENERAL";"TAB3",#N/A,TRUE,"GENERAL";"TAB4",#N/A,TRUE,"GENERAL";"TAB5",#N/A,TRUE,"GENERAL"}</definedName>
    <definedName name="_bb9" hidden="1">{"TAB1",#N/A,TRUE,"GENERAL";"TAB2",#N/A,TRUE,"GENERAL";"TAB3",#N/A,TRUE,"GENERAL";"TAB4",#N/A,TRUE,"GENERAL";"TAB5",#N/A,TRUE,"GENERAL"}</definedName>
    <definedName name="_bgb5" localSheetId="0" hidden="1">{"TAB1",#N/A,TRUE,"GENERAL";"TAB2",#N/A,TRUE,"GENERAL";"TAB3",#N/A,TRUE,"GENERAL";"TAB4",#N/A,TRUE,"GENERAL";"TAB5",#N/A,TRUE,"GENERAL"}</definedName>
    <definedName name="_bgb5" hidden="1">{"TAB1",#N/A,TRUE,"GENERAL";"TAB2",#N/A,TRUE,"GENERAL";"TAB3",#N/A,TRUE,"GENERAL";"TAB4",#N/A,TRUE,"GENERAL";"TAB5",#N/A,TRUE,"GENERAL"}</definedName>
    <definedName name="_BGC1">[13]INV!$A$5:$D$8</definedName>
    <definedName name="_BGC3">[13]INV!$F$5:$I$8</definedName>
    <definedName name="_BGC5">[13]INV!$K$5:$N$8</definedName>
    <definedName name="_c">NA()</definedName>
    <definedName name="_CAC1">[13]INV!$A$19:$D$22</definedName>
    <definedName name="_CAC3">[13]INV!$F$19:$I$22</definedName>
    <definedName name="_CAC5">[13]INV!$K$19:$N$22</definedName>
    <definedName name="_dasd" localSheetId="0" hidden="1">'[18]46W9'!#REF!</definedName>
    <definedName name="_dasd" hidden="1">'[18]46W9'!#REF!</definedName>
    <definedName name="_e">NA()</definedName>
    <definedName name="_EST1" localSheetId="0">#REF!</definedName>
    <definedName name="_EST1">#REF!</definedName>
    <definedName name="_EST10" localSheetId="0">#REF!</definedName>
    <definedName name="_EST10">#REF!</definedName>
    <definedName name="_EST11" localSheetId="0">#REF!</definedName>
    <definedName name="_EST11">#REF!</definedName>
    <definedName name="_EST12" localSheetId="0">#REF!</definedName>
    <definedName name="_EST12">#REF!</definedName>
    <definedName name="_EST13" localSheetId="0">#REF!</definedName>
    <definedName name="_EST13">#REF!</definedName>
    <definedName name="_EST14" localSheetId="0">#REF!</definedName>
    <definedName name="_EST14">#REF!</definedName>
    <definedName name="_EST15" localSheetId="0">#REF!</definedName>
    <definedName name="_EST15">#REF!</definedName>
    <definedName name="_EST16" localSheetId="0">#REF!</definedName>
    <definedName name="_EST16">#REF!</definedName>
    <definedName name="_EST17" localSheetId="0">#REF!</definedName>
    <definedName name="_EST17">#REF!</definedName>
    <definedName name="_EST18" localSheetId="0">#REF!</definedName>
    <definedName name="_EST18">#REF!</definedName>
    <definedName name="_EST19" localSheetId="0">#REF!</definedName>
    <definedName name="_EST19">#REF!</definedName>
    <definedName name="_EST2" localSheetId="0">#REF!</definedName>
    <definedName name="_EST2">#REF!</definedName>
    <definedName name="_EST3" localSheetId="0">#REF!</definedName>
    <definedName name="_EST3">#REF!</definedName>
    <definedName name="_EST4" localSheetId="0">#REF!</definedName>
    <definedName name="_EST4">#REF!</definedName>
    <definedName name="_EST5" localSheetId="0">#REF!</definedName>
    <definedName name="_EST5">#REF!</definedName>
    <definedName name="_EST6" localSheetId="0">#REF!</definedName>
    <definedName name="_EST6">#REF!</definedName>
    <definedName name="_EST7" localSheetId="0">#REF!</definedName>
    <definedName name="_EST7">#REF!</definedName>
    <definedName name="_EST8" localSheetId="0">#REF!</definedName>
    <definedName name="_EST8">#REF!</definedName>
    <definedName name="_EST9" localSheetId="0">#REF!</definedName>
    <definedName name="_EST9">#REF!</definedName>
    <definedName name="_ETR13" localSheetId="0">#REF!</definedName>
    <definedName name="_ETR13">#REF!</definedName>
    <definedName name="_EXC1" localSheetId="0">#REF!</definedName>
    <definedName name="_EXC1">#REF!</definedName>
    <definedName name="_EXC10" localSheetId="0">#REF!</definedName>
    <definedName name="_EXC10">#REF!</definedName>
    <definedName name="_EXC11" localSheetId="0">#REF!</definedName>
    <definedName name="_EXC11">#REF!</definedName>
    <definedName name="_EXC12" localSheetId="0">#REF!</definedName>
    <definedName name="_EXC12">#REF!</definedName>
    <definedName name="_EXC2" localSheetId="0">#REF!</definedName>
    <definedName name="_EXC2">#REF!</definedName>
    <definedName name="_EXC3" localSheetId="0">#REF!</definedName>
    <definedName name="_EXC3">#REF!</definedName>
    <definedName name="_EXC4" localSheetId="0">#REF!</definedName>
    <definedName name="_EXC4">#REF!</definedName>
    <definedName name="_EXC5" localSheetId="0">#REF!</definedName>
    <definedName name="_EXC5">#REF!</definedName>
    <definedName name="_EXC6" localSheetId="0">#REF!</definedName>
    <definedName name="_EXC6">#REF!</definedName>
    <definedName name="_EXC7" localSheetId="0">#REF!</definedName>
    <definedName name="_EXC7">#REF!</definedName>
    <definedName name="_EXC8" localSheetId="0">#REF!</definedName>
    <definedName name="_EXC8">#REF!</definedName>
    <definedName name="_EXC9" localSheetId="0">#REF!</definedName>
    <definedName name="_EXC9">#REF!</definedName>
    <definedName name="_Fill" localSheetId="0" hidden="1">#REF!</definedName>
    <definedName name="_Fill" hidden="1">#REF!</definedName>
    <definedName name="_xlnm._FilterDatabase" localSheetId="0" hidden="1">'[18]46W9'!#REF!</definedName>
    <definedName name="_xlnm._FilterDatabase" hidden="1">'[18]46W9'!#REF!</definedName>
    <definedName name="_FilterDatabase_1">#REF!</definedName>
    <definedName name="_g2" localSheetId="0" hidden="1">{"TAB1",#N/A,TRUE,"GENERAL";"TAB2",#N/A,TRUE,"GENERAL";"TAB3",#N/A,TRUE,"GENERAL";"TAB4",#N/A,TRUE,"GENERAL";"TAB5",#N/A,TRUE,"GENERAL"}</definedName>
    <definedName name="_g2" hidden="1">{"TAB1",#N/A,TRUE,"GENERAL";"TAB2",#N/A,TRUE,"GENERAL";"TAB3",#N/A,TRUE,"GENERAL";"TAB4",#N/A,TRUE,"GENERAL";"TAB5",#N/A,TRUE,"GENERAL"}</definedName>
    <definedName name="_g3" localSheetId="0" hidden="1">{"via1",#N/A,TRUE,"general";"via2",#N/A,TRUE,"general";"via3",#N/A,TRUE,"general"}</definedName>
    <definedName name="_g3" hidden="1">{"via1",#N/A,TRUE,"general";"via2",#N/A,TRUE,"general";"via3",#N/A,TRUE,"general"}</definedName>
    <definedName name="_g4" localSheetId="0" hidden="1">{"via1",#N/A,TRUE,"general";"via2",#N/A,TRUE,"general";"via3",#N/A,TRUE,"general"}</definedName>
    <definedName name="_g4" hidden="1">{"via1",#N/A,TRUE,"general";"via2",#N/A,TRUE,"general";"via3",#N/A,TRUE,"general"}</definedName>
    <definedName name="_g5" localSheetId="0" hidden="1">{"via1",#N/A,TRUE,"general";"via2",#N/A,TRUE,"general";"via3",#N/A,TRUE,"general"}</definedName>
    <definedName name="_g5" hidden="1">{"via1",#N/A,TRUE,"general";"via2",#N/A,TRUE,"general";"via3",#N/A,TRUE,"general"}</definedName>
    <definedName name="_g6" localSheetId="0" hidden="1">{"via1",#N/A,TRUE,"general";"via2",#N/A,TRUE,"general";"via3",#N/A,TRUE,"general"}</definedName>
    <definedName name="_g6" hidden="1">{"via1",#N/A,TRUE,"general";"via2",#N/A,TRUE,"general";"via3",#N/A,TRUE,"general"}</definedName>
    <definedName name="_g7" localSheetId="0" hidden="1">{"TAB1",#N/A,TRUE,"GENERAL";"TAB2",#N/A,TRUE,"GENERAL";"TAB3",#N/A,TRUE,"GENERAL";"TAB4",#N/A,TRUE,"GENERAL";"TAB5",#N/A,TRUE,"GENERAL"}</definedName>
    <definedName name="_g7" hidden="1">{"TAB1",#N/A,TRUE,"GENERAL";"TAB2",#N/A,TRUE,"GENERAL";"TAB3",#N/A,TRUE,"GENERAL";"TAB4",#N/A,TRUE,"GENERAL";"TAB5",#N/A,TRUE,"GENERAL"}</definedName>
    <definedName name="_GR1" localSheetId="0" hidden="1">{"TAB1",#N/A,TRUE,"GENERAL";"TAB2",#N/A,TRUE,"GENERAL";"TAB3",#N/A,TRUE,"GENERAL";"TAB4",#N/A,TRUE,"GENERAL";"TAB5",#N/A,TRUE,"GENERAL"}</definedName>
    <definedName name="_GR1" hidden="1">{"TAB1",#N/A,TRUE,"GENERAL";"TAB2",#N/A,TRUE,"GENERAL";"TAB3",#N/A,TRUE,"GENERAL";"TAB4",#N/A,TRUE,"GENERAL";"TAB5",#N/A,TRUE,"GENERAL"}</definedName>
    <definedName name="_GRILL" localSheetId="0" hidden="1">#REF!</definedName>
    <definedName name="_GRILL" hidden="1">#REF!</definedName>
    <definedName name="_gtr4" localSheetId="0" hidden="1">{"via1",#N/A,TRUE,"general";"via2",#N/A,TRUE,"general";"via3",#N/A,TRUE,"general"}</definedName>
    <definedName name="_gtr4" hidden="1">{"via1",#N/A,TRUE,"general";"via2",#N/A,TRUE,"general";"via3",#N/A,TRUE,"general"}</definedName>
    <definedName name="_h2" localSheetId="0" hidden="1">{"via1",#N/A,TRUE,"general";"via2",#N/A,TRUE,"general";"via3",#N/A,TRUE,"general"}</definedName>
    <definedName name="_h2" hidden="1">{"via1",#N/A,TRUE,"general";"via2",#N/A,TRUE,"general";"via3",#N/A,TRUE,"general"}</definedName>
    <definedName name="_h3" localSheetId="0" hidden="1">{"via1",#N/A,TRUE,"general";"via2",#N/A,TRUE,"general";"via3",#N/A,TRUE,"general"}</definedName>
    <definedName name="_h3" hidden="1">{"via1",#N/A,TRUE,"general";"via2",#N/A,TRUE,"general";"via3",#N/A,TRUE,"general"}</definedName>
    <definedName name="_h4" localSheetId="0" hidden="1">{"TAB1",#N/A,TRUE,"GENERAL";"TAB2",#N/A,TRUE,"GENERAL";"TAB3",#N/A,TRUE,"GENERAL";"TAB4",#N/A,TRUE,"GENERAL";"TAB5",#N/A,TRUE,"GENERAL"}</definedName>
    <definedName name="_h4" hidden="1">{"TAB1",#N/A,TRUE,"GENERAL";"TAB2",#N/A,TRUE,"GENERAL";"TAB3",#N/A,TRUE,"GENERAL";"TAB4",#N/A,TRUE,"GENERAL";"TAB5",#N/A,TRUE,"GENERAL"}</definedName>
    <definedName name="_h5" localSheetId="0" hidden="1">{"TAB1",#N/A,TRUE,"GENERAL";"TAB2",#N/A,TRUE,"GENERAL";"TAB3",#N/A,TRUE,"GENERAL";"TAB4",#N/A,TRUE,"GENERAL";"TAB5",#N/A,TRUE,"GENERAL"}</definedName>
    <definedName name="_h5" hidden="1">{"TAB1",#N/A,TRUE,"GENERAL";"TAB2",#N/A,TRUE,"GENERAL";"TAB3",#N/A,TRUE,"GENERAL";"TAB4",#N/A,TRUE,"GENERAL";"TAB5",#N/A,TRUE,"GENERAL"}</definedName>
    <definedName name="_h6" localSheetId="0" hidden="1">{"via1",#N/A,TRUE,"general";"via2",#N/A,TRUE,"general";"via3",#N/A,TRUE,"general"}</definedName>
    <definedName name="_h6" hidden="1">{"via1",#N/A,TRUE,"general";"via2",#N/A,TRUE,"general";"via3",#N/A,TRUE,"general"}</definedName>
    <definedName name="_h7" localSheetId="0" hidden="1">{"TAB1",#N/A,TRUE,"GENERAL";"TAB2",#N/A,TRUE,"GENERAL";"TAB3",#N/A,TRUE,"GENERAL";"TAB4",#N/A,TRUE,"GENERAL";"TAB5",#N/A,TRUE,"GENERAL"}</definedName>
    <definedName name="_h7" hidden="1">{"TAB1",#N/A,TRUE,"GENERAL";"TAB2",#N/A,TRUE,"GENERAL";"TAB3",#N/A,TRUE,"GENERAL";"TAB4",#N/A,TRUE,"GENERAL";"TAB5",#N/A,TRUE,"GENERAL"}</definedName>
    <definedName name="_h8" localSheetId="0" hidden="1">{"via1",#N/A,TRUE,"general";"via2",#N/A,TRUE,"general";"via3",#N/A,TRUE,"general"}</definedName>
    <definedName name="_h8" hidden="1">{"via1",#N/A,TRUE,"general";"via2",#N/A,TRUE,"general";"via3",#N/A,TRUE,"general"}</definedName>
    <definedName name="_hfh7" localSheetId="0" hidden="1">{"via1",#N/A,TRUE,"general";"via2",#N/A,TRUE,"general";"via3",#N/A,TRUE,"general"}</definedName>
    <definedName name="_hfh7" hidden="1">{"via1",#N/A,TRUE,"general";"via2",#N/A,TRUE,"general";"via3",#N/A,TRUE,"general"}</definedName>
    <definedName name="_HJGFG">'[19]CIRCUITOS CODENSA'!#REF!</definedName>
    <definedName name="_i">NA()</definedName>
    <definedName name="_i4" localSheetId="0" hidden="1">{"via1",#N/A,TRUE,"general";"via2",#N/A,TRUE,"general";"via3",#N/A,TRUE,"general"}</definedName>
    <definedName name="_i4" hidden="1">{"via1",#N/A,TRUE,"general";"via2",#N/A,TRUE,"general";"via3",#N/A,TRUE,"general"}</definedName>
    <definedName name="_i5" localSheetId="0" hidden="1">{"TAB1",#N/A,TRUE,"GENERAL";"TAB2",#N/A,TRUE,"GENERAL";"TAB3",#N/A,TRUE,"GENERAL";"TAB4",#N/A,TRUE,"GENERAL";"TAB5",#N/A,TRUE,"GENERAL"}</definedName>
    <definedName name="_i5" hidden="1">{"TAB1",#N/A,TRUE,"GENERAL";"TAB2",#N/A,TRUE,"GENERAL";"TAB3",#N/A,TRUE,"GENERAL";"TAB4",#N/A,TRUE,"GENERAL";"TAB5",#N/A,TRUE,"GENERAL"}</definedName>
    <definedName name="_i6" localSheetId="0" hidden="1">{"TAB1",#N/A,TRUE,"GENERAL";"TAB2",#N/A,TRUE,"GENERAL";"TAB3",#N/A,TRUE,"GENERAL";"TAB4",#N/A,TRUE,"GENERAL";"TAB5",#N/A,TRUE,"GENERAL"}</definedName>
    <definedName name="_i6" hidden="1">{"TAB1",#N/A,TRUE,"GENERAL";"TAB2",#N/A,TRUE,"GENERAL";"TAB3",#N/A,TRUE,"GENERAL";"TAB4",#N/A,TRUE,"GENERAL";"TAB5",#N/A,TRUE,"GENERAL"}</definedName>
    <definedName name="_i7" localSheetId="0" hidden="1">{"via1",#N/A,TRUE,"general";"via2",#N/A,TRUE,"general";"via3",#N/A,TRUE,"general"}</definedName>
    <definedName name="_i7" hidden="1">{"via1",#N/A,TRUE,"general";"via2",#N/A,TRUE,"general";"via3",#N/A,TRUE,"general"}</definedName>
    <definedName name="_i77" localSheetId="0" hidden="1">{"TAB1",#N/A,TRUE,"GENERAL";"TAB2",#N/A,TRUE,"GENERAL";"TAB3",#N/A,TRUE,"GENERAL";"TAB4",#N/A,TRUE,"GENERAL";"TAB5",#N/A,TRUE,"GENERAL"}</definedName>
    <definedName name="_i77" hidden="1">{"TAB1",#N/A,TRUE,"GENERAL";"TAB2",#N/A,TRUE,"GENERAL";"TAB3",#N/A,TRUE,"GENERAL";"TAB4",#N/A,TRUE,"GENERAL";"TAB5",#N/A,TRUE,"GENERAL"}</definedName>
    <definedName name="_i8" localSheetId="0" hidden="1">{"via1",#N/A,TRUE,"general";"via2",#N/A,TRUE,"general";"via3",#N/A,TRUE,"general"}</definedName>
    <definedName name="_i8" hidden="1">{"via1",#N/A,TRUE,"general";"via2",#N/A,TRUE,"general";"via3",#N/A,TRUE,"general"}</definedName>
    <definedName name="_i9" localSheetId="0" hidden="1">{"TAB1",#N/A,TRUE,"GENERAL";"TAB2",#N/A,TRUE,"GENERAL";"TAB3",#N/A,TRUE,"GENERAL";"TAB4",#N/A,TRUE,"GENERAL";"TAB5",#N/A,TRUE,"GENERAL"}</definedName>
    <definedName name="_i9" hidden="1">{"TAB1",#N/A,TRUE,"GENERAL";"TAB2",#N/A,TRUE,"GENERAL";"TAB3",#N/A,TRUE,"GENERAL";"TAB4",#N/A,TRUE,"GENERAL";"TAB5",#N/A,TRUE,"GENERAL"}</definedName>
    <definedName name="_k3" localSheetId="0" hidden="1">{"TAB1",#N/A,TRUE,"GENERAL";"TAB2",#N/A,TRUE,"GENERAL";"TAB3",#N/A,TRUE,"GENERAL";"TAB4",#N/A,TRUE,"GENERAL";"TAB5",#N/A,TRUE,"GENERAL"}</definedName>
    <definedName name="_k3" hidden="1">{"TAB1",#N/A,TRUE,"GENERAL";"TAB2",#N/A,TRUE,"GENERAL";"TAB3",#N/A,TRUE,"GENERAL";"TAB4",#N/A,TRUE,"GENERAL";"TAB5",#N/A,TRUE,"GENERAL"}</definedName>
    <definedName name="_k4" localSheetId="0" hidden="1">{"via1",#N/A,TRUE,"general";"via2",#N/A,TRUE,"general";"via3",#N/A,TRUE,"general"}</definedName>
    <definedName name="_k4" hidden="1">{"via1",#N/A,TRUE,"general";"via2",#N/A,TRUE,"general";"via3",#N/A,TRUE,"general"}</definedName>
    <definedName name="_k5" localSheetId="0" hidden="1">{"via1",#N/A,TRUE,"general";"via2",#N/A,TRUE,"general";"via3",#N/A,TRUE,"general"}</definedName>
    <definedName name="_k5" hidden="1">{"via1",#N/A,TRUE,"general";"via2",#N/A,TRUE,"general";"via3",#N/A,TRUE,"general"}</definedName>
    <definedName name="_k6" localSheetId="0" hidden="1">{"TAB1",#N/A,TRUE,"GENERAL";"TAB2",#N/A,TRUE,"GENERAL";"TAB3",#N/A,TRUE,"GENERAL";"TAB4",#N/A,TRUE,"GENERAL";"TAB5",#N/A,TRUE,"GENERAL"}</definedName>
    <definedName name="_k6" hidden="1">{"TAB1",#N/A,TRUE,"GENERAL";"TAB2",#N/A,TRUE,"GENERAL";"TAB3",#N/A,TRUE,"GENERAL";"TAB4",#N/A,TRUE,"GENERAL";"TAB5",#N/A,TRUE,"GENERAL"}</definedName>
    <definedName name="_k7" localSheetId="0" hidden="1">{"via1",#N/A,TRUE,"general";"via2",#N/A,TRUE,"general";"via3",#N/A,TRUE,"general"}</definedName>
    <definedName name="_k7" hidden="1">{"via1",#N/A,TRUE,"general";"via2",#N/A,TRUE,"general";"via3",#N/A,TRUE,"general"}</definedName>
    <definedName name="_k8" localSheetId="0" hidden="1">{"via1",#N/A,TRUE,"general";"via2",#N/A,TRUE,"general";"via3",#N/A,TRUE,"general"}</definedName>
    <definedName name="_k8" hidden="1">{"via1",#N/A,TRUE,"general";"via2",#N/A,TRUE,"general";"via3",#N/A,TRUE,"general"}</definedName>
    <definedName name="_k9" localSheetId="0" hidden="1">{"TAB1",#N/A,TRUE,"GENERAL";"TAB2",#N/A,TRUE,"GENERAL";"TAB3",#N/A,TRUE,"GENERAL";"TAB4",#N/A,TRUE,"GENERAL";"TAB5",#N/A,TRUE,"GENERAL"}</definedName>
    <definedName name="_k9" hidden="1">{"TAB1",#N/A,TRUE,"GENERAL";"TAB2",#N/A,TRUE,"GENERAL";"TAB3",#N/A,TRUE,"GENERAL";"TAB4",#N/A,TRUE,"GENERAL";"TAB5",#N/A,TRUE,"GENERAL"}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kjk6" localSheetId="0" hidden="1">{"TAB1",#N/A,TRUE,"GENERAL";"TAB2",#N/A,TRUE,"GENERAL";"TAB3",#N/A,TRUE,"GENERAL";"TAB4",#N/A,TRUE,"GENERAL";"TAB5",#N/A,TRUE,"GENERAL"}</definedName>
    <definedName name="_kjk6" hidden="1">{"TAB1",#N/A,TRUE,"GENERAL";"TAB2",#N/A,TRUE,"GENERAL";"TAB3",#N/A,TRUE,"GENERAL";"TAB4",#N/A,TRUE,"GENERAL";"TAB5",#N/A,TRUE,"GENERAL"}</definedName>
    <definedName name="_m">NA()</definedName>
    <definedName name="_m3" localSheetId="0" hidden="1">{"via1",#N/A,TRUE,"general";"via2",#N/A,TRUE,"general";"via3",#N/A,TRUE,"general"}</definedName>
    <definedName name="_m3" hidden="1">{"via1",#N/A,TRUE,"general";"via2",#N/A,TRUE,"general";"via3",#N/A,TRUE,"general"}</definedName>
    <definedName name="_m4" localSheetId="0" hidden="1">{"TAB1",#N/A,TRUE,"GENERAL";"TAB2",#N/A,TRUE,"GENERAL";"TAB3",#N/A,TRUE,"GENERAL";"TAB4",#N/A,TRUE,"GENERAL";"TAB5",#N/A,TRUE,"GENERAL"}</definedName>
    <definedName name="_m4" hidden="1">{"TAB1",#N/A,TRUE,"GENERAL";"TAB2",#N/A,TRUE,"GENERAL";"TAB3",#N/A,TRUE,"GENERAL";"TAB4",#N/A,TRUE,"GENERAL";"TAB5",#N/A,TRUE,"GENERAL"}</definedName>
    <definedName name="_m5" localSheetId="0" hidden="1">{"via1",#N/A,TRUE,"general";"via2",#N/A,TRUE,"general";"via3",#N/A,TRUE,"general"}</definedName>
    <definedName name="_m5" hidden="1">{"via1",#N/A,TRUE,"general";"via2",#N/A,TRUE,"general";"via3",#N/A,TRUE,"general"}</definedName>
    <definedName name="_m6" localSheetId="0" hidden="1">{"TAB1",#N/A,TRUE,"GENERAL";"TAB2",#N/A,TRUE,"GENERAL";"TAB3",#N/A,TRUE,"GENERAL";"TAB4",#N/A,TRUE,"GENERAL";"TAB5",#N/A,TRUE,"GENERAL"}</definedName>
    <definedName name="_m6" hidden="1">{"TAB1",#N/A,TRUE,"GENERAL";"TAB2",#N/A,TRUE,"GENERAL";"TAB3",#N/A,TRUE,"GENERAL";"TAB4",#N/A,TRUE,"GENERAL";"TAB5",#N/A,TRUE,"GENERAL"}</definedName>
    <definedName name="_m7" localSheetId="0" hidden="1">{"TAB1",#N/A,TRUE,"GENERAL";"TAB2",#N/A,TRUE,"GENERAL";"TAB3",#N/A,TRUE,"GENERAL";"TAB4",#N/A,TRUE,"GENERAL";"TAB5",#N/A,TRUE,"GENERAL"}</definedName>
    <definedName name="_m7" hidden="1">{"TAB1",#N/A,TRUE,"GENERAL";"TAB2",#N/A,TRUE,"GENERAL";"TAB3",#N/A,TRUE,"GENERAL";"TAB4",#N/A,TRUE,"GENERAL";"TAB5",#N/A,TRUE,"GENERAL"}</definedName>
    <definedName name="_m8" localSheetId="0" hidden="1">{"via1",#N/A,TRUE,"general";"via2",#N/A,TRUE,"general";"via3",#N/A,TRUE,"general"}</definedName>
    <definedName name="_m8" hidden="1">{"via1",#N/A,TRUE,"general";"via2",#N/A,TRUE,"general";"via3",#N/A,TRUE,"general"}</definedName>
    <definedName name="_m9" localSheetId="0" hidden="1">{"via1",#N/A,TRUE,"general";"via2",#N/A,TRUE,"general";"via3",#N/A,TRUE,"general"}</definedName>
    <definedName name="_m9" hidden="1">{"via1",#N/A,TRUE,"general";"via2",#N/A,TRUE,"general";"via3",#N/A,TRUE,"general"}</definedName>
    <definedName name="_n3" localSheetId="0" hidden="1">{"TAB1",#N/A,TRUE,"GENERAL";"TAB2",#N/A,TRUE,"GENERAL";"TAB3",#N/A,TRUE,"GENERAL";"TAB4",#N/A,TRUE,"GENERAL";"TAB5",#N/A,TRUE,"GENERAL"}</definedName>
    <definedName name="_n3" hidden="1">{"TAB1",#N/A,TRUE,"GENERAL";"TAB2",#N/A,TRUE,"GENERAL";"TAB3",#N/A,TRUE,"GENERAL";"TAB4",#N/A,TRUE,"GENERAL";"TAB5",#N/A,TRUE,"GENERAL"}</definedName>
    <definedName name="_n4" localSheetId="0" hidden="1">{"via1",#N/A,TRUE,"general";"via2",#N/A,TRUE,"general";"via3",#N/A,TRUE,"general"}</definedName>
    <definedName name="_n4" hidden="1">{"via1",#N/A,TRUE,"general";"via2",#N/A,TRUE,"general";"via3",#N/A,TRUE,"general"}</definedName>
    <definedName name="_n5" localSheetId="0" hidden="1">{"TAB1",#N/A,TRUE,"GENERAL";"TAB2",#N/A,TRUE,"GENERAL";"TAB3",#N/A,TRUE,"GENERAL";"TAB4",#N/A,TRUE,"GENERAL";"TAB5",#N/A,TRUE,"GENERAL"}</definedName>
    <definedName name="_n5" hidden="1">{"TAB1",#N/A,TRUE,"GENERAL";"TAB2",#N/A,TRUE,"GENERAL";"TAB3",#N/A,TRUE,"GENERAL";"TAB4",#N/A,TRUE,"GENERAL";"TAB5",#N/A,TRUE,"GENERAL"}</definedName>
    <definedName name="_NB" localSheetId="0">#REF!</definedName>
    <definedName name="_NB">#REF!</definedName>
    <definedName name="_nyn7" localSheetId="0" hidden="1">{"via1",#N/A,TRUE,"general";"via2",#N/A,TRUE,"general";"via3",#N/A,TRUE,"general"}</definedName>
    <definedName name="_nyn7" hidden="1">{"via1",#N/A,TRUE,"general";"via2",#N/A,TRUE,"general";"via3",#N/A,TRUE,"general"}</definedName>
    <definedName name="_o4" localSheetId="0" hidden="1">{"via1",#N/A,TRUE,"general";"via2",#N/A,TRUE,"general";"via3",#N/A,TRUE,"general"}</definedName>
    <definedName name="_o4" hidden="1">{"via1",#N/A,TRUE,"general";"via2",#N/A,TRUE,"general";"via3",#N/A,TRUE,"general"}</definedName>
    <definedName name="_o5" localSheetId="0" hidden="1">{"TAB1",#N/A,TRUE,"GENERAL";"TAB2",#N/A,TRUE,"GENERAL";"TAB3",#N/A,TRUE,"GENERAL";"TAB4",#N/A,TRUE,"GENERAL";"TAB5",#N/A,TRUE,"GENERAL"}</definedName>
    <definedName name="_o5" hidden="1">{"TAB1",#N/A,TRUE,"GENERAL";"TAB2",#N/A,TRUE,"GENERAL";"TAB3",#N/A,TRUE,"GENERAL";"TAB4",#N/A,TRUE,"GENERAL";"TAB5",#N/A,TRUE,"GENERAL"}</definedName>
    <definedName name="_o6" localSheetId="0" hidden="1">{"TAB1",#N/A,TRUE,"GENERAL";"TAB2",#N/A,TRUE,"GENERAL";"TAB3",#N/A,TRUE,"GENERAL";"TAB4",#N/A,TRUE,"GENERAL";"TAB5",#N/A,TRUE,"GENERAL"}</definedName>
    <definedName name="_o6" hidden="1">{"TAB1",#N/A,TRUE,"GENERAL";"TAB2",#N/A,TRUE,"GENERAL";"TAB3",#N/A,TRUE,"GENERAL";"TAB4",#N/A,TRUE,"GENERAL";"TAB5",#N/A,TRUE,"GENERAL"}</definedName>
    <definedName name="_o7" localSheetId="0" hidden="1">{"TAB1",#N/A,TRUE,"GENERAL";"TAB2",#N/A,TRUE,"GENERAL";"TAB3",#N/A,TRUE,"GENERAL";"TAB4",#N/A,TRUE,"GENERAL";"TAB5",#N/A,TRUE,"GENERAL"}</definedName>
    <definedName name="_o7" hidden="1">{"TAB1",#N/A,TRUE,"GENERAL";"TAB2",#N/A,TRUE,"GENERAL";"TAB3",#N/A,TRUE,"GENERAL";"TAB4",#N/A,TRUE,"GENERAL";"TAB5",#N/A,TRUE,"GENERAL"}</definedName>
    <definedName name="_o8" localSheetId="0" hidden="1">{"via1",#N/A,TRUE,"general";"via2",#N/A,TRUE,"general";"via3",#N/A,TRUE,"general"}</definedName>
    <definedName name="_o8" hidden="1">{"via1",#N/A,TRUE,"general";"via2",#N/A,TRUE,"general";"via3",#N/A,TRUE,"general"}</definedName>
    <definedName name="_o9" localSheetId="0" hidden="1">{"TAB1",#N/A,TRUE,"GENERAL";"TAB2",#N/A,TRUE,"GENERAL";"TAB3",#N/A,TRUE,"GENERAL";"TAB4",#N/A,TRUE,"GENERAL";"TAB5",#N/A,TRUE,"GENERAL"}</definedName>
    <definedName name="_o9" hidden="1">{"TAB1",#N/A,TRUE,"GENERAL";"TAB2",#N/A,TRUE,"GENERAL";"TAB3",#N/A,TRUE,"GENERAL";"TAB4",#N/A,TRUE,"GENERAL";"TAB5",#N/A,TRUE,"GENERAL"}</definedName>
    <definedName name="_Order1" hidden="1">255</definedName>
    <definedName name="_Order2" hidden="1">255</definedName>
    <definedName name="_ORO10" localSheetId="0">#REF!</definedName>
    <definedName name="_ORO10">#REF!</definedName>
    <definedName name="_ORO11" localSheetId="0">#REF!</definedName>
    <definedName name="_ORO11">#REF!</definedName>
    <definedName name="_ORO12" localSheetId="0">#REF!</definedName>
    <definedName name="_ORO12">#REF!</definedName>
    <definedName name="_ORO13" localSheetId="0">#REF!</definedName>
    <definedName name="_ORO13">#REF!</definedName>
    <definedName name="_ORO14" localSheetId="0">#REF!</definedName>
    <definedName name="_ORO14">#REF!</definedName>
    <definedName name="_ORO15" localSheetId="0">#REF!</definedName>
    <definedName name="_ORO15">#REF!</definedName>
    <definedName name="_ORO16" localSheetId="0">#REF!</definedName>
    <definedName name="_ORO16">#REF!</definedName>
    <definedName name="_ORO17" localSheetId="0">#REF!</definedName>
    <definedName name="_ORO17">#REF!</definedName>
    <definedName name="_ORO18" localSheetId="0">#REF!</definedName>
    <definedName name="_ORO18">#REF!</definedName>
    <definedName name="_ORO19" localSheetId="0">#REF!</definedName>
    <definedName name="_ORO19">#REF!</definedName>
    <definedName name="_p6" localSheetId="0" hidden="1">{"via1",#N/A,TRUE,"general";"via2",#N/A,TRUE,"general";"via3",#N/A,TRUE,"general"}</definedName>
    <definedName name="_p6" hidden="1">{"via1",#N/A,TRUE,"general";"via2",#N/A,TRUE,"general";"via3",#N/A,TRUE,"general"}</definedName>
    <definedName name="_p7" localSheetId="0" hidden="1">{"via1",#N/A,TRUE,"general";"via2",#N/A,TRUE,"general";"via3",#N/A,TRUE,"general"}</definedName>
    <definedName name="_p7" hidden="1">{"via1",#N/A,TRUE,"general";"via2",#N/A,TRUE,"general";"via3",#N/A,TRUE,"general"}</definedName>
    <definedName name="_p8" localSheetId="0" hidden="1">{"TAB1",#N/A,TRUE,"GENERAL";"TAB2",#N/A,TRUE,"GENERAL";"TAB3",#N/A,TRUE,"GENERAL";"TAB4",#N/A,TRUE,"GENERAL";"TAB5",#N/A,TRUE,"GENERAL"}</definedName>
    <definedName name="_p8" hidden="1">{"TAB1",#N/A,TRUE,"GENERAL";"TAB2",#N/A,TRUE,"GENERAL";"TAB3",#N/A,TRUE,"GENERAL";"TAB4",#N/A,TRUE,"GENERAL";"TAB5",#N/A,TRUE,"GENERAL"}</definedName>
    <definedName name="_Parse_Out" hidden="1">'[20]7422CW00'!#REF!</definedName>
    <definedName name="_PMT5671" localSheetId="0">[2]MEMORIAS!#REF!</definedName>
    <definedName name="_PMT5671">[4]MEMORIAS!#REF!</definedName>
    <definedName name="_PMT5805" localSheetId="0">[2]MEMORIAS!#REF!</definedName>
    <definedName name="_PMT5805">[4]MEMORIAS!#REF!</definedName>
    <definedName name="_PMT5806" localSheetId="0">[2]MEMORIAS!#REF!</definedName>
    <definedName name="_PMT5806">[4]MEMORIAS!#REF!</definedName>
    <definedName name="_PMT5815" localSheetId="0">[2]MEMORIAS!#REF!</definedName>
    <definedName name="_PMT5815">[4]MEMORIAS!#REF!</definedName>
    <definedName name="_PMT5820" localSheetId="0">[2]MEMORIAS!#REF!</definedName>
    <definedName name="_PMT5820">[4]MEMORIAS!#REF!</definedName>
    <definedName name="_pv2" localSheetId="0">#REF!</definedName>
    <definedName name="_pv2">#REF!</definedName>
    <definedName name="_pv3">'[14]V3 (1000m)'!$H$3</definedName>
    <definedName name="_r" localSheetId="0">#REF!</definedName>
    <definedName name="_r">#REF!</definedName>
    <definedName name="_r4r" localSheetId="0" hidden="1">{"via1",#N/A,TRUE,"general";"via2",#N/A,TRUE,"general";"via3",#N/A,TRUE,"general"}</definedName>
    <definedName name="_r4r" hidden="1">{"via1",#N/A,TRUE,"general";"via2",#N/A,TRUE,"general";"via3",#N/A,TRUE,"general"}</definedName>
    <definedName name="_Regression_Int" hidden="1">1</definedName>
    <definedName name="_rtu6" localSheetId="0" hidden="1">{"via1",#N/A,TRUE,"general";"via2",#N/A,TRUE,"general";"via3",#N/A,TRUE,"general"}</definedName>
    <definedName name="_rtu6" hidden="1">{"via1",#N/A,TRUE,"general";"via2",#N/A,TRUE,"general";"via3",#N/A,TRUE,"general"}</definedName>
    <definedName name="_s1" localSheetId="0" hidden="1">{"via1",#N/A,TRUE,"general";"via2",#N/A,TRUE,"general";"via3",#N/A,TRUE,"general"}</definedName>
    <definedName name="_s1" hidden="1">{"via1",#N/A,TRUE,"general";"via2",#N/A,TRUE,"general";"via3",#N/A,TRUE,"general"}</definedName>
    <definedName name="_s2" localSheetId="0" hidden="1">{"TAB1",#N/A,TRUE,"GENERAL";"TAB2",#N/A,TRUE,"GENERAL";"TAB3",#N/A,TRUE,"GENERAL";"TAB4",#N/A,TRUE,"GENERAL";"TAB5",#N/A,TRUE,"GENERAL"}</definedName>
    <definedName name="_s2" hidden="1">{"TAB1",#N/A,TRUE,"GENERAL";"TAB2",#N/A,TRUE,"GENERAL";"TAB3",#N/A,TRUE,"GENERAL";"TAB4",#N/A,TRUE,"GENERAL";"TAB5",#N/A,TRUE,"GENERAL"}</definedName>
    <definedName name="_s3" localSheetId="0" hidden="1">{"TAB1",#N/A,TRUE,"GENERAL";"TAB2",#N/A,TRUE,"GENERAL";"TAB3",#N/A,TRUE,"GENERAL";"TAB4",#N/A,TRUE,"GENERAL";"TAB5",#N/A,TRUE,"GENERAL"}</definedName>
    <definedName name="_s3" hidden="1">{"TAB1",#N/A,TRUE,"GENERAL";"TAB2",#N/A,TRUE,"GENERAL";"TAB3",#N/A,TRUE,"GENERAL";"TAB4",#N/A,TRUE,"GENERAL";"TAB5",#N/A,TRUE,"GENERAL"}</definedName>
    <definedName name="_s4" localSheetId="0" hidden="1">{"via1",#N/A,TRUE,"general";"via2",#N/A,TRUE,"general";"via3",#N/A,TRUE,"general"}</definedName>
    <definedName name="_s4" hidden="1">{"via1",#N/A,TRUE,"general";"via2",#N/A,TRUE,"general";"via3",#N/A,TRUE,"general"}</definedName>
    <definedName name="_s5" localSheetId="0" hidden="1">{"via1",#N/A,TRUE,"general";"via2",#N/A,TRUE,"general";"via3",#N/A,TRUE,"general"}</definedName>
    <definedName name="_s5" hidden="1">{"via1",#N/A,TRUE,"general";"via2",#N/A,TRUE,"general";"via3",#N/A,TRUE,"general"}</definedName>
    <definedName name="_s6" localSheetId="0" hidden="1">{"TAB1",#N/A,TRUE,"GENERAL";"TAB2",#N/A,TRUE,"GENERAL";"TAB3",#N/A,TRUE,"GENERAL";"TAB4",#N/A,TRUE,"GENERAL";"TAB5",#N/A,TRUE,"GENERAL"}</definedName>
    <definedName name="_s6" hidden="1">{"TAB1",#N/A,TRUE,"GENERAL";"TAB2",#N/A,TRUE,"GENERAL";"TAB3",#N/A,TRUE,"GENERAL";"TAB4",#N/A,TRUE,"GENERAL";"TAB5",#N/A,TRUE,"GENERAL"}</definedName>
    <definedName name="_s7" localSheetId="0" hidden="1">{"via1",#N/A,TRUE,"general";"via2",#N/A,TRUE,"general";"via3",#N/A,TRUE,"general"}</definedName>
    <definedName name="_s7" hidden="1">{"via1",#N/A,TRUE,"general";"via2",#N/A,TRUE,"general";"via3",#N/A,TRUE,"general"}</definedName>
    <definedName name="_SAL1" localSheetId="0">#REF!</definedName>
    <definedName name="_SAL1">#REF!</definedName>
    <definedName name="_SBC1">[13]INV!$A$12:$D$15</definedName>
    <definedName name="_SBC3">[13]INV!$F$12:$I$15</definedName>
    <definedName name="_SBC5">[13]INV!$K$12:$N$15</definedName>
    <definedName name="_Sort" localSheetId="0" hidden="1">#REF!</definedName>
    <definedName name="_Sort" hidden="1">#REF!</definedName>
    <definedName name="_t">NA()</definedName>
    <definedName name="_t3" localSheetId="0" hidden="1">{"TAB1",#N/A,TRUE,"GENERAL";"TAB2",#N/A,TRUE,"GENERAL";"TAB3",#N/A,TRUE,"GENERAL";"TAB4",#N/A,TRUE,"GENERAL";"TAB5",#N/A,TRUE,"GENERAL"}</definedName>
    <definedName name="_t3" hidden="1">{"TAB1",#N/A,TRUE,"GENERAL";"TAB2",#N/A,TRUE,"GENERAL";"TAB3",#N/A,TRUE,"GENERAL";"TAB4",#N/A,TRUE,"GENERAL";"TAB5",#N/A,TRUE,"GENERAL"}</definedName>
    <definedName name="_t4" localSheetId="0" hidden="1">{"via1",#N/A,TRUE,"general";"via2",#N/A,TRUE,"general";"via3",#N/A,TRUE,"general"}</definedName>
    <definedName name="_t4" hidden="1">{"via1",#N/A,TRUE,"general";"via2",#N/A,TRUE,"general";"via3",#N/A,TRUE,"general"}</definedName>
    <definedName name="_t5" localSheetId="0" hidden="1">{"TAB1",#N/A,TRUE,"GENERAL";"TAB2",#N/A,TRUE,"GENERAL";"TAB3",#N/A,TRUE,"GENERAL";"TAB4",#N/A,TRUE,"GENERAL";"TAB5",#N/A,TRUE,"GENERAL"}</definedName>
    <definedName name="_t5" hidden="1">{"TAB1",#N/A,TRUE,"GENERAL";"TAB2",#N/A,TRUE,"GENERAL";"TAB3",#N/A,TRUE,"GENERAL";"TAB4",#N/A,TRUE,"GENERAL";"TAB5",#N/A,TRUE,"GENERAL"}</definedName>
    <definedName name="_t6" localSheetId="0" hidden="1">{"via1",#N/A,TRUE,"general";"via2",#N/A,TRUE,"general";"via3",#N/A,TRUE,"general"}</definedName>
    <definedName name="_t6" hidden="1">{"via1",#N/A,TRUE,"general";"via2",#N/A,TRUE,"general";"via3",#N/A,TRUE,"general"}</definedName>
    <definedName name="_t66" localSheetId="0" hidden="1">{"TAB1",#N/A,TRUE,"GENERAL";"TAB2",#N/A,TRUE,"GENERAL";"TAB3",#N/A,TRUE,"GENERAL";"TAB4",#N/A,TRUE,"GENERAL";"TAB5",#N/A,TRUE,"GENERAL"}</definedName>
    <definedName name="_t66" hidden="1">{"TAB1",#N/A,TRUE,"GENERAL";"TAB2",#N/A,TRUE,"GENERAL";"TAB3",#N/A,TRUE,"GENERAL";"TAB4",#N/A,TRUE,"GENERAL";"TAB5",#N/A,TRUE,"GENERAL"}</definedName>
    <definedName name="_t7" localSheetId="0" hidden="1">{"via1",#N/A,TRUE,"general";"via2",#N/A,TRUE,"general";"via3",#N/A,TRUE,"general"}</definedName>
    <definedName name="_t7" hidden="1">{"via1",#N/A,TRUE,"general";"via2",#N/A,TRUE,"general";"via3",#N/A,TRUE,"general"}</definedName>
    <definedName name="_t77" localSheetId="0" hidden="1">{"TAB1",#N/A,TRUE,"GENERAL";"TAB2",#N/A,TRUE,"GENERAL";"TAB3",#N/A,TRUE,"GENERAL";"TAB4",#N/A,TRUE,"GENERAL";"TAB5",#N/A,TRUE,"GENERAL"}</definedName>
    <definedName name="_t77" hidden="1">{"TAB1",#N/A,TRUE,"GENERAL";"TAB2",#N/A,TRUE,"GENERAL";"TAB3",#N/A,TRUE,"GENERAL";"TAB4",#N/A,TRUE,"GENERAL";"TAB5",#N/A,TRUE,"GENERAL"}</definedName>
    <definedName name="_t8" localSheetId="0" hidden="1">{"TAB1",#N/A,TRUE,"GENERAL";"TAB2",#N/A,TRUE,"GENERAL";"TAB3",#N/A,TRUE,"GENERAL";"TAB4",#N/A,TRUE,"GENERAL";"TAB5",#N/A,TRUE,"GENERAL"}</definedName>
    <definedName name="_t8" hidden="1">{"TAB1",#N/A,TRUE,"GENERAL";"TAB2",#N/A,TRUE,"GENERAL";"TAB3",#N/A,TRUE,"GENERAL";"TAB4",#N/A,TRUE,"GENERAL";"TAB5",#N/A,TRUE,"GENERAL"}</definedName>
    <definedName name="_t88" localSheetId="0" hidden="1">{"via1",#N/A,TRUE,"general";"via2",#N/A,TRUE,"general";"via3",#N/A,TRUE,"general"}</definedName>
    <definedName name="_t88" hidden="1">{"via1",#N/A,TRUE,"general";"via2",#N/A,TRUE,"general";"via3",#N/A,TRUE,"general"}</definedName>
    <definedName name="_t9" localSheetId="0" hidden="1">{"TAB1",#N/A,TRUE,"GENERAL";"TAB2",#N/A,TRUE,"GENERAL";"TAB3",#N/A,TRUE,"GENERAL";"TAB4",#N/A,TRUE,"GENERAL";"TAB5",#N/A,TRUE,"GENERAL"}</definedName>
    <definedName name="_t9" hidden="1">{"TAB1",#N/A,TRUE,"GENERAL";"TAB2",#N/A,TRUE,"GENERAL";"TAB3",#N/A,TRUE,"GENERAL";"TAB4",#N/A,TRUE,"GENERAL";"TAB5",#N/A,TRUE,"GENERAL"}</definedName>
    <definedName name="_t99" localSheetId="0" hidden="1">{"via1",#N/A,TRUE,"general";"via2",#N/A,TRUE,"general";"via3",#N/A,TRUE,"general"}</definedName>
    <definedName name="_t99" hidden="1">{"via1",#N/A,TRUE,"general";"via2",#N/A,TRUE,"general";"via3",#N/A,TRUE,"general"}</definedName>
    <definedName name="_tab1" localSheetId="0">#REF!</definedName>
    <definedName name="_tab1">#REF!</definedName>
    <definedName name="_tab2" localSheetId="0">#REF!</definedName>
    <definedName name="_tab2">#REF!</definedName>
    <definedName name="_tab3" localSheetId="0">#REF!</definedName>
    <definedName name="_tab3">#REF!</definedName>
    <definedName name="_TAB4" localSheetId="0">#REF!</definedName>
    <definedName name="_TAB4">#REF!</definedName>
    <definedName name="_u4" localSheetId="0" hidden="1">{"TAB1",#N/A,TRUE,"GENERAL";"TAB2",#N/A,TRUE,"GENERAL";"TAB3",#N/A,TRUE,"GENERAL";"TAB4",#N/A,TRUE,"GENERAL";"TAB5",#N/A,TRUE,"GENERAL"}</definedName>
    <definedName name="_u4" hidden="1">{"TAB1",#N/A,TRUE,"GENERAL";"TAB2",#N/A,TRUE,"GENERAL";"TAB3",#N/A,TRUE,"GENERAL";"TAB4",#N/A,TRUE,"GENERAL";"TAB5",#N/A,TRUE,"GENERAL"}</definedName>
    <definedName name="_u5" localSheetId="0" hidden="1">{"TAB1",#N/A,TRUE,"GENERAL";"TAB2",#N/A,TRUE,"GENERAL";"TAB3",#N/A,TRUE,"GENERAL";"TAB4",#N/A,TRUE,"GENERAL";"TAB5",#N/A,TRUE,"GENERAL"}</definedName>
    <definedName name="_u5" hidden="1">{"TAB1",#N/A,TRUE,"GENERAL";"TAB2",#N/A,TRUE,"GENERAL";"TAB3",#N/A,TRUE,"GENERAL";"TAB4",#N/A,TRUE,"GENERAL";"TAB5",#N/A,TRUE,"GENERAL"}</definedName>
    <definedName name="_u6" localSheetId="0" hidden="1">{"TAB1",#N/A,TRUE,"GENERAL";"TAB2",#N/A,TRUE,"GENERAL";"TAB3",#N/A,TRUE,"GENERAL";"TAB4",#N/A,TRUE,"GENERAL";"TAB5",#N/A,TRUE,"GENERAL"}</definedName>
    <definedName name="_u6" hidden="1">{"TAB1",#N/A,TRUE,"GENERAL";"TAB2",#N/A,TRUE,"GENERAL";"TAB3",#N/A,TRUE,"GENERAL";"TAB4",#N/A,TRUE,"GENERAL";"TAB5",#N/A,TRUE,"GENERAL"}</definedName>
    <definedName name="_u7" localSheetId="0" hidden="1">{"via1",#N/A,TRUE,"general";"via2",#N/A,TRUE,"general";"via3",#N/A,TRUE,"general"}</definedName>
    <definedName name="_u7" hidden="1">{"via1",#N/A,TRUE,"general";"via2",#N/A,TRUE,"general";"via3",#N/A,TRUE,"general"}</definedName>
    <definedName name="_u8" localSheetId="0" hidden="1">{"TAB1",#N/A,TRUE,"GENERAL";"TAB2",#N/A,TRUE,"GENERAL";"TAB3",#N/A,TRUE,"GENERAL";"TAB4",#N/A,TRUE,"GENERAL";"TAB5",#N/A,TRUE,"GENERAL"}</definedName>
    <definedName name="_u8" hidden="1">{"TAB1",#N/A,TRUE,"GENERAL";"TAB2",#N/A,TRUE,"GENERAL";"TAB3",#N/A,TRUE,"GENERAL";"TAB4",#N/A,TRUE,"GENERAL";"TAB5",#N/A,TRUE,"GENERAL"}</definedName>
    <definedName name="_u9" localSheetId="0" hidden="1">{"TAB1",#N/A,TRUE,"GENERAL";"TAB2",#N/A,TRUE,"GENERAL";"TAB3",#N/A,TRUE,"GENERAL";"TAB4",#N/A,TRUE,"GENERAL";"TAB5",#N/A,TRUE,"GENERAL"}</definedName>
    <definedName name="_u9" hidden="1">{"TAB1",#N/A,TRUE,"GENERAL";"TAB2",#N/A,TRUE,"GENERAL";"TAB3",#N/A,TRUE,"GENERAL";"TAB4",#N/A,TRUE,"GENERAL";"TAB5",#N/A,TRUE,"GENERAL"}</definedName>
    <definedName name="_ur7" localSheetId="0" hidden="1">{"TAB1",#N/A,TRUE,"GENERAL";"TAB2",#N/A,TRUE,"GENERAL";"TAB3",#N/A,TRUE,"GENERAL";"TAB4",#N/A,TRUE,"GENERAL";"TAB5",#N/A,TRUE,"GENERAL"}</definedName>
    <definedName name="_ur7" hidden="1">{"TAB1",#N/A,TRUE,"GENERAL";"TAB2",#N/A,TRUE,"GENERAL";"TAB3",#N/A,TRUE,"GENERAL";"TAB4",#N/A,TRUE,"GENERAL";"TAB5",#N/A,TRUE,"GENERAL"}</definedName>
    <definedName name="_v2" localSheetId="0" hidden="1">{"via1",#N/A,TRUE,"general";"via2",#N/A,TRUE,"general";"via3",#N/A,TRUE,"general"}</definedName>
    <definedName name="_v2" hidden="1">{"via1",#N/A,TRUE,"general";"via2",#N/A,TRUE,"general";"via3",#N/A,TRUE,"general"}</definedName>
    <definedName name="_v3" localSheetId="0" hidden="1">{"TAB1",#N/A,TRUE,"GENERAL";"TAB2",#N/A,TRUE,"GENERAL";"TAB3",#N/A,TRUE,"GENERAL";"TAB4",#N/A,TRUE,"GENERAL";"TAB5",#N/A,TRUE,"GENERAL"}</definedName>
    <definedName name="_v3" hidden="1">{"TAB1",#N/A,TRUE,"GENERAL";"TAB2",#N/A,TRUE,"GENERAL";"TAB3",#N/A,TRUE,"GENERAL";"TAB4",#N/A,TRUE,"GENERAL";"TAB5",#N/A,TRUE,"GENERAL"}</definedName>
    <definedName name="_v4" localSheetId="0" hidden="1">{"TAB1",#N/A,TRUE,"GENERAL";"TAB2",#N/A,TRUE,"GENERAL";"TAB3",#N/A,TRUE,"GENERAL";"TAB4",#N/A,TRUE,"GENERAL";"TAB5",#N/A,TRUE,"GENERAL"}</definedName>
    <definedName name="_v4" hidden="1">{"TAB1",#N/A,TRUE,"GENERAL";"TAB2",#N/A,TRUE,"GENERAL";"TAB3",#N/A,TRUE,"GENERAL";"TAB4",#N/A,TRUE,"GENERAL";"TAB5",#N/A,TRUE,"GENERAL"}</definedName>
    <definedName name="_v5" localSheetId="0" hidden="1">{"TAB1",#N/A,TRUE,"GENERAL";"TAB2",#N/A,TRUE,"GENERAL";"TAB3",#N/A,TRUE,"GENERAL";"TAB4",#N/A,TRUE,"GENERAL";"TAB5",#N/A,TRUE,"GENERAL"}</definedName>
    <definedName name="_v5" hidden="1">{"TAB1",#N/A,TRUE,"GENERAL";"TAB2",#N/A,TRUE,"GENERAL";"TAB3",#N/A,TRUE,"GENERAL";"TAB4",#N/A,TRUE,"GENERAL";"TAB5",#N/A,TRUE,"GENERAL"}</definedName>
    <definedName name="_v6" localSheetId="0" hidden="1">{"TAB1",#N/A,TRUE,"GENERAL";"TAB2",#N/A,TRUE,"GENERAL";"TAB3",#N/A,TRUE,"GENERAL";"TAB4",#N/A,TRUE,"GENERAL";"TAB5",#N/A,TRUE,"GENERAL"}</definedName>
    <definedName name="_v6" hidden="1">{"TAB1",#N/A,TRUE,"GENERAL";"TAB2",#N/A,TRUE,"GENERAL";"TAB3",#N/A,TRUE,"GENERAL";"TAB4",#N/A,TRUE,"GENERAL";"TAB5",#N/A,TRUE,"GENERAL"}</definedName>
    <definedName name="_v7" localSheetId="0" hidden="1">{"via1",#N/A,TRUE,"general";"via2",#N/A,TRUE,"general";"via3",#N/A,TRUE,"general"}</definedName>
    <definedName name="_v7" hidden="1">{"via1",#N/A,TRUE,"general";"via2",#N/A,TRUE,"general";"via3",#N/A,TRUE,"general"}</definedName>
    <definedName name="_v8" localSheetId="0" hidden="1">{"TAB1",#N/A,TRUE,"GENERAL";"TAB2",#N/A,TRUE,"GENERAL";"TAB3",#N/A,TRUE,"GENERAL";"TAB4",#N/A,TRUE,"GENERAL";"TAB5",#N/A,TRUE,"GENERAL"}</definedName>
    <definedName name="_v8" hidden="1">{"TAB1",#N/A,TRUE,"GENERAL";"TAB2",#N/A,TRUE,"GENERAL";"TAB3",#N/A,TRUE,"GENERAL";"TAB4",#N/A,TRUE,"GENERAL";"TAB5",#N/A,TRUE,"GENERAL"}</definedName>
    <definedName name="_v9" localSheetId="0" hidden="1">{"TAB1",#N/A,TRUE,"GENERAL";"TAB2",#N/A,TRUE,"GENERAL";"TAB3",#N/A,TRUE,"GENERAL";"TAB4",#N/A,TRUE,"GENERAL";"TAB5",#N/A,TRUE,"GENERAL"}</definedName>
    <definedName name="_v9" hidden="1">{"TAB1",#N/A,TRUE,"GENERAL";"TAB2",#N/A,TRUE,"GENERAL";"TAB3",#N/A,TRUE,"GENERAL";"TAB4",#N/A,TRUE,"GENERAL";"TAB5",#N/A,TRUE,"GENERAL"}</definedName>
    <definedName name="_vfv4" localSheetId="0" hidden="1">{"via1",#N/A,TRUE,"general";"via2",#N/A,TRUE,"general";"via3",#N/A,TRUE,"general"}</definedName>
    <definedName name="_vfv4" hidden="1">{"via1",#N/A,TRUE,"general";"via2",#N/A,TRUE,"general";"via3",#N/A,TRUE,"general"}</definedName>
    <definedName name="_Vol1" localSheetId="0">[11]Item!$A$1:$D$65536</definedName>
    <definedName name="_Vol1">[12]Item!$A$1:$D$65536</definedName>
    <definedName name="_x">NA()</definedName>
    <definedName name="_x1" localSheetId="0" hidden="1">{"TAB1",#N/A,TRUE,"GENERAL";"TAB2",#N/A,TRUE,"GENERAL";"TAB3",#N/A,TRUE,"GENERAL";"TAB4",#N/A,TRUE,"GENERAL";"TAB5",#N/A,TRUE,"GENERAL"}</definedName>
    <definedName name="_x1" hidden="1">{"TAB1",#N/A,TRUE,"GENERAL";"TAB2",#N/A,TRUE,"GENERAL";"TAB3",#N/A,TRUE,"GENERAL";"TAB4",#N/A,TRUE,"GENERAL";"TAB5",#N/A,TRUE,"GENERAL"}</definedName>
    <definedName name="_x2" localSheetId="0" hidden="1">{"via1",#N/A,TRUE,"general";"via2",#N/A,TRUE,"general";"via3",#N/A,TRUE,"general"}</definedName>
    <definedName name="_x2" hidden="1">{"via1",#N/A,TRUE,"general";"via2",#N/A,TRUE,"general";"via3",#N/A,TRUE,"general"}</definedName>
    <definedName name="_x3" localSheetId="0" hidden="1">{"via1",#N/A,TRUE,"general";"via2",#N/A,TRUE,"general";"via3",#N/A,TRUE,"general"}</definedName>
    <definedName name="_x3" hidden="1">{"via1",#N/A,TRUE,"general";"via2",#N/A,TRUE,"general";"via3",#N/A,TRUE,"general"}</definedName>
    <definedName name="_x4" localSheetId="0" hidden="1">{"via1",#N/A,TRUE,"general";"via2",#N/A,TRUE,"general";"via3",#N/A,TRUE,"general"}</definedName>
    <definedName name="_x4" hidden="1">{"via1",#N/A,TRUE,"general";"via2",#N/A,TRUE,"general";"via3",#N/A,TRUE,"general"}</definedName>
    <definedName name="_x5" localSheetId="0" hidden="1">{"TAB1",#N/A,TRUE,"GENERAL";"TAB2",#N/A,TRUE,"GENERAL";"TAB3",#N/A,TRUE,"GENERAL";"TAB4",#N/A,TRUE,"GENERAL";"TAB5",#N/A,TRUE,"GENERAL"}</definedName>
    <definedName name="_x5" hidden="1">{"TAB1",#N/A,TRUE,"GENERAL";"TAB2",#N/A,TRUE,"GENERAL";"TAB3",#N/A,TRUE,"GENERAL";"TAB4",#N/A,TRUE,"GENERAL";"TAB5",#N/A,TRUE,"GENERAL"}</definedName>
    <definedName name="_x6" localSheetId="0" hidden="1">{"TAB1",#N/A,TRUE,"GENERAL";"TAB2",#N/A,TRUE,"GENERAL";"TAB3",#N/A,TRUE,"GENERAL";"TAB4",#N/A,TRUE,"GENERAL";"TAB5",#N/A,TRUE,"GENERAL"}</definedName>
    <definedName name="_x6" hidden="1">{"TAB1",#N/A,TRUE,"GENERAL";"TAB2",#N/A,TRUE,"GENERAL";"TAB3",#N/A,TRUE,"GENERAL";"TAB4",#N/A,TRUE,"GENERAL";"TAB5",#N/A,TRUE,"GENERAL"}</definedName>
    <definedName name="_x7" localSheetId="0" hidden="1">{"TAB1",#N/A,TRUE,"GENERAL";"TAB2",#N/A,TRUE,"GENERAL";"TAB3",#N/A,TRUE,"GENERAL";"TAB4",#N/A,TRUE,"GENERAL";"TAB5",#N/A,TRUE,"GENERAL"}</definedName>
    <definedName name="_x7" hidden="1">{"TAB1",#N/A,TRUE,"GENERAL";"TAB2",#N/A,TRUE,"GENERAL";"TAB3",#N/A,TRUE,"GENERAL";"TAB4",#N/A,TRUE,"GENERAL";"TAB5",#N/A,TRUE,"GENERAL"}</definedName>
    <definedName name="_x8" localSheetId="0" hidden="1">{"via1",#N/A,TRUE,"general";"via2",#N/A,TRUE,"general";"via3",#N/A,TRUE,"general"}</definedName>
    <definedName name="_x8" hidden="1">{"via1",#N/A,TRUE,"general";"via2",#N/A,TRUE,"general";"via3",#N/A,TRUE,"general"}</definedName>
    <definedName name="_x9" localSheetId="0" hidden="1">{"TAB1",#N/A,TRUE,"GENERAL";"TAB2",#N/A,TRUE,"GENERAL";"TAB3",#N/A,TRUE,"GENERAL";"TAB4",#N/A,TRUE,"GENERAL";"TAB5",#N/A,TRUE,"GENERAL"}</definedName>
    <definedName name="_x9" hidden="1">{"TAB1",#N/A,TRUE,"GENERAL";"TAB2",#N/A,TRUE,"GENERAL";"TAB3",#N/A,TRUE,"GENERAL";"TAB4",#N/A,TRUE,"GENERAL";"TAB5",#N/A,TRUE,"GENERAL"}</definedName>
    <definedName name="_y2" localSheetId="0" hidden="1">{"TAB1",#N/A,TRUE,"GENERAL";"TAB2",#N/A,TRUE,"GENERAL";"TAB3",#N/A,TRUE,"GENERAL";"TAB4",#N/A,TRUE,"GENERAL";"TAB5",#N/A,TRUE,"GENERAL"}</definedName>
    <definedName name="_y2" hidden="1">{"TAB1",#N/A,TRUE,"GENERAL";"TAB2",#N/A,TRUE,"GENERAL";"TAB3",#N/A,TRUE,"GENERAL";"TAB4",#N/A,TRUE,"GENERAL";"TAB5",#N/A,TRUE,"GENERAL"}</definedName>
    <definedName name="_y3" localSheetId="0" hidden="1">{"via1",#N/A,TRUE,"general";"via2",#N/A,TRUE,"general";"via3",#N/A,TRUE,"general"}</definedName>
    <definedName name="_y3" hidden="1">{"via1",#N/A,TRUE,"general";"via2",#N/A,TRUE,"general";"via3",#N/A,TRUE,"general"}</definedName>
    <definedName name="_y4" localSheetId="0" hidden="1">{"via1",#N/A,TRUE,"general";"via2",#N/A,TRUE,"general";"via3",#N/A,TRUE,"general"}</definedName>
    <definedName name="_y4" hidden="1">{"via1",#N/A,TRUE,"general";"via2",#N/A,TRUE,"general";"via3",#N/A,TRUE,"general"}</definedName>
    <definedName name="_y5" localSheetId="0" hidden="1">{"TAB1",#N/A,TRUE,"GENERAL";"TAB2",#N/A,TRUE,"GENERAL";"TAB3",#N/A,TRUE,"GENERAL";"TAB4",#N/A,TRUE,"GENERAL";"TAB5",#N/A,TRUE,"GENERAL"}</definedName>
    <definedName name="_y5" hidden="1">{"TAB1",#N/A,TRUE,"GENERAL";"TAB2",#N/A,TRUE,"GENERAL";"TAB3",#N/A,TRUE,"GENERAL";"TAB4",#N/A,TRUE,"GENERAL";"TAB5",#N/A,TRUE,"GENERAL"}</definedName>
    <definedName name="_y6" localSheetId="0" hidden="1">{"via1",#N/A,TRUE,"general";"via2",#N/A,TRUE,"general";"via3",#N/A,TRUE,"general"}</definedName>
    <definedName name="_y6" hidden="1">{"via1",#N/A,TRUE,"general";"via2",#N/A,TRUE,"general";"via3",#N/A,TRUE,"general"}</definedName>
    <definedName name="_y7" localSheetId="0" hidden="1">{"via1",#N/A,TRUE,"general";"via2",#N/A,TRUE,"general";"via3",#N/A,TRUE,"general"}</definedName>
    <definedName name="_y7" hidden="1">{"via1",#N/A,TRUE,"general";"via2",#N/A,TRUE,"general";"via3",#N/A,TRUE,"general"}</definedName>
    <definedName name="_y8" localSheetId="0" hidden="1">{"via1",#N/A,TRUE,"general";"via2",#N/A,TRUE,"general";"via3",#N/A,TRUE,"general"}</definedName>
    <definedName name="_y8" hidden="1">{"via1",#N/A,TRUE,"general";"via2",#N/A,TRUE,"general";"via3",#N/A,TRUE,"general"}</definedName>
    <definedName name="_y9" localSheetId="0" hidden="1">{"TAB1",#N/A,TRUE,"GENERAL";"TAB2",#N/A,TRUE,"GENERAL";"TAB3",#N/A,TRUE,"GENERAL";"TAB4",#N/A,TRUE,"GENERAL";"TAB5",#N/A,TRUE,"GENERAL"}</definedName>
    <definedName name="_y9" hidden="1">{"TAB1",#N/A,TRUE,"GENERAL";"TAB2",#N/A,TRUE,"GENERAL";"TAB3",#N/A,TRUE,"GENERAL";"TAB4",#N/A,TRUE,"GENERAL";"TAB5",#N/A,TRUE,"GENERAL"}</definedName>
    <definedName name="_z">NA()</definedName>
    <definedName name="_z1" localSheetId="0" hidden="1">{"TAB1",#N/A,TRUE,"GENERAL";"TAB2",#N/A,TRUE,"GENERAL";"TAB3",#N/A,TRUE,"GENERAL";"TAB4",#N/A,TRUE,"GENERAL";"TAB5",#N/A,TRUE,"GENERAL"}</definedName>
    <definedName name="_z1" hidden="1">{"TAB1",#N/A,TRUE,"GENERAL";"TAB2",#N/A,TRUE,"GENERAL";"TAB3",#N/A,TRUE,"GENERAL";"TAB4",#N/A,TRUE,"GENERAL";"TAB5",#N/A,TRUE,"GENERAL"}</definedName>
    <definedName name="_z2" localSheetId="0" hidden="1">{"via1",#N/A,TRUE,"general";"via2",#N/A,TRUE,"general";"via3",#N/A,TRUE,"general"}</definedName>
    <definedName name="_z2" hidden="1">{"via1",#N/A,TRUE,"general";"via2",#N/A,TRUE,"general";"via3",#N/A,TRUE,"general"}</definedName>
    <definedName name="_z3" localSheetId="0" hidden="1">{"via1",#N/A,TRUE,"general";"via2",#N/A,TRUE,"general";"via3",#N/A,TRUE,"general"}</definedName>
    <definedName name="_z3" hidden="1">{"via1",#N/A,TRUE,"general";"via2",#N/A,TRUE,"general";"via3",#N/A,TRUE,"general"}</definedName>
    <definedName name="_z4" localSheetId="0" hidden="1">{"TAB1",#N/A,TRUE,"GENERAL";"TAB2",#N/A,TRUE,"GENERAL";"TAB3",#N/A,TRUE,"GENERAL";"TAB4",#N/A,TRUE,"GENERAL";"TAB5",#N/A,TRUE,"GENERAL"}</definedName>
    <definedName name="_z4" hidden="1">{"TAB1",#N/A,TRUE,"GENERAL";"TAB2",#N/A,TRUE,"GENERAL";"TAB3",#N/A,TRUE,"GENERAL";"TAB4",#N/A,TRUE,"GENERAL";"TAB5",#N/A,TRUE,"GENERAL"}</definedName>
    <definedName name="_z5" localSheetId="0" hidden="1">{"via1",#N/A,TRUE,"general";"via2",#N/A,TRUE,"general";"via3",#N/A,TRUE,"general"}</definedName>
    <definedName name="_z5" hidden="1">{"via1",#N/A,TRUE,"general";"via2",#N/A,TRUE,"general";"via3",#N/A,TRUE,"general"}</definedName>
    <definedName name="_z6" localSheetId="0" hidden="1">{"TAB1",#N/A,TRUE,"GENERAL";"TAB2",#N/A,TRUE,"GENERAL";"TAB3",#N/A,TRUE,"GENERAL";"TAB4",#N/A,TRUE,"GENERAL";"TAB5",#N/A,TRUE,"GENERAL"}</definedName>
    <definedName name="_z6" hidden="1">{"TAB1",#N/A,TRUE,"GENERAL";"TAB2",#N/A,TRUE,"GENERAL";"TAB3",#N/A,TRUE,"GENERAL";"TAB4",#N/A,TRUE,"GENERAL";"TAB5",#N/A,TRUE,"GENERAL"}</definedName>
    <definedName name="A" localSheetId="0">#REF!</definedName>
    <definedName name="A">#REF!</definedName>
    <definedName name="A_impresión_IM" localSheetId="0">#REF!</definedName>
    <definedName name="A_impresión_IM">#REF!</definedName>
    <definedName name="a2a" localSheetId="0" hidden="1">{"TAB1",#N/A,TRUE,"GENERAL";"TAB2",#N/A,TRUE,"GENERAL";"TAB3",#N/A,TRUE,"GENERAL";"TAB4",#N/A,TRUE,"GENERAL";"TAB5",#N/A,TRUE,"GENERAL"}</definedName>
    <definedName name="a2a" hidden="1">{"TAB1",#N/A,TRUE,"GENERAL";"TAB2",#N/A,TRUE,"GENERAL";"TAB3",#N/A,TRUE,"GENERAL";"TAB4",#N/A,TRUE,"GENERAL";"TAB5",#N/A,TRUE,"GENERAL"}</definedName>
    <definedName name="AA" localSheetId="0" hidden="1">{#N/A,#N/A,TRUE,"INGENIERIA";#N/A,#N/A,TRUE,"COMPRAS";#N/A,#N/A,TRUE,"DIRECCION";#N/A,#N/A,TRUE,"RESUMEN"}</definedName>
    <definedName name="AA" hidden="1">{#N/A,#N/A,TRUE,"INGENIERIA";#N/A,#N/A,TRUE,"COMPRAS";#N/A,#N/A,TRUE,"DIRECCION";#N/A,#N/A,TRUE,"RESUMEN"}</definedName>
    <definedName name="AA_1" localSheetId="0" hidden="1">{#N/A,#N/A,TRUE,"INGENIERIA";#N/A,#N/A,TRUE,"COMPRAS";#N/A,#N/A,TRUE,"DIRECCION";#N/A,#N/A,TRUE,"RESUMEN"}</definedName>
    <definedName name="AA_1" hidden="1">{#N/A,#N/A,TRUE,"INGENIERIA";#N/A,#N/A,TRUE,"COMPRAS";#N/A,#N/A,TRUE,"DIRECCION";#N/A,#N/A,TRUE,"RESUMEN"}</definedName>
    <definedName name="AA_2" localSheetId="0" hidden="1">{#N/A,#N/A,TRUE,"INGENIERIA";#N/A,#N/A,TRUE,"COMPRAS";#N/A,#N/A,TRUE,"DIRECCION";#N/A,#N/A,TRUE,"RESUMEN"}</definedName>
    <definedName name="AA_2" hidden="1">{#N/A,#N/A,TRUE,"INGENIERIA";#N/A,#N/A,TRUE,"COMPRAS";#N/A,#N/A,TRUE,"DIRECCION";#N/A,#N/A,TRUE,"RESUMEN"}</definedName>
    <definedName name="AAA" localSheetId="0">#REF!</definedName>
    <definedName name="AAA">#REF!</definedName>
    <definedName name="AAAAAAAAAA" localSheetId="0">#REF!</definedName>
    <definedName name="AAAAAAAAAA">#REF!</definedName>
    <definedName name="AAAAAAAAAAAAAAAAAAAA" localSheetId="0">#REF!</definedName>
    <definedName name="AAAAAAAAAAAAAAAAAAAA">#REF!</definedName>
    <definedName name="aaaaas" localSheetId="0" hidden="1">{"TAB1",#N/A,TRUE,"GENERAL";"TAB2",#N/A,TRUE,"GENERAL";"TAB3",#N/A,TRUE,"GENERAL";"TAB4",#N/A,TRUE,"GENERAL";"TAB5",#N/A,TRUE,"GENERAL"}</definedName>
    <definedName name="aaaaas" hidden="1">{"TAB1",#N/A,TRUE,"GENERAL";"TAB2",#N/A,TRUE,"GENERAL";"TAB3",#N/A,TRUE,"GENERAL";"TAB4",#N/A,TRUE,"GENERAL";"TAB5",#N/A,TRUE,"GENERAL"}</definedName>
    <definedName name="AAC">[13]AASHTO!$A$14:$F$17</definedName>
    <definedName name="AADOQUINVEH" localSheetId="0">#REF!</definedName>
    <definedName name="AADOQUINVEH">#REF!</definedName>
    <definedName name="Aanden" localSheetId="0">#REF!</definedName>
    <definedName name="Aanden">#REF!</definedName>
    <definedName name="AANDENES" localSheetId="0">#REF!</definedName>
    <definedName name="AANDENES">#REF!</definedName>
    <definedName name="AAS" localSheetId="0" hidden="1">{#N/A,#N/A,TRUE,"INGENIERIA";#N/A,#N/A,TRUE,"COMPRAS";#N/A,#N/A,TRUE,"DIRECCION";#N/A,#N/A,TRUE,"RESUMEN"}</definedName>
    <definedName name="AAS" hidden="1">{#N/A,#N/A,TRUE,"INGENIERIA";#N/A,#N/A,TRUE,"COMPRAS";#N/A,#N/A,TRUE,"DIRECCION";#N/A,#N/A,TRUE,"RESUMEN"}</definedName>
    <definedName name="AAS_1" localSheetId="0" hidden="1">{#N/A,#N/A,TRUE,"INGENIERIA";#N/A,#N/A,TRUE,"COMPRAS";#N/A,#N/A,TRUE,"DIRECCION";#N/A,#N/A,TRUE,"RESUMEN"}</definedName>
    <definedName name="AAS_1" hidden="1">{#N/A,#N/A,TRUE,"INGENIERIA";#N/A,#N/A,TRUE,"COMPRAS";#N/A,#N/A,TRUE,"DIRECCION";#N/A,#N/A,TRUE,"RESUMEN"}</definedName>
    <definedName name="AAS_2" localSheetId="0" hidden="1">{#N/A,#N/A,TRUE,"INGENIERIA";#N/A,#N/A,TRUE,"COMPRAS";#N/A,#N/A,TRUE,"DIRECCION";#N/A,#N/A,TRUE,"RESUMEN"}</definedName>
    <definedName name="AAS_2" hidden="1">{#N/A,#N/A,TRUE,"INGENIERIA";#N/A,#N/A,TRUE,"COMPRAS";#N/A,#N/A,TRUE,"DIRECCION";#N/A,#N/A,TRUE,"RESUMEN"}</definedName>
    <definedName name="abc" localSheetId="0">#REF!</definedName>
    <definedName name="abc">#REF!</definedName>
    <definedName name="ABCD" localSheetId="0" hidden="1">#REF!</definedName>
    <definedName name="ABCD" hidden="1">#REF!</definedName>
    <definedName name="ABCDE" localSheetId="0" hidden="1">#REF!</definedName>
    <definedName name="ABCDE" hidden="1">#REF!</definedName>
    <definedName name="ABG">[13]AASHTO!$A$2:$F$5</definedName>
    <definedName name="ABR" localSheetId="0">#REF!</definedName>
    <definedName name="ABR">#REF!</definedName>
    <definedName name="ac">[21]MEMORIAS!$G$68</definedName>
    <definedName name="ACALZADA" localSheetId="0">#REF!</definedName>
    <definedName name="Acalzada">#REF!</definedName>
    <definedName name="AccessDatabase" hidden="1">"C:\C-314\VOLUMENES\volfin4.mdb"</definedName>
    <definedName name="Acicloruta" localSheetId="0">#REF!</definedName>
    <definedName name="Acicloruta">#REF!</definedName>
    <definedName name="Actividad" localSheetId="0">#REF!</definedName>
    <definedName name="Actividad">#REF!</definedName>
    <definedName name="ADFGSDB" localSheetId="0" hidden="1">{"via1",#N/A,TRUE,"general";"via2",#N/A,TRUE,"general";"via3",#N/A,TRUE,"general"}</definedName>
    <definedName name="ADFGSDB" hidden="1">{"via1",#N/A,TRUE,"general";"via2",#N/A,TRUE,"general";"via3",#N/A,TRUE,"general"}</definedName>
    <definedName name="ADSAD" localSheetId="0" hidden="1">{"TAB1",#N/A,TRUE,"GENERAL";"TAB2",#N/A,TRUE,"GENERAL";"TAB3",#N/A,TRUE,"GENERAL";"TAB4",#N/A,TRUE,"GENERAL";"TAB5",#N/A,TRUE,"GENERAL"}</definedName>
    <definedName name="ADSAD" hidden="1">{"TAB1",#N/A,TRUE,"GENERAL";"TAB2",#N/A,TRUE,"GENERAL";"TAB3",#N/A,TRUE,"GENERAL";"TAB4",#N/A,TRUE,"GENERAL";"TAB5",#N/A,TRUE,"GENERAL"}</definedName>
    <definedName name="aefa" localSheetId="0" hidden="1">{"via1",#N/A,TRUE,"general";"via2",#N/A,TRUE,"general";"via3",#N/A,TRUE,"general"}</definedName>
    <definedName name="aefa" hidden="1">{"via1",#N/A,TRUE,"general";"via2",#N/A,TRUE,"general";"via3",#N/A,TRUE,"general"}</definedName>
    <definedName name="Aexcavacion" localSheetId="0">#REF!</definedName>
    <definedName name="Aexcavacion">#REF!</definedName>
    <definedName name="afdsw" localSheetId="0" hidden="1">{"TAB1",#N/A,TRUE,"GENERAL";"TAB2",#N/A,TRUE,"GENERAL";"TAB3",#N/A,TRUE,"GENERAL";"TAB4",#N/A,TRUE,"GENERAL";"TAB5",#N/A,TRUE,"GENERAL"}</definedName>
    <definedName name="afdsw" hidden="1">{"TAB1",#N/A,TRUE,"GENERAL";"TAB2",#N/A,TRUE,"GENERAL";"TAB3",#N/A,TRUE,"GENERAL";"TAB4",#N/A,TRUE,"GENERAL";"TAB5",#N/A,TRUE,"GENERAL"}</definedName>
    <definedName name="agdsgg" localSheetId="0" hidden="1">{"via1",#N/A,TRUE,"general";"via2",#N/A,TRUE,"general";"via3",#N/A,TRUE,"general"}</definedName>
    <definedName name="agdsgg" hidden="1">{"via1",#N/A,TRUE,"general";"via2",#N/A,TRUE,"general";"via3",#N/A,TRUE,"general"}</definedName>
    <definedName name="AGO" localSheetId="0">#REF!</definedName>
    <definedName name="AGO">#REF!</definedName>
    <definedName name="agua">[22]criterio!$B$91:$B$93</definedName>
    <definedName name="aiu" localSheetId="0">[23]AIU!$I$121</definedName>
    <definedName name="aiu">[24]AIU!$I$121</definedName>
    <definedName name="AIU_ADMON" localSheetId="0">[25]DATOS!$D$8</definedName>
    <definedName name="AIU_ADMON">[26]DATOS!$D$8</definedName>
    <definedName name="AIU_IMP" localSheetId="0">[25]DATOS!$D$9</definedName>
    <definedName name="AIU_IMP">[26]DATOS!$D$9</definedName>
    <definedName name="AIU_UTIL" localSheetId="0">[25]DATOS!$D$10</definedName>
    <definedName name="AIU_UTIL">[26]DATOS!$D$10</definedName>
    <definedName name="AjustDelAIU">#REF!</definedName>
    <definedName name="AjustDelAIUO">#REF!</definedName>
    <definedName name="Ajuste" localSheetId="0">[27]Datos!$B$11</definedName>
    <definedName name="Ajuste">[28]Datos!$B$11</definedName>
    <definedName name="Ambien" localSheetId="0" hidden="1">#REF!</definedName>
    <definedName name="Ambien" hidden="1">#REF!</definedName>
    <definedName name="AMBIENTAL" localSheetId="0">#REF!</definedName>
    <definedName name="AMBIENTAL">#REF!</definedName>
    <definedName name="ANALISIS">NA()</definedName>
    <definedName name="ANDEN">[29]PRECIOS!$D$55:$D$62</definedName>
    <definedName name="Andenes" localSheetId="0">#REF!</definedName>
    <definedName name="Andenes">#REF!</definedName>
    <definedName name="Anexo1">#REF!</definedName>
    <definedName name="Antic">[30]BASES!$B$35</definedName>
    <definedName name="apoyo">'[31]RESUMEN CIERRE '!$G$136</definedName>
    <definedName name="aqaq" localSheetId="0" hidden="1">{"TAB1",#N/A,TRUE,"GENERAL";"TAB2",#N/A,TRUE,"GENERAL";"TAB3",#N/A,TRUE,"GENERAL";"TAB4",#N/A,TRUE,"GENERAL";"TAB5",#N/A,TRUE,"GENERAL"}</definedName>
    <definedName name="aqaq" hidden="1">{"TAB1",#N/A,TRUE,"GENERAL";"TAB2",#N/A,TRUE,"GENERAL";"TAB3",#N/A,TRUE,"GENERAL";"TAB4",#N/A,TRUE,"GENERAL";"TAB5",#N/A,TRUE,"GENERAL"}</definedName>
    <definedName name="AREA" localSheetId="0">#REF!</definedName>
    <definedName name="AREA">#REF!</definedName>
    <definedName name="_xlnm.Print_Area" localSheetId="0">'Pto Interventoría'!$B$1:$O$42</definedName>
    <definedName name="_xlnm.Print_Area">#REF!</definedName>
    <definedName name="Area_de_impresiónO">[17]vna:pma!$A$1:$U$91</definedName>
    <definedName name="ASB">[32]AASHTO!$A$8:$F$11</definedName>
    <definedName name="ASD" localSheetId="0" hidden="1">{"via1",#N/A,TRUE,"general";"via2",#N/A,TRUE,"general";"via3",#N/A,TRUE,"general"}</definedName>
    <definedName name="ASD" hidden="1">{"via1",#N/A,TRUE,"general";"via2",#N/A,TRUE,"general";"via3",#N/A,TRUE,"general"}</definedName>
    <definedName name="ASDA" localSheetId="0" hidden="1">{"via1",#N/A,TRUE,"general";"via2",#N/A,TRUE,"general";"via3",#N/A,TRUE,"general"}</definedName>
    <definedName name="ASDA" hidden="1">{"via1",#N/A,TRUE,"general";"via2",#N/A,TRUE,"general";"via3",#N/A,TRUE,"general"}</definedName>
    <definedName name="asdasd" localSheetId="0" hidden="1">{"TAB1",#N/A,TRUE,"GENERAL";"TAB2",#N/A,TRUE,"GENERAL";"TAB3",#N/A,TRUE,"GENERAL";"TAB4",#N/A,TRUE,"GENERAL";"TAB5",#N/A,TRUE,"GENERAL"}</definedName>
    <definedName name="asdasd" hidden="1">{"TAB1",#N/A,TRUE,"GENERAL";"TAB2",#N/A,TRUE,"GENERAL";"TAB3",#N/A,TRUE,"GENERAL";"TAB4",#N/A,TRUE,"GENERAL";"TAB5",#N/A,TRUE,"GENERAL"}</definedName>
    <definedName name="asdf" localSheetId="0" hidden="1">{"via1",#N/A,TRUE,"general";"via2",#N/A,TRUE,"general";"via3",#N/A,TRUE,"general"}</definedName>
    <definedName name="asdf" hidden="1">{"via1",#N/A,TRUE,"general";"via2",#N/A,TRUE,"general";"via3",#N/A,TRUE,"general"}</definedName>
    <definedName name="asdfa" localSheetId="0" hidden="1">{"via1",#N/A,TRUE,"general";"via2",#N/A,TRUE,"general";"via3",#N/A,TRUE,"general"}</definedName>
    <definedName name="asdfa" hidden="1">{"via1",#N/A,TRUE,"general";"via2",#N/A,TRUE,"general";"via3",#N/A,TRUE,"general"}</definedName>
    <definedName name="Aseparador" localSheetId="0">#REF!</definedName>
    <definedName name="Aseparador">#REF!</definedName>
    <definedName name="asfasd" localSheetId="0" hidden="1">{"via1",#N/A,TRUE,"general";"via2",#N/A,TRUE,"general";"via3",#N/A,TRUE,"general"}</definedName>
    <definedName name="asfasd" hidden="1">{"via1",#N/A,TRUE,"general";"via2",#N/A,TRUE,"general";"via3",#N/A,TRUE,"general"}</definedName>
    <definedName name="asfasdl" localSheetId="0" hidden="1">{"via1",#N/A,TRUE,"general";"via2",#N/A,TRUE,"general";"via3",#N/A,TRUE,"general"}</definedName>
    <definedName name="asfasdl" hidden="1">{"via1",#N/A,TRUE,"general";"via2",#N/A,TRUE,"general";"via3",#N/A,TRUE,"general"}</definedName>
    <definedName name="asff" localSheetId="0" hidden="1">{"TAB1",#N/A,TRUE,"GENERAL";"TAB2",#N/A,TRUE,"GENERAL";"TAB3",#N/A,TRUE,"GENERAL";"TAB4",#N/A,TRUE,"GENERAL";"TAB5",#N/A,TRUE,"GENERAL"}</definedName>
    <definedName name="asff" hidden="1">{"TAB1",#N/A,TRUE,"GENERAL";"TAB2",#N/A,TRUE,"GENERAL";"TAB3",#N/A,TRUE,"GENERAL";"TAB4",#N/A,TRUE,"GENERAL";"TAB5",#N/A,TRUE,"GENERAL"}</definedName>
    <definedName name="asfghjoi" localSheetId="0" hidden="1">{"via1",#N/A,TRUE,"general";"via2",#N/A,TRUE,"general";"via3",#N/A,TRUE,"general"}</definedName>
    <definedName name="asfghjoi" hidden="1">{"via1",#N/A,TRUE,"general";"via2",#N/A,TRUE,"general";"via3",#N/A,TRUE,"general"}</definedName>
    <definedName name="asojkdr" localSheetId="0" hidden="1">{"TAB1",#N/A,TRUE,"GENERAL";"TAB2",#N/A,TRUE,"GENERAL";"TAB3",#N/A,TRUE,"GENERAL";"TAB4",#N/A,TRUE,"GENERAL";"TAB5",#N/A,TRUE,"GENERAL"}</definedName>
    <definedName name="asojkdr" hidden="1">{"TAB1",#N/A,TRUE,"GENERAL";"TAB2",#N/A,TRUE,"GENERAL";"TAB3",#N/A,TRUE,"GENERAL";"TAB4",#N/A,TRUE,"GENERAL";"TAB5",#N/A,TRUE,"GENERAL"}</definedName>
    <definedName name="aspecto" localSheetId="0">#REF!</definedName>
    <definedName name="aspecto">#REF!</definedName>
    <definedName name="AU" localSheetId="0">'[19]CIRCUITOS CODENSA'!#REF!</definedName>
    <definedName name="AU">'[19]CIRCUITOS CODENSA'!#REF!</definedName>
    <definedName name="AUTOPISTA" localSheetId="0">'[19]CIRCUITOS CODENSA'!#REF!</definedName>
    <definedName name="AUTOPISTA">'[19]CIRCUITOS CODENSA'!#REF!</definedName>
    <definedName name="Averde" localSheetId="0">#REF!</definedName>
    <definedName name="Averde">#REF!</definedName>
    <definedName name="azaz" localSheetId="0" hidden="1">{"TAB1",#N/A,TRUE,"GENERAL";"TAB2",#N/A,TRUE,"GENERAL";"TAB3",#N/A,TRUE,"GENERAL";"TAB4",#N/A,TRUE,"GENERAL";"TAB5",#N/A,TRUE,"GENERAL"}</definedName>
    <definedName name="azaz" hidden="1">{"TAB1",#N/A,TRUE,"GENERAL";"TAB2",#N/A,TRUE,"GENERAL";"TAB3",#N/A,TRUE,"GENERAL";"TAB4",#N/A,TRUE,"GENERAL";"TAB5",#N/A,TRUE,"GENERAL"}</definedName>
    <definedName name="Azonaverde" localSheetId="0">#REF!</definedName>
    <definedName name="Azonaverde">#REF!</definedName>
    <definedName name="b" localSheetId="0">#REF!</definedName>
    <definedName name="b">#REF!</definedName>
    <definedName name="B_impresión_IM" localSheetId="0">#REF!</definedName>
    <definedName name="B_impresión_IM">#REF!</definedName>
    <definedName name="BABAB">#REF!</definedName>
    <definedName name="BANCO" localSheetId="0">#REF!</definedName>
    <definedName name="BANCO">#REF!</definedName>
    <definedName name="Base_datos_IM">NA()</definedName>
    <definedName name="_xlnm.Database" localSheetId="0">#REF!</definedName>
    <definedName name="_xlnm.Database">#REF!</definedName>
    <definedName name="bbbbbb" localSheetId="0" hidden="1">{"via1",#N/A,TRUE,"general";"via2",#N/A,TRUE,"general";"via3",#N/A,TRUE,"general"}</definedName>
    <definedName name="bbbbbb" hidden="1">{"via1",#N/A,TRUE,"general";"via2",#N/A,TRUE,"general";"via3",#N/A,TRUE,"general"}</definedName>
    <definedName name="bbbbbh" localSheetId="0" hidden="1">{"TAB1",#N/A,TRUE,"GENERAL";"TAB2",#N/A,TRUE,"GENERAL";"TAB3",#N/A,TRUE,"GENERAL";"TAB4",#N/A,TRUE,"GENERAL";"TAB5",#N/A,TRUE,"GENERAL"}</definedName>
    <definedName name="bbbbbh" hidden="1">{"TAB1",#N/A,TRUE,"GENERAL";"TAB2",#N/A,TRUE,"GENERAL";"TAB3",#N/A,TRUE,"GENERAL";"TAB4",#N/A,TRUE,"GENERAL";"TAB5",#N/A,TRUE,"GENERAL"}</definedName>
    <definedName name="bbd" localSheetId="0" hidden="1">{"TAB1",#N/A,TRUE,"GENERAL";"TAB2",#N/A,TRUE,"GENERAL";"TAB3",#N/A,TRUE,"GENERAL";"TAB4",#N/A,TRUE,"GENERAL";"TAB5",#N/A,TRUE,"GENERAL"}</definedName>
    <definedName name="bbd" hidden="1">{"TAB1",#N/A,TRUE,"GENERAL";"TAB2",#N/A,TRUE,"GENERAL";"TAB3",#N/A,TRUE,"GENERAL";"TAB4",#N/A,TRUE,"GENERAL";"TAB5",#N/A,TRUE,"GENERAL"}</definedName>
    <definedName name="BCXBDFG" localSheetId="0" hidden="1">{"TAB1",#N/A,TRUE,"GENERAL";"TAB2",#N/A,TRUE,"GENERAL";"TAB3",#N/A,TRUE,"GENERAL";"TAB4",#N/A,TRUE,"GENERAL";"TAB5",#N/A,TRUE,"GENERAL"}</definedName>
    <definedName name="BCXBDFG" hidden="1">{"TAB1",#N/A,TRUE,"GENERAL";"TAB2",#N/A,TRUE,"GENERAL";"TAB3",#N/A,TRUE,"GENERAL";"TAB4",#N/A,TRUE,"GENERAL";"TAB5",#N/A,TRUE,"GENERAL"}</definedName>
    <definedName name="BDFB" localSheetId="0" hidden="1">{"via1",#N/A,TRUE,"general";"via2",#N/A,TRUE,"general";"via3",#N/A,TRUE,"general"}</definedName>
    <definedName name="BDFB" hidden="1">{"via1",#N/A,TRUE,"general";"via2",#N/A,TRUE,"general";"via3",#N/A,TRUE,"general"}</definedName>
    <definedName name="BDFBDFDFBH">'[33]COSTOS OFICINA'!#REF!</definedName>
    <definedName name="BDFBGDFG" localSheetId="0">#REF!</definedName>
    <definedName name="BDFBGDFG">#REF!</definedName>
    <definedName name="BDFGDG" localSheetId="0" hidden="1">{"TAB1",#N/A,TRUE,"GENERAL";"TAB2",#N/A,TRUE,"GENERAL";"TAB3",#N/A,TRUE,"GENERAL";"TAB4",#N/A,TRUE,"GENERAL";"TAB5",#N/A,TRUE,"GENERAL"}</definedName>
    <definedName name="BDFGDG" hidden="1">{"TAB1",#N/A,TRUE,"GENERAL";"TAB2",#N/A,TRUE,"GENERAL";"TAB3",#N/A,TRUE,"GENERAL";"TAB4",#N/A,TRUE,"GENERAL";"TAB5",#N/A,TRUE,"GENERAL"}</definedName>
    <definedName name="be" localSheetId="0" hidden="1">{"TAB1",#N/A,TRUE,"GENERAL";"TAB2",#N/A,TRUE,"GENERAL";"TAB3",#N/A,TRUE,"GENERAL";"TAB4",#N/A,TRUE,"GENERAL";"TAB5",#N/A,TRUE,"GENERAL"}</definedName>
    <definedName name="be" hidden="1">{"TAB1",#N/A,TRUE,"GENERAL";"TAB2",#N/A,TRUE,"GENERAL";"TAB3",#N/A,TRUE,"GENERAL";"TAB4",#N/A,TRUE,"GENERAL";"TAB5",#N/A,TRUE,"GENERAL"}</definedName>
    <definedName name="BenefAjuste">#REF!</definedName>
    <definedName name="BenefAjusteO">#REF!</definedName>
    <definedName name="BFGDFG" localSheetId="0">#REF!</definedName>
    <definedName name="BFGDFG">#REF!</definedName>
    <definedName name="bfnfv" localSheetId="0" hidden="1">{"TAB1",#N/A,TRUE,"GENERAL";"TAB2",#N/A,TRUE,"GENERAL";"TAB3",#N/A,TRUE,"GENERAL";"TAB4",#N/A,TRUE,"GENERAL";"TAB5",#N/A,TRUE,"GENERAL"}</definedName>
    <definedName name="bfnfv" hidden="1">{"TAB1",#N/A,TRUE,"GENERAL";"TAB2",#N/A,TRUE,"GENERAL";"TAB3",#N/A,TRUE,"GENERAL";"TAB4",#N/A,TRUE,"GENERAL";"TAB5",#N/A,TRUE,"GENERAL"}</definedName>
    <definedName name="bgb" localSheetId="0" hidden="1">{"TAB1",#N/A,TRUE,"GENERAL";"TAB2",#N/A,TRUE,"GENERAL";"TAB3",#N/A,TRUE,"GENERAL";"TAB4",#N/A,TRUE,"GENERAL";"TAB5",#N/A,TRUE,"GENERAL"}</definedName>
    <definedName name="bgb" hidden="1">{"TAB1",#N/A,TRUE,"GENERAL";"TAB2",#N/A,TRUE,"GENERAL";"TAB3",#N/A,TRUE,"GENERAL";"TAB4",#N/A,TRUE,"GENERAL";"TAB5",#N/A,TRUE,"GENERAL"}</definedName>
    <definedName name="BGDGFRT" localSheetId="0" hidden="1">{"via1",#N/A,TRUE,"general";"via2",#N/A,TRUE,"general";"via3",#N/A,TRUE,"general"}</definedName>
    <definedName name="BGDGFRT" hidden="1">{"via1",#N/A,TRUE,"general";"via2",#N/A,TRUE,"general";"via3",#N/A,TRUE,"general"}</definedName>
    <definedName name="BGFBFH" localSheetId="0" hidden="1">{"via1",#N/A,TRUE,"general";"via2",#N/A,TRUE,"general";"via3",#N/A,TRUE,"general"}</definedName>
    <definedName name="BGFBFH" hidden="1">{"via1",#N/A,TRUE,"general";"via2",#N/A,TRUE,"general";"via3",#N/A,TRUE,"general"}</definedName>
    <definedName name="bgvfcdx" localSheetId="0" hidden="1">{"via1",#N/A,TRUE,"general";"via2",#N/A,TRUE,"general";"via3",#N/A,TRUE,"general"}</definedName>
    <definedName name="bgvfcdx" hidden="1">{"via1",#N/A,TRUE,"general";"via2",#N/A,TRUE,"general";"via3",#N/A,TRUE,"general"}</definedName>
    <definedName name="bimestre">'[34]ESTADO RED'!$E$8</definedName>
    <definedName name="BL" localSheetId="0">'[19]CIRCUITOS CODENSA'!#REF!</definedName>
    <definedName name="BL">'[19]CIRCUITOS CODENSA'!#REF!</definedName>
    <definedName name="BO">'[19]CIRCUITOS CODENSA'!#REF!</definedName>
    <definedName name="BORDE1">NA()</definedName>
    <definedName name="BORDE2">NA()</definedName>
    <definedName name="BORDE3">NA()</definedName>
    <definedName name="br" localSheetId="0" hidden="1">{"TAB1",#N/A,TRUE,"GENERAL";"TAB2",#N/A,TRUE,"GENERAL";"TAB3",#N/A,TRUE,"GENERAL";"TAB4",#N/A,TRUE,"GENERAL";"TAB5",#N/A,TRUE,"GENERAL"}</definedName>
    <definedName name="br" hidden="1">{"TAB1",#N/A,TRUE,"GENERAL";"TAB2",#N/A,TRUE,"GENERAL";"TAB3",#N/A,TRUE,"GENERAL";"TAB4",#N/A,TRUE,"GENERAL";"TAB5",#N/A,TRUE,"GENERAL"}</definedName>
    <definedName name="bsb" localSheetId="0" hidden="1">{"via1",#N/A,TRUE,"general";"via2",#N/A,TRUE,"general";"via3",#N/A,TRUE,"general"}</definedName>
    <definedName name="bsb" hidden="1">{"via1",#N/A,TRUE,"general";"via2",#N/A,TRUE,"general";"via3",#N/A,TRUE,"general"}</definedName>
    <definedName name="bspoi" localSheetId="0" hidden="1">{"TAB1",#N/A,TRUE,"GENERAL";"TAB2",#N/A,TRUE,"GENERAL";"TAB3",#N/A,TRUE,"GENERAL";"TAB4",#N/A,TRUE,"GENERAL";"TAB5",#N/A,TRUE,"GENERAL"}</definedName>
    <definedName name="bspoi" hidden="1">{"TAB1",#N/A,TRUE,"GENERAL";"TAB2",#N/A,TRUE,"GENERAL";"TAB3",#N/A,TRUE,"GENERAL";"TAB4",#N/A,TRUE,"GENERAL";"TAB5",#N/A,TRUE,"GENERAL"}</definedName>
    <definedName name="bt" localSheetId="0" hidden="1">{"via1",#N/A,TRUE,"general";"via2",#N/A,TRUE,"general";"via3",#N/A,TRUE,"general"}</definedName>
    <definedName name="bt" hidden="1">{"via1",#N/A,TRUE,"general";"via2",#N/A,TRUE,"general";"via3",#N/A,TRUE,"general"}</definedName>
    <definedName name="BTYJHTR" localSheetId="0" hidden="1">{"TAB1",#N/A,TRUE,"GENERAL";"TAB2",#N/A,TRUE,"GENERAL";"TAB3",#N/A,TRUE,"GENERAL";"TAB4",#N/A,TRUE,"GENERAL";"TAB5",#N/A,TRUE,"GENERAL"}</definedName>
    <definedName name="BTYJHTR" hidden="1">{"TAB1",#N/A,TRUE,"GENERAL";"TAB2",#N/A,TRUE,"GENERAL";"TAB3",#N/A,TRUE,"GENERAL";"TAB4",#N/A,TRUE,"GENERAL";"TAB5",#N/A,TRUE,"GENERAL"}</definedName>
    <definedName name="bvbc" localSheetId="0" hidden="1">{"TAB1",#N/A,TRUE,"GENERAL";"TAB2",#N/A,TRUE,"GENERAL";"TAB3",#N/A,TRUE,"GENERAL";"TAB4",#N/A,TRUE,"GENERAL";"TAB5",#N/A,TRUE,"GENERAL"}</definedName>
    <definedName name="bvbc" hidden="1">{"TAB1",#N/A,TRUE,"GENERAL";"TAB2",#N/A,TRUE,"GENERAL";"TAB3",#N/A,TRUE,"GENERAL";"TAB4",#N/A,TRUE,"GENERAL";"TAB5",#N/A,TRUE,"GENERAL"}</definedName>
    <definedName name="bvcb" localSheetId="0" hidden="1">{"via1",#N/A,TRUE,"general";"via2",#N/A,TRUE,"general";"via3",#N/A,TRUE,"general"}</definedName>
    <definedName name="bvcb" hidden="1">{"via1",#N/A,TRUE,"general";"via2",#N/A,TRUE,"general";"via3",#N/A,TRUE,"general"}</definedName>
    <definedName name="BVGDFGDFG" localSheetId="0">#REF!</definedName>
    <definedName name="BVGDFGDFG">#REF!</definedName>
    <definedName name="bvn" localSheetId="0" hidden="1">{"via1",#N/A,TRUE,"general";"via2",#N/A,TRUE,"general";"via3",#N/A,TRUE,"general"}</definedName>
    <definedName name="bvn" hidden="1">{"via1",#N/A,TRUE,"general";"via2",#N/A,TRUE,"general";"via3",#N/A,TRUE,"general"}</definedName>
    <definedName name="by" localSheetId="0" hidden="1">{"via1",#N/A,TRUE,"general";"via2",#N/A,TRUE,"general";"via3",#N/A,TRUE,"general"}</definedName>
    <definedName name="by" hidden="1">{"via1",#N/A,TRUE,"general";"via2",#N/A,TRUE,"general";"via3",#N/A,TRUE,"general"}</definedName>
    <definedName name="CAGR">[35]Trafico!$UK$9:$UR$9</definedName>
    <definedName name="CANT1.1" localSheetId="0">#REF!</definedName>
    <definedName name="CANT1.1">#REF!</definedName>
    <definedName name="CANT1.2" localSheetId="0">#REF!</definedName>
    <definedName name="CANT1.2">#REF!</definedName>
    <definedName name="CANT1.3" localSheetId="0">#REF!</definedName>
    <definedName name="CANT1.3">#REF!</definedName>
    <definedName name="CANT1.5" localSheetId="0">#REF!</definedName>
    <definedName name="CANT1.5">#REF!</definedName>
    <definedName name="CANT1.6" localSheetId="0">#REF!</definedName>
    <definedName name="CANT1.6">#REF!</definedName>
    <definedName name="CANT1.7" localSheetId="0">#REF!</definedName>
    <definedName name="CANT1.7">#REF!</definedName>
    <definedName name="CANT1.9" localSheetId="0">#REF!</definedName>
    <definedName name="CANT1.9">#REF!</definedName>
    <definedName name="CANT2.11" localSheetId="0">#REF!</definedName>
    <definedName name="CANT2.11">#REF!</definedName>
    <definedName name="CANT2.12" localSheetId="0">#REF!</definedName>
    <definedName name="CANT2.12">#REF!</definedName>
    <definedName name="CANT2.2" localSheetId="0">#REF!</definedName>
    <definedName name="CANT2.2">#REF!</definedName>
    <definedName name="CANT2.3" localSheetId="0">#REF!</definedName>
    <definedName name="CANT2.3">#REF!</definedName>
    <definedName name="CANT2.4" localSheetId="0">#REF!</definedName>
    <definedName name="CANT2.4">#REF!</definedName>
    <definedName name="CANT8.1" localSheetId="0">#REF!</definedName>
    <definedName name="CANT8.1">#REF!</definedName>
    <definedName name="CANT8.2" localSheetId="0">#REF!</definedName>
    <definedName name="CANT8.2">#REF!</definedName>
    <definedName name="CANT8.3" localSheetId="0">#REF!</definedName>
    <definedName name="CANT8.3">#REF!</definedName>
    <definedName name="CANT8.4" localSheetId="0">#REF!</definedName>
    <definedName name="CANT8.4">#REF!</definedName>
    <definedName name="CANT8.5" localSheetId="0">#REF!</definedName>
    <definedName name="CANT8.5">#REF!</definedName>
    <definedName name="CANT8.6" localSheetId="0">#REF!</definedName>
    <definedName name="CANT8.6">#REF!</definedName>
    <definedName name="CANT8.7" localSheetId="0">#REF!</definedName>
    <definedName name="CANT8.7">#REF!</definedName>
    <definedName name="captacion">[22]criterio!$B$34:$B$37</definedName>
    <definedName name="CARGO">[36]Datos!$C$38:$C$47</definedName>
    <definedName name="CARGO_CONTRATISTA" localSheetId="0">#REF!</definedName>
    <definedName name="CARGO_CONTRATISTA">#REF!</definedName>
    <definedName name="CARGO_INTERVENTORIA" localSheetId="0">#REF!</definedName>
    <definedName name="CARGO_INTERVENTORIA">#REF!</definedName>
    <definedName name="casa" localSheetId="0">#REF!</definedName>
    <definedName name="casa">#REF!</definedName>
    <definedName name="causa" localSheetId="0">#REF!</definedName>
    <definedName name="causa">#REF!</definedName>
    <definedName name="CC">'[19]CIRCUITOS CODENSA'!#REF!</definedName>
    <definedName name="ccc">{"'Sheet1'!$A$1:$G$85"}</definedName>
    <definedName name="ccccc" localSheetId="0" hidden="1">{"TAB1",#N/A,TRUE,"GENERAL";"TAB2",#N/A,TRUE,"GENERAL";"TAB3",#N/A,TRUE,"GENERAL";"TAB4",#N/A,TRUE,"GENERAL";"TAB5",#N/A,TRUE,"GENERAL"}</definedName>
    <definedName name="ccccc" hidden="1">{"TAB1",#N/A,TRUE,"GENERAL";"TAB2",#N/A,TRUE,"GENERAL";"TAB3",#N/A,TRUE,"GENERAL";"TAB4",#N/A,TRUE,"GENERAL";"TAB5",#N/A,TRUE,"GENERAL"}</definedName>
    <definedName name="cd">[37]AIU!$K$15</definedName>
    <definedName name="cdcd" localSheetId="0" hidden="1">#REF!</definedName>
    <definedName name="cdcd" hidden="1">#REF!</definedName>
    <definedName name="cdcdc" localSheetId="0" hidden="1">{"via1",#N/A,TRUE,"general";"via2",#N/A,TRUE,"general";"via3",#N/A,TRUE,"general"}</definedName>
    <definedName name="cdcdc" hidden="1">{"via1",#N/A,TRUE,"general";"via2",#N/A,TRUE,"general";"via3",#N/A,TRUE,"general"}</definedName>
    <definedName name="CDConst">#REF!</definedName>
    <definedName name="CDConstO">#REF!</definedName>
    <definedName name="CDctrl">#REF!</definedName>
    <definedName name="CDctrlO">#REF!</definedName>
    <definedName name="CDDiseñ">#REF!</definedName>
    <definedName name="CDDiseñO">#REF!</definedName>
    <definedName name="CDS_V_INDICES_CIRCUITO_CAUSA" localSheetId="0">#REF!</definedName>
    <definedName name="CDS_V_INDICES_CIRCUITO_CAUSA">#REF!</definedName>
    <definedName name="ceerf" localSheetId="0" hidden="1">{"TAB1",#N/A,TRUE,"GENERAL";"TAB2",#N/A,TRUE,"GENERAL";"TAB3",#N/A,TRUE,"GENERAL";"TAB4",#N/A,TRUE,"GENERAL";"TAB5",#N/A,TRUE,"GENERAL"}</definedName>
    <definedName name="ceerf" hidden="1">{"TAB1",#N/A,TRUE,"GENERAL";"TAB2",#N/A,TRUE,"GENERAL";"TAB3",#N/A,TRUE,"GENERAL";"TAB4",#N/A,TRUE,"GENERAL";"TAB5",#N/A,TRUE,"GENERAL"}</definedName>
    <definedName name="CIRCUITOS">[38]Circuitos!$C$2:$C$891</definedName>
    <definedName name="CIRCUNVALAR" localSheetId="0">#REF!</definedName>
    <definedName name="CIRCUNVALAR">#REF!</definedName>
    <definedName name="civ" localSheetId="0" hidden="1">{#N/A,#N/A,TRUE,"1842CWN0"}</definedName>
    <definedName name="civ" hidden="1">{#N/A,#N/A,TRUE,"1842CWN0"}</definedName>
    <definedName name="civ_1" localSheetId="0" hidden="1">{#N/A,#N/A,TRUE,"1842CWN0"}</definedName>
    <definedName name="civ_1" hidden="1">{#N/A,#N/A,TRUE,"1842CWN0"}</definedName>
    <definedName name="civ_2" localSheetId="0" hidden="1">{#N/A,#N/A,TRUE,"1842CWN0"}</definedName>
    <definedName name="civ_2" hidden="1">{#N/A,#N/A,TRUE,"1842CWN0"}</definedName>
    <definedName name="CL" localSheetId="0">'[19]CIRCUITOS CODENSA'!#REF!</definedName>
    <definedName name="CL">'[19]CIRCUITOS CODENSA'!#REF!</definedName>
    <definedName name="clase" localSheetId="0">#REF!</definedName>
    <definedName name="clase">#REF!</definedName>
    <definedName name="codigos" localSheetId="0">[39]Banderas!$A$1:$A$65536</definedName>
    <definedName name="codigos">[40]Banderas!$A$1:$A$65536</definedName>
    <definedName name="COMPAÑIA_CONTRATISTA" localSheetId="0">#REF!</definedName>
    <definedName name="COMPAÑIA_CONTRATISTA">#REF!</definedName>
    <definedName name="COMPAÑIA_INTERVENTORIA" localSheetId="0">#REF!</definedName>
    <definedName name="COMPAÑIA_INTERVENTORIA">#REF!</definedName>
    <definedName name="comunidades">[22]criterio!$B$95:$B$97</definedName>
    <definedName name="CONDI1" localSheetId="0">#REF!</definedName>
    <definedName name="CONDI1">#REF!</definedName>
    <definedName name="consol">#REF!</definedName>
    <definedName name="Consultor">[41]Datos!$B$3</definedName>
    <definedName name="Contratante">'[42]Datos básicos'!$B$1</definedName>
    <definedName name="CONTRATISTA">[36]Datos!$B$3:$B$5</definedName>
    <definedName name="Contrato">[41]Datos!$B$2</definedName>
    <definedName name="Coordinador">[41]Datos!$B$6</definedName>
    <definedName name="Costopérdidas" localSheetId="0">[43]Modelo!#REF!</definedName>
    <definedName name="Costopérdidas">[43]Modelo!#REF!</definedName>
    <definedName name="_xlnm.Criteria">NA()</definedName>
    <definedName name="Criterios_IM">NA()</definedName>
    <definedName name="CT" localSheetId="0">'[19]CIRCUITOS CODENSA'!#REF!</definedName>
    <definedName name="CT">'[19]CIRCUITOS CODENSA'!#REF!</definedName>
    <definedName name="CU" localSheetId="0">'[19]CIRCUITOS CODENSA'!#REF!</definedName>
    <definedName name="CU">'[19]CIRCUITOS CODENSA'!#REF!</definedName>
    <definedName name="cuad1" localSheetId="0">#REF!</definedName>
    <definedName name="cuad1">#REF!</definedName>
    <definedName name="cuad2" localSheetId="0">#REF!</definedName>
    <definedName name="cuad2">#REF!</definedName>
    <definedName name="cuad3" localSheetId="0">#REF!</definedName>
    <definedName name="cuad3">#REF!</definedName>
    <definedName name="cuad4" localSheetId="0">#REF!</definedName>
    <definedName name="cuad4">#REF!</definedName>
    <definedName name="CUAD5" localSheetId="0">#REF!</definedName>
    <definedName name="CUAD5">#REF!</definedName>
    <definedName name="cuado" localSheetId="0">#REF!</definedName>
    <definedName name="cuado">#REF!</definedName>
    <definedName name="cuadrilla" localSheetId="0">[27]Cuadrillas!$C$13:$F$43</definedName>
    <definedName name="cuadrilla">[28]Cuadrillas!$C$13:$F$43</definedName>
    <definedName name="CUNET" localSheetId="0" hidden="1">{"via1",#N/A,TRUE,"general";"via2",#N/A,TRUE,"general";"via3",#N/A,TRUE,"general"}</definedName>
    <definedName name="CUNET" hidden="1">{"via1",#N/A,TRUE,"general";"via2",#N/A,TRUE,"general";"via3",#N/A,TRUE,"general"}</definedName>
    <definedName name="cv" localSheetId="0" hidden="1">{"TAB1",#N/A,TRUE,"GENERAL";"TAB2",#N/A,TRUE,"GENERAL";"TAB3",#N/A,TRUE,"GENERAL";"TAB4",#N/A,TRUE,"GENERAL";"TAB5",#N/A,TRUE,"GENERAL"}</definedName>
    <definedName name="cv" hidden="1">{"TAB1",#N/A,TRUE,"GENERAL";"TAB2",#N/A,TRUE,"GENERAL";"TAB3",#N/A,TRUE,"GENERAL";"TAB4",#N/A,TRUE,"GENERAL";"TAB5",#N/A,TRUE,"GENERAL"}</definedName>
    <definedName name="cvfvd" localSheetId="0" hidden="1">{"via1",#N/A,TRUE,"general";"via2",#N/A,TRUE,"general";"via3",#N/A,TRUE,"general"}</definedName>
    <definedName name="cvfvd" hidden="1">{"via1",#N/A,TRUE,"general";"via2",#N/A,TRUE,"general";"via3",#N/A,TRUE,"general"}</definedName>
    <definedName name="cvn" localSheetId="0" hidden="1">{"TAB1",#N/A,TRUE,"GENERAL";"TAB2",#N/A,TRUE,"GENERAL";"TAB3",#N/A,TRUE,"GENERAL";"TAB4",#N/A,TRUE,"GENERAL";"TAB5",#N/A,TRUE,"GENERAL"}</definedName>
    <definedName name="cvn" hidden="1">{"TAB1",#N/A,TRUE,"GENERAL";"TAB2",#N/A,TRUE,"GENERAL";"TAB3",#N/A,TRUE,"GENERAL";"TAB4",#N/A,TRUE,"GENERAL";"TAB5",#N/A,TRUE,"GENERAL"}</definedName>
    <definedName name="CVXC" localSheetId="0" hidden="1">{"via1",#N/A,TRUE,"general";"via2",#N/A,TRUE,"general";"via3",#N/A,TRUE,"general"}</definedName>
    <definedName name="CVXC" hidden="1">{"via1",#N/A,TRUE,"general";"via2",#N/A,TRUE,"general";"via3",#N/A,TRUE,"general"}</definedName>
    <definedName name="CZXDCSDC" localSheetId="0">#REF!</definedName>
    <definedName name="CZXDCSDC">#REF!</definedName>
    <definedName name="D" localSheetId="0">#REF!</definedName>
    <definedName name="D">#REF!</definedName>
    <definedName name="DASD" localSheetId="0" hidden="1">{"TAB1",#N/A,TRUE,"GENERAL";"TAB2",#N/A,TRUE,"GENERAL";"TAB3",#N/A,TRUE,"GENERAL";"TAB4",#N/A,TRUE,"GENERAL";"TAB5",#N/A,TRUE,"GENERAL"}</definedName>
    <definedName name="DASD" hidden="1">{"TAB1",#N/A,TRUE,"GENERAL";"TAB2",#N/A,TRUE,"GENERAL";"TAB3",#N/A,TRUE,"GENERAL";"TAB4",#N/A,TRUE,"GENERAL";"TAB5",#N/A,TRUE,"GENERAL"}</definedName>
    <definedName name="Datos" localSheetId="0">#REF!</definedName>
    <definedName name="Datos">#REF!</definedName>
    <definedName name="dbfdfbi" localSheetId="0" hidden="1">{"TAB1",#N/A,TRUE,"GENERAL";"TAB2",#N/A,TRUE,"GENERAL";"TAB3",#N/A,TRUE,"GENERAL";"TAB4",#N/A,TRUE,"GENERAL";"TAB5",#N/A,TRUE,"GENERAL"}</definedName>
    <definedName name="dbfdfbi" hidden="1">{"TAB1",#N/A,TRUE,"GENERAL";"TAB2",#N/A,TRUE,"GENERAL";"TAB3",#N/A,TRUE,"GENERAL";"TAB4",#N/A,TRUE,"GENERAL";"TAB5",#N/A,TRUE,"GENERAL"}</definedName>
    <definedName name="DCSDCTV" localSheetId="0" hidden="1">{"via1",#N/A,TRUE,"general";"via2",#N/A,TRUE,"general";"via3",#N/A,TRUE,"general"}</definedName>
    <definedName name="DCSDCTV" hidden="1">{"via1",#N/A,TRUE,"general";"via2",#N/A,TRUE,"general";"via3",#N/A,TRUE,"general"}</definedName>
    <definedName name="dd" localSheetId="0" hidden="1">{#N/A,#N/A,TRUE,"INGENIERIA";#N/A,#N/A,TRUE,"COMPRAS";#N/A,#N/A,TRUE,"DIRECCION";#N/A,#N/A,TRUE,"RESUMEN"}</definedName>
    <definedName name="dd" hidden="1">{#N/A,#N/A,TRUE,"INGENIERIA";#N/A,#N/A,TRUE,"COMPRAS";#N/A,#N/A,TRUE,"DIRECCION";#N/A,#N/A,TRUE,"RESUMEN"}</definedName>
    <definedName name="dd_1" localSheetId="0" hidden="1">{#N/A,#N/A,TRUE,"INGENIERIA";#N/A,#N/A,TRUE,"COMPRAS";#N/A,#N/A,TRUE,"DIRECCION";#N/A,#N/A,TRUE,"RESUMEN"}</definedName>
    <definedName name="dd_1" hidden="1">{#N/A,#N/A,TRUE,"INGENIERIA";#N/A,#N/A,TRUE,"COMPRAS";#N/A,#N/A,TRUE,"DIRECCION";#N/A,#N/A,TRUE,"RESUMEN"}</definedName>
    <definedName name="dd_2" localSheetId="0" hidden="1">{#N/A,#N/A,TRUE,"INGENIERIA";#N/A,#N/A,TRUE,"COMPRAS";#N/A,#N/A,TRUE,"DIRECCION";#N/A,#N/A,TRUE,"RESUMEN"}</definedName>
    <definedName name="dd_2" hidden="1">{#N/A,#N/A,TRUE,"INGENIERIA";#N/A,#N/A,TRUE,"COMPRAS";#N/A,#N/A,TRUE,"DIRECCION";#N/A,#N/A,TRUE,"RESUMEN"}</definedName>
    <definedName name="ddd" localSheetId="0" hidden="1">{"via1",#N/A,TRUE,"general";"via2",#N/A,TRUE,"general";"via3",#N/A,TRUE,"general"}</definedName>
    <definedName name="ddd" hidden="1">{"via1",#N/A,TRUE,"general";"via2",#N/A,TRUE,"general";"via3",#N/A,TRUE,"general"}</definedName>
    <definedName name="ddddt" localSheetId="0" hidden="1">{"via1",#N/A,TRUE,"general";"via2",#N/A,TRUE,"general";"via3",#N/A,TRUE,"general"}</definedName>
    <definedName name="ddddt" hidden="1">{"via1",#N/A,TRUE,"general";"via2",#N/A,TRUE,"general";"via3",#N/A,TRUE,"general"}</definedName>
    <definedName name="DDE" localSheetId="0" hidden="1">{#N/A,#N/A,TRUE,"1842CWN0"}</definedName>
    <definedName name="DDE" hidden="1">{#N/A,#N/A,TRUE,"1842CWN0"}</definedName>
    <definedName name="DDE_1" localSheetId="0" hidden="1">{#N/A,#N/A,TRUE,"1842CWN0"}</definedName>
    <definedName name="DDE_1" hidden="1">{#N/A,#N/A,TRUE,"1842CWN0"}</definedName>
    <definedName name="DDE_2" localSheetId="0" hidden="1">{#N/A,#N/A,TRUE,"1842CWN0"}</definedName>
    <definedName name="DDE_2" hidden="1">{#N/A,#N/A,TRUE,"1842CWN0"}</definedName>
    <definedName name="ddewdw" localSheetId="0" hidden="1">{"TAB1",#N/A,TRUE,"GENERAL";"TAB2",#N/A,TRUE,"GENERAL";"TAB3",#N/A,TRUE,"GENERAL";"TAB4",#N/A,TRUE,"GENERAL";"TAB5",#N/A,TRUE,"GENERAL"}</definedName>
    <definedName name="ddewdw" hidden="1">{"TAB1",#N/A,TRUE,"GENERAL";"TAB2",#N/A,TRUE,"GENERAL";"TAB3",#N/A,TRUE,"GENERAL";"TAB4",#N/A,TRUE,"GENERAL";"TAB5",#N/A,TRUE,"GENERAL"}</definedName>
    <definedName name="ddfdh" localSheetId="0" hidden="1">{"TAB1",#N/A,TRUE,"GENERAL";"TAB2",#N/A,TRUE,"GENERAL";"TAB3",#N/A,TRUE,"GENERAL";"TAB4",#N/A,TRUE,"GENERAL";"TAB5",#N/A,TRUE,"GENERAL"}</definedName>
    <definedName name="ddfdh" hidden="1">{"TAB1",#N/A,TRUE,"GENERAL";"TAB2",#N/A,TRUE,"GENERAL";"TAB3",#N/A,TRUE,"GENERAL";"TAB4",#N/A,TRUE,"GENERAL";"TAB5",#N/A,TRUE,"GENERAL"}</definedName>
    <definedName name="DDGSDP" localSheetId="0" hidden="1">{"TAB1",#N/A,TRUE,"GENERAL";"TAB2",#N/A,TRUE,"GENERAL";"TAB3",#N/A,TRUE,"GENERAL";"TAB4",#N/A,TRUE,"GENERAL";"TAB5",#N/A,TRUE,"GENERAL"}</definedName>
    <definedName name="DDGSDP" hidden="1">{"TAB1",#N/A,TRUE,"GENERAL";"TAB2",#N/A,TRUE,"GENERAL";"TAB3",#N/A,TRUE,"GENERAL";"TAB4",#N/A,TRUE,"GENERAL";"TAB5",#N/A,TRUE,"GENERAL"}</definedName>
    <definedName name="Decision" localSheetId="0">#REF!</definedName>
    <definedName name="Decision">#REF!</definedName>
    <definedName name="deded" localSheetId="0" hidden="1">{"TAB1",#N/A,TRUE,"GENERAL";"TAB2",#N/A,TRUE,"GENERAL";"TAB3",#N/A,TRUE,"GENERAL";"TAB4",#N/A,TRUE,"GENERAL";"TAB5",#N/A,TRUE,"GENERAL"}</definedName>
    <definedName name="deded" hidden="1">{"TAB1",#N/A,TRUE,"GENERAL";"TAB2",#N/A,TRUE,"GENERAL";"TAB3",#N/A,TRUE,"GENERAL";"TAB4",#N/A,TRUE,"GENERAL";"TAB5",#N/A,TRUE,"GENERAL"}</definedName>
    <definedName name="defd" localSheetId="0" hidden="1">{"via1",#N/A,TRUE,"general";"via2",#N/A,TRUE,"general";"via3",#N/A,TRUE,"general"}</definedName>
    <definedName name="defd" hidden="1">{"via1",#N/A,TRUE,"general";"via2",#N/A,TRUE,"general";"via3",#N/A,TRUE,"general"}</definedName>
    <definedName name="demanto">"#REF!"</definedName>
    <definedName name="denuncias">[22]criterio!$B$121:$B$124</definedName>
    <definedName name="depositos">[22]criterio!$B$4:$B$8</definedName>
    <definedName name="derrames">[22]criterio!$B$15:$B$16</definedName>
    <definedName name="DESC1" localSheetId="0">[44]ITEMS!$B$2</definedName>
    <definedName name="DESC1">[45]ITEMS!$B$2</definedName>
    <definedName name="DESC521">[46]ITEMS!$B$522</definedName>
    <definedName name="DESCRP1" localSheetId="0">[25]DATOS!$D$2</definedName>
    <definedName name="DESCRP1">[26]DATOS!$D$2</definedName>
    <definedName name="DESCRP2" localSheetId="0">[25]DATOS!$D$3</definedName>
    <definedName name="DESCRP2">[26]DATOS!$D$3</definedName>
    <definedName name="dfa" localSheetId="0" hidden="1">{"TAB1",#N/A,TRUE,"GENERAL";"TAB2",#N/A,TRUE,"GENERAL";"TAB3",#N/A,TRUE,"GENERAL";"TAB4",#N/A,TRUE,"GENERAL";"TAB5",#N/A,TRUE,"GENERAL"}</definedName>
    <definedName name="dfa" hidden="1">{"TAB1",#N/A,TRUE,"GENERAL";"TAB2",#N/A,TRUE,"GENERAL";"TAB3",#N/A,TRUE,"GENERAL";"TAB4",#N/A,TRUE,"GENERAL";"TAB5",#N/A,TRUE,"GENERAL"}</definedName>
    <definedName name="dfasd" localSheetId="0" hidden="1">{"TAB1",#N/A,TRUE,"GENERAL";"TAB2",#N/A,TRUE,"GENERAL";"TAB3",#N/A,TRUE,"GENERAL";"TAB4",#N/A,TRUE,"GENERAL";"TAB5",#N/A,TRUE,"GENERAL"}</definedName>
    <definedName name="dfasd" hidden="1">{"TAB1",#N/A,TRUE,"GENERAL";"TAB2",#N/A,TRUE,"GENERAL";"TAB3",#N/A,TRUE,"GENERAL";"TAB4",#N/A,TRUE,"GENERAL";"TAB5",#N/A,TRUE,"GENERAL"}</definedName>
    <definedName name="DFBNJ" localSheetId="0" hidden="1">{"via1",#N/A,TRUE,"general";"via2",#N/A,TRUE,"general";"via3",#N/A,TRUE,"general"}</definedName>
    <definedName name="DFBNJ" hidden="1">{"via1",#N/A,TRUE,"general";"via2",#N/A,TRUE,"general";"via3",#N/A,TRUE,"general"}</definedName>
    <definedName name="DFDE" localSheetId="0" hidden="1">{#N/A,#N/A,TRUE,"1842CWN0"}</definedName>
    <definedName name="DFDE" hidden="1">{#N/A,#N/A,TRUE,"1842CWN0"}</definedName>
    <definedName name="DFDE_1" localSheetId="0" hidden="1">{#N/A,#N/A,TRUE,"1842CWN0"}</definedName>
    <definedName name="DFDE_1" hidden="1">{#N/A,#N/A,TRUE,"1842CWN0"}</definedName>
    <definedName name="DFDE_2" localSheetId="0" hidden="1">{#N/A,#N/A,TRUE,"1842CWN0"}</definedName>
    <definedName name="DFDE_2" hidden="1">{#N/A,#N/A,TRUE,"1842CWN0"}</definedName>
    <definedName name="dfds" localSheetId="0" hidden="1">{"TAB1",#N/A,TRUE,"GENERAL";"TAB2",#N/A,TRUE,"GENERAL";"TAB3",#N/A,TRUE,"GENERAL";"TAB4",#N/A,TRUE,"GENERAL";"TAB5",#N/A,TRUE,"GENERAL"}</definedName>
    <definedName name="dfds" hidden="1">{"TAB1",#N/A,TRUE,"GENERAL";"TAB2",#N/A,TRUE,"GENERAL";"TAB3",#N/A,TRUE,"GENERAL";"TAB4",#N/A,TRUE,"GENERAL";"TAB5",#N/A,TRUE,"GENERAL"}</definedName>
    <definedName name="dfdsfi" localSheetId="0" hidden="1">{"via1",#N/A,TRUE,"general";"via2",#N/A,TRUE,"general";"via3",#N/A,TRUE,"general"}</definedName>
    <definedName name="dfdsfi" hidden="1">{"via1",#N/A,TRUE,"general";"via2",#N/A,TRUE,"general";"via3",#N/A,TRUE,"general"}</definedName>
    <definedName name="DFEET" localSheetId="0" hidden="1">{#N/A,#N/A,TRUE,"INGENIERIA";#N/A,#N/A,TRUE,"COMPRAS";#N/A,#N/A,TRUE,"DIRECCION";#N/A,#N/A,TRUE,"RESUMEN"}</definedName>
    <definedName name="DFEET" hidden="1">{#N/A,#N/A,TRUE,"INGENIERIA";#N/A,#N/A,TRUE,"COMPRAS";#N/A,#N/A,TRUE,"DIRECCION";#N/A,#N/A,TRUE,"RESUMEN"}</definedName>
    <definedName name="DFEET_1" localSheetId="0" hidden="1">{#N/A,#N/A,TRUE,"INGENIERIA";#N/A,#N/A,TRUE,"COMPRAS";#N/A,#N/A,TRUE,"DIRECCION";#N/A,#N/A,TRUE,"RESUMEN"}</definedName>
    <definedName name="DFEET_1" hidden="1">{#N/A,#N/A,TRUE,"INGENIERIA";#N/A,#N/A,TRUE,"COMPRAS";#N/A,#N/A,TRUE,"DIRECCION";#N/A,#N/A,TRUE,"RESUMEN"}</definedName>
    <definedName name="DFEET_2" localSheetId="0" hidden="1">{#N/A,#N/A,TRUE,"INGENIERIA";#N/A,#N/A,TRUE,"COMPRAS";#N/A,#N/A,TRUE,"DIRECCION";#N/A,#N/A,TRUE,"RESUMEN"}</definedName>
    <definedName name="DFEET_2" hidden="1">{#N/A,#N/A,TRUE,"INGENIERIA";#N/A,#N/A,TRUE,"COMPRAS";#N/A,#N/A,TRUE,"DIRECCION";#N/A,#N/A,TRUE,"RESUMEN"}</definedName>
    <definedName name="dffffe" localSheetId="0" hidden="1">{"TAB1",#N/A,TRUE,"GENERAL";"TAB2",#N/A,TRUE,"GENERAL";"TAB3",#N/A,TRUE,"GENERAL";"TAB4",#N/A,TRUE,"GENERAL";"TAB5",#N/A,TRUE,"GENERAL"}</definedName>
    <definedName name="dffffe" hidden="1">{"TAB1",#N/A,TRUE,"GENERAL";"TAB2",#N/A,TRUE,"GENERAL";"TAB3",#N/A,TRUE,"GENERAL";"TAB4",#N/A,TRUE,"GENERAL";"TAB5",#N/A,TRUE,"GENERAL"}</definedName>
    <definedName name="DFG" localSheetId="0" hidden="1">{"via1",#N/A,TRUE,"general";"via2",#N/A,TRUE,"general";"via3",#N/A,TRUE,"general"}</definedName>
    <definedName name="DFG" hidden="1">{"via1",#N/A,TRUE,"general";"via2",#N/A,TRUE,"general";"via3",#N/A,TRUE,"general"}</definedName>
    <definedName name="DFGBHJ" localSheetId="0" hidden="1">{"via1",#N/A,TRUE,"general";"via2",#N/A,TRUE,"general";"via3",#N/A,TRUE,"general"}</definedName>
    <definedName name="DFGBHJ" hidden="1">{"via1",#N/A,TRUE,"general";"via2",#N/A,TRUE,"general";"via3",#N/A,TRUE,"general"}</definedName>
    <definedName name="DFGDFG" localSheetId="0" hidden="1">{"via1",#N/A,TRUE,"general";"via2",#N/A,TRUE,"general";"via3",#N/A,TRUE,"general"}</definedName>
    <definedName name="DFGDFG" hidden="1">{"via1",#N/A,TRUE,"general";"via2",#N/A,TRUE,"general";"via3",#N/A,TRUE,"general"}</definedName>
    <definedName name="DFGDFGDFG" localSheetId="0">#REF!</definedName>
    <definedName name="DFGDFGDFG">#REF!</definedName>
    <definedName name="DFGDYYB" localSheetId="0" hidden="1">{"TAB1",#N/A,TRUE,"GENERAL";"TAB2",#N/A,TRUE,"GENERAL";"TAB3",#N/A,TRUE,"GENERAL";"TAB4",#N/A,TRUE,"GENERAL";"TAB5",#N/A,TRUE,"GENERAL"}</definedName>
    <definedName name="DFGDYYB" hidden="1">{"TAB1",#N/A,TRUE,"GENERAL";"TAB2",#N/A,TRUE,"GENERAL";"TAB3",#N/A,TRUE,"GENERAL";"TAB4",#N/A,TRUE,"GENERAL";"TAB5",#N/A,TRUE,"GENERAL"}</definedName>
    <definedName name="dfgf" localSheetId="0" hidden="1">{"via1",#N/A,TRUE,"general";"via2",#N/A,TRUE,"general";"via3",#N/A,TRUE,"general"}</definedName>
    <definedName name="dfgf" hidden="1">{"via1",#N/A,TRUE,"general";"via2",#N/A,TRUE,"general";"via3",#N/A,TRUE,"general"}</definedName>
    <definedName name="DFGFBOP" localSheetId="0" hidden="1">{"TAB1",#N/A,TRUE,"GENERAL";"TAB2",#N/A,TRUE,"GENERAL";"TAB3",#N/A,TRUE,"GENERAL";"TAB4",#N/A,TRUE,"GENERAL";"TAB5",#N/A,TRUE,"GENERAL"}</definedName>
    <definedName name="DFGFBOP" hidden="1">{"TAB1",#N/A,TRUE,"GENERAL";"TAB2",#N/A,TRUE,"GENERAL";"TAB3",#N/A,TRUE,"GENERAL";"TAB4",#N/A,TRUE,"GENERAL";"TAB5",#N/A,TRUE,"GENERAL"}</definedName>
    <definedName name="DFGFDG" localSheetId="0" hidden="1">{"TAB1",#N/A,TRUE,"GENERAL";"TAB2",#N/A,TRUE,"GENERAL";"TAB3",#N/A,TRUE,"GENERAL";"TAB4",#N/A,TRUE,"GENERAL";"TAB5",#N/A,TRUE,"GENERAL"}</definedName>
    <definedName name="DFGFDG" hidden="1">{"TAB1",#N/A,TRUE,"GENERAL";"TAB2",#N/A,TRUE,"GENERAL";"TAB3",#N/A,TRUE,"GENERAL";"TAB4",#N/A,TRUE,"GENERAL";"TAB5",#N/A,TRUE,"GENERAL"}</definedName>
    <definedName name="DFGHB">'[19]CIRCUITOS CODENSA'!#REF!</definedName>
    <definedName name="DFGV" localSheetId="0" hidden="1">{"TAB1",#N/A,TRUE,"GENERAL";"TAB2",#N/A,TRUE,"GENERAL";"TAB3",#N/A,TRUE,"GENERAL";"TAB4",#N/A,TRUE,"GENERAL";"TAB5",#N/A,TRUE,"GENERAL"}</definedName>
    <definedName name="DFGV" hidden="1">{"TAB1",#N/A,TRUE,"GENERAL";"TAB2",#N/A,TRUE,"GENERAL";"TAB3",#N/A,TRUE,"GENERAL";"TAB4",#N/A,TRUE,"GENERAL";"TAB5",#N/A,TRUE,"GENERAL"}</definedName>
    <definedName name="DFGVDFGDFG" localSheetId="0">#REF!</definedName>
    <definedName name="DFGVDFGDFG">#REF!</definedName>
    <definedName name="dfgypuj" localSheetId="0" hidden="1">{"TAB1",#N/A,TRUE,"GENERAL";"TAB2",#N/A,TRUE,"GENERAL";"TAB3",#N/A,TRUE,"GENERAL";"TAB4",#N/A,TRUE,"GENERAL";"TAB5",#N/A,TRUE,"GENERAL"}</definedName>
    <definedName name="dfgypuj" hidden="1">{"TAB1",#N/A,TRUE,"GENERAL";"TAB2",#N/A,TRUE,"GENERAL";"TAB3",#N/A,TRUE,"GENERAL";"TAB4",#N/A,TRUE,"GENERAL";"TAB5",#N/A,TRUE,"GENERAL"}</definedName>
    <definedName name="dfh" localSheetId="0" hidden="1">{"TAB1",#N/A,TRUE,"GENERAL";"TAB2",#N/A,TRUE,"GENERAL";"TAB3",#N/A,TRUE,"GENERAL";"TAB4",#N/A,TRUE,"GENERAL";"TAB5",#N/A,TRUE,"GENERAL"}</definedName>
    <definedName name="dfh" hidden="1">{"TAB1",#N/A,TRUE,"GENERAL";"TAB2",#N/A,TRUE,"GENERAL";"TAB3",#N/A,TRUE,"GENERAL";"TAB4",#N/A,TRUE,"GENERAL";"TAB5",#N/A,TRUE,"GENERAL"}</definedName>
    <definedName name="dfhdr" localSheetId="0" hidden="1">{"via1",#N/A,TRUE,"general";"via2",#N/A,TRUE,"general";"via3",#N/A,TRUE,"general"}</definedName>
    <definedName name="dfhdr" hidden="1">{"via1",#N/A,TRUE,"general";"via2",#N/A,TRUE,"general";"via3",#N/A,TRUE,"general"}</definedName>
    <definedName name="dfhgh" localSheetId="0" hidden="1">{"via1",#N/A,TRUE,"general";"via2",#N/A,TRUE,"general";"via3",#N/A,TRUE,"general"}</definedName>
    <definedName name="dfhgh" hidden="1">{"via1",#N/A,TRUE,"general";"via2",#N/A,TRUE,"general";"via3",#N/A,TRUE,"general"}</definedName>
    <definedName name="dfj" localSheetId="0" hidden="1">{"via1",#N/A,TRUE,"general";"via2",#N/A,TRUE,"general";"via3",#N/A,TRUE,"general"}</definedName>
    <definedName name="dfj" hidden="1">{"via1",#N/A,TRUE,"general";"via2",#N/A,TRUE,"general";"via3",#N/A,TRUE,"general"}</definedName>
    <definedName name="DFRFRF" localSheetId="0" hidden="1">{"via1",#N/A,TRUE,"general";"via2",#N/A,TRUE,"general";"via3",#N/A,TRUE,"general"}</definedName>
    <definedName name="DFRFRF" hidden="1">{"via1",#N/A,TRUE,"general";"via2",#N/A,TRUE,"general";"via3",#N/A,TRUE,"general"}</definedName>
    <definedName name="DFVGDFGDFGDF">'[19]CIRCUITOS CODENSA'!#REF!</definedName>
    <definedName name="DFVUI" localSheetId="0" hidden="1">{"via1",#N/A,TRUE,"general";"via2",#N/A,TRUE,"general";"via3",#N/A,TRUE,"general"}</definedName>
    <definedName name="DFVUI" hidden="1">{"via1",#N/A,TRUE,"general";"via2",#N/A,TRUE,"general";"via3",#N/A,TRUE,"general"}</definedName>
    <definedName name="dg" localSheetId="0" hidden="1">{"via1",#N/A,TRUE,"general";"via2",#N/A,TRUE,"general";"via3",#N/A,TRUE,"general"}</definedName>
    <definedName name="dg" hidden="1">{"via1",#N/A,TRUE,"general";"via2",#N/A,TRUE,"general";"via3",#N/A,TRUE,"general"}</definedName>
    <definedName name="dgdgr" localSheetId="0" hidden="1">{"via1",#N/A,TRUE,"general";"via2",#N/A,TRUE,"general";"via3",#N/A,TRUE,"general"}</definedName>
    <definedName name="dgdgr" hidden="1">{"via1",#N/A,TRUE,"general";"via2",#N/A,TRUE,"general";"via3",#N/A,TRUE,"general"}</definedName>
    <definedName name="dgfd" localSheetId="0" hidden="1">{"TAB1",#N/A,TRUE,"GENERAL";"TAB2",#N/A,TRUE,"GENERAL";"TAB3",#N/A,TRUE,"GENERAL";"TAB4",#N/A,TRUE,"GENERAL";"TAB5",#N/A,TRUE,"GENERAL"}</definedName>
    <definedName name="dgfd" hidden="1">{"TAB1",#N/A,TRUE,"GENERAL";"TAB2",#N/A,TRUE,"GENERAL";"TAB3",#N/A,TRUE,"GENERAL";"TAB4",#N/A,TRUE,"GENERAL";"TAB5",#N/A,TRUE,"GENERAL"}</definedName>
    <definedName name="DGFDFVSDF" localSheetId="0" hidden="1">{"via1",#N/A,TRUE,"general";"via2",#N/A,TRUE,"general";"via3",#N/A,TRUE,"general"}</definedName>
    <definedName name="DGFDFVSDF" hidden="1">{"via1",#N/A,TRUE,"general";"via2",#N/A,TRUE,"general";"via3",#N/A,TRUE,"general"}</definedName>
    <definedName name="dgfdg" localSheetId="0" hidden="1">{"via1",#N/A,TRUE,"general";"via2",#N/A,TRUE,"general";"via3",#N/A,TRUE,"general"}</definedName>
    <definedName name="dgfdg" hidden="1">{"via1",#N/A,TRUE,"general";"via2",#N/A,TRUE,"general";"via3",#N/A,TRUE,"general"}</definedName>
    <definedName name="DGFEE" localSheetId="0" hidden="1">{#N/A,#N/A,TRUE,"1842CWN0"}</definedName>
    <definedName name="DGFEE" hidden="1">{#N/A,#N/A,TRUE,"1842CWN0"}</definedName>
    <definedName name="DGFEE_1" localSheetId="0" hidden="1">{#N/A,#N/A,TRUE,"1842CWN0"}</definedName>
    <definedName name="DGFEE_1" hidden="1">{#N/A,#N/A,TRUE,"1842CWN0"}</definedName>
    <definedName name="DGFEE_2" localSheetId="0" hidden="1">{#N/A,#N/A,TRUE,"1842CWN0"}</definedName>
    <definedName name="DGFEE_2" hidden="1">{#N/A,#N/A,TRUE,"1842CWN0"}</definedName>
    <definedName name="DGFG" localSheetId="0" hidden="1">{"via1",#N/A,TRUE,"general";"via2",#N/A,TRUE,"general";"via3",#N/A,TRUE,"general"}</definedName>
    <definedName name="DGFG" hidden="1">{"via1",#N/A,TRUE,"general";"via2",#N/A,TRUE,"general";"via3",#N/A,TRUE,"general"}</definedName>
    <definedName name="DGFGGHF" localSheetId="0" hidden="1">{#N/A,#N/A,TRUE,"INGENIERIA";#N/A,#N/A,TRUE,"COMPRAS";#N/A,#N/A,TRUE,"DIRECCION";#N/A,#N/A,TRUE,"RESUMEN"}</definedName>
    <definedName name="DGFGGHF" hidden="1">{#N/A,#N/A,TRUE,"INGENIERIA";#N/A,#N/A,TRUE,"COMPRAS";#N/A,#N/A,TRUE,"DIRECCION";#N/A,#N/A,TRUE,"RESUMEN"}</definedName>
    <definedName name="DGFGGHF_1" localSheetId="0" hidden="1">{#N/A,#N/A,TRUE,"INGENIERIA";#N/A,#N/A,TRUE,"COMPRAS";#N/A,#N/A,TRUE,"DIRECCION";#N/A,#N/A,TRUE,"RESUMEN"}</definedName>
    <definedName name="DGFGGHF_1" hidden="1">{#N/A,#N/A,TRUE,"INGENIERIA";#N/A,#N/A,TRUE,"COMPRAS";#N/A,#N/A,TRUE,"DIRECCION";#N/A,#N/A,TRUE,"RESUMEN"}</definedName>
    <definedName name="DGFGGHF_2" localSheetId="0" hidden="1">{#N/A,#N/A,TRUE,"INGENIERIA";#N/A,#N/A,TRUE,"COMPRAS";#N/A,#N/A,TRUE,"DIRECCION";#N/A,#N/A,TRUE,"RESUMEN"}</definedName>
    <definedName name="DGFGGHF_2" hidden="1">{#N/A,#N/A,TRUE,"INGENIERIA";#N/A,#N/A,TRUE,"COMPRAS";#N/A,#N/A,TRUE,"DIRECCION";#N/A,#N/A,TRUE,"RESUMEN"}</definedName>
    <definedName name="DGFR" localSheetId="0" hidden="1">{#N/A,#N/A,TRUE,"1842CWN0"}</definedName>
    <definedName name="DGFR" hidden="1">{#N/A,#N/A,TRUE,"1842CWN0"}</definedName>
    <definedName name="DGFR_1" localSheetId="0" hidden="1">{#N/A,#N/A,TRUE,"1842CWN0"}</definedName>
    <definedName name="DGFR_1" hidden="1">{#N/A,#N/A,TRUE,"1842CWN0"}</definedName>
    <definedName name="DGFR_2" localSheetId="0" hidden="1">{#N/A,#N/A,TRUE,"1842CWN0"}</definedName>
    <definedName name="DGFR_2" hidden="1">{#N/A,#N/A,TRUE,"1842CWN0"}</definedName>
    <definedName name="dgfsado" localSheetId="0" hidden="1">{"TAB1",#N/A,TRUE,"GENERAL";"TAB2",#N/A,TRUE,"GENERAL";"TAB3",#N/A,TRUE,"GENERAL";"TAB4",#N/A,TRUE,"GENERAL";"TAB5",#N/A,TRUE,"GENERAL"}</definedName>
    <definedName name="dgfsado" hidden="1">{"TAB1",#N/A,TRUE,"GENERAL";"TAB2",#N/A,TRUE,"GENERAL";"TAB3",#N/A,TRUE,"GENERAL";"TAB4",#N/A,TRUE,"GENERAL";"TAB5",#N/A,TRUE,"GENERAL"}</definedName>
    <definedName name="DGGGHHJT" localSheetId="0" hidden="1">{#N/A,#N/A,TRUE,"INGENIERIA";#N/A,#N/A,TRUE,"COMPRAS";#N/A,#N/A,TRUE,"DIRECCION";#N/A,#N/A,TRUE,"RESUMEN"}</definedName>
    <definedName name="DGGGHHJT" hidden="1">{#N/A,#N/A,TRUE,"INGENIERIA";#N/A,#N/A,TRUE,"COMPRAS";#N/A,#N/A,TRUE,"DIRECCION";#N/A,#N/A,TRUE,"RESUMEN"}</definedName>
    <definedName name="DGGGHHJT_1" localSheetId="0" hidden="1">{#N/A,#N/A,TRUE,"INGENIERIA";#N/A,#N/A,TRUE,"COMPRAS";#N/A,#N/A,TRUE,"DIRECCION";#N/A,#N/A,TRUE,"RESUMEN"}</definedName>
    <definedName name="DGGGHHJT_1" hidden="1">{#N/A,#N/A,TRUE,"INGENIERIA";#N/A,#N/A,TRUE,"COMPRAS";#N/A,#N/A,TRUE,"DIRECCION";#N/A,#N/A,TRUE,"RESUMEN"}</definedName>
    <definedName name="DGGGHHJT_2" localSheetId="0" hidden="1">{#N/A,#N/A,TRUE,"INGENIERIA";#N/A,#N/A,TRUE,"COMPRAS";#N/A,#N/A,TRUE,"DIRECCION";#N/A,#N/A,TRUE,"RESUMEN"}</definedName>
    <definedName name="DGGGHHJT_2" hidden="1">{#N/A,#N/A,TRUE,"INGENIERIA";#N/A,#N/A,TRUE,"COMPRAS";#N/A,#N/A,TRUE,"DIRECCION";#N/A,#N/A,TRUE,"RESUMEN"}</definedName>
    <definedName name="dgrdeb" localSheetId="0" hidden="1">{"TAB1",#N/A,TRUE,"GENERAL";"TAB2",#N/A,TRUE,"GENERAL";"TAB3",#N/A,TRUE,"GENERAL";"TAB4",#N/A,TRUE,"GENERAL";"TAB5",#N/A,TRUE,"GENERAL"}</definedName>
    <definedName name="dgrdeb" hidden="1">{"TAB1",#N/A,TRUE,"GENERAL";"TAB2",#N/A,TRUE,"GENERAL";"TAB3",#N/A,TRUE,"GENERAL";"TAB4",#N/A,TRUE,"GENERAL";"TAB5",#N/A,TRUE,"GENERAL"}</definedName>
    <definedName name="dgreg" localSheetId="0" hidden="1">{"via1",#N/A,TRUE,"general";"via2",#N/A,TRUE,"general";"via3",#N/A,TRUE,"general"}</definedName>
    <definedName name="dgreg" hidden="1">{"via1",#N/A,TRUE,"general";"via2",#N/A,TRUE,"general";"via3",#N/A,TRUE,"general"}</definedName>
    <definedName name="DGRR" localSheetId="0" hidden="1">{#N/A,#N/A,TRUE,"INGENIERIA";#N/A,#N/A,TRUE,"COMPRAS";#N/A,#N/A,TRUE,"DIRECCION";#N/A,#N/A,TRUE,"RESUMEN"}</definedName>
    <definedName name="DGRR" hidden="1">{#N/A,#N/A,TRUE,"INGENIERIA";#N/A,#N/A,TRUE,"COMPRAS";#N/A,#N/A,TRUE,"DIRECCION";#N/A,#N/A,TRUE,"RESUMEN"}</definedName>
    <definedName name="DGRR_1" localSheetId="0" hidden="1">{#N/A,#N/A,TRUE,"INGENIERIA";#N/A,#N/A,TRUE,"COMPRAS";#N/A,#N/A,TRUE,"DIRECCION";#N/A,#N/A,TRUE,"RESUMEN"}</definedName>
    <definedName name="DGRR_1" hidden="1">{#N/A,#N/A,TRUE,"INGENIERIA";#N/A,#N/A,TRUE,"COMPRAS";#N/A,#N/A,TRUE,"DIRECCION";#N/A,#N/A,TRUE,"RESUMEN"}</definedName>
    <definedName name="DGRR_2" localSheetId="0" hidden="1">{#N/A,#N/A,TRUE,"INGENIERIA";#N/A,#N/A,TRUE,"COMPRAS";#N/A,#N/A,TRUE,"DIRECCION";#N/A,#N/A,TRUE,"RESUMEN"}</definedName>
    <definedName name="DGRR_2" hidden="1">{#N/A,#N/A,TRUE,"INGENIERIA";#N/A,#N/A,TRUE,"COMPRAS";#N/A,#N/A,TRUE,"DIRECCION";#N/A,#N/A,TRUE,"RESUMEN"}</definedName>
    <definedName name="DH" localSheetId="0" hidden="1">{"via1",#N/A,TRUE,"general";"via2",#N/A,TRUE,"general";"via3",#N/A,TRUE,"general"}</definedName>
    <definedName name="DH" hidden="1">{"via1",#N/A,TRUE,"general";"via2",#N/A,TRUE,"general";"via3",#N/A,TRUE,"general"}</definedName>
    <definedName name="dhdth" localSheetId="0" hidden="1">{"TAB1",#N/A,TRUE,"GENERAL";"TAB2",#N/A,TRUE,"GENERAL";"TAB3",#N/A,TRUE,"GENERAL";"TAB4",#N/A,TRUE,"GENERAL";"TAB5",#N/A,TRUE,"GENERAL"}</definedName>
    <definedName name="dhdth" hidden="1">{"TAB1",#N/A,TRUE,"GENERAL";"TAB2",#N/A,TRUE,"GENERAL";"TAB3",#N/A,TRUE,"GENERAL";"TAB4",#N/A,TRUE,"GENERAL";"TAB5",#N/A,TRUE,"GENERAL"}</definedName>
    <definedName name="dhgh" localSheetId="0" hidden="1">{"via1",#N/A,TRUE,"general";"via2",#N/A,TRUE,"general";"via3",#N/A,TRUE,"general"}</definedName>
    <definedName name="dhgh" hidden="1">{"via1",#N/A,TRUE,"general";"via2",#N/A,TRUE,"general";"via3",#N/A,TRUE,"general"}</definedName>
    <definedName name="DIC" localSheetId="0">#REF!</definedName>
    <definedName name="DIC">#REF!</definedName>
    <definedName name="direccion">'[31]RESUMEN CIERRE '!$G$135</definedName>
    <definedName name="DIRECTO1">[47]APU!$U$132</definedName>
    <definedName name="DIRECTO10">[47]APU!$U$681</definedName>
    <definedName name="DIRECTO100">[47]APU!$U$6171</definedName>
    <definedName name="DIRECTO101">[47]APU!$U$6232</definedName>
    <definedName name="DIRECTO102">[47]APU!$U$6293</definedName>
    <definedName name="DIRECTO103">[47]APU!$U$6354</definedName>
    <definedName name="DIRECTO104">[47]APU!$U$6415</definedName>
    <definedName name="DIRECTO105">[47]APU!$U$6476</definedName>
    <definedName name="DIRECTO11">[47]APU!$U$742</definedName>
    <definedName name="DIRECTO12">[47]APU!$U$803</definedName>
    <definedName name="DIRECTO124">[47]APU!$U$7635</definedName>
    <definedName name="DIRECTO125">[47]APU!$U$7696</definedName>
    <definedName name="DIRECTO126">[47]APU!$U$7757</definedName>
    <definedName name="DIRECTO127">[47]APU!$U$7818</definedName>
    <definedName name="DIRECTO128">[47]APU!$U$7879</definedName>
    <definedName name="DIRECTO129">[47]APU!$U$7940</definedName>
    <definedName name="DIRECTO13">[47]APU!$U$864</definedName>
    <definedName name="DIRECTO130">[47]APU!$U$8001</definedName>
    <definedName name="DIRECTO131">[47]APU!$U$8062</definedName>
    <definedName name="DIRECTO132">[47]APU!$U$8123</definedName>
    <definedName name="DIRECTO133">[47]APU!$U$8184</definedName>
    <definedName name="DIRECTO134">[47]APU!$U$8245</definedName>
    <definedName name="DIRECTO14">[47]APU!$U$925</definedName>
    <definedName name="DIRECTO15">[47]APU!$U$986</definedName>
    <definedName name="DIRECTO16">[47]APU!$U$1047</definedName>
    <definedName name="DIRECTO17">[47]APU!$U$1108</definedName>
    <definedName name="DIRECTO18">[47]APU!$U$1169</definedName>
    <definedName name="DIRECTO2">[47]APU!$U$193</definedName>
    <definedName name="DIRECTO2.10">[47]APU!$U$14889</definedName>
    <definedName name="DIRECTO2.11">[47]APU!$U$14950</definedName>
    <definedName name="DIRECTO2.12">[47]APU!$U$15011</definedName>
    <definedName name="DIRECTO2.9">[47]APU!$U$11839</definedName>
    <definedName name="DIRECTO21">[47]APU!$U$1352</definedName>
    <definedName name="DIRECTO22">[47]APU!$U$1413</definedName>
    <definedName name="DIRECTO23">[47]APU!$U$1474</definedName>
    <definedName name="DIRECTO24">[47]APU!$U$1535</definedName>
    <definedName name="DIRECTO25">[47]APU!$U$1596</definedName>
    <definedName name="DIRECTO26">[47]APU!$U$1657</definedName>
    <definedName name="DIRECTO27">[47]APU!$U$1718</definedName>
    <definedName name="DIRECTO28">[47]APU!$U$1779</definedName>
    <definedName name="DIRECTO29">[47]APU!$U$1840</definedName>
    <definedName name="DIRECTO3">[47]APU!$U$254</definedName>
    <definedName name="DIRECTO3.15">[47]APU!$U$8667</definedName>
    <definedName name="DIRECTO3.16">[47]APU!$U$8728</definedName>
    <definedName name="DIRECTO3.17">[47]APU!$U$8789</definedName>
    <definedName name="DIRECTO3.18">[47]APU!$U$8850</definedName>
    <definedName name="DIRECTO3.19">[47]APU!$U$8911</definedName>
    <definedName name="DIRECTO3.20">[47]APU!$U$8972</definedName>
    <definedName name="DIRECTO3.21">[47]APU!$U$11961</definedName>
    <definedName name="DIRECTO3.22">[47]APU!$U$14523</definedName>
    <definedName name="DIRECTO3.23">[47]APU!$U$15133</definedName>
    <definedName name="DIRECTO3.24">[47]APU!$U$16292</definedName>
    <definedName name="DIRECTO3.25">[47]APU!$U$16353</definedName>
    <definedName name="DIRECTO3.26">[47]APU!$U$16414</definedName>
    <definedName name="DIRECTO3.27">[47]APU!$U$16475</definedName>
    <definedName name="DIRECTO3.28">[47]APU!$U$16536</definedName>
    <definedName name="DIRECTO30">[47]APU!$U$1901</definedName>
    <definedName name="DIRECTO31">[47]APU!$U$1962</definedName>
    <definedName name="DIRECTO32">[47]APU!$U$2023</definedName>
    <definedName name="DIRECTO33">[47]APU!$U$2084</definedName>
    <definedName name="DIRECTO34">[47]APU!$U$2145</definedName>
    <definedName name="DIRECTO35">[47]APU!$U$2206</definedName>
    <definedName name="DIRECTO36">[47]APU!$U$2267</definedName>
    <definedName name="DIRECTO37">[47]APU!$U$2328</definedName>
    <definedName name="DIRECTO38">[47]APU!$U$2389</definedName>
    <definedName name="DIRECTO39">[47]APU!$U$2450</definedName>
    <definedName name="DIRECTO4">[47]APU!$U$315</definedName>
    <definedName name="DIRECTO4.20">[47]APU!$U$9216</definedName>
    <definedName name="DIRECTO4.21">[47]APU!$U$9277</definedName>
    <definedName name="DIRECTO4.22">[47]APU!$U$9338</definedName>
    <definedName name="DIRECTO4.23">[47]APU!$U$9399</definedName>
    <definedName name="DIRECTO4.24">[47]APU!$U$9460</definedName>
    <definedName name="DIRECTO4.25">[47]APU!$U$9521</definedName>
    <definedName name="DIRECTO4.26">[47]APU!$U$9582</definedName>
    <definedName name="DIRECTO4.27">[47]APU!$U$9643</definedName>
    <definedName name="DIRECTO4.28">[47]APU!$U$9704</definedName>
    <definedName name="DIRECTO4.29">[47]APU!$U$9765</definedName>
    <definedName name="DIRECTO4.30">[47]APU!$U$9826</definedName>
    <definedName name="DIRECTO4.31">[47]APU!$U$9887</definedName>
    <definedName name="DIRECTO4.32">[47]APU!$U$9948</definedName>
    <definedName name="DIRECTO4.33">[47]APU!$U$10009</definedName>
    <definedName name="DIRECTO4.34">[47]APU!$U$10070</definedName>
    <definedName name="DIRECTO4.35">[47]APU!$U$11595</definedName>
    <definedName name="DIRECTO4.36">[47]APU!$U$11656</definedName>
    <definedName name="DIRECTO4.37">[47]APU!$U$15987</definedName>
    <definedName name="DIRECTO4.38">[47]APU!$U$15194</definedName>
    <definedName name="DIRECTO4.39">[47]APU!$U$14279</definedName>
    <definedName name="DIRECTO4.40">[47]APU!$U$14340</definedName>
    <definedName name="DIRECTO4.41">[47]APU!$U$14401</definedName>
    <definedName name="DIRECTO4.42">[47]APU!$U$14462</definedName>
    <definedName name="DIRECTO4.43">[47]APU!$U$14584</definedName>
    <definedName name="DIRECTO4.44">[47]APU!$U$16048</definedName>
    <definedName name="DIRECTO4.45">[47]APU!$U$16109</definedName>
    <definedName name="DIRECTO4.46">[47]APU!$U$14706</definedName>
    <definedName name="DIRECTO4.47">[47]APU!$U$15926</definedName>
    <definedName name="DIRECTO4.48">[47]APU!$U$16170</definedName>
    <definedName name="DIRECTO4.49">[47]APU!$U$16231</definedName>
    <definedName name="DIRECTO4.50">[47]APU!$U$16902</definedName>
    <definedName name="DIRECTO4.51">[47]APU!$U$17634</definedName>
    <definedName name="DIRECTO4.52">[47]APU!$U$17695</definedName>
    <definedName name="DIRECTO40">[47]APU!$U$2511</definedName>
    <definedName name="DIRECTO41">[47]APU!$U$2572</definedName>
    <definedName name="DIRECTO42">[47]APU!$U$2633</definedName>
    <definedName name="DIRECTO43">[47]APU!$U$2694</definedName>
    <definedName name="DIRECTO44">[47]APU!$U$2755</definedName>
    <definedName name="DIRECTO45">[47]APU!$U$2816</definedName>
    <definedName name="DIRECTO46">[47]APU!$U$2877</definedName>
    <definedName name="DIRECTO47">[47]APU!$U$2938</definedName>
    <definedName name="DIRECTO48">[47]APU!$U$2999</definedName>
    <definedName name="DIRECTO49">[47]APU!$U$3060</definedName>
    <definedName name="DIRECTO5">[47]APU!$U$376</definedName>
    <definedName name="DIRECTO5.100">[47]APU!$U$12449</definedName>
    <definedName name="DIRECTO5.101">[47]APU!$U$12510</definedName>
    <definedName name="DIRECTO5.104">[47]APU!$U$12571</definedName>
    <definedName name="DIRECTO5.105">[47]APU!$U$12632</definedName>
    <definedName name="DIRECTO5.106">[47]APU!$U$12693</definedName>
    <definedName name="DIRECTO5.107">[47]APU!$U$12754</definedName>
    <definedName name="DIRECTO5.108">[47]APU!$U$12815</definedName>
    <definedName name="DIRECTO5.109">[47]APU!$U$12876</definedName>
    <definedName name="DIRECTO5.111">[47]APU!$U$12937</definedName>
    <definedName name="DIRECTO5.112">[47]APU!$U$12998</definedName>
    <definedName name="DIRECTO5.113">[47]APU!$U$14767</definedName>
    <definedName name="DIRECTO5.114">[47]APU!$U$14828</definedName>
    <definedName name="DIRECTO5.115">[47]APU!$U$15072</definedName>
    <definedName name="DIRECTO5.53">[47]APU!$U$10131</definedName>
    <definedName name="DIRECTO5.54">[47]APU!$U$10192</definedName>
    <definedName name="DIRECTO5.55">[47]APU!$U$10253</definedName>
    <definedName name="DIRECTO5.56">[47]APU!$U$10314</definedName>
    <definedName name="DIRECTO5.57">[47]APU!$U$10375</definedName>
    <definedName name="DIRECTO5.58">[47]APU!$U$10436</definedName>
    <definedName name="DIRECTO5.59">[47]APU!$U$10497</definedName>
    <definedName name="DIRECTO5.60">[47]APU!$U$10558</definedName>
    <definedName name="DIRECTO5.61">[47]APU!$U$10619</definedName>
    <definedName name="DIRECTO5.62">[47]APU!$U$10680</definedName>
    <definedName name="DIRECTO5.63">[47]APU!$U$10741</definedName>
    <definedName name="DIRECTO5.64">[47]APU!$U$10802</definedName>
    <definedName name="DIRECTO5.65">[47]APU!$U$10863</definedName>
    <definedName name="DIRECTO5.66">[47]APU!$U$10924</definedName>
    <definedName name="DIRECTO5.67">[47]APU!$U$10985</definedName>
    <definedName name="DIRECTO5.68">[47]APU!$U$11046</definedName>
    <definedName name="DIRECTO5.69">[47]APU!$U$11107</definedName>
    <definedName name="DIRECTO5.70">[47]APU!$U$11168</definedName>
    <definedName name="DIRECTO5.71">[47]APU!$U$11229</definedName>
    <definedName name="DIRECTO5.72">[47]APU!$U$12022</definedName>
    <definedName name="DIRECTO5.73">[47]APU!$U$12083</definedName>
    <definedName name="DIRECTO5.74">[47]APU!$U$12144</definedName>
    <definedName name="DIRECTO5.77">[47]APU!$U$12205</definedName>
    <definedName name="DIRECTO5.78">[47]APU!$U$12327</definedName>
    <definedName name="DIRECTO5.79">[47]APU!$U$12388</definedName>
    <definedName name="DIRECTO5.80">[47]APU!$U$12266</definedName>
    <definedName name="DIRECTO5.82">[47]APU!$U$14035</definedName>
    <definedName name="DIRECTO5.83">[47]APU!$U$14096</definedName>
    <definedName name="DIRECTO5.84">[47]APU!$U$13364</definedName>
    <definedName name="DIRECTO5.85">[47]APU!$U$13425</definedName>
    <definedName name="DIRECTO5.86">[47]APU!$U$13486</definedName>
    <definedName name="DIRECTO5.87">[47]APU!$U$13547</definedName>
    <definedName name="DIRECTO5.88">[47]APU!$U$13608</definedName>
    <definedName name="DIRECTO5.89">[47]APU!$U$13669</definedName>
    <definedName name="DIRECTO5.90">[47]APU!$U$13730</definedName>
    <definedName name="DIRECTO5.91">[47]APU!$U$13791</definedName>
    <definedName name="DIRECTO5.92">[47]APU!$U$13852</definedName>
    <definedName name="DIRECTO5.93">[47]APU!$U$13913</definedName>
    <definedName name="DIRECTO5.94">[47]APU!$U$13974</definedName>
    <definedName name="DIRECTO5.95">[47]APU!$U$13059</definedName>
    <definedName name="DIRECTO5.96">[47]APU!$U$13120</definedName>
    <definedName name="DIRECTO5.97">[47]APU!$U$13181</definedName>
    <definedName name="DIRECTO5.98">[47]APU!$U$13242</definedName>
    <definedName name="DIRECTO5.99">[47]APU!$U$13303</definedName>
    <definedName name="DIRECTO50">[47]APU!$U$3121</definedName>
    <definedName name="DIRECTO51">[47]APU!$U$3182</definedName>
    <definedName name="DIRECTO52">[47]APU!$U$3243</definedName>
    <definedName name="DIRECTO53">[47]APU!$U$3304</definedName>
    <definedName name="DIRECTO54">[47]APU!$U$3365</definedName>
    <definedName name="DIRECTO55">[47]APU!$U$3426</definedName>
    <definedName name="DIRECTO56">[47]APU!$U$3487</definedName>
    <definedName name="DIRECTO57">[47]APU!$U$3548</definedName>
    <definedName name="DIRECTO58">[47]APU!$U$3609</definedName>
    <definedName name="DIRECTO59">[47]APU!$U$3670</definedName>
    <definedName name="DIRECTO6">[47]APU!$U$437</definedName>
    <definedName name="DIRECTO60">[47]APU!$U$3731</definedName>
    <definedName name="DIRECTO61">[47]APU!$U$3792</definedName>
    <definedName name="DIRECTO62">[47]APU!$U$3853</definedName>
    <definedName name="DIRECTO63">[47]APU!$U$3914</definedName>
    <definedName name="DIRECTO64">[47]APU!$U$3975</definedName>
    <definedName name="DIRECTO65">[47]APU!$U$4036</definedName>
    <definedName name="DIRECTO66">[47]APU!$U$4097</definedName>
    <definedName name="DIRECTO67">[47]APU!$U$4158</definedName>
    <definedName name="DIRECTO68">[47]APU!$U$4219</definedName>
    <definedName name="DIRECTO69">[47]APU!$U$4280</definedName>
    <definedName name="DIRECTO7">[47]APU!$U$498</definedName>
    <definedName name="DIRECTO7.12">[47]APU!$U$8305</definedName>
    <definedName name="DIRECTO7.13">[47]APU!$U$8366</definedName>
    <definedName name="DIRECTO7.14">[47]APU!$U$8427</definedName>
    <definedName name="DIRECTO7.15">[47]APU!$U$8488</definedName>
    <definedName name="DIRECTO7.16">[47]APU!$U$8606</definedName>
    <definedName name="DIRECTO7.17">[47]APU!$U$11290</definedName>
    <definedName name="DIRECTO7.18">[47]APU!$U$11351</definedName>
    <definedName name="DIRECTO7.19">[47]APU!$U$11412</definedName>
    <definedName name="DIRECTO7.20">[47]APU!$U$11473</definedName>
    <definedName name="DIRECTO7.21">[47]APU!$U$11534</definedName>
    <definedName name="DIRECTO7.22">[47]APU!$U$11717</definedName>
    <definedName name="DIRECTO7.23">[47]APU!$U$11778</definedName>
    <definedName name="DIRECTO7.24">[47]APU!$U$14645</definedName>
    <definedName name="DIRECTO7.25">[47]APU!$U$15255</definedName>
    <definedName name="DIRECTO7.26">[47]APU!$U$15316</definedName>
    <definedName name="DIRECTO7.27">[47]APU!$U$15377</definedName>
    <definedName name="DIRECTO7.28">[47]APU!$U$15438</definedName>
    <definedName name="DIRECTO7.29">[47]APU!$U$15499</definedName>
    <definedName name="DIRECTO7.30">[47]APU!$U$15560</definedName>
    <definedName name="DIRECTO7.31">[47]APU!$U$15621</definedName>
    <definedName name="DIRECTO7.32">[47]APU!$U$15682</definedName>
    <definedName name="DIRECTO7.33">[47]APU!$U$15743</definedName>
    <definedName name="DIRECTO7.34">[47]APU!$U$15804</definedName>
    <definedName name="DIRECTO7.35">[47]APU!$U$15865</definedName>
    <definedName name="DIRECTO7.36">[47]APU!$U$17085</definedName>
    <definedName name="DIRECTO7.37">[47]APU!$U$17268</definedName>
    <definedName name="DIRECTO7.38">[47]APU!$U$17207</definedName>
    <definedName name="DIRECTO7.39">[47]APU!$U$17390</definedName>
    <definedName name="DIRECTO7.40">[47]APU!$U$17451</definedName>
    <definedName name="DIRECTO7.41">[47]APU!$U$17512</definedName>
    <definedName name="DIRECTO7.42">[47]APU!$U$17146</definedName>
    <definedName name="DIRECTO7.43">[47]APU!$U$17573</definedName>
    <definedName name="DIRECTO7.44">[47]APU!$U$17329</definedName>
    <definedName name="DIRECTO70">[47]APU!$U$4341</definedName>
    <definedName name="DIRECTO71">[47]APU!$U$4402</definedName>
    <definedName name="DIRECTO72">[47]APU!$U$4463</definedName>
    <definedName name="DIRECTO73">[47]APU!$U$4524</definedName>
    <definedName name="DIRECTO74">[47]APU!$U$4585</definedName>
    <definedName name="DIRECTO75">[47]APU!$U$4646</definedName>
    <definedName name="DIRECTO76">[47]APU!$U$4707</definedName>
    <definedName name="DIRECTO77">[47]APU!$U$4768</definedName>
    <definedName name="DIRECTO78">[47]APU!$U$4829</definedName>
    <definedName name="DIRECTO79">[47]APU!$U$4890</definedName>
    <definedName name="DIRECTO8">[47]APU!$U$559</definedName>
    <definedName name="DIRECTO80">[47]APU!$U$4951</definedName>
    <definedName name="DIRECTO81">[47]APU!$U$5012</definedName>
    <definedName name="DIRECTO82">[47]APU!$U$5073</definedName>
    <definedName name="DIRECTO83">[47]APU!$U$5134</definedName>
    <definedName name="DIRECTO84">[47]APU!$U$5195</definedName>
    <definedName name="DIRECTO85">[47]APU!$U$5256</definedName>
    <definedName name="DIRECTO86">[47]APU!$U$5317</definedName>
    <definedName name="DIRECTO87">[47]APU!$U$5378</definedName>
    <definedName name="DIRECTO88">[47]APU!$U$5439</definedName>
    <definedName name="DIRECTO89">[47]APU!$U$5500</definedName>
    <definedName name="DIRECTO9">[47]APU!$U$620</definedName>
    <definedName name="DIRECTO9.1">[47]APU!$U$16597</definedName>
    <definedName name="DIRECTO9.2">[47]APU!$U$16658</definedName>
    <definedName name="DIRECTO9.3">[47]APU!$U$16719</definedName>
    <definedName name="DIRECTO9.4">[47]APU!$U$16780</definedName>
    <definedName name="DIRECTO9.5">[47]APU!$U$16841</definedName>
    <definedName name="DIRECTO90">[47]APU!$U$5561</definedName>
    <definedName name="DIRECTO91">[47]APU!$U$5622</definedName>
    <definedName name="DIRECTO92">[47]APU!$U$5683</definedName>
    <definedName name="DIRECTO93">[47]APU!$U$5744</definedName>
    <definedName name="DIRECTO94">[47]APU!$U$5805</definedName>
    <definedName name="DIRECTO95">[47]APU!$U$5866</definedName>
    <definedName name="DIRECTO96">[47]APU!$U$5927</definedName>
    <definedName name="DIRECTO97">[47]APU!$U$5988</definedName>
    <definedName name="DIRECTO98">[47]APU!$U$6049</definedName>
    <definedName name="DIRECTO99">[47]APU!$U$6110</definedName>
    <definedName name="djdytj" localSheetId="0" hidden="1">{"TAB1",#N/A,TRUE,"GENERAL";"TAB2",#N/A,TRUE,"GENERAL";"TAB3",#N/A,TRUE,"GENERAL";"TAB4",#N/A,TRUE,"GENERAL";"TAB5",#N/A,TRUE,"GENERAL"}</definedName>
    <definedName name="djdytj" hidden="1">{"TAB1",#N/A,TRUE,"GENERAL";"TAB2",#N/A,TRUE,"GENERAL";"TAB3",#N/A,TRUE,"GENERAL";"TAB4",#N/A,TRUE,"GENERAL";"TAB5",#N/A,TRUE,"GENERAL"}</definedName>
    <definedName name="dkjshkl">#REF!</definedName>
    <definedName name="dry" localSheetId="0" hidden="1">{"via1",#N/A,TRUE,"general";"via2",#N/A,TRUE,"general";"via3",#N/A,TRUE,"general"}</definedName>
    <definedName name="dry" hidden="1">{"via1",#N/A,TRUE,"general";"via2",#N/A,TRUE,"general";"via3",#N/A,TRUE,"general"}</definedName>
    <definedName name="DSAD" localSheetId="0" hidden="1">{"via1",#N/A,TRUE,"general";"via2",#N/A,TRUE,"general";"via3",#N/A,TRUE,"general"}</definedName>
    <definedName name="DSAD" hidden="1">{"via1",#N/A,TRUE,"general";"via2",#N/A,TRUE,"general";"via3",#N/A,TRUE,"general"}</definedName>
    <definedName name="dsadfp" localSheetId="0" hidden="1">{"TAB1",#N/A,TRUE,"GENERAL";"TAB2",#N/A,TRUE,"GENERAL";"TAB3",#N/A,TRUE,"GENERAL";"TAB4",#N/A,TRUE,"GENERAL";"TAB5",#N/A,TRUE,"GENERAL"}</definedName>
    <definedName name="dsadfp" hidden="1">{"TAB1",#N/A,TRUE,"GENERAL";"TAB2",#N/A,TRUE,"GENERAL";"TAB3",#N/A,TRUE,"GENERAL";"TAB4",#N/A,TRUE,"GENERAL";"TAB5",#N/A,TRUE,"GENERAL"}</definedName>
    <definedName name="DSD" localSheetId="0" hidden="1">{"via1",#N/A,TRUE,"general";"via2",#N/A,TRUE,"general";"via3",#N/A,TRUE,"general"}</definedName>
    <definedName name="DSD" hidden="1">{"via1",#N/A,TRUE,"general";"via2",#N/A,TRUE,"general";"via3",#N/A,TRUE,"general"}</definedName>
    <definedName name="dsdads4" localSheetId="0" hidden="1">{"TAB1",#N/A,TRUE,"GENERAL";"TAB2",#N/A,TRUE,"GENERAL";"TAB3",#N/A,TRUE,"GENERAL";"TAB4",#N/A,TRUE,"GENERAL";"TAB5",#N/A,TRUE,"GENERAL"}</definedName>
    <definedName name="dsdads4" hidden="1">{"TAB1",#N/A,TRUE,"GENERAL";"TAB2",#N/A,TRUE,"GENERAL";"TAB3",#N/A,TRUE,"GENERAL";"TAB4",#N/A,TRUE,"GENERAL";"TAB5",#N/A,TRUE,"GENERAL"}</definedName>
    <definedName name="DSF" localSheetId="0" hidden="1">{"via1",#N/A,TRUE,"general";"via2",#N/A,TRUE,"general";"via3",#N/A,TRUE,"general"}</definedName>
    <definedName name="DSF" hidden="1">{"via1",#N/A,TRUE,"general";"via2",#N/A,TRUE,"general";"via3",#N/A,TRUE,"general"}</definedName>
    <definedName name="DSFCVTY" localSheetId="0" hidden="1">{"TAB1",#N/A,TRUE,"GENERAL";"TAB2",#N/A,TRUE,"GENERAL";"TAB3",#N/A,TRUE,"GENERAL";"TAB4",#N/A,TRUE,"GENERAL";"TAB5",#N/A,TRUE,"GENERAL"}</definedName>
    <definedName name="DSFCVTY" hidden="1">{"TAB1",#N/A,TRUE,"GENERAL";"TAB2",#N/A,TRUE,"GENERAL";"TAB3",#N/A,TRUE,"GENERAL";"TAB4",#N/A,TRUE,"GENERAL";"TAB5",#N/A,TRUE,"GENERAL"}</definedName>
    <definedName name="dsfg" localSheetId="0" hidden="1">{"via1",#N/A,TRUE,"general";"via2",#N/A,TRUE,"general";"via3",#N/A,TRUE,"general"}</definedName>
    <definedName name="dsfg" hidden="1">{"via1",#N/A,TRUE,"general";"via2",#N/A,TRUE,"general";"via3",#N/A,TRUE,"general"}</definedName>
    <definedName name="DSFGDFGSDFGDF" localSheetId="0">#REF!</definedName>
    <definedName name="DSFGDFGSDFGDF">#REF!</definedName>
    <definedName name="dsfhgfdh" localSheetId="0" hidden="1">{"TAB1",#N/A,TRUE,"GENERAL";"TAB2",#N/A,TRUE,"GENERAL";"TAB3",#N/A,TRUE,"GENERAL";"TAB4",#N/A,TRUE,"GENERAL";"TAB5",#N/A,TRUE,"GENERAL"}</definedName>
    <definedName name="dsfhgfdh" hidden="1">{"TAB1",#N/A,TRUE,"GENERAL";"TAB2",#N/A,TRUE,"GENERAL";"TAB3",#N/A,TRUE,"GENERAL";"TAB4",#N/A,TRUE,"GENERAL";"TAB5",#N/A,TRUE,"GENERAL"}</definedName>
    <definedName name="dsfsdf" localSheetId="0" hidden="1">{"via1",#N/A,TRUE,"general";"via2",#N/A,TRUE,"general";"via3",#N/A,TRUE,"general"}</definedName>
    <definedName name="dsfsdf" hidden="1">{"via1",#N/A,TRUE,"general";"via2",#N/A,TRUE,"general";"via3",#N/A,TRUE,"general"}</definedName>
    <definedName name="DSFSDFCXV" localSheetId="0" hidden="1">{"TAB1",#N/A,TRUE,"GENERAL";"TAB2",#N/A,TRUE,"GENERAL";"TAB3",#N/A,TRUE,"GENERAL";"TAB4",#N/A,TRUE,"GENERAL";"TAB5",#N/A,TRUE,"GENERAL"}</definedName>
    <definedName name="DSFSDFCXV" hidden="1">{"TAB1",#N/A,TRUE,"GENERAL";"TAB2",#N/A,TRUE,"GENERAL";"TAB3",#N/A,TRUE,"GENERAL";"TAB4",#N/A,TRUE,"GENERAL";"TAB5",#N/A,TRUE,"GENERAL"}</definedName>
    <definedName name="dsfsvm" localSheetId="0" hidden="1">{"TAB1",#N/A,TRUE,"GENERAL";"TAB2",#N/A,TRUE,"GENERAL";"TAB3",#N/A,TRUE,"GENERAL";"TAB4",#N/A,TRUE,"GENERAL";"TAB5",#N/A,TRUE,"GENERAL"}</definedName>
    <definedName name="dsfsvm" hidden="1">{"TAB1",#N/A,TRUE,"GENERAL";"TAB2",#N/A,TRUE,"GENERAL";"TAB3",#N/A,TRUE,"GENERAL";"TAB4",#N/A,TRUE,"GENERAL";"TAB5",#N/A,TRUE,"GENERAL"}</definedName>
    <definedName name="dsftbv" localSheetId="0" hidden="1">{"via1",#N/A,TRUE,"general";"via2",#N/A,TRUE,"general";"via3",#N/A,TRUE,"general"}</definedName>
    <definedName name="dsftbv" hidden="1">{"via1",#N/A,TRUE,"general";"via2",#N/A,TRUE,"general";"via3",#N/A,TRUE,"general"}</definedName>
    <definedName name="dtrhj" localSheetId="0" hidden="1">{"via1",#N/A,TRUE,"general";"via2",#N/A,TRUE,"general";"via3",#N/A,TRUE,"general"}</definedName>
    <definedName name="dtrhj" hidden="1">{"via1",#N/A,TRUE,"general";"via2",#N/A,TRUE,"general";"via3",#N/A,TRUE,"general"}</definedName>
    <definedName name="DURACION">'[31]DATOS BASICOS'!$G$37*30</definedName>
    <definedName name="DWPRICE" localSheetId="0" hidden="1">#REF!</definedName>
    <definedName name="DWPRICE" hidden="1">#REF!</definedName>
    <definedName name="dxfgg" localSheetId="0" hidden="1">{"via1",#N/A,TRUE,"general";"via2",#N/A,TRUE,"general";"via3",#N/A,TRUE,"general"}</definedName>
    <definedName name="dxfgg" hidden="1">{"via1",#N/A,TRUE,"general";"via2",#N/A,TRUE,"general";"via3",#N/A,TRUE,"general"}</definedName>
    <definedName name="e3e33" localSheetId="0" hidden="1">{"via1",#N/A,TRUE,"general";"via2",#N/A,TRUE,"general";"via3",#N/A,TRUE,"general"}</definedName>
    <definedName name="e3e33" hidden="1">{"via1",#N/A,TRUE,"general";"via2",#N/A,TRUE,"general";"via3",#N/A,TRUE,"general"}</definedName>
    <definedName name="EDEDWSWQA" localSheetId="0" hidden="1">{"TAB1",#N/A,TRUE,"GENERAL";"TAB2",#N/A,TRUE,"GENERAL";"TAB3",#N/A,TRUE,"GENERAL";"TAB4",#N/A,TRUE,"GENERAL";"TAB5",#N/A,TRUE,"GENERAL"}</definedName>
    <definedName name="EDEDWSWQA" hidden="1">{"TAB1",#N/A,TRUE,"GENERAL";"TAB2",#N/A,TRUE,"GENERAL";"TAB3",#N/A,TRUE,"GENERAL";"TAB4",#N/A,TRUE,"GENERAL";"TAB5",#N/A,TRUE,"GENERAL"}</definedName>
    <definedName name="edgfhmn" localSheetId="0" hidden="1">{"via1",#N/A,TRUE,"general";"via2",#N/A,TRUE,"general";"via3",#N/A,TRUE,"general"}</definedName>
    <definedName name="edgfhmn" hidden="1">{"via1",#N/A,TRUE,"general";"via2",#N/A,TRUE,"general";"via3",#N/A,TRUE,"general"}</definedName>
    <definedName name="eeedfr" localSheetId="0" hidden="1">{"TAB1",#N/A,TRUE,"GENERAL";"TAB2",#N/A,TRUE,"GENERAL";"TAB3",#N/A,TRUE,"GENERAL";"TAB4",#N/A,TRUE,"GENERAL";"TAB5",#N/A,TRUE,"GENERAL"}</definedName>
    <definedName name="eeedfr" hidden="1">{"TAB1",#N/A,TRUE,"GENERAL";"TAB2",#N/A,TRUE,"GENERAL";"TAB3",#N/A,TRUE,"GENERAL";"TAB4",#N/A,TRUE,"GENERAL";"TAB5",#N/A,TRUE,"GENERAL"}</definedName>
    <definedName name="eeeeer" localSheetId="0" hidden="1">{"TAB1",#N/A,TRUE,"GENERAL";"TAB2",#N/A,TRUE,"GENERAL";"TAB3",#N/A,TRUE,"GENERAL";"TAB4",#N/A,TRUE,"GENERAL";"TAB5",#N/A,TRUE,"GENERAL"}</definedName>
    <definedName name="eeeeer" hidden="1">{"TAB1",#N/A,TRUE,"GENERAL";"TAB2",#N/A,TRUE,"GENERAL";"TAB3",#N/A,TRUE,"GENERAL";"TAB4",#N/A,TRUE,"GENERAL";"TAB5",#N/A,TRUE,"GENERAL"}</definedName>
    <definedName name="eeerfd" localSheetId="0" hidden="1">{"via1",#N/A,TRUE,"general";"via2",#N/A,TRUE,"general";"via3",#N/A,TRUE,"general"}</definedName>
    <definedName name="eeerfd" hidden="1">{"via1",#N/A,TRUE,"general";"via2",#N/A,TRUE,"general";"via3",#N/A,TRUE,"general"}</definedName>
    <definedName name="EF" localSheetId="0">[48]AIU!$A$1:$IU$4</definedName>
    <definedName name="EF">[49]AIU!$A$1:$IU$4</definedName>
    <definedName name="efef" localSheetId="0" hidden="1">{"TAB1",#N/A,TRUE,"GENERAL";"TAB2",#N/A,TRUE,"GENERAL";"TAB3",#N/A,TRUE,"GENERAL";"TAB4",#N/A,TRUE,"GENERAL";"TAB5",#N/A,TRUE,"GENERAL"}</definedName>
    <definedName name="efef" hidden="1">{"TAB1",#N/A,TRUE,"GENERAL";"TAB2",#N/A,TRUE,"GENERAL";"TAB3",#N/A,TRUE,"GENERAL";"TAB4",#N/A,TRUE,"GENERAL";"TAB5",#N/A,TRUE,"GENERAL"}</definedName>
    <definedName name="efer" localSheetId="0" hidden="1">{"via1",#N/A,TRUE,"general";"via2",#N/A,TRUE,"general";"via3",#N/A,TRUE,"general"}</definedName>
    <definedName name="efer" hidden="1">{"via1",#N/A,TRUE,"general";"via2",#N/A,TRUE,"general";"via3",#N/A,TRUE,"general"}</definedName>
    <definedName name="egeg" localSheetId="0" hidden="1">{"TAB1",#N/A,TRUE,"GENERAL";"TAB2",#N/A,TRUE,"GENERAL";"TAB3",#N/A,TRUE,"GENERAL";"TAB4",#N/A,TRUE,"GENERAL";"TAB5",#N/A,TRUE,"GENERAL"}</definedName>
    <definedName name="egeg" hidden="1">{"TAB1",#N/A,TRUE,"GENERAL";"TAB2",#N/A,TRUE,"GENERAL";"TAB3",#N/A,TRUE,"GENERAL";"TAB4",#N/A,TRUE,"GENERAL";"TAB5",#N/A,TRUE,"GENERAL"}</definedName>
    <definedName name="egtrgthrt" localSheetId="0" hidden="1">{"TAB1",#N/A,TRUE,"GENERAL";"TAB2",#N/A,TRUE,"GENERAL";"TAB3",#N/A,TRUE,"GENERAL";"TAB4",#N/A,TRUE,"GENERAL";"TAB5",#N/A,TRUE,"GENERAL"}</definedName>
    <definedName name="egtrgthrt" hidden="1">{"TAB1",#N/A,TRUE,"GENERAL";"TAB2",#N/A,TRUE,"GENERAL";"TAB3",#N/A,TRUE,"GENERAL";"TAB4",#N/A,TRUE,"GENERAL";"TAB5",#N/A,TRUE,"GENERAL"}</definedName>
    <definedName name="emanto">"#REF!"</definedName>
    <definedName name="emergencia">[22]criterio!$B$99:$B$102</definedName>
    <definedName name="enaturales">[22]criterio!$B$86:$B$89</definedName>
    <definedName name="ENE" localSheetId="0">#REF!</definedName>
    <definedName name="ENE">#REF!</definedName>
    <definedName name="entorno">[22]criterio!$B$57:$B$70</definedName>
    <definedName name="EQUIPO">[50]EQUIPOS!$A$1:$J$32000</definedName>
    <definedName name="eqw" localSheetId="0" hidden="1">{"via1",#N/A,TRUE,"general";"via2",#N/A,TRUE,"general";"via3",#N/A,TRUE,"general"}</definedName>
    <definedName name="eqw" hidden="1">{"via1",#N/A,TRUE,"general";"via2",#N/A,TRUE,"general";"via3",#N/A,TRUE,"general"}</definedName>
    <definedName name="erg" localSheetId="0" hidden="1">{"TAB1",#N/A,TRUE,"GENERAL";"TAB2",#N/A,TRUE,"GENERAL";"TAB3",#N/A,TRUE,"GENERAL";"TAB4",#N/A,TRUE,"GENERAL";"TAB5",#N/A,TRUE,"GENERAL"}</definedName>
    <definedName name="erg" hidden="1">{"TAB1",#N/A,TRUE,"GENERAL";"TAB2",#N/A,TRUE,"GENERAL";"TAB3",#N/A,TRUE,"GENERAL";"TAB4",#N/A,TRUE,"GENERAL";"TAB5",#N/A,TRUE,"GENERAL"}</definedName>
    <definedName name="erger" localSheetId="0" hidden="1">{"via1",#N/A,TRUE,"general";"via2",#N/A,TRUE,"general";"via3",#N/A,TRUE,"general"}</definedName>
    <definedName name="erger" hidden="1">{"via1",#N/A,TRUE,"general";"via2",#N/A,TRUE,"general";"via3",#N/A,TRUE,"general"}</definedName>
    <definedName name="ergerg" localSheetId="0" hidden="1">{"via1",#N/A,TRUE,"general";"via2",#N/A,TRUE,"general";"via3",#N/A,TRUE,"general"}</definedName>
    <definedName name="ergerg" hidden="1">{"via1",#N/A,TRUE,"general";"via2",#N/A,TRUE,"general";"via3",#N/A,TRUE,"general"}</definedName>
    <definedName name="ergfegr" localSheetId="0" hidden="1">{"via1",#N/A,TRUE,"general";"via2",#N/A,TRUE,"general";"via3",#N/A,TRUE,"general"}</definedName>
    <definedName name="ergfegr" hidden="1">{"via1",#N/A,TRUE,"general";"via2",#N/A,TRUE,"general";"via3",#N/A,TRUE,"general"}</definedName>
    <definedName name="ergge" localSheetId="0" hidden="1">{"TAB1",#N/A,TRUE,"GENERAL";"TAB2",#N/A,TRUE,"GENERAL";"TAB3",#N/A,TRUE,"GENERAL";"TAB4",#N/A,TRUE,"GENERAL";"TAB5",#N/A,TRUE,"GENERAL"}</definedName>
    <definedName name="ergge" hidden="1">{"TAB1",#N/A,TRUE,"GENERAL";"TAB2",#N/A,TRUE,"GENERAL";"TAB3",#N/A,TRUE,"GENERAL";"TAB4",#N/A,TRUE,"GENERAL";"TAB5",#N/A,TRUE,"GENERAL"}</definedName>
    <definedName name="erggewg" localSheetId="0" hidden="1">{"via1",#N/A,TRUE,"general";"via2",#N/A,TRUE,"general";"via3",#N/A,TRUE,"general"}</definedName>
    <definedName name="erggewg" hidden="1">{"via1",#N/A,TRUE,"general";"via2",#N/A,TRUE,"general";"via3",#N/A,TRUE,"general"}</definedName>
    <definedName name="ergreg" localSheetId="0" hidden="1">{"TAB1",#N/A,TRUE,"GENERAL";"TAB2",#N/A,TRUE,"GENERAL";"TAB3",#N/A,TRUE,"GENERAL";"TAB4",#N/A,TRUE,"GENERAL";"TAB5",#N/A,TRUE,"GENERAL"}</definedName>
    <definedName name="ergreg" hidden="1">{"TAB1",#N/A,TRUE,"GENERAL";"TAB2",#N/A,TRUE,"GENERAL";"TAB3",#N/A,TRUE,"GENERAL";"TAB4",#N/A,TRUE,"GENERAL";"TAB5",#N/A,TRUE,"GENERAL"}</definedName>
    <definedName name="ergregerg" localSheetId="0" hidden="1">{"via1",#N/A,TRUE,"general";"via2",#N/A,TRUE,"general";"via3",#N/A,TRUE,"general"}</definedName>
    <definedName name="ergregerg" hidden="1">{"via1",#N/A,TRUE,"general";"via2",#N/A,TRUE,"general";"via3",#N/A,TRUE,"general"}</definedName>
    <definedName name="ergrg" localSheetId="0" hidden="1">{"TAB1",#N/A,TRUE,"GENERAL";"TAB2",#N/A,TRUE,"GENERAL";"TAB3",#N/A,TRUE,"GENERAL";"TAB4",#N/A,TRUE,"GENERAL";"TAB5",#N/A,TRUE,"GENERAL"}</definedName>
    <definedName name="ergrg" hidden="1">{"TAB1",#N/A,TRUE,"GENERAL";"TAB2",#N/A,TRUE,"GENERAL";"TAB3",#N/A,TRUE,"GENERAL";"TAB4",#N/A,TRUE,"GENERAL";"TAB5",#N/A,TRUE,"GENERAL"}</definedName>
    <definedName name="ergweg" localSheetId="0" hidden="1">{"TAB1",#N/A,TRUE,"GENERAL";"TAB2",#N/A,TRUE,"GENERAL";"TAB3",#N/A,TRUE,"GENERAL";"TAB4",#N/A,TRUE,"GENERAL";"TAB5",#N/A,TRUE,"GENERAL"}</definedName>
    <definedName name="ergweg" hidden="1">{"TAB1",#N/A,TRUE,"GENERAL";"TAB2",#N/A,TRUE,"GENERAL";"TAB3",#N/A,TRUE,"GENERAL";"TAB4",#N/A,TRUE,"GENERAL";"TAB5",#N/A,TRUE,"GENERAL"}</definedName>
    <definedName name="ergwreg" localSheetId="0" hidden="1">{"via1",#N/A,TRUE,"general";"via2",#N/A,TRUE,"general";"via3",#N/A,TRUE,"general"}</definedName>
    <definedName name="ergwreg" hidden="1">{"via1",#N/A,TRUE,"general";"via2",#N/A,TRUE,"general";"via3",#N/A,TRUE,"general"}</definedName>
    <definedName name="erheyh" localSheetId="0" hidden="1">{"TAB1",#N/A,TRUE,"GENERAL";"TAB2",#N/A,TRUE,"GENERAL";"TAB3",#N/A,TRUE,"GENERAL";"TAB4",#N/A,TRUE,"GENERAL";"TAB5",#N/A,TRUE,"GENERAL"}</definedName>
    <definedName name="erheyh" hidden="1">{"TAB1",#N/A,TRUE,"GENERAL";"TAB2",#N/A,TRUE,"GENERAL";"TAB3",#N/A,TRUE,"GENERAL";"TAB4",#N/A,TRUE,"GENERAL";"TAB5",#N/A,TRUE,"GENERAL"}</definedName>
    <definedName name="err" localSheetId="0" hidden="1">{"TAB1",#N/A,TRUE,"GENERAL";"TAB2",#N/A,TRUE,"GENERAL";"TAB3",#N/A,TRUE,"GENERAL";"TAB4",#N/A,TRUE,"GENERAL";"TAB5",#N/A,TRUE,"GENERAL"}</definedName>
    <definedName name="err" hidden="1">{"TAB1",#N/A,TRUE,"GENERAL";"TAB2",#N/A,TRUE,"GENERAL";"TAB3",#N/A,TRUE,"GENERAL";"TAB4",#N/A,TRUE,"GENERAL";"TAB5",#N/A,TRUE,"GENERAL"}</definedName>
    <definedName name="ert" localSheetId="0" hidden="1">{"via1",#N/A,TRUE,"general";"via2",#N/A,TRUE,"general";"via3",#N/A,TRUE,"general"}</definedName>
    <definedName name="ert" hidden="1">{"via1",#N/A,TRUE,"general";"via2",#N/A,TRUE,"general";"via3",#N/A,TRUE,"general"}</definedName>
    <definedName name="erte" localSheetId="0" hidden="1">{"via1",#N/A,TRUE,"general";"via2",#N/A,TRUE,"general";"via3",#N/A,TRUE,"general"}</definedName>
    <definedName name="erte" hidden="1">{"via1",#N/A,TRUE,"general";"via2",#N/A,TRUE,"general";"via3",#N/A,TRUE,"general"}</definedName>
    <definedName name="erter" localSheetId="0" hidden="1">{"TAB1",#N/A,TRUE,"GENERAL";"TAB2",#N/A,TRUE,"GENERAL";"TAB3",#N/A,TRUE,"GENERAL";"TAB4",#N/A,TRUE,"GENERAL";"TAB5",#N/A,TRUE,"GENERAL"}</definedName>
    <definedName name="erter" hidden="1">{"TAB1",#N/A,TRUE,"GENERAL";"TAB2",#N/A,TRUE,"GENERAL";"TAB3",#N/A,TRUE,"GENERAL";"TAB4",#N/A,TRUE,"GENERAL";"TAB5",#N/A,TRUE,"GENERAL"}</definedName>
    <definedName name="ertert" localSheetId="0" hidden="1">{"via1",#N/A,TRUE,"general";"via2",#N/A,TRUE,"general";"via3",#N/A,TRUE,"general"}</definedName>
    <definedName name="ertert" hidden="1">{"via1",#N/A,TRUE,"general";"via2",#N/A,TRUE,"general";"via3",#N/A,TRUE,"general"}</definedName>
    <definedName name="ertgyhik" localSheetId="0" hidden="1">{"TAB1",#N/A,TRUE,"GENERAL";"TAB2",#N/A,TRUE,"GENERAL";"TAB3",#N/A,TRUE,"GENERAL";"TAB4",#N/A,TRUE,"GENERAL";"TAB5",#N/A,TRUE,"GENERAL"}</definedName>
    <definedName name="ertgyhik" hidden="1">{"TAB1",#N/A,TRUE,"GENERAL";"TAB2",#N/A,TRUE,"GENERAL";"TAB3",#N/A,TRUE,"GENERAL";"TAB4",#N/A,TRUE,"GENERAL";"TAB5",#N/A,TRUE,"GENERAL"}</definedName>
    <definedName name="ertreb" localSheetId="0" hidden="1">{"via1",#N/A,TRUE,"general";"via2",#N/A,TRUE,"general";"via3",#N/A,TRUE,"general"}</definedName>
    <definedName name="ertreb" hidden="1">{"via1",#N/A,TRUE,"general";"via2",#N/A,TRUE,"general";"via3",#N/A,TRUE,"general"}</definedName>
    <definedName name="ertret" localSheetId="0" hidden="1">{"TAB1",#N/A,TRUE,"GENERAL";"TAB2",#N/A,TRUE,"GENERAL";"TAB3",#N/A,TRUE,"GENERAL";"TAB4",#N/A,TRUE,"GENERAL";"TAB5",#N/A,TRUE,"GENERAL"}</definedName>
    <definedName name="ertret" hidden="1">{"TAB1",#N/A,TRUE,"GENERAL";"TAB2",#N/A,TRUE,"GENERAL";"TAB3",#N/A,TRUE,"GENERAL";"TAB4",#N/A,TRUE,"GENERAL";"TAB5",#N/A,TRUE,"GENERAL"}</definedName>
    <definedName name="erttret" localSheetId="0" hidden="1">{"via1",#N/A,TRUE,"general";"via2",#N/A,TRUE,"general";"via3",#N/A,TRUE,"general"}</definedName>
    <definedName name="erttret" hidden="1">{"via1",#N/A,TRUE,"general";"via2",#N/A,TRUE,"general";"via3",#N/A,TRUE,"general"}</definedName>
    <definedName name="ertuiy" localSheetId="0" hidden="1">{"via1",#N/A,TRUE,"general";"via2",#N/A,TRUE,"general";"via3",#N/A,TRUE,"general"}</definedName>
    <definedName name="ertuiy" hidden="1">{"via1",#N/A,TRUE,"general";"via2",#N/A,TRUE,"general";"via3",#N/A,TRUE,"general"}</definedName>
    <definedName name="ertwert" localSheetId="0" hidden="1">{"TAB1",#N/A,TRUE,"GENERAL";"TAB2",#N/A,TRUE,"GENERAL";"TAB3",#N/A,TRUE,"GENERAL";"TAB4",#N/A,TRUE,"GENERAL";"TAB5",#N/A,TRUE,"GENERAL"}</definedName>
    <definedName name="ertwert" hidden="1">{"TAB1",#N/A,TRUE,"GENERAL";"TAB2",#N/A,TRUE,"GENERAL";"TAB3",#N/A,TRUE,"GENERAL";"TAB4",#N/A,TRUE,"GENERAL";"TAB5",#N/A,TRUE,"GENERAL"}</definedName>
    <definedName name="eru" localSheetId="0" hidden="1">{"TAB1",#N/A,TRUE,"GENERAL";"TAB2",#N/A,TRUE,"GENERAL";"TAB3",#N/A,TRUE,"GENERAL";"TAB4",#N/A,TRUE,"GENERAL";"TAB5",#N/A,TRUE,"GENERAL"}</definedName>
    <definedName name="eru" hidden="1">{"TAB1",#N/A,TRUE,"GENERAL";"TAB2",#N/A,TRUE,"GENERAL";"TAB3",#N/A,TRUE,"GENERAL";"TAB4",#N/A,TRUE,"GENERAL";"TAB5",#N/A,TRUE,"GENERAL"}</definedName>
    <definedName name="ERV" localSheetId="0" hidden="1">{"via1",#N/A,TRUE,"general";"via2",#N/A,TRUE,"general";"via3",#N/A,TRUE,"general"}</definedName>
    <definedName name="ERV" hidden="1">{"via1",#N/A,TRUE,"general";"via2",#N/A,TRUE,"general";"via3",#N/A,TRUE,"general"}</definedName>
    <definedName name="erware" localSheetId="0" hidden="1">{"via1",#N/A,TRUE,"general";"via2",#N/A,TRUE,"general";"via3",#N/A,TRUE,"general"}</definedName>
    <definedName name="erware" hidden="1">{"via1",#N/A,TRUE,"general";"via2",#N/A,TRUE,"general";"via3",#N/A,TRUE,"general"}</definedName>
    <definedName name="ERWER" localSheetId="0" hidden="1">{"via1",#N/A,TRUE,"general";"via2",#N/A,TRUE,"general";"via3",#N/A,TRUE,"general"}</definedName>
    <definedName name="ERWER" hidden="1">{"via1",#N/A,TRUE,"general";"via2",#N/A,TRUE,"general";"via3",#N/A,TRUE,"general"}</definedName>
    <definedName name="erwertd" localSheetId="0" hidden="1">{"TAB1",#N/A,TRUE,"GENERAL";"TAB2",#N/A,TRUE,"GENERAL";"TAB3",#N/A,TRUE,"GENERAL";"TAB4",#N/A,TRUE,"GENERAL";"TAB5",#N/A,TRUE,"GENERAL"}</definedName>
    <definedName name="erwertd" hidden="1">{"TAB1",#N/A,TRUE,"GENERAL";"TAB2",#N/A,TRUE,"GENERAL";"TAB3",#N/A,TRUE,"GENERAL";"TAB4",#N/A,TRUE,"GENERAL";"TAB5",#N/A,TRUE,"GENERAL"}</definedName>
    <definedName name="erwr" localSheetId="0" hidden="1">{"TAB1",#N/A,TRUE,"GENERAL";"TAB2",#N/A,TRUE,"GENERAL";"TAB3",#N/A,TRUE,"GENERAL";"TAB4",#N/A,TRUE,"GENERAL";"TAB5",#N/A,TRUE,"GENERAL"}</definedName>
    <definedName name="erwr" hidden="1">{"TAB1",#N/A,TRUE,"GENERAL";"TAB2",#N/A,TRUE,"GENERAL";"TAB3",#N/A,TRUE,"GENERAL";"TAB4",#N/A,TRUE,"GENERAL";"TAB5",#N/A,TRUE,"GENERAL"}</definedName>
    <definedName name="ERWRL" localSheetId="0" hidden="1">{"via1",#N/A,TRUE,"general";"via2",#N/A,TRUE,"general";"via3",#N/A,TRUE,"general"}</definedName>
    <definedName name="ERWRL" hidden="1">{"via1",#N/A,TRUE,"general";"via2",#N/A,TRUE,"general";"via3",#N/A,TRUE,"general"}</definedName>
    <definedName name="ery" localSheetId="0" hidden="1">{"via1",#N/A,TRUE,"general";"via2",#N/A,TRUE,"general";"via3",#N/A,TRUE,"general"}</definedName>
    <definedName name="ery" hidden="1">{"via1",#N/A,TRUE,"general";"via2",#N/A,TRUE,"general";"via3",#N/A,TRUE,"general"}</definedName>
    <definedName name="eryhd" localSheetId="0" hidden="1">{"via1",#N/A,TRUE,"general";"via2",#N/A,TRUE,"general";"via3",#N/A,TRUE,"general"}</definedName>
    <definedName name="eryhd" hidden="1">{"via1",#N/A,TRUE,"general";"via2",#N/A,TRUE,"general";"via3",#N/A,TRUE,"general"}</definedName>
    <definedName name="eryhdf" localSheetId="0" hidden="1">{"TAB1",#N/A,TRUE,"GENERAL";"TAB2",#N/A,TRUE,"GENERAL";"TAB3",#N/A,TRUE,"GENERAL";"TAB4",#N/A,TRUE,"GENERAL";"TAB5",#N/A,TRUE,"GENERAL"}</definedName>
    <definedName name="eryhdf" hidden="1">{"TAB1",#N/A,TRUE,"GENERAL";"TAB2",#N/A,TRUE,"GENERAL";"TAB3",#N/A,TRUE,"GENERAL";"TAB4",#N/A,TRUE,"GENERAL";"TAB5",#N/A,TRUE,"GENERAL"}</definedName>
    <definedName name="eryhk" localSheetId="0" hidden="1">{"TAB1",#N/A,TRUE,"GENERAL";"TAB2",#N/A,TRUE,"GENERAL";"TAB3",#N/A,TRUE,"GENERAL";"TAB4",#N/A,TRUE,"GENERAL";"TAB5",#N/A,TRUE,"GENERAL"}</definedName>
    <definedName name="eryhk" hidden="1">{"TAB1",#N/A,TRUE,"GENERAL";"TAB2",#N/A,TRUE,"GENERAL";"TAB3",#N/A,TRUE,"GENERAL";"TAB4",#N/A,TRUE,"GENERAL";"TAB5",#N/A,TRUE,"GENERAL"}</definedName>
    <definedName name="eryhrf" localSheetId="0" hidden="1">{"TAB1",#N/A,TRUE,"GENERAL";"TAB2",#N/A,TRUE,"GENERAL";"TAB3",#N/A,TRUE,"GENERAL";"TAB4",#N/A,TRUE,"GENERAL";"TAB5",#N/A,TRUE,"GENERAL"}</definedName>
    <definedName name="eryhrf" hidden="1">{"TAB1",#N/A,TRUE,"GENERAL";"TAB2",#N/A,TRUE,"GENERAL";"TAB3",#N/A,TRUE,"GENERAL";"TAB4",#N/A,TRUE,"GENERAL";"TAB5",#N/A,TRUE,"GENERAL"}</definedName>
    <definedName name="eryre" localSheetId="0" hidden="1">{"TAB1",#N/A,TRUE,"GENERAL";"TAB2",#N/A,TRUE,"GENERAL";"TAB3",#N/A,TRUE,"GENERAL";"TAB4",#N/A,TRUE,"GENERAL";"TAB5",#N/A,TRUE,"GENERAL"}</definedName>
    <definedName name="eryre" hidden="1">{"TAB1",#N/A,TRUE,"GENERAL";"TAB2",#N/A,TRUE,"GENERAL";"TAB3",#N/A,TRUE,"GENERAL";"TAB4",#N/A,TRUE,"GENERAL";"TAB5",#N/A,TRUE,"GENERAL"}</definedName>
    <definedName name="erytd" localSheetId="0" hidden="1">{"via1",#N/A,TRUE,"general";"via2",#N/A,TRUE,"general";"via3",#N/A,TRUE,"general"}</definedName>
    <definedName name="erytd" hidden="1">{"via1",#N/A,TRUE,"general";"via2",#N/A,TRUE,"general";"via3",#N/A,TRUE,"general"}</definedName>
    <definedName name="eryty" localSheetId="0" hidden="1">{"via1",#N/A,TRUE,"general";"via2",#N/A,TRUE,"general";"via3",#N/A,TRUE,"general"}</definedName>
    <definedName name="eryty" hidden="1">{"via1",#N/A,TRUE,"general";"via2",#N/A,TRUE,"general";"via3",#N/A,TRUE,"general"}</definedName>
    <definedName name="eryy" localSheetId="0" hidden="1">{"via1",#N/A,TRUE,"general";"via2",#N/A,TRUE,"general";"via3",#N/A,TRUE,"general"}</definedName>
    <definedName name="eryy" hidden="1">{"via1",#N/A,TRUE,"general";"via2",#N/A,TRUE,"general";"via3",#N/A,TRUE,"general"}</definedName>
    <definedName name="ES" localSheetId="0">'[19]CIRCUITOS CODENSA'!#REF!</definedName>
    <definedName name="ES">'[19]CIRCUITOS CODENSA'!#REF!</definedName>
    <definedName name="EST10A" localSheetId="0">#REF!</definedName>
    <definedName name="EST10A">#REF!</definedName>
    <definedName name="EST10V1" localSheetId="0">#REF!</definedName>
    <definedName name="EST10V1">#REF!</definedName>
    <definedName name="EST11A" localSheetId="0">#REF!</definedName>
    <definedName name="EST11A">#REF!</definedName>
    <definedName name="ESTADO" localSheetId="0">#REF!</definedName>
    <definedName name="ESTADO">#REF!</definedName>
    <definedName name="ESTRUCTURA" localSheetId="0" hidden="1">{#N/A,#N/A,TRUE,"INGENIERIA";#N/A,#N/A,TRUE,"COMPRAS";#N/A,#N/A,TRUE,"DIRECCION";#N/A,#N/A,TRUE,"RESUMEN"}</definedName>
    <definedName name="ESTRUCTURA" hidden="1">{#N/A,#N/A,TRUE,"INGENIERIA";#N/A,#N/A,TRUE,"COMPRAS";#N/A,#N/A,TRUE,"DIRECCION";#N/A,#N/A,TRUE,"RESUMEN"}</definedName>
    <definedName name="ESTRUCTURA_1" localSheetId="0" hidden="1">{#N/A,#N/A,TRUE,"INGENIERIA";#N/A,#N/A,TRUE,"COMPRAS";#N/A,#N/A,TRUE,"DIRECCION";#N/A,#N/A,TRUE,"RESUMEN"}</definedName>
    <definedName name="ESTRUCTURA_1" hidden="1">{#N/A,#N/A,TRUE,"INGENIERIA";#N/A,#N/A,TRUE,"COMPRAS";#N/A,#N/A,TRUE,"DIRECCION";#N/A,#N/A,TRUE,"RESUMEN"}</definedName>
    <definedName name="ESTRUCTURA_2" localSheetId="0" hidden="1">{#N/A,#N/A,TRUE,"INGENIERIA";#N/A,#N/A,TRUE,"COMPRAS";#N/A,#N/A,TRUE,"DIRECCION";#N/A,#N/A,TRUE,"RESUMEN"}</definedName>
    <definedName name="ESTRUCTURA_2" hidden="1">{#N/A,#N/A,TRUE,"INGENIERIA";#N/A,#N/A,TRUE,"COMPRAS";#N/A,#N/A,TRUE,"DIRECCION";#N/A,#N/A,TRUE,"RESUMEN"}</definedName>
    <definedName name="etertgg" localSheetId="0" hidden="1">{"via1",#N/A,TRUE,"general";"via2",#N/A,TRUE,"general";"via3",#N/A,TRUE,"general"}</definedName>
    <definedName name="etertgg" hidden="1">{"via1",#N/A,TRUE,"general";"via2",#N/A,TRUE,"general";"via3",#N/A,TRUE,"general"}</definedName>
    <definedName name="etewt" localSheetId="0" hidden="1">{"TAB1",#N/A,TRUE,"GENERAL";"TAB2",#N/A,TRUE,"GENERAL";"TAB3",#N/A,TRUE,"GENERAL";"TAB4",#N/A,TRUE,"GENERAL";"TAB5",#N/A,TRUE,"GENERAL"}</definedName>
    <definedName name="etewt" hidden="1">{"TAB1",#N/A,TRUE,"GENERAL";"TAB2",#N/A,TRUE,"GENERAL";"TAB3",#N/A,TRUE,"GENERAL";"TAB4",#N/A,TRUE,"GENERAL";"TAB5",#N/A,TRUE,"GENERAL"}</definedName>
    <definedName name="etu" localSheetId="0" hidden="1">{"via1",#N/A,TRUE,"general";"via2",#N/A,TRUE,"general";"via3",#N/A,TRUE,"general"}</definedName>
    <definedName name="etu" hidden="1">{"via1",#N/A,TRUE,"general";"via2",#N/A,TRUE,"general";"via3",#N/A,TRUE,"general"}</definedName>
    <definedName name="etueh" localSheetId="0" hidden="1">{"via1",#N/A,TRUE,"general";"via2",#N/A,TRUE,"general";"via3",#N/A,TRUE,"general"}</definedName>
    <definedName name="etueh" hidden="1">{"via1",#N/A,TRUE,"general";"via2",#N/A,TRUE,"general";"via3",#N/A,TRUE,"general"}</definedName>
    <definedName name="etyty" localSheetId="0" hidden="1">{"via1",#N/A,TRUE,"general";"via2",#N/A,TRUE,"general";"via3",#N/A,TRUE,"general"}</definedName>
    <definedName name="etyty" hidden="1">{"via1",#N/A,TRUE,"general";"via2",#N/A,TRUE,"general";"via3",#N/A,TRUE,"general"}</definedName>
    <definedName name="etyu" localSheetId="0" hidden="1">{"TAB1",#N/A,TRUE,"GENERAL";"TAB2",#N/A,TRUE,"GENERAL";"TAB3",#N/A,TRUE,"GENERAL";"TAB4",#N/A,TRUE,"GENERAL";"TAB5",#N/A,TRUE,"GENERAL"}</definedName>
    <definedName name="etyu" hidden="1">{"TAB1",#N/A,TRUE,"GENERAL";"TAB2",#N/A,TRUE,"GENERAL";"TAB3",#N/A,TRUE,"GENERAL";"TAB4",#N/A,TRUE,"GENERAL";"TAB5",#N/A,TRUE,"GENERAL"}</definedName>
    <definedName name="eu" localSheetId="0" hidden="1">{"via1",#N/A,TRUE,"general";"via2",#N/A,TRUE,"general";"via3",#N/A,TRUE,"general"}</definedName>
    <definedName name="eu" hidden="1">{"via1",#N/A,TRUE,"general";"via2",#N/A,TRUE,"general";"via3",#N/A,TRUE,"general"}</definedName>
    <definedName name="eut" localSheetId="0" hidden="1">{"via1",#N/A,TRUE,"general";"via2",#N/A,TRUE,"general";"via3",#N/A,TRUE,"general"}</definedName>
    <definedName name="eut" hidden="1">{"via1",#N/A,TRUE,"general";"via2",#N/A,TRUE,"general";"via3",#N/A,TRUE,"general"}</definedName>
    <definedName name="euyt" localSheetId="0" hidden="1">{"TAB1",#N/A,TRUE,"GENERAL";"TAB2",#N/A,TRUE,"GENERAL";"TAB3",#N/A,TRUE,"GENERAL";"TAB4",#N/A,TRUE,"GENERAL";"TAB5",#N/A,TRUE,"GENERAL"}</definedName>
    <definedName name="euyt" hidden="1">{"TAB1",#N/A,TRUE,"GENERAL";"TAB2",#N/A,TRUE,"GENERAL";"TAB3",#N/A,TRUE,"GENERAL";"TAB4",#N/A,TRUE,"GENERAL";"TAB5",#N/A,TRUE,"GENERAL"}</definedName>
    <definedName name="evento">[22]criterio!$B$209:$B$212</definedName>
    <definedName name="ewegt" localSheetId="0" hidden="1">{"TAB1",#N/A,TRUE,"GENERAL";"TAB2",#N/A,TRUE,"GENERAL";"TAB3",#N/A,TRUE,"GENERAL";"TAB4",#N/A,TRUE,"GENERAL";"TAB5",#N/A,TRUE,"GENERAL"}</definedName>
    <definedName name="ewegt" hidden="1">{"TAB1",#N/A,TRUE,"GENERAL";"TAB2",#N/A,TRUE,"GENERAL";"TAB3",#N/A,TRUE,"GENERAL";"TAB4",#N/A,TRUE,"GENERAL";"TAB5",#N/A,TRUE,"GENERAL"}</definedName>
    <definedName name="ewfewfg" localSheetId="0" hidden="1">{"TAB1",#N/A,TRUE,"GENERAL";"TAB2",#N/A,TRUE,"GENERAL";"TAB3",#N/A,TRUE,"GENERAL";"TAB4",#N/A,TRUE,"GENERAL";"TAB5",#N/A,TRUE,"GENERAL"}</definedName>
    <definedName name="ewfewfg" hidden="1">{"TAB1",#N/A,TRUE,"GENERAL";"TAB2",#N/A,TRUE,"GENERAL";"TAB3",#N/A,TRUE,"GENERAL";"TAB4",#N/A,TRUE,"GENERAL";"TAB5",#N/A,TRUE,"GENERAL"}</definedName>
    <definedName name="ewre" localSheetId="0" hidden="1">{"TAB1",#N/A,TRUE,"GENERAL";"TAB2",#N/A,TRUE,"GENERAL";"TAB3",#N/A,TRUE,"GENERAL";"TAB4",#N/A,TRUE,"GENERAL";"TAB5",#N/A,TRUE,"GENERAL"}</definedName>
    <definedName name="ewre" hidden="1">{"TAB1",#N/A,TRUE,"GENERAL";"TAB2",#N/A,TRUE,"GENERAL";"TAB3",#N/A,TRUE,"GENERAL";"TAB4",#N/A,TRUE,"GENERAL";"TAB5",#N/A,TRUE,"GENERAL"}</definedName>
    <definedName name="ewrewf" localSheetId="0" hidden="1">{"TAB1",#N/A,TRUE,"GENERAL";"TAB2",#N/A,TRUE,"GENERAL";"TAB3",#N/A,TRUE,"GENERAL";"TAB4",#N/A,TRUE,"GENERAL";"TAB5",#N/A,TRUE,"GENERAL"}</definedName>
    <definedName name="ewrewf" hidden="1">{"TAB1",#N/A,TRUE,"GENERAL";"TAB2",#N/A,TRUE,"GENERAL";"TAB3",#N/A,TRUE,"GENERAL";"TAB4",#N/A,TRUE,"GENERAL";"TAB5",#N/A,TRUE,"GENERAL"}</definedName>
    <definedName name="ewrr" localSheetId="0" hidden="1">{"TAB1",#N/A,TRUE,"GENERAL";"TAB2",#N/A,TRUE,"GENERAL";"TAB3",#N/A,TRUE,"GENERAL";"TAB4",#N/A,TRUE,"GENERAL";"TAB5",#N/A,TRUE,"GENERAL"}</definedName>
    <definedName name="ewrr" hidden="1">{"TAB1",#N/A,TRUE,"GENERAL";"TAB2",#N/A,TRUE,"GENERAL";"TAB3",#N/A,TRUE,"GENERAL";"TAB4",#N/A,TRUE,"GENERAL";"TAB5",#N/A,TRUE,"GENERAL"}</definedName>
    <definedName name="ewrt" localSheetId="0" hidden="1">{"TAB1",#N/A,TRUE,"GENERAL";"TAB2",#N/A,TRUE,"GENERAL";"TAB3",#N/A,TRUE,"GENERAL";"TAB4",#N/A,TRUE,"GENERAL";"TAB5",#N/A,TRUE,"GENERAL"}</definedName>
    <definedName name="ewrt" hidden="1">{"TAB1",#N/A,TRUE,"GENERAL";"TAB2",#N/A,TRUE,"GENERAL";"TAB3",#N/A,TRUE,"GENERAL";"TAB4",#N/A,TRUE,"GENERAL";"TAB5",#N/A,TRUE,"GENERAL"}</definedName>
    <definedName name="ewrwer" localSheetId="0" hidden="1">{"TAB1",#N/A,TRUE,"GENERAL";"TAB2",#N/A,TRUE,"GENERAL";"TAB3",#N/A,TRUE,"GENERAL";"TAB4",#N/A,TRUE,"GENERAL";"TAB5",#N/A,TRUE,"GENERAL"}</definedName>
    <definedName name="ewrwer" hidden="1">{"TAB1",#N/A,TRUE,"GENERAL";"TAB2",#N/A,TRUE,"GENERAL";"TAB3",#N/A,TRUE,"GENERAL";"TAB4",#N/A,TRUE,"GENERAL";"TAB5",#N/A,TRUE,"GENERAL"}</definedName>
    <definedName name="exCEL">"#REF!"</definedName>
    <definedName name="Excel_BuiltIn__FilterDatabase_2" localSheetId="0">'[51]Presup Av 1o de mayo con 73a '!$A$17:$N$110</definedName>
    <definedName name="Excel_BuiltIn__FilterDatabase_2">'[52]Presup Av 1o de mayo con 73a '!$A$17:$N$110</definedName>
    <definedName name="Excel_BuiltIn_Print_Area_1" localSheetId="0">#REF!</definedName>
    <definedName name="Excel_BuiltIn_Print_Area_1">#REF!</definedName>
    <definedName name="Excel_BuiltIn_Print_Area_1_1" localSheetId="0">#REF!</definedName>
    <definedName name="Excel_BuiltIn_Print_Area_1_1">#REF!</definedName>
    <definedName name="Excel_BuiltIn_Print_Area_1_1_1" localSheetId="0">#REF!</definedName>
    <definedName name="Excel_BuiltIn_Print_Area_1_1_1">#REF!</definedName>
    <definedName name="Excel_BuiltIn_Print_Area_1_1_1_1" localSheetId="0">#REF!</definedName>
    <definedName name="Excel_BuiltIn_Print_Area_1_1_1_1">#REF!</definedName>
    <definedName name="Excel_BuiltIn_Print_Area_1_1_1_1_1" localSheetId="0">#REF!</definedName>
    <definedName name="Excel_BuiltIn_Print_Area_1_1_1_1_1">#REF!</definedName>
    <definedName name="Excel_BuiltIn_Print_Area_1_1_1_1_1_1" localSheetId="0">#REF!</definedName>
    <definedName name="Excel_BuiltIn_Print_Area_1_1_1_1_1_1">#REF!</definedName>
    <definedName name="Excel_BuiltIn_Print_Area_3">"#REF!"</definedName>
    <definedName name="Excel_BuiltIn_Print_Area_3_X">"#REF!"</definedName>
    <definedName name="Excel_BuiltIn_Print_Area_7" localSheetId="0">#REF!</definedName>
    <definedName name="Excel_BuiltIn_Print_Area_7">#REF!</definedName>
    <definedName name="Excel_BuiltIn_Print_Titles_1" localSheetId="0">#REF!</definedName>
    <definedName name="Excel_BuiltIn_Print_Titles_1">#REF!</definedName>
    <definedName name="Excel_BuiltIn_Print_Titles_1_1" localSheetId="0">#REF!</definedName>
    <definedName name="Excel_BuiltIn_Print_Titles_1_1">#REF!</definedName>
    <definedName name="Excel_BuiltIn_Print_Titles_1_1_1" localSheetId="0">#REF!</definedName>
    <definedName name="Excel_BuiltIn_Print_Titles_1_1_1">#REF!</definedName>
    <definedName name="Excel_BuiltIn_Print_Titles_1_1_1_1" localSheetId="0">#REF!</definedName>
    <definedName name="Excel_BuiltIn_Print_Titles_1_1_1_1">#REF!</definedName>
    <definedName name="Excel_BuiltIn_Print_Titles_10">NA()</definedName>
    <definedName name="Excel_BuiltIn_Print_Titles_11">NA()</definedName>
    <definedName name="Excel_BuiltIn_Print_Titles_12">NA()</definedName>
    <definedName name="Excel_BuiltIn_Print_Titles_13">NA()</definedName>
    <definedName name="Excel_BuiltIn_Print_Titles_14">NA()</definedName>
    <definedName name="Excel_BuiltIn_Print_Titles_15">"#REF!"</definedName>
    <definedName name="Excel_BuiltIn_Print_Titles_16">"#REF!"</definedName>
    <definedName name="Excel_BuiltIn_Print_Titles_17">"#REF!"</definedName>
    <definedName name="Excel_BuiltIn_Print_Titles_18">"#REF!"</definedName>
    <definedName name="Excel_BuiltIn_Print_Titles_19">NA()</definedName>
    <definedName name="Excel_BuiltIn_Print_Titles_20">"#REF!"</definedName>
    <definedName name="Excel_BuiltIn_Print_Titles_21">NA()</definedName>
    <definedName name="Excel_BuiltIn_Print_Titles_23">"#REF!"</definedName>
    <definedName name="Excel_BuiltIn_Print_Titles_3" localSheetId="0">'[53]COSTOS OFICINA'!#REF!</definedName>
    <definedName name="Excel_BuiltIn_Print_Titles_3">'[54]COSTOS OFICINA'!#REF!</definedName>
    <definedName name="Excel_BuiltIn_Print_Titles_4" localSheetId="0">'[53]COSTOS CAMPAMENTO'!#REF!</definedName>
    <definedName name="Excel_BuiltIn_Print_Titles_4">'[54]COSTOS CAMPAMENTO'!#REF!</definedName>
    <definedName name="Excel_BuiltIn_Print_Titles_5">NA()</definedName>
    <definedName name="Excel_BuiltIn_Print_Titles_5_XX">NA()</definedName>
    <definedName name="Excel_BuiltIn_Print_Titles_6">"#REF!"</definedName>
    <definedName name="Excel_BuiltIn_Print_Titles_7">NA()</definedName>
    <definedName name="Excel_BuiltIn_Print_Titles_8">"#REF!"</definedName>
    <definedName name="Excel_BuiltIn_Print_Titles_9">NA()</definedName>
    <definedName name="EXTERNO" localSheetId="0">#REF!</definedName>
    <definedName name="EXTERNO">#REF!</definedName>
    <definedName name="FactAjusteCosto">#REF!</definedName>
    <definedName name="FactAjusteCostoO">#REF!</definedName>
    <definedName name="FactBenefAjuste">#REF!</definedName>
    <definedName name="FactBenefAjusteO">#REF!</definedName>
    <definedName name="FactCalcPolizas">#REF!</definedName>
    <definedName name="FactCalcPolizasO">#REF!</definedName>
    <definedName name="FactFinanc">#REF!</definedName>
    <definedName name="FactFinancO">#REF!</definedName>
    <definedName name="FactorCostoPotencia" localSheetId="0">[43]Modelo!#REF!</definedName>
    <definedName name="FactorCostoPotencia">[43]Modelo!#REF!</definedName>
    <definedName name="FC_COPIA">{"'Sheet1'!$A$1:$G$85"}</definedName>
    <definedName name="fda" localSheetId="0" hidden="1">{"TAB1",#N/A,TRUE,"GENERAL";"TAB2",#N/A,TRUE,"GENERAL";"TAB3",#N/A,TRUE,"GENERAL";"TAB4",#N/A,TRUE,"GENERAL";"TAB5",#N/A,TRUE,"GENERAL"}</definedName>
    <definedName name="fda" hidden="1">{"TAB1",#N/A,TRUE,"GENERAL";"TAB2",#N/A,TRUE,"GENERAL";"TAB3",#N/A,TRUE,"GENERAL";"TAB4",#N/A,TRUE,"GENERAL";"TAB5",#N/A,TRUE,"GENERAL"}</definedName>
    <definedName name="fdadsfa" localSheetId="0" hidden="1">{"PRES REHAB ARM-PER POR ITEMS  KM A KM",#N/A,TRUE,"Rehabilitacion Arm-Per"}</definedName>
    <definedName name="fdadsfa" hidden="1">{"PRES REHAB ARM-PER POR ITEMS  KM A KM",#N/A,TRUE,"Rehabilitacion Arm-Per"}</definedName>
    <definedName name="fdbjp" localSheetId="0" hidden="1">{"TAB1",#N/A,TRUE,"GENERAL";"TAB2",#N/A,TRUE,"GENERAL";"TAB3",#N/A,TRUE,"GENERAL";"TAB4",#N/A,TRUE,"GENERAL";"TAB5",#N/A,TRUE,"GENERAL"}</definedName>
    <definedName name="fdbjp" hidden="1">{"TAB1",#N/A,TRUE,"GENERAL";"TAB2",#N/A,TRUE,"GENERAL";"TAB3",#N/A,TRUE,"GENERAL";"TAB4",#N/A,TRUE,"GENERAL";"TAB5",#N/A,TRUE,"GENERAL"}</definedName>
    <definedName name="fdf" localSheetId="0" hidden="1">{"TAB1",#N/A,TRUE,"GENERAL";"TAB2",#N/A,TRUE,"GENERAL";"TAB3",#N/A,TRUE,"GENERAL";"TAB4",#N/A,TRUE,"GENERAL";"TAB5",#N/A,TRUE,"GENERAL"}</definedName>
    <definedName name="fdf" hidden="1">{"TAB1",#N/A,TRUE,"GENERAL";"TAB2",#N/A,TRUE,"GENERAL";"TAB3",#N/A,TRUE,"GENERAL";"TAB4",#N/A,TRUE,"GENERAL";"TAB5",#N/A,TRUE,"GENERAL"}</definedName>
    <definedName name="fdg" localSheetId="0" hidden="1">{"via1",#N/A,TRUE,"general";"via2",#N/A,TRUE,"general";"via3",#N/A,TRUE,"general"}</definedName>
    <definedName name="fdg" hidden="1">{"via1",#N/A,TRUE,"general";"via2",#N/A,TRUE,"general";"via3",#N/A,TRUE,"general"}</definedName>
    <definedName name="FDGD" localSheetId="0" hidden="1">{"TAB1",#N/A,TRUE,"GENERAL";"TAB2",#N/A,TRUE,"GENERAL";"TAB3",#N/A,TRUE,"GENERAL";"TAB4",#N/A,TRUE,"GENERAL";"TAB5",#N/A,TRUE,"GENERAL"}</definedName>
    <definedName name="FDGD" hidden="1">{"TAB1",#N/A,TRUE,"GENERAL";"TAB2",#N/A,TRUE,"GENERAL";"TAB3",#N/A,TRUE,"GENERAL";"TAB4",#N/A,TRUE,"GENERAL";"TAB5",#N/A,TRUE,"GENERAL"}</definedName>
    <definedName name="FDGFDBBP" localSheetId="0" hidden="1">{"TAB1",#N/A,TRUE,"GENERAL";"TAB2",#N/A,TRUE,"GENERAL";"TAB3",#N/A,TRUE,"GENERAL";"TAB4",#N/A,TRUE,"GENERAL";"TAB5",#N/A,TRUE,"GENERAL"}</definedName>
    <definedName name="FDGFDBBP" hidden="1">{"TAB1",#N/A,TRUE,"GENERAL";"TAB2",#N/A,TRUE,"GENERAL";"TAB3",#N/A,TRUE,"GENERAL";"TAB4",#N/A,TRUE,"GENERAL";"TAB5",#N/A,TRUE,"GENERAL"}</definedName>
    <definedName name="fdh" localSheetId="0" hidden="1">{"TAB1",#N/A,TRUE,"GENERAL";"TAB2",#N/A,TRUE,"GENERAL";"TAB3",#N/A,TRUE,"GENERAL";"TAB4",#N/A,TRUE,"GENERAL";"TAB5",#N/A,TRUE,"GENERAL"}</definedName>
    <definedName name="fdh" hidden="1">{"TAB1",#N/A,TRUE,"GENERAL";"TAB2",#N/A,TRUE,"GENERAL";"TAB3",#N/A,TRUE,"GENERAL";"TAB4",#N/A,TRUE,"GENERAL";"TAB5",#N/A,TRUE,"GENERAL"}</definedName>
    <definedName name="fds">[55]MEMORIAS!$H$5</definedName>
    <definedName name="fdsf" localSheetId="0" hidden="1">{"TAB1",#N/A,TRUE,"GENERAL";"TAB2",#N/A,TRUE,"GENERAL";"TAB3",#N/A,TRUE,"GENERAL";"TAB4",#N/A,TRUE,"GENERAL";"TAB5",#N/A,TRUE,"GENERAL"}</definedName>
    <definedName name="fdsf" hidden="1">{"TAB1",#N/A,TRUE,"GENERAL";"TAB2",#N/A,TRUE,"GENERAL";"TAB3",#N/A,TRUE,"GENERAL";"TAB4",#N/A,TRUE,"GENERAL";"TAB5",#N/A,TRUE,"GENERAL"}</definedName>
    <definedName name="fdsfds" localSheetId="0" hidden="1">{"TAB1",#N/A,TRUE,"GENERAL";"TAB2",#N/A,TRUE,"GENERAL";"TAB3",#N/A,TRUE,"GENERAL";"TAB4",#N/A,TRUE,"GENERAL";"TAB5",#N/A,TRUE,"GENERAL"}</definedName>
    <definedName name="fdsfds" hidden="1">{"TAB1",#N/A,TRUE,"GENERAL";"TAB2",#N/A,TRUE,"GENERAL";"TAB3",#N/A,TRUE,"GENERAL";"TAB4",#N/A,TRUE,"GENERAL";"TAB5",#N/A,TRUE,"GENERAL"}</definedName>
    <definedName name="fdsfdsf" localSheetId="0" hidden="1">{"via1",#N/A,TRUE,"general";"via2",#N/A,TRUE,"general";"via3",#N/A,TRUE,"general"}</definedName>
    <definedName name="fdsfdsf" hidden="1">{"via1",#N/A,TRUE,"general";"via2",#N/A,TRUE,"general";"via3",#N/A,TRUE,"general"}</definedName>
    <definedName name="fdsgfds" localSheetId="0" hidden="1">{"via1",#N/A,TRUE,"general";"via2",#N/A,TRUE,"general";"via3",#N/A,TRUE,"general"}</definedName>
    <definedName name="fdsgfds" hidden="1">{"via1",#N/A,TRUE,"general";"via2",#N/A,TRUE,"general";"via3",#N/A,TRUE,"general"}</definedName>
    <definedName name="fdsgsdfu" localSheetId="0" hidden="1">{"TAB1",#N/A,TRUE,"GENERAL";"TAB2",#N/A,TRUE,"GENERAL";"TAB3",#N/A,TRUE,"GENERAL";"TAB4",#N/A,TRUE,"GENERAL";"TAB5",#N/A,TRUE,"GENERAL"}</definedName>
    <definedName name="fdsgsdfu" hidden="1">{"TAB1",#N/A,TRUE,"GENERAL";"TAB2",#N/A,TRUE,"GENERAL";"TAB3",#N/A,TRUE,"GENERAL";"TAB4",#N/A,TRUE,"GENERAL";"TAB5",#N/A,TRUE,"GENERAL"}</definedName>
    <definedName name="FDSIO" localSheetId="0" hidden="1">{"TAB1",#N/A,TRUE,"GENERAL";"TAB2",#N/A,TRUE,"GENERAL";"TAB3",#N/A,TRUE,"GENERAL";"TAB4",#N/A,TRUE,"GENERAL";"TAB5",#N/A,TRUE,"GENERAL"}</definedName>
    <definedName name="FDSIO" hidden="1">{"TAB1",#N/A,TRUE,"GENERAL";"TAB2",#N/A,TRUE,"GENERAL";"TAB3",#N/A,TRUE,"GENERAL";"TAB4",#N/A,TRUE,"GENERAL";"TAB5",#N/A,TRUE,"GENERAL"}</definedName>
    <definedName name="FE">1.32</definedName>
    <definedName name="FEB" localSheetId="0">#REF!</definedName>
    <definedName name="FEB">#REF!</definedName>
    <definedName name="FECH" localSheetId="0">[25]DATOS!$D$6</definedName>
    <definedName name="FECH">[26]DATOS!$D$6</definedName>
    <definedName name="Fecha">[41]Datos!$B$7</definedName>
    <definedName name="FECHA_ELABORACION">'[56]DATOS DE ENTRADA'!$C$13</definedName>
    <definedName name="ferfer" localSheetId="0" hidden="1">{"via1",#N/A,TRUE,"general";"via2",#N/A,TRUE,"general";"via3",#N/A,TRUE,"general"}</definedName>
    <definedName name="ferfer" hidden="1">{"via1",#N/A,TRUE,"general";"via2",#N/A,TRUE,"general";"via3",#N/A,TRUE,"general"}</definedName>
    <definedName name="fff" localSheetId="0" hidden="1">{"via1",#N/A,TRUE,"general";"via2",#N/A,TRUE,"general";"via3",#N/A,TRUE,"general"}</definedName>
    <definedName name="fff" hidden="1">{"via1",#N/A,TRUE,"general";"via2",#N/A,TRUE,"general";"via3",#N/A,TRUE,"general"}</definedName>
    <definedName name="ffff" localSheetId="0">#REF!</definedName>
    <definedName name="ffff">#REF!</definedName>
    <definedName name="ffffd" localSheetId="0" hidden="1">{"via1",#N/A,TRUE,"general";"via2",#N/A,TRUE,"general";"via3",#N/A,TRUE,"general"}</definedName>
    <definedName name="ffffd" hidden="1">{"via1",#N/A,TRUE,"general";"via2",#N/A,TRUE,"general";"via3",#N/A,TRUE,"general"}</definedName>
    <definedName name="fffffft" localSheetId="0" hidden="1">{"TAB1",#N/A,TRUE,"GENERAL";"TAB2",#N/A,TRUE,"GENERAL";"TAB3",#N/A,TRUE,"GENERAL";"TAB4",#N/A,TRUE,"GENERAL";"TAB5",#N/A,TRUE,"GENERAL"}</definedName>
    <definedName name="fffffft" hidden="1">{"TAB1",#N/A,TRUE,"GENERAL";"TAB2",#N/A,TRUE,"GENERAL";"TAB3",#N/A,TRUE,"GENERAL";"TAB4",#N/A,TRUE,"GENERAL";"TAB5",#N/A,TRUE,"GENERAL"}</definedName>
    <definedName name="fffffik" localSheetId="0" hidden="1">{"TAB1",#N/A,TRUE,"GENERAL";"TAB2",#N/A,TRUE,"GENERAL";"TAB3",#N/A,TRUE,"GENERAL";"TAB4",#N/A,TRUE,"GENERAL";"TAB5",#N/A,TRUE,"GENERAL"}</definedName>
    <definedName name="fffffik" hidden="1">{"TAB1",#N/A,TRUE,"GENERAL";"TAB2",#N/A,TRUE,"GENERAL";"TAB3",#N/A,TRUE,"GENERAL";"TAB4",#N/A,TRUE,"GENERAL";"TAB5",#N/A,TRUE,"GENERAL"}</definedName>
    <definedName name="fffffj" localSheetId="0" hidden="1">{"TAB1",#N/A,TRUE,"GENERAL";"TAB2",#N/A,TRUE,"GENERAL";"TAB3",#N/A,TRUE,"GENERAL";"TAB4",#N/A,TRUE,"GENERAL";"TAB5",#N/A,TRUE,"GENERAL"}</definedName>
    <definedName name="fffffj" hidden="1">{"TAB1",#N/A,TRUE,"GENERAL";"TAB2",#N/A,TRUE,"GENERAL";"TAB3",#N/A,TRUE,"GENERAL";"TAB4",#N/A,TRUE,"GENERAL";"TAB5",#N/A,TRUE,"GENERAL"}</definedName>
    <definedName name="ffffrd" localSheetId="0" hidden="1">{"via1",#N/A,TRUE,"general";"via2",#N/A,TRUE,"general";"via3",#N/A,TRUE,"general"}</definedName>
    <definedName name="ffffrd" hidden="1">{"via1",#N/A,TRUE,"general";"via2",#N/A,TRUE,"general";"via3",#N/A,TRUE,"general"}</definedName>
    <definedName name="ffffy" localSheetId="0" hidden="1">{"TAB1",#N/A,TRUE,"GENERAL";"TAB2",#N/A,TRUE,"GENERAL";"TAB3",#N/A,TRUE,"GENERAL";"TAB4",#N/A,TRUE,"GENERAL";"TAB5",#N/A,TRUE,"GENERAL"}</definedName>
    <definedName name="ffffy" hidden="1">{"TAB1",#N/A,TRUE,"GENERAL";"TAB2",#N/A,TRUE,"GENERAL";"TAB3",#N/A,TRUE,"GENERAL";"TAB4",#N/A,TRUE,"GENERAL";"TAB5",#N/A,TRUE,"GENERAL"}</definedName>
    <definedName name="fffrfr" localSheetId="0" hidden="1">{"TAB1",#N/A,TRUE,"GENERAL";"TAB2",#N/A,TRUE,"GENERAL";"TAB3",#N/A,TRUE,"GENERAL";"TAB4",#N/A,TRUE,"GENERAL";"TAB5",#N/A,TRUE,"GENERAL"}</definedName>
    <definedName name="fffrfr" hidden="1">{"TAB1",#N/A,TRUE,"GENERAL";"TAB2",#N/A,TRUE,"GENERAL";"TAB3",#N/A,TRUE,"GENERAL";"TAB4",#N/A,TRUE,"GENERAL";"TAB5",#N/A,TRUE,"GENERAL"}</definedName>
    <definedName name="fffs" localSheetId="0" hidden="1">{"TAB1",#N/A,TRUE,"GENERAL";"TAB2",#N/A,TRUE,"GENERAL";"TAB3",#N/A,TRUE,"GENERAL";"TAB4",#N/A,TRUE,"GENERAL";"TAB5",#N/A,TRUE,"GENERAL"}</definedName>
    <definedName name="fffs" hidden="1">{"TAB1",#N/A,TRUE,"GENERAL";"TAB2",#N/A,TRUE,"GENERAL";"TAB3",#N/A,TRUE,"GENERAL";"TAB4",#N/A,TRUE,"GENERAL";"TAB5",#N/A,TRUE,"GENERAL"}</definedName>
    <definedName name="fgdfg" localSheetId="0" hidden="1">{"TAB1",#N/A,TRUE,"GENERAL";"TAB2",#N/A,TRUE,"GENERAL";"TAB3",#N/A,TRUE,"GENERAL";"TAB4",#N/A,TRUE,"GENERAL";"TAB5",#N/A,TRUE,"GENERAL"}</definedName>
    <definedName name="fgdfg" hidden="1">{"TAB1",#N/A,TRUE,"GENERAL";"TAB2",#N/A,TRUE,"GENERAL";"TAB3",#N/A,TRUE,"GENERAL";"TAB4",#N/A,TRUE,"GENERAL";"TAB5",#N/A,TRUE,"GENERAL"}</definedName>
    <definedName name="fgdfsgr" localSheetId="0" hidden="1">{"via1",#N/A,TRUE,"general";"via2",#N/A,TRUE,"general";"via3",#N/A,TRUE,"general"}</definedName>
    <definedName name="fgdfsgr" hidden="1">{"via1",#N/A,TRUE,"general";"via2",#N/A,TRUE,"general";"via3",#N/A,TRUE,"general"}</definedName>
    <definedName name="fgdsfg" localSheetId="0" hidden="1">{"TAB1",#N/A,TRUE,"GENERAL";"TAB2",#N/A,TRUE,"GENERAL";"TAB3",#N/A,TRUE,"GENERAL";"TAB4",#N/A,TRUE,"GENERAL";"TAB5",#N/A,TRUE,"GENERAL"}</definedName>
    <definedName name="fgdsfg" hidden="1">{"TAB1",#N/A,TRUE,"GENERAL";"TAB2",#N/A,TRUE,"GENERAL";"TAB3",#N/A,TRUE,"GENERAL";"TAB4",#N/A,TRUE,"GENERAL";"TAB5",#N/A,TRUE,"GENERAL"}</definedName>
    <definedName name="FGFDH" localSheetId="0" hidden="1">{"via1",#N/A,TRUE,"general";"via2",#N/A,TRUE,"general";"via3",#N/A,TRUE,"general"}</definedName>
    <definedName name="FGFDH" hidden="1">{"via1",#N/A,TRUE,"general";"via2",#N/A,TRUE,"general";"via3",#N/A,TRUE,"general"}</definedName>
    <definedName name="fgghhj" localSheetId="0" hidden="1">{"via1",#N/A,TRUE,"general";"via2",#N/A,TRUE,"general";"via3",#N/A,TRUE,"general"}</definedName>
    <definedName name="fgghhj" hidden="1">{"via1",#N/A,TRUE,"general";"via2",#N/A,TRUE,"general";"via3",#N/A,TRUE,"general"}</definedName>
    <definedName name="FGHFBC" localSheetId="0" hidden="1">{"via1",#N/A,TRUE,"general";"via2",#N/A,TRUE,"general";"via3",#N/A,TRUE,"general"}</definedName>
    <definedName name="FGHFBC" hidden="1">{"via1",#N/A,TRUE,"general";"via2",#N/A,TRUE,"general";"via3",#N/A,TRUE,"general"}</definedName>
    <definedName name="fghfg" localSheetId="0" hidden="1">{"TAB1",#N/A,TRUE,"GENERAL";"TAB2",#N/A,TRUE,"GENERAL";"TAB3",#N/A,TRUE,"GENERAL";"TAB4",#N/A,TRUE,"GENERAL";"TAB5",#N/A,TRUE,"GENERAL"}</definedName>
    <definedName name="fghfg" hidden="1">{"TAB1",#N/A,TRUE,"GENERAL";"TAB2",#N/A,TRUE,"GENERAL";"TAB3",#N/A,TRUE,"GENERAL";"TAB4",#N/A,TRUE,"GENERAL";"TAB5",#N/A,TRUE,"GENERAL"}</definedName>
    <definedName name="fghfgh" localSheetId="0" hidden="1">{"via1",#N/A,TRUE,"general";"via2",#N/A,TRUE,"general";"via3",#N/A,TRUE,"general"}</definedName>
    <definedName name="fghfgh" hidden="1">{"via1",#N/A,TRUE,"general";"via2",#N/A,TRUE,"general";"via3",#N/A,TRUE,"general"}</definedName>
    <definedName name="FGHFW" localSheetId="0" hidden="1">{"via1",#N/A,TRUE,"general";"via2",#N/A,TRUE,"general";"via3",#N/A,TRUE,"general"}</definedName>
    <definedName name="FGHFW" hidden="1">{"via1",#N/A,TRUE,"general";"via2",#N/A,TRUE,"general";"via3",#N/A,TRUE,"general"}</definedName>
    <definedName name="fghhh" localSheetId="0" hidden="1">{"TAB1",#N/A,TRUE,"GENERAL";"TAB2",#N/A,TRUE,"GENERAL";"TAB3",#N/A,TRUE,"GENERAL";"TAB4",#N/A,TRUE,"GENERAL";"TAB5",#N/A,TRUE,"GENERAL"}</definedName>
    <definedName name="fghhh" hidden="1">{"TAB1",#N/A,TRUE,"GENERAL";"TAB2",#N/A,TRUE,"GENERAL";"TAB3",#N/A,TRUE,"GENERAL";"TAB4",#N/A,TRUE,"GENERAL";"TAB5",#N/A,TRUE,"GENERAL"}</definedName>
    <definedName name="fghsfgh" localSheetId="0" hidden="1">{"via1",#N/A,TRUE,"general";"via2",#N/A,TRUE,"general";"via3",#N/A,TRUE,"general"}</definedName>
    <definedName name="fghsfgh" hidden="1">{"via1",#N/A,TRUE,"general";"via2",#N/A,TRUE,"general";"via3",#N/A,TRUE,"general"}</definedName>
    <definedName name="fght" localSheetId="0" hidden="1">{"TAB1",#N/A,TRUE,"GENERAL";"TAB2",#N/A,TRUE,"GENERAL";"TAB3",#N/A,TRUE,"GENERAL";"TAB4",#N/A,TRUE,"GENERAL";"TAB5",#N/A,TRUE,"GENERAL"}</definedName>
    <definedName name="fght" hidden="1">{"TAB1",#N/A,TRUE,"GENERAL";"TAB2",#N/A,TRUE,"GENERAL";"TAB3",#N/A,TRUE,"GENERAL";"TAB4",#N/A,TRUE,"GENERAL";"TAB5",#N/A,TRUE,"GENERAL"}</definedName>
    <definedName name="fgjgryi" localSheetId="0" hidden="1">{"TAB1",#N/A,TRUE,"GENERAL";"TAB2",#N/A,TRUE,"GENERAL";"TAB3",#N/A,TRUE,"GENERAL";"TAB4",#N/A,TRUE,"GENERAL";"TAB5",#N/A,TRUE,"GENERAL"}</definedName>
    <definedName name="fgjgryi" hidden="1">{"TAB1",#N/A,TRUE,"GENERAL";"TAB2",#N/A,TRUE,"GENERAL";"TAB3",#N/A,TRUE,"GENERAL";"TAB4",#N/A,TRUE,"GENERAL";"TAB5",#N/A,TRUE,"GENERAL"}</definedName>
    <definedName name="fhfg" localSheetId="0" hidden="1">{"TAB1",#N/A,TRUE,"GENERAL";"TAB2",#N/A,TRUE,"GENERAL";"TAB3",#N/A,TRUE,"GENERAL";"TAB4",#N/A,TRUE,"GENERAL";"TAB5",#N/A,TRUE,"GENERAL"}</definedName>
    <definedName name="fhfg" hidden="1">{"TAB1",#N/A,TRUE,"GENERAL";"TAB2",#N/A,TRUE,"GENERAL";"TAB3",#N/A,TRUE,"GENERAL";"TAB4",#N/A,TRUE,"GENERAL";"TAB5",#N/A,TRUE,"GENERAL"}</definedName>
    <definedName name="fhfgh" localSheetId="0" hidden="1">{"via1",#N/A,TRUE,"general";"via2",#N/A,TRUE,"general";"via3",#N/A,TRUE,"general"}</definedName>
    <definedName name="fhfgh" hidden="1">{"via1",#N/A,TRUE,"general";"via2",#N/A,TRUE,"general";"via3",#N/A,TRUE,"general"}</definedName>
    <definedName name="fhg" localSheetId="0" hidden="1">{#N/A,#N/A,TRUE,"1842CWN0"}</definedName>
    <definedName name="fhg" hidden="1">{#N/A,#N/A,TRUE,"1842CWN0"}</definedName>
    <definedName name="fhg_1" localSheetId="0" hidden="1">{#N/A,#N/A,TRUE,"1842CWN0"}</definedName>
    <definedName name="fhg_1" hidden="1">{#N/A,#N/A,TRUE,"1842CWN0"}</definedName>
    <definedName name="fhg_2" localSheetId="0" hidden="1">{#N/A,#N/A,TRUE,"1842CWN0"}</definedName>
    <definedName name="fhg_2" hidden="1">{#N/A,#N/A,TRUE,"1842CWN0"}</definedName>
    <definedName name="fhgh" localSheetId="0" hidden="1">{"via1",#N/A,TRUE,"general";"via2",#N/A,TRUE,"general";"via3",#N/A,TRUE,"general"}</definedName>
    <definedName name="fhgh" hidden="1">{"via1",#N/A,TRUE,"general";"via2",#N/A,TRUE,"general";"via3",#N/A,TRUE,"general"}</definedName>
    <definedName name="fhpltyunh" localSheetId="0" hidden="1">{"via1",#N/A,TRUE,"general";"via2",#N/A,TRUE,"general";"via3",#N/A,TRUE,"general"}</definedName>
    <definedName name="fhpltyunh" hidden="1">{"via1",#N/A,TRUE,"general";"via2",#N/A,TRUE,"general";"via3",#N/A,TRUE,"general"}</definedName>
    <definedName name="FINAL">[57]PRECIOS!$C$50:$C$75</definedName>
    <definedName name="FinConsecion">[58]PB!$B$13</definedName>
    <definedName name="FM">1.18</definedName>
    <definedName name="FO" localSheetId="0">'[19]CIRCUITOS CODENSA'!#REF!</definedName>
    <definedName name="FO">'[19]CIRCUITOS CODENSA'!#REF!</definedName>
    <definedName name="Formulas_reajuste">{"'Sheet1'!$A$1:$G$85"}</definedName>
    <definedName name="FP" localSheetId="0">#REF!</definedName>
    <definedName name="FP">#REF!</definedName>
    <definedName name="FR">1.15</definedName>
    <definedName name="frbgsd" localSheetId="0" hidden="1">{"TAB1",#N/A,TRUE,"GENERAL";"TAB2",#N/A,TRUE,"GENERAL";"TAB3",#N/A,TRUE,"GENERAL";"TAB4",#N/A,TRUE,"GENERAL";"TAB5",#N/A,TRUE,"GENERAL"}</definedName>
    <definedName name="frbgsd" hidden="1">{"TAB1",#N/A,TRUE,"GENERAL";"TAB2",#N/A,TRUE,"GENERAL";"TAB3",#N/A,TRUE,"GENERAL";"TAB4",#N/A,TRUE,"GENERAL";"TAB5",#N/A,TRUE,"GENERAL"}</definedName>
    <definedName name="frefr" localSheetId="0" hidden="1">{"via1",#N/A,TRUE,"general";"via2",#N/A,TRUE,"general";"via3",#N/A,TRUE,"general"}</definedName>
    <definedName name="frefr" hidden="1">{"via1",#N/A,TRUE,"general";"via2",#N/A,TRUE,"general";"via3",#N/A,TRUE,"general"}</definedName>
    <definedName name="frfa" localSheetId="0" hidden="1">{"via1",#N/A,TRUE,"general";"via2",#N/A,TRUE,"general";"via3",#N/A,TRUE,"general"}</definedName>
    <definedName name="frfa" hidden="1">{"via1",#N/A,TRUE,"general";"via2",#N/A,TRUE,"general";"via3",#N/A,TRUE,"general"}</definedName>
    <definedName name="frfr" localSheetId="0" hidden="1">{"TAB1",#N/A,TRUE,"GENERAL";"TAB2",#N/A,TRUE,"GENERAL";"TAB3",#N/A,TRUE,"GENERAL";"TAB4",#N/A,TRUE,"GENERAL";"TAB5",#N/A,TRUE,"GENERAL"}</definedName>
    <definedName name="frfr" hidden="1">{"TAB1",#N/A,TRUE,"GENERAL";"TAB2",#N/A,TRUE,"GENERAL";"TAB3",#N/A,TRUE,"GENERAL";"TAB4",#N/A,TRUE,"GENERAL";"TAB5",#N/A,TRUE,"GENERAL"}</definedName>
    <definedName name="FS">1.32</definedName>
    <definedName name="FUENTE" localSheetId="0">#REF!</definedName>
    <definedName name="FUENTE">#REF!</definedName>
    <definedName name="fuenteruido">[22]criterio!$B$77:$B$80</definedName>
    <definedName name="fuentesem">[22]criterio!$B$82:$B$84</definedName>
    <definedName name="fwff" localSheetId="0" hidden="1">{"via1",#N/A,TRUE,"general";"via2",#N/A,TRUE,"general";"via3",#N/A,TRUE,"general"}</definedName>
    <definedName name="fwff" hidden="1">{"via1",#N/A,TRUE,"general";"via2",#N/A,TRUE,"general";"via3",#N/A,TRUE,"general"}</definedName>
    <definedName name="fwwe" localSheetId="0" hidden="1">{"via1",#N/A,TRUE,"general";"via2",#N/A,TRUE,"general";"via3",#N/A,TRUE,"general"}</definedName>
    <definedName name="fwwe" hidden="1">{"via1",#N/A,TRUE,"general";"via2",#N/A,TRUE,"general";"via3",#N/A,TRUE,"general"}</definedName>
    <definedName name="gbbfghghj" localSheetId="0" hidden="1">{"TAB1",#N/A,TRUE,"GENERAL";"TAB2",#N/A,TRUE,"GENERAL";"TAB3",#N/A,TRUE,"GENERAL";"TAB4",#N/A,TRUE,"GENERAL";"TAB5",#N/A,TRUE,"GENERAL"}</definedName>
    <definedName name="gbbfghghj" hidden="1">{"TAB1",#N/A,TRUE,"GENERAL";"TAB2",#N/A,TRUE,"GENERAL";"TAB3",#N/A,TRUE,"GENERAL";"TAB4",#N/A,TRUE,"GENERAL";"TAB5",#N/A,TRUE,"GENERAL"}</definedName>
    <definedName name="GDFGDFDF">'[19]CIRCUITOS CODENSA'!#REF!</definedName>
    <definedName name="GDFGDFGDF">'[19]CIRCUITOS CODENSA'!#REF!</definedName>
    <definedName name="gdt" localSheetId="0" hidden="1">{"TAB1",#N/A,TRUE,"GENERAL";"TAB2",#N/A,TRUE,"GENERAL";"TAB3",#N/A,TRUE,"GENERAL";"TAB4",#N/A,TRUE,"GENERAL";"TAB5",#N/A,TRUE,"GENERAL"}</definedName>
    <definedName name="gdt" hidden="1">{"TAB1",#N/A,TRUE,"GENERAL";"TAB2",#N/A,TRUE,"GENERAL";"TAB3",#N/A,TRUE,"GENERAL";"TAB4",#N/A,TRUE,"GENERAL";"TAB5",#N/A,TRUE,"GENERAL"}</definedName>
    <definedName name="geg" localSheetId="0" hidden="1">{"via1",#N/A,TRUE,"general";"via2",#N/A,TRUE,"general";"via3",#N/A,TRUE,"general"}</definedName>
    <definedName name="geg" hidden="1">{"via1",#N/A,TRUE,"general";"via2",#N/A,TRUE,"general";"via3",#N/A,TRUE,"general"}</definedName>
    <definedName name="gerg" localSheetId="0" hidden="1">{"TAB1",#N/A,TRUE,"GENERAL";"TAB2",#N/A,TRUE,"GENERAL";"TAB3",#N/A,TRUE,"GENERAL";"TAB4",#N/A,TRUE,"GENERAL";"TAB5",#N/A,TRUE,"GENERAL"}</definedName>
    <definedName name="gerg" hidden="1">{"TAB1",#N/A,TRUE,"GENERAL";"TAB2",#N/A,TRUE,"GENERAL";"TAB3",#N/A,TRUE,"GENERAL";"TAB4",#N/A,TRUE,"GENERAL";"TAB5",#N/A,TRUE,"GENERAL"}</definedName>
    <definedName name="gerg54" localSheetId="0" hidden="1">{"via1",#N/A,TRUE,"general";"via2",#N/A,TRUE,"general";"via3",#N/A,TRUE,"general"}</definedName>
    <definedName name="gerg54" hidden="1">{"via1",#N/A,TRUE,"general";"via2",#N/A,TRUE,"general";"via3",#N/A,TRUE,"general"}</definedName>
    <definedName name="gergew" localSheetId="0" hidden="1">{"TAB1",#N/A,TRUE,"GENERAL";"TAB2",#N/A,TRUE,"GENERAL";"TAB3",#N/A,TRUE,"GENERAL";"TAB4",#N/A,TRUE,"GENERAL";"TAB5",#N/A,TRUE,"GENERAL"}</definedName>
    <definedName name="gergew" hidden="1">{"TAB1",#N/A,TRUE,"GENERAL";"TAB2",#N/A,TRUE,"GENERAL";"TAB3",#N/A,TRUE,"GENERAL";"TAB4",#N/A,TRUE,"GENERAL";"TAB5",#N/A,TRUE,"GENERAL"}</definedName>
    <definedName name="gergw" localSheetId="0" hidden="1">{"TAB1",#N/A,TRUE,"GENERAL";"TAB2",#N/A,TRUE,"GENERAL";"TAB3",#N/A,TRUE,"GENERAL";"TAB4",#N/A,TRUE,"GENERAL";"TAB5",#N/A,TRUE,"GENERAL"}</definedName>
    <definedName name="gergw" hidden="1">{"TAB1",#N/A,TRUE,"GENERAL";"TAB2",#N/A,TRUE,"GENERAL";"TAB3",#N/A,TRUE,"GENERAL";"TAB4",#N/A,TRUE,"GENERAL";"TAB5",#N/A,TRUE,"GENERAL"}</definedName>
    <definedName name="gfd" localSheetId="0" hidden="1">{"TAB1",#N/A,TRUE,"GENERAL";"TAB2",#N/A,TRUE,"GENERAL";"TAB3",#N/A,TRUE,"GENERAL";"TAB4",#N/A,TRUE,"GENERAL";"TAB5",#N/A,TRUE,"GENERAL"}</definedName>
    <definedName name="gfd" hidden="1">{"TAB1",#N/A,TRUE,"GENERAL";"TAB2",#N/A,TRUE,"GENERAL";"TAB3",#N/A,TRUE,"GENERAL";"TAB4",#N/A,TRUE,"GENERAL";"TAB5",#N/A,TRUE,"GENERAL"}</definedName>
    <definedName name="gfdg" localSheetId="0" hidden="1">{"via1",#N/A,TRUE,"general";"via2",#N/A,TRUE,"general";"via3",#N/A,TRUE,"general"}</definedName>
    <definedName name="gfdg" hidden="1">{"via1",#N/A,TRUE,"general";"via2",#N/A,TRUE,"general";"via3",#N/A,TRUE,"general"}</definedName>
    <definedName name="gfgfgr" localSheetId="0" hidden="1">{"via1",#N/A,TRUE,"general";"via2",#N/A,TRUE,"general";"via3",#N/A,TRUE,"general"}</definedName>
    <definedName name="gfgfgr" hidden="1">{"via1",#N/A,TRUE,"general";"via2",#N/A,TRUE,"general";"via3",#N/A,TRUE,"general"}</definedName>
    <definedName name="gfhf" localSheetId="0" hidden="1">{"via1",#N/A,TRUE,"general";"via2",#N/A,TRUE,"general";"via3",#N/A,TRUE,"general"}</definedName>
    <definedName name="gfhf" hidden="1">{"via1",#N/A,TRUE,"general";"via2",#N/A,TRUE,"general";"via3",#N/A,TRUE,"general"}</definedName>
    <definedName name="gfhfdh" localSheetId="0" hidden="1">{"TAB1",#N/A,TRUE,"GENERAL";"TAB2",#N/A,TRUE,"GENERAL";"TAB3",#N/A,TRUE,"GENERAL";"TAB4",#N/A,TRUE,"GENERAL";"TAB5",#N/A,TRUE,"GENERAL"}</definedName>
    <definedName name="gfhfdh" hidden="1">{"TAB1",#N/A,TRUE,"GENERAL";"TAB2",#N/A,TRUE,"GENERAL";"TAB3",#N/A,TRUE,"GENERAL";"TAB4",#N/A,TRUE,"GENERAL";"TAB5",#N/A,TRUE,"GENERAL"}</definedName>
    <definedName name="gfhgfh" localSheetId="0" hidden="1">{"TAB1",#N/A,TRUE,"GENERAL";"TAB2",#N/A,TRUE,"GENERAL";"TAB3",#N/A,TRUE,"GENERAL";"TAB4",#N/A,TRUE,"GENERAL";"TAB5",#N/A,TRUE,"GENERAL"}</definedName>
    <definedName name="gfhgfh" hidden="1">{"TAB1",#N/A,TRUE,"GENERAL";"TAB2",#N/A,TRUE,"GENERAL";"TAB3",#N/A,TRUE,"GENERAL";"TAB4",#N/A,TRUE,"GENERAL";"TAB5",#N/A,TRUE,"GENERAL"}</definedName>
    <definedName name="GFJHGJ" localSheetId="0" hidden="1">{"TAB1",#N/A,TRUE,"GENERAL";"TAB2",#N/A,TRUE,"GENERAL";"TAB3",#N/A,TRUE,"GENERAL";"TAB4",#N/A,TRUE,"GENERAL";"TAB5",#N/A,TRUE,"GENERAL"}</definedName>
    <definedName name="GFJHGJ" hidden="1">{"TAB1",#N/A,TRUE,"GENERAL";"TAB2",#N/A,TRUE,"GENERAL";"TAB3",#N/A,TRUE,"GENERAL";"TAB4",#N/A,TRUE,"GENERAL";"TAB5",#N/A,TRUE,"GENERAL"}</definedName>
    <definedName name="gfjjh" localSheetId="0" hidden="1">{"via1",#N/A,TRUE,"general";"via2",#N/A,TRUE,"general";"via3",#N/A,TRUE,"general"}</definedName>
    <definedName name="gfjjh" hidden="1">{"via1",#N/A,TRUE,"general";"via2",#N/A,TRUE,"general";"via3",#N/A,TRUE,"general"}</definedName>
    <definedName name="gfutyj6" localSheetId="0" hidden="1">{"via1",#N/A,TRUE,"general";"via2",#N/A,TRUE,"general";"via3",#N/A,TRUE,"general"}</definedName>
    <definedName name="gfutyj6" hidden="1">{"via1",#N/A,TRUE,"general";"via2",#N/A,TRUE,"general";"via3",#N/A,TRUE,"general"}</definedName>
    <definedName name="GG" localSheetId="0">'[19]CIRCUITOS CODENSA'!#REF!</definedName>
    <definedName name="GG">'[19]CIRCUITOS CODENSA'!#REF!</definedName>
    <definedName name="ggdr" localSheetId="0" hidden="1">{"via1",#N/A,TRUE,"general";"via2",#N/A,TRUE,"general";"via3",#N/A,TRUE,"general"}</definedName>
    <definedName name="ggdr" hidden="1">{"via1",#N/A,TRUE,"general";"via2",#N/A,TRUE,"general";"via3",#N/A,TRUE,"general"}</definedName>
    <definedName name="ggerg" localSheetId="0" hidden="1">{"TAB1",#N/A,TRUE,"GENERAL";"TAB2",#N/A,TRUE,"GENERAL";"TAB3",#N/A,TRUE,"GENERAL";"TAB4",#N/A,TRUE,"GENERAL";"TAB5",#N/A,TRUE,"GENERAL"}</definedName>
    <definedName name="ggerg" hidden="1">{"TAB1",#N/A,TRUE,"GENERAL";"TAB2",#N/A,TRUE,"GENERAL";"TAB3",#N/A,TRUE,"GENERAL";"TAB4",#N/A,TRUE,"GENERAL";"TAB5",#N/A,TRUE,"GENERAL"}</definedName>
    <definedName name="gggb" localSheetId="0" hidden="1">{"TAB1",#N/A,TRUE,"GENERAL";"TAB2",#N/A,TRUE,"GENERAL";"TAB3",#N/A,TRUE,"GENERAL";"TAB4",#N/A,TRUE,"GENERAL";"TAB5",#N/A,TRUE,"GENERAL"}</definedName>
    <definedName name="gggb" hidden="1">{"TAB1",#N/A,TRUE,"GENERAL";"TAB2",#N/A,TRUE,"GENERAL";"TAB3",#N/A,TRUE,"GENERAL";"TAB4",#N/A,TRUE,"GENERAL";"TAB5",#N/A,TRUE,"GENERAL"}</definedName>
    <definedName name="gggg" localSheetId="0" hidden="1">{"via1",#N/A,TRUE,"general";"via2",#N/A,TRUE,"general";"via3",#N/A,TRUE,"general"}</definedName>
    <definedName name="gggg" hidden="1">{"via1",#N/A,TRUE,"general";"via2",#N/A,TRUE,"general";"via3",#N/A,TRUE,"general"}</definedName>
    <definedName name="ggggd" localSheetId="0" hidden="1">{"TAB1",#N/A,TRUE,"GENERAL";"TAB2",#N/A,TRUE,"GENERAL";"TAB3",#N/A,TRUE,"GENERAL";"TAB4",#N/A,TRUE,"GENERAL";"TAB5",#N/A,TRUE,"GENERAL"}</definedName>
    <definedName name="ggggd" hidden="1">{"TAB1",#N/A,TRUE,"GENERAL";"TAB2",#N/A,TRUE,"GENERAL";"TAB3",#N/A,TRUE,"GENERAL";"TAB4",#N/A,TRUE,"GENERAL";"TAB5",#N/A,TRUE,"GENERAL"}</definedName>
    <definedName name="gggggt" localSheetId="0" hidden="1">{"via1",#N/A,TRUE,"general";"via2",#N/A,TRUE,"general";"via3",#N/A,TRUE,"general"}</definedName>
    <definedName name="gggggt" hidden="1">{"via1",#N/A,TRUE,"general";"via2",#N/A,TRUE,"general";"via3",#N/A,TRUE,"general"}</definedName>
    <definedName name="gggghn" localSheetId="0" hidden="1">{"TAB1",#N/A,TRUE,"GENERAL";"TAB2",#N/A,TRUE,"GENERAL";"TAB3",#N/A,TRUE,"GENERAL";"TAB4",#N/A,TRUE,"GENERAL";"TAB5",#N/A,TRUE,"GENERAL"}</definedName>
    <definedName name="gggghn" hidden="1">{"TAB1",#N/A,TRUE,"GENERAL";"TAB2",#N/A,TRUE,"GENERAL";"TAB3",#N/A,TRUE,"GENERAL";"TAB4",#N/A,TRUE,"GENERAL";"TAB5",#N/A,TRUE,"GENERAL"}</definedName>
    <definedName name="ggggt" localSheetId="0" hidden="1">{"TAB1",#N/A,TRUE,"GENERAL";"TAB2",#N/A,TRUE,"GENERAL";"TAB3",#N/A,TRUE,"GENERAL";"TAB4",#N/A,TRUE,"GENERAL";"TAB5",#N/A,TRUE,"GENERAL"}</definedName>
    <definedName name="ggggt" hidden="1">{"TAB1",#N/A,TRUE,"GENERAL";"TAB2",#N/A,TRUE,"GENERAL";"TAB3",#N/A,TRUE,"GENERAL";"TAB4",#N/A,TRUE,"GENERAL";"TAB5",#N/A,TRUE,"GENERAL"}</definedName>
    <definedName name="ggggy" localSheetId="0" hidden="1">{"TAB1",#N/A,TRUE,"GENERAL";"TAB2",#N/A,TRUE,"GENERAL";"TAB3",#N/A,TRUE,"GENERAL";"TAB4",#N/A,TRUE,"GENERAL";"TAB5",#N/A,TRUE,"GENERAL"}</definedName>
    <definedName name="ggggy" hidden="1">{"TAB1",#N/A,TRUE,"GENERAL";"TAB2",#N/A,TRUE,"GENERAL";"TAB3",#N/A,TRUE,"GENERAL";"TAB4",#N/A,TRUE,"GENERAL";"TAB5",#N/A,TRUE,"GENERAL"}</definedName>
    <definedName name="gggtgd" localSheetId="0" hidden="1">{"via1",#N/A,TRUE,"general";"via2",#N/A,TRUE,"general";"via3",#N/A,TRUE,"general"}</definedName>
    <definedName name="gggtgd" hidden="1">{"via1",#N/A,TRUE,"general";"via2",#N/A,TRUE,"general";"via3",#N/A,TRUE,"general"}</definedName>
    <definedName name="ggtgt" localSheetId="0" hidden="1">{"via1",#N/A,TRUE,"general";"via2",#N/A,TRUE,"general";"via3",#N/A,TRUE,"general"}</definedName>
    <definedName name="ggtgt" hidden="1">{"via1",#N/A,TRUE,"general";"via2",#N/A,TRUE,"general";"via3",#N/A,TRUE,"general"}</definedName>
    <definedName name="ghdghuy" localSheetId="0" hidden="1">{"via1",#N/A,TRUE,"general";"via2",#N/A,TRUE,"general";"via3",#N/A,TRUE,"general"}</definedName>
    <definedName name="ghdghuy" hidden="1">{"via1",#N/A,TRUE,"general";"via2",#N/A,TRUE,"general";"via3",#N/A,TRUE,"general"}</definedName>
    <definedName name="GHDP" localSheetId="0" hidden="1">{"via1",#N/A,TRUE,"general";"via2",#N/A,TRUE,"general";"via3",#N/A,TRUE,"general"}</definedName>
    <definedName name="GHDP" hidden="1">{"via1",#N/A,TRUE,"general";"via2",#N/A,TRUE,"general";"via3",#N/A,TRUE,"general"}</definedName>
    <definedName name="ghfg" localSheetId="0" hidden="1">{"via1",#N/A,TRUE,"general";"via2",#N/A,TRUE,"general";"via3",#N/A,TRUE,"general"}</definedName>
    <definedName name="ghfg" hidden="1">{"via1",#N/A,TRUE,"general";"via2",#N/A,TRUE,"general";"via3",#N/A,TRUE,"general"}</definedName>
    <definedName name="ghjghj" localSheetId="0" hidden="1">{"TAB1",#N/A,TRUE,"GENERAL";"TAB2",#N/A,TRUE,"GENERAL";"TAB3",#N/A,TRUE,"GENERAL";"TAB4",#N/A,TRUE,"GENERAL";"TAB5",#N/A,TRUE,"GENERAL"}</definedName>
    <definedName name="ghjghj" hidden="1">{"TAB1",#N/A,TRUE,"GENERAL";"TAB2",#N/A,TRUE,"GENERAL";"TAB3",#N/A,TRUE,"GENERAL";"TAB4",#N/A,TRUE,"GENERAL";"TAB5",#N/A,TRUE,"GENERAL"}</definedName>
    <definedName name="GHKJHK" localSheetId="0" hidden="1">{"TAB1",#N/A,TRUE,"GENERAL";"TAB2",#N/A,TRUE,"GENERAL";"TAB3",#N/A,TRUE,"GENERAL";"TAB4",#N/A,TRUE,"GENERAL";"TAB5",#N/A,TRUE,"GENERAL"}</definedName>
    <definedName name="GHKJHK" hidden="1">{"TAB1",#N/A,TRUE,"GENERAL";"TAB2",#N/A,TRUE,"GENERAL";"TAB3",#N/A,TRUE,"GENERAL";"TAB4",#N/A,TRUE,"GENERAL";"TAB5",#N/A,TRUE,"GENERAL"}</definedName>
    <definedName name="GJHVCB" localSheetId="0" hidden="1">{"TAB1",#N/A,TRUE,"GENERAL";"TAB2",#N/A,TRUE,"GENERAL";"TAB3",#N/A,TRUE,"GENERAL";"TAB4",#N/A,TRUE,"GENERAL";"TAB5",#N/A,TRUE,"GENERAL"}</definedName>
    <definedName name="GJHVCB" hidden="1">{"TAB1",#N/A,TRUE,"GENERAL";"TAB2",#N/A,TRUE,"GENERAL";"TAB3",#N/A,TRUE,"GENERAL";"TAB4",#N/A,TRUE,"GENERAL";"TAB5",#N/A,TRUE,"GENERAL"}</definedName>
    <definedName name="gk" localSheetId="0" hidden="1">{"via1",#N/A,TRUE,"general";"via2",#N/A,TRUE,"general";"via3",#N/A,TRUE,"general"}</definedName>
    <definedName name="gk" hidden="1">{"via1",#N/A,TRUE,"general";"via2",#N/A,TRUE,"general";"via3",#N/A,TRUE,"general"}</definedName>
    <definedName name="_xlnm.Recorder" localSheetId="0">#REF!</definedName>
    <definedName name="_xlnm.Recorder">#REF!</definedName>
    <definedName name="GRAF1ANO" localSheetId="0" hidden="1">{"via1",#N/A,TRUE,"general";"via2",#N/A,TRUE,"general";"via3",#N/A,TRUE,"general"}</definedName>
    <definedName name="GRAF1ANO" hidden="1">{"via1",#N/A,TRUE,"general";"via2",#N/A,TRUE,"general";"via3",#N/A,TRUE,"general"}</definedName>
    <definedName name="GRAF1AÑO" localSheetId="0" hidden="1">{"TAB1",#N/A,TRUE,"GENERAL";"TAB2",#N/A,TRUE,"GENERAL";"TAB3",#N/A,TRUE,"GENERAL";"TAB4",#N/A,TRUE,"GENERAL";"TAB5",#N/A,TRUE,"GENERAL"}</definedName>
    <definedName name="GRAF1AÑO" hidden="1">{"TAB1",#N/A,TRUE,"GENERAL";"TAB2",#N/A,TRUE,"GENERAL";"TAB3",#N/A,TRUE,"GENERAL";"TAB4",#N/A,TRUE,"GENERAL";"TAB5",#N/A,TRUE,"GENERAL"}</definedName>
    <definedName name="gregds" localSheetId="0" hidden="1">{"TAB1",#N/A,TRUE,"GENERAL";"TAB2",#N/A,TRUE,"GENERAL";"TAB3",#N/A,TRUE,"GENERAL";"TAB4",#N/A,TRUE,"GENERAL";"TAB5",#N/A,TRUE,"GENERAL"}</definedName>
    <definedName name="gregds" hidden="1">{"TAB1",#N/A,TRUE,"GENERAL";"TAB2",#N/A,TRUE,"GENERAL";"TAB3",#N/A,TRUE,"GENERAL";"TAB4",#N/A,TRUE,"GENERAL";"TAB5",#N/A,TRUE,"GENERAL"}</definedName>
    <definedName name="grehrtyh" localSheetId="0" hidden="1">{"TAB1",#N/A,TRUE,"GENERAL";"TAB2",#N/A,TRUE,"GENERAL";"TAB3",#N/A,TRUE,"GENERAL";"TAB4",#N/A,TRUE,"GENERAL";"TAB5",#N/A,TRUE,"GENERAL"}</definedName>
    <definedName name="grehrtyh" hidden="1">{"TAB1",#N/A,TRUE,"GENERAL";"TAB2",#N/A,TRUE,"GENERAL";"TAB3",#N/A,TRUE,"GENERAL";"TAB4",#N/A,TRUE,"GENERAL";"TAB5",#N/A,TRUE,"GENERAL"}</definedName>
    <definedName name="grggwero" localSheetId="0" hidden="1">{"via1",#N/A,TRUE,"general";"via2",#N/A,TRUE,"general";"via3",#N/A,TRUE,"general"}</definedName>
    <definedName name="grggwero" hidden="1">{"via1",#N/A,TRUE,"general";"via2",#N/A,TRUE,"general";"via3",#N/A,TRUE,"general"}</definedName>
    <definedName name="grtyerh" localSheetId="0" hidden="1">{"TAB1",#N/A,TRUE,"GENERAL";"TAB2",#N/A,TRUE,"GENERAL";"TAB3",#N/A,TRUE,"GENERAL";"TAB4",#N/A,TRUE,"GENERAL";"TAB5",#N/A,TRUE,"GENERAL"}</definedName>
    <definedName name="grtyerh" hidden="1">{"TAB1",#N/A,TRUE,"GENERAL";"TAB2",#N/A,TRUE,"GENERAL";"TAB3",#N/A,TRUE,"GENERAL";"TAB4",#N/A,TRUE,"GENERAL";"TAB5",#N/A,TRUE,"GENERAL"}</definedName>
    <definedName name="GSDG" localSheetId="0" hidden="1">{"TAB1",#N/A,TRUE,"GENERAL";"TAB2",#N/A,TRUE,"GENERAL";"TAB3",#N/A,TRUE,"GENERAL";"TAB4",#N/A,TRUE,"GENERAL";"TAB5",#N/A,TRUE,"GENERAL"}</definedName>
    <definedName name="GSDG" hidden="1">{"TAB1",#N/A,TRUE,"GENERAL";"TAB2",#N/A,TRUE,"GENERAL";"TAB3",#N/A,TRUE,"GENERAL";"TAB4",#N/A,TRUE,"GENERAL";"TAB5",#N/A,TRUE,"GENERAL"}</definedName>
    <definedName name="gsfsf" localSheetId="0" hidden="1">{"via1",#N/A,TRUE,"general";"via2",#N/A,TRUE,"general";"via3",#N/A,TRUE,"general"}</definedName>
    <definedName name="gsfsf" hidden="1">{"via1",#N/A,TRUE,"general";"via2",#N/A,TRUE,"general";"via3",#N/A,TRUE,"general"}</definedName>
    <definedName name="gtgt" localSheetId="0" hidden="1">{"via1",#N/A,TRUE,"general";"via2",#N/A,TRUE,"general";"via3",#N/A,TRUE,"general"}</definedName>
    <definedName name="gtgt" hidden="1">{"via1",#N/A,TRUE,"general";"via2",#N/A,TRUE,"general";"via3",#N/A,TRUE,"general"}</definedName>
    <definedName name="gtgtg" localSheetId="0" hidden="1">{"via1",#N/A,TRUE,"general";"via2",#N/A,TRUE,"general";"via3",#N/A,TRUE,"general"}</definedName>
    <definedName name="gtgtg" hidden="1">{"via1",#N/A,TRUE,"general";"via2",#N/A,TRUE,"general";"via3",#N/A,TRUE,"general"}</definedName>
    <definedName name="gtgtgff" localSheetId="0" hidden="1">{"via1",#N/A,TRUE,"general";"via2",#N/A,TRUE,"general";"via3",#N/A,TRUE,"general"}</definedName>
    <definedName name="gtgtgff" hidden="1">{"via1",#N/A,TRUE,"general";"via2",#N/A,TRUE,"general";"via3",#N/A,TRUE,"general"}</definedName>
    <definedName name="gtgtgyh" localSheetId="0" hidden="1">{"TAB1",#N/A,TRUE,"GENERAL";"TAB2",#N/A,TRUE,"GENERAL";"TAB3",#N/A,TRUE,"GENERAL";"TAB4",#N/A,TRUE,"GENERAL";"TAB5",#N/A,TRUE,"GENERAL"}</definedName>
    <definedName name="gtgtgyh" hidden="1">{"TAB1",#N/A,TRUE,"GENERAL";"TAB2",#N/A,TRUE,"GENERAL";"TAB3",#N/A,TRUE,"GENERAL";"TAB4",#N/A,TRUE,"GENERAL";"TAB5",#N/A,TRUE,"GENERAL"}</definedName>
    <definedName name="gtgth" localSheetId="0" hidden="1">{"TAB1",#N/A,TRUE,"GENERAL";"TAB2",#N/A,TRUE,"GENERAL";"TAB3",#N/A,TRUE,"GENERAL";"TAB4",#N/A,TRUE,"GENERAL";"TAB5",#N/A,TRUE,"GENERAL"}</definedName>
    <definedName name="gtgth" hidden="1">{"TAB1",#N/A,TRUE,"GENERAL";"TAB2",#N/A,TRUE,"GENERAL";"TAB3",#N/A,TRUE,"GENERAL";"TAB4",#N/A,TRUE,"GENERAL";"TAB5",#N/A,TRUE,"GENERAL"}</definedName>
    <definedName name="h" localSheetId="0">#REF!</definedName>
    <definedName name="h">#REF!</definedName>
    <definedName name="H427." localSheetId="0">#REF!</definedName>
    <definedName name="H427.">#REF!</definedName>
    <definedName name="h9h" localSheetId="0" hidden="1">{"via1",#N/A,TRUE,"general";"via2",#N/A,TRUE,"general";"via3",#N/A,TRUE,"general"}</definedName>
    <definedName name="h9h" hidden="1">{"via1",#N/A,TRUE,"general";"via2",#N/A,TRUE,"general";"via3",#N/A,TRUE,"general"}</definedName>
    <definedName name="hbfdhrw" localSheetId="0" hidden="1">{"TAB1",#N/A,TRUE,"GENERAL";"TAB2",#N/A,TRUE,"GENERAL";"TAB3",#N/A,TRUE,"GENERAL";"TAB4",#N/A,TRUE,"GENERAL";"TAB5",#N/A,TRUE,"GENERAL"}</definedName>
    <definedName name="hbfdhrw" hidden="1">{"TAB1",#N/A,TRUE,"GENERAL";"TAB2",#N/A,TRUE,"GENERAL";"TAB3",#N/A,TRUE,"GENERAL";"TAB4",#N/A,TRUE,"GENERAL";"TAB5",#N/A,TRUE,"GENERAL"}</definedName>
    <definedName name="hdfh" localSheetId="0" hidden="1">{"via1",#N/A,TRUE,"general";"via2",#N/A,TRUE,"general";"via3",#N/A,TRUE,"general"}</definedName>
    <definedName name="hdfh" hidden="1">{"via1",#N/A,TRUE,"general";"via2",#N/A,TRUE,"general";"via3",#N/A,TRUE,"general"}</definedName>
    <definedName name="hdfh4" localSheetId="0" hidden="1">{"TAB1",#N/A,TRUE,"GENERAL";"TAB2",#N/A,TRUE,"GENERAL";"TAB3",#N/A,TRUE,"GENERAL";"TAB4",#N/A,TRUE,"GENERAL";"TAB5",#N/A,TRUE,"GENERAL"}</definedName>
    <definedName name="hdfh4" hidden="1">{"TAB1",#N/A,TRUE,"GENERAL";"TAB2",#N/A,TRUE,"GENERAL";"TAB3",#N/A,TRUE,"GENERAL";"TAB4",#N/A,TRUE,"GENERAL";"TAB5",#N/A,TRUE,"GENERAL"}</definedName>
    <definedName name="hdfhwq" localSheetId="0" hidden="1">{"TAB1",#N/A,TRUE,"GENERAL";"TAB2",#N/A,TRUE,"GENERAL";"TAB3",#N/A,TRUE,"GENERAL";"TAB4",#N/A,TRUE,"GENERAL";"TAB5",#N/A,TRUE,"GENERAL"}</definedName>
    <definedName name="hdfhwq" hidden="1">{"TAB1",#N/A,TRUE,"GENERAL";"TAB2",#N/A,TRUE,"GENERAL";"TAB3",#N/A,TRUE,"GENERAL";"TAB4",#N/A,TRUE,"GENERAL";"TAB5",#N/A,TRUE,"GENERAL"}</definedName>
    <definedName name="hdgh" localSheetId="0" hidden="1">{"via1",#N/A,TRUE,"general";"via2",#N/A,TRUE,"general";"via3",#N/A,TRUE,"general"}</definedName>
    <definedName name="hdgh" hidden="1">{"via1",#N/A,TRUE,"general";"via2",#N/A,TRUE,"general";"via3",#N/A,TRUE,"general"}</definedName>
    <definedName name="hdhf" localSheetId="0" hidden="1">{"TAB1",#N/A,TRUE,"GENERAL";"TAB2",#N/A,TRUE,"GENERAL";"TAB3",#N/A,TRUE,"GENERAL";"TAB4",#N/A,TRUE,"GENERAL";"TAB5",#N/A,TRUE,"GENERAL"}</definedName>
    <definedName name="hdhf" hidden="1">{"TAB1",#N/A,TRUE,"GENERAL";"TAB2",#N/A,TRUE,"GENERAL";"TAB3",#N/A,TRUE,"GENERAL";"TAB4",#N/A,TRUE,"GENERAL";"TAB5",#N/A,TRUE,"GENERAL"}</definedName>
    <definedName name="hfgh" localSheetId="0" hidden="1">{"via1",#N/A,TRUE,"general";"via2",#N/A,TRUE,"general";"via3",#N/A,TRUE,"general"}</definedName>
    <definedName name="hfgh" hidden="1">{"via1",#N/A,TRUE,"general";"via2",#N/A,TRUE,"general";"via3",#N/A,TRUE,"general"}</definedName>
    <definedName name="hfh" localSheetId="0" hidden="1">{"TAB1",#N/A,TRUE,"GENERAL";"TAB2",#N/A,TRUE,"GENERAL";"TAB3",#N/A,TRUE,"GENERAL";"TAB4",#N/A,TRUE,"GENERAL";"TAB5",#N/A,TRUE,"GENERAL"}</definedName>
    <definedName name="hfh" hidden="1">{"TAB1",#N/A,TRUE,"GENERAL";"TAB2",#N/A,TRUE,"GENERAL";"TAB3",#N/A,TRUE,"GENERAL";"TAB4",#N/A,TRUE,"GENERAL";"TAB5",#N/A,TRUE,"GENERAL"}</definedName>
    <definedName name="hfhg" localSheetId="0" hidden="1">{"TAB1",#N/A,TRUE,"GENERAL";"TAB2",#N/A,TRUE,"GENERAL";"TAB3",#N/A,TRUE,"GENERAL";"TAB4",#N/A,TRUE,"GENERAL";"TAB5",#N/A,TRUE,"GENERAL"}</definedName>
    <definedName name="hfhg" hidden="1">{"TAB1",#N/A,TRUE,"GENERAL";"TAB2",#N/A,TRUE,"GENERAL";"TAB3",#N/A,TRUE,"GENERAL";"TAB4",#N/A,TRUE,"GENERAL";"TAB5",#N/A,TRUE,"GENERAL"}</definedName>
    <definedName name="hfthr" localSheetId="0" hidden="1">{"via1",#N/A,TRUE,"general";"via2",#N/A,TRUE,"general";"via3",#N/A,TRUE,"general"}</definedName>
    <definedName name="hfthr" hidden="1">{"via1",#N/A,TRUE,"general";"via2",#N/A,TRUE,"general";"via3",#N/A,TRUE,"general"}</definedName>
    <definedName name="hg" localSheetId="0" hidden="1">{"via1",#N/A,TRUE,"general";"via2",#N/A,TRUE,"general";"via3",#N/A,TRUE,"general"}</definedName>
    <definedName name="hg" hidden="1">{"via1",#N/A,TRUE,"general";"via2",#N/A,TRUE,"general";"via3",#N/A,TRUE,"general"}</definedName>
    <definedName name="HGFH" localSheetId="0" hidden="1">{"via1",#N/A,TRUE,"general";"via2",#N/A,TRUE,"general";"via3",#N/A,TRUE,"general"}</definedName>
    <definedName name="HGFH" hidden="1">{"via1",#N/A,TRUE,"general";"via2",#N/A,TRUE,"general";"via3",#N/A,TRUE,"general"}</definedName>
    <definedName name="hgfhty" localSheetId="0" hidden="1">{"via1",#N/A,TRUE,"general";"via2",#N/A,TRUE,"general";"via3",#N/A,TRUE,"general"}</definedName>
    <definedName name="hgfhty" hidden="1">{"via1",#N/A,TRUE,"general";"via2",#N/A,TRUE,"general";"via3",#N/A,TRUE,"general"}</definedName>
    <definedName name="HGHFH7" localSheetId="0" hidden="1">{"TAB1",#N/A,TRUE,"GENERAL";"TAB2",#N/A,TRUE,"GENERAL";"TAB3",#N/A,TRUE,"GENERAL";"TAB4",#N/A,TRUE,"GENERAL";"TAB5",#N/A,TRUE,"GENERAL"}</definedName>
    <definedName name="HGHFH7" hidden="1">{"TAB1",#N/A,TRUE,"GENERAL";"TAB2",#N/A,TRUE,"GENERAL";"TAB3",#N/A,TRUE,"GENERAL";"TAB4",#N/A,TRUE,"GENERAL";"TAB5",#N/A,TRUE,"GENERAL"}</definedName>
    <definedName name="hghhj" localSheetId="0" hidden="1">{"TAB1",#N/A,TRUE,"GENERAL";"TAB2",#N/A,TRUE,"GENERAL";"TAB3",#N/A,TRUE,"GENERAL";"TAB4",#N/A,TRUE,"GENERAL";"TAB5",#N/A,TRUE,"GENERAL"}</definedName>
    <definedName name="hghhj" hidden="1">{"TAB1",#N/A,TRUE,"GENERAL";"TAB2",#N/A,TRUE,"GENERAL";"TAB3",#N/A,TRUE,"GENERAL";"TAB4",#N/A,TRUE,"GENERAL";"TAB5",#N/A,TRUE,"GENERAL"}</definedName>
    <definedName name="hghydj" localSheetId="0" hidden="1">{"via1",#N/A,TRUE,"general";"via2",#N/A,TRUE,"general";"via3",#N/A,TRUE,"general"}</definedName>
    <definedName name="hghydj" hidden="1">{"via1",#N/A,TRUE,"general";"via2",#N/A,TRUE,"general";"via3",#N/A,TRUE,"general"}</definedName>
    <definedName name="hgjfjw" localSheetId="0" hidden="1">{"via1",#N/A,TRUE,"general";"via2",#N/A,TRUE,"general";"via3",#N/A,TRUE,"general"}</definedName>
    <definedName name="hgjfjw" hidden="1">{"via1",#N/A,TRUE,"general";"via2",#N/A,TRUE,"general";"via3",#N/A,TRUE,"general"}</definedName>
    <definedName name="HGJG" localSheetId="0" hidden="1">{"TAB1",#N/A,TRUE,"GENERAL";"TAB2",#N/A,TRUE,"GENERAL";"TAB3",#N/A,TRUE,"GENERAL";"TAB4",#N/A,TRUE,"GENERAL";"TAB5",#N/A,TRUE,"GENERAL"}</definedName>
    <definedName name="HGJG" hidden="1">{"TAB1",#N/A,TRUE,"GENERAL";"TAB2",#N/A,TRUE,"GENERAL";"TAB3",#N/A,TRUE,"GENERAL";"TAB4",#N/A,TRUE,"GENERAL";"TAB5",#N/A,TRUE,"GENERAL"}</definedName>
    <definedName name="hh" hidden="1">'[18]46W9'!#REF!</definedName>
    <definedName name="hhh" localSheetId="0" hidden="1">{"TAB1",#N/A,TRUE,"GENERAL";"TAB2",#N/A,TRUE,"GENERAL";"TAB3",#N/A,TRUE,"GENERAL";"TAB4",#N/A,TRUE,"GENERAL";"TAB5",#N/A,TRUE,"GENERAL"}</definedName>
    <definedName name="hhh" hidden="1">{"TAB1",#N/A,TRUE,"GENERAL";"TAB2",#N/A,TRUE,"GENERAL";"TAB3",#N/A,TRUE,"GENERAL";"TAB4",#N/A,TRUE,"GENERAL";"TAB5",#N/A,TRUE,"GENERAL"}</definedName>
    <definedName name="hhhhhh" localSheetId="0" hidden="1">{"via1",#N/A,TRUE,"general";"via2",#N/A,TRUE,"general";"via3",#N/A,TRUE,"general"}</definedName>
    <definedName name="hhhhhh" hidden="1">{"via1",#N/A,TRUE,"general";"via2",#N/A,TRUE,"general";"via3",#N/A,TRUE,"general"}</definedName>
    <definedName name="hhhhhho" localSheetId="0" hidden="1">{"TAB1",#N/A,TRUE,"GENERAL";"TAB2",#N/A,TRUE,"GENERAL";"TAB3",#N/A,TRUE,"GENERAL";"TAB4",#N/A,TRUE,"GENERAL";"TAB5",#N/A,TRUE,"GENERAL"}</definedName>
    <definedName name="hhhhhho" hidden="1">{"TAB1",#N/A,TRUE,"GENERAL";"TAB2",#N/A,TRUE,"GENERAL";"TAB3",#N/A,TRUE,"GENERAL";"TAB4",#N/A,TRUE,"GENERAL";"TAB5",#N/A,TRUE,"GENERAL"}</definedName>
    <definedName name="hhhhhpy" localSheetId="0" hidden="1">{"TAB1",#N/A,TRUE,"GENERAL";"TAB2",#N/A,TRUE,"GENERAL";"TAB3",#N/A,TRUE,"GENERAL";"TAB4",#N/A,TRUE,"GENERAL";"TAB5",#N/A,TRUE,"GENERAL"}</definedName>
    <definedName name="hhhhhpy" hidden="1">{"TAB1",#N/A,TRUE,"GENERAL";"TAB2",#N/A,TRUE,"GENERAL";"TAB3",#N/A,TRUE,"GENERAL";"TAB4",#N/A,TRUE,"GENERAL";"TAB5",#N/A,TRUE,"GENERAL"}</definedName>
    <definedName name="hhhhth" localSheetId="0" hidden="1">{"via1",#N/A,TRUE,"general";"via2",#N/A,TRUE,"general";"via3",#N/A,TRUE,"general"}</definedName>
    <definedName name="hhhhth" hidden="1">{"via1",#N/A,TRUE,"general";"via2",#N/A,TRUE,"general";"via3",#N/A,TRUE,"general"}</definedName>
    <definedName name="hhhyhyh" localSheetId="0" hidden="1">{"TAB1",#N/A,TRUE,"GENERAL";"TAB2",#N/A,TRUE,"GENERAL";"TAB3",#N/A,TRUE,"GENERAL";"TAB4",#N/A,TRUE,"GENERAL";"TAB5",#N/A,TRUE,"GENERAL"}</definedName>
    <definedName name="hhhyhyh" hidden="1">{"TAB1",#N/A,TRUE,"GENERAL";"TAB2",#N/A,TRUE,"GENERAL";"TAB3",#N/A,TRUE,"GENERAL";"TAB4",#N/A,TRUE,"GENERAL";"TAB5",#N/A,TRUE,"GENERAL"}</definedName>
    <definedName name="hhtrhreh" localSheetId="0" hidden="1">{"via1",#N/A,TRUE,"general";"via2",#N/A,TRUE,"general";"via3",#N/A,TRUE,"general"}</definedName>
    <definedName name="hhtrhreh" hidden="1">{"via1",#N/A,TRUE,"general";"via2",#N/A,TRUE,"general";"via3",#N/A,TRUE,"general"}</definedName>
    <definedName name="HILO">#REF!</definedName>
    <definedName name="hjfg" localSheetId="0" hidden="1">{"via1",#N/A,TRUE,"general";"via2",#N/A,TRUE,"general";"via3",#N/A,TRUE,"general"}</definedName>
    <definedName name="hjfg" hidden="1">{"via1",#N/A,TRUE,"general";"via2",#N/A,TRUE,"general";"via3",#N/A,TRUE,"general"}</definedName>
    <definedName name="hjgh" localSheetId="0" hidden="1">{"TAB1",#N/A,TRUE,"GENERAL";"TAB2",#N/A,TRUE,"GENERAL";"TAB3",#N/A,TRUE,"GENERAL";"TAB4",#N/A,TRUE,"GENERAL";"TAB5",#N/A,TRUE,"GENERAL"}</definedName>
    <definedName name="hjgh" hidden="1">{"TAB1",#N/A,TRUE,"GENERAL";"TAB2",#N/A,TRUE,"GENERAL";"TAB3",#N/A,TRUE,"GENERAL";"TAB4",#N/A,TRUE,"GENERAL";"TAB5",#N/A,TRUE,"GENERAL"}</definedName>
    <definedName name="hjghj" localSheetId="0" hidden="1">{"TAB1",#N/A,TRUE,"GENERAL";"TAB2",#N/A,TRUE,"GENERAL";"TAB3",#N/A,TRUE,"GENERAL";"TAB4",#N/A,TRUE,"GENERAL";"TAB5",#N/A,TRUE,"GENERAL"}</definedName>
    <definedName name="hjghj" hidden="1">{"TAB1",#N/A,TRUE,"GENERAL";"TAB2",#N/A,TRUE,"GENERAL";"TAB3",#N/A,TRUE,"GENERAL";"TAB4",#N/A,TRUE,"GENERAL";"TAB5",#N/A,TRUE,"GENERAL"}</definedName>
    <definedName name="hjhjhg" localSheetId="0" hidden="1">{"TAB1",#N/A,TRUE,"GENERAL";"TAB2",#N/A,TRUE,"GENERAL";"TAB3",#N/A,TRUE,"GENERAL";"TAB4",#N/A,TRUE,"GENERAL";"TAB5",#N/A,TRUE,"GENERAL"}</definedName>
    <definedName name="hjhjhg" hidden="1">{"TAB1",#N/A,TRUE,"GENERAL";"TAB2",#N/A,TRUE,"GENERAL";"TAB3",#N/A,TRUE,"GENERAL";"TAB4",#N/A,TRUE,"GENERAL";"TAB5",#N/A,TRUE,"GENERAL"}</definedName>
    <definedName name="HJKH" localSheetId="0" hidden="1">{"via1",#N/A,TRUE,"general";"via2",#N/A,TRUE,"general";"via3",#N/A,TRUE,"general"}</definedName>
    <definedName name="HJKH" hidden="1">{"via1",#N/A,TRUE,"general";"via2",#N/A,TRUE,"general";"via3",#N/A,TRUE,"general"}</definedName>
    <definedName name="hjkjk" localSheetId="0" hidden="1">{"via1",#N/A,TRUE,"general";"via2",#N/A,TRUE,"general";"via3",#N/A,TRUE,"general"}</definedName>
    <definedName name="hjkjk" hidden="1">{"via1",#N/A,TRUE,"general";"via2",#N/A,TRUE,"general";"via3",#N/A,TRUE,"general"}</definedName>
    <definedName name="hn" localSheetId="0" hidden="1">{"TAB1",#N/A,TRUE,"GENERAL";"TAB2",#N/A,TRUE,"GENERAL";"TAB3",#N/A,TRUE,"GENERAL";"TAB4",#N/A,TRUE,"GENERAL";"TAB5",#N/A,TRUE,"GENERAL"}</definedName>
    <definedName name="hn" hidden="1">{"TAB1",#N/A,TRUE,"GENERAL";"TAB2",#N/A,TRUE,"GENERAL";"TAB3",#N/A,TRUE,"GENERAL";"TAB4",#N/A,TRUE,"GENERAL";"TAB5",#N/A,TRUE,"GENERAL"}</definedName>
    <definedName name="hreer" localSheetId="0" hidden="1">{"TAB1",#N/A,TRUE,"GENERAL";"TAB2",#N/A,TRUE,"GENERAL";"TAB3",#N/A,TRUE,"GENERAL";"TAB4",#N/A,TRUE,"GENERAL";"TAB5",#N/A,TRUE,"GENERAL"}</definedName>
    <definedName name="hreer" hidden="1">{"TAB1",#N/A,TRUE,"GENERAL";"TAB2",#N/A,TRUE,"GENERAL";"TAB3",#N/A,TRUE,"GENERAL";"TAB4",#N/A,TRUE,"GENERAL";"TAB5",#N/A,TRUE,"GENERAL"}</definedName>
    <definedName name="hrhth" localSheetId="0" hidden="1">{"TAB1",#N/A,TRUE,"GENERAL";"TAB2",#N/A,TRUE,"GENERAL";"TAB3",#N/A,TRUE,"GENERAL";"TAB4",#N/A,TRUE,"GENERAL";"TAB5",#N/A,TRUE,"GENERAL"}</definedName>
    <definedName name="hrhth" hidden="1">{"TAB1",#N/A,TRUE,"GENERAL";"TAB2",#N/A,TRUE,"GENERAL";"TAB3",#N/A,TRUE,"GENERAL";"TAB4",#N/A,TRUE,"GENERAL";"TAB5",#N/A,TRUE,"GENERAL"}</definedName>
    <definedName name="hrthtrh" localSheetId="0" hidden="1">{"TAB1",#N/A,TRUE,"GENERAL";"TAB2",#N/A,TRUE,"GENERAL";"TAB3",#N/A,TRUE,"GENERAL";"TAB4",#N/A,TRUE,"GENERAL";"TAB5",#N/A,TRUE,"GENERAL"}</definedName>
    <definedName name="hrthtrh" hidden="1">{"TAB1",#N/A,TRUE,"GENERAL";"TAB2",#N/A,TRUE,"GENERAL";"TAB3",#N/A,TRUE,"GENERAL";"TAB4",#N/A,TRUE,"GENERAL";"TAB5",#N/A,TRUE,"GENERAL"}</definedName>
    <definedName name="hsfg" localSheetId="0" hidden="1">{"via1",#N/A,TRUE,"general";"via2",#N/A,TRUE,"general";"via3",#N/A,TRUE,"general"}</definedName>
    <definedName name="hsfg" hidden="1">{"via1",#N/A,TRUE,"general";"via2",#N/A,TRUE,"general";"via3",#N/A,TRUE,"general"}</definedName>
    <definedName name="hthdrf" localSheetId="0" hidden="1">{"TAB1",#N/A,TRUE,"GENERAL";"TAB2",#N/A,TRUE,"GENERAL";"TAB3",#N/A,TRUE,"GENERAL";"TAB4",#N/A,TRUE,"GENERAL";"TAB5",#N/A,TRUE,"GENERAL"}</definedName>
    <definedName name="hthdrf" hidden="1">{"TAB1",#N/A,TRUE,"GENERAL";"TAB2",#N/A,TRUE,"GENERAL";"TAB3",#N/A,TRUE,"GENERAL";"TAB4",#N/A,TRUE,"GENERAL";"TAB5",#N/A,TRUE,"GENERAL"}</definedName>
    <definedName name="HTML_CodePage" hidden="1">1252</definedName>
    <definedName name="HTML_Control">{"'Sheet1'!$A$1:$G$85"}</definedName>
    <definedName name="HTML_Description" hidden="1">""</definedName>
    <definedName name="HTML_Email" hidden="1">""</definedName>
    <definedName name="HTML_Header" hidden="1">"Sheet1"</definedName>
    <definedName name="HTML_LastUpdate" hidden="1">"2/24/99"</definedName>
    <definedName name="HTML_LineAfter" hidden="1">TRUE</definedName>
    <definedName name="HTML_LineBefore" hidden="1">TRUE</definedName>
    <definedName name="HTML_Name" hidden="1">"Aswath Damodaran"</definedName>
    <definedName name="HTML_OBDlg2" hidden="1">TRUE</definedName>
    <definedName name="HTML_OBDlg4" hidden="1">TRUE</definedName>
    <definedName name="HTML_OS" hidden="1">1</definedName>
    <definedName name="HTML_PathFileMac" hidden="1">"Macintosh HD:HomePageStuff:New_Home_Page:datafile:histret.html"</definedName>
    <definedName name="HTML_Title" hidden="1">"Historical Returns on Stocks, Bonds and Bills"</definedName>
    <definedName name="HTML1_1" localSheetId="0" hidden="1">"'[06Cumplimiento1996.xls]GASTOS'!$A$3:$B$16"</definedName>
    <definedName name="HTML1_1" hidden="1">"[ReturnsHistorical]Sheet1!$A$1:$D$77"</definedName>
    <definedName name="HTML1_10" hidden="1">""</definedName>
    <definedName name="HTML1_11" hidden="1">1</definedName>
    <definedName name="HTML1_12" localSheetId="0" hidden="1">"c:\prueba.htm"</definedName>
    <definedName name="HTML1_12" hidden="1">"Zip 100:New_Home_Page:datafile:histret.html"</definedName>
    <definedName name="HTML1_2" hidden="1">1</definedName>
    <definedName name="HTML1_3" localSheetId="0" hidden="1">"06Cumplimiento1996"</definedName>
    <definedName name="HTML1_3" hidden="1">"ReturnsHistorical"</definedName>
    <definedName name="HTML1_4" localSheetId="0" hidden="1">"GASTOS"</definedName>
    <definedName name="HTML1_4" hidden="1">"Historical Returns on Stocks, Bonds and Bills"</definedName>
    <definedName name="HTML1_5" localSheetId="0" hidden="1">""</definedName>
    <definedName name="HTML1_5" hidden="1">"Ibbotson Data"</definedName>
    <definedName name="HTML1_6" hidden="1">-4146</definedName>
    <definedName name="HTML1_7" hidden="1">-4146</definedName>
    <definedName name="HTML1_8" localSheetId="0" hidden="1">"16/12/1996"</definedName>
    <definedName name="HTML1_8" hidden="1">"3/17/97"</definedName>
    <definedName name="HTML1_9" localSheetId="0" hidden="1">"JUAN CARLOS TORO VALDERRAMA"</definedName>
    <definedName name="HTML1_9" hidden="1">"Aswath Damodaran"</definedName>
    <definedName name="HTML2_1" localSheetId="0" hidden="1">"'[INDICES.XLS]INDICES I'!$A$1:$K$36"</definedName>
    <definedName name="HTML2_1" hidden="1">"[histret.xls]Sheet1!$A$1:$G$85"</definedName>
    <definedName name="HTML2_10" hidden="1">""</definedName>
    <definedName name="HTML2_11" hidden="1">1</definedName>
    <definedName name="HTML2_12" localSheetId="0" hidden="1">"C:\Mis documentos\INDICESI.htm"</definedName>
    <definedName name="HTML2_12" hidden="1">"Macintosh HD:New_Home_Page:datafile:histret.html"</definedName>
    <definedName name="HTML2_2" hidden="1">1</definedName>
    <definedName name="HTML2_3" localSheetId="0" hidden="1">"INDICES"</definedName>
    <definedName name="HTML2_3" hidden="1">"Historical Returns"</definedName>
    <definedName name="HTML2_4" localSheetId="0" hidden="1">"INDICES I"</definedName>
    <definedName name="HTML2_4" hidden="1">"Historical Returns on Stocks, Bonds and Bills"</definedName>
    <definedName name="HTML2_5" hidden="1">""</definedName>
    <definedName name="HTML2_6" localSheetId="0" hidden="1">-4146</definedName>
    <definedName name="HTML2_6" hidden="1">1</definedName>
    <definedName name="HTML2_7" localSheetId="0" hidden="1">-4146</definedName>
    <definedName name="HTML2_7" hidden="1">1</definedName>
    <definedName name="HTML2_8" localSheetId="0" hidden="1">"5/02/1997"</definedName>
    <definedName name="HTML2_8" hidden="1">"2/3/98"</definedName>
    <definedName name="HTML2_9" localSheetId="0" hidden="1">"JUAN CARLOS TORO VALDERRAMA"</definedName>
    <definedName name="HTML2_9" hidden="1">"Aswath Damodaran"</definedName>
    <definedName name="HTML3_1" hidden="1">"'[INDICES.XLS]IPC NAL'!$A$4:$B$43"</definedName>
    <definedName name="HTML3_10" hidden="1">""</definedName>
    <definedName name="HTML3_11" hidden="1">1</definedName>
    <definedName name="HTML3_12" hidden="1">"C:\Mis documentos\IPCNAL.htm"</definedName>
    <definedName name="HTML3_2" hidden="1">1</definedName>
    <definedName name="HTML3_3" hidden="1">"INDICES"</definedName>
    <definedName name="HTML3_4" hidden="1">"IPC NAL"</definedName>
    <definedName name="HTML3_5" hidden="1">""</definedName>
    <definedName name="HTML3_6" hidden="1">-4146</definedName>
    <definedName name="HTML3_7" hidden="1">-4146</definedName>
    <definedName name="HTML3_8" hidden="1">"5/02/1997"</definedName>
    <definedName name="HTML3_9" hidden="1">"JUAN CARLOS TORO VALDERRAMA"</definedName>
    <definedName name="HTML4_1" hidden="1">"'[INDICES.XLS]IPC NAL'!$A$4:$C$43"</definedName>
    <definedName name="HTML4_10" hidden="1">""</definedName>
    <definedName name="HTML4_11" hidden="1">1</definedName>
    <definedName name="HTML4_12" hidden="1">"C:\Mis documentos\IPCNAL.htm"</definedName>
    <definedName name="HTML4_2" hidden="1">1</definedName>
    <definedName name="HTML4_3" hidden="1">"INDICES"</definedName>
    <definedName name="HTML4_4" hidden="1">"IPC NAL"</definedName>
    <definedName name="HTML4_5" hidden="1">""</definedName>
    <definedName name="HTML4_6" hidden="1">-4146</definedName>
    <definedName name="HTML4_7" hidden="1">-4146</definedName>
    <definedName name="HTML4_8" hidden="1">"5/02/1997"</definedName>
    <definedName name="HTML4_9" hidden="1">"JUAN CARLOS TORO VALDERRAMA"</definedName>
    <definedName name="HTML5_1" hidden="1">"'[INDICES.XLS]INDICES I'!$A$1:$I$36"</definedName>
    <definedName name="HTML5_10" hidden="1">""</definedName>
    <definedName name="HTML5_11" hidden="1">1</definedName>
    <definedName name="HTML5_12" hidden="1">"C:\Mis documentos\INDICESI.htm"</definedName>
    <definedName name="HTML5_2" hidden="1">1</definedName>
    <definedName name="HTML5_3" hidden="1">"INDICES"</definedName>
    <definedName name="HTML5_4" hidden="1">"INDICES I"</definedName>
    <definedName name="HTML5_5" hidden="1">""</definedName>
    <definedName name="HTML5_6" hidden="1">-4146</definedName>
    <definedName name="HTML5_7" hidden="1">-4146</definedName>
    <definedName name="HTML5_8" hidden="1">"5/02/1997"</definedName>
    <definedName name="HTML5_9" hidden="1">"JUAN CARLOS TORO VALDERRAMA"</definedName>
    <definedName name="HTML6_1" hidden="1">"'[INDICES.XLS]INDICES 1'!$A$3:$K$30"</definedName>
    <definedName name="HTML6_10" hidden="1">""</definedName>
    <definedName name="HTML6_11" hidden="1">1</definedName>
    <definedName name="HTML6_12" hidden="1">"C:\Mis documentos\INDICES1.htm"</definedName>
    <definedName name="HTML6_2" hidden="1">1</definedName>
    <definedName name="HTML6_3" hidden="1">"INDICES"</definedName>
    <definedName name="HTML6_4" hidden="1">"INDICES 1"</definedName>
    <definedName name="HTML6_5" hidden="1">""</definedName>
    <definedName name="HTML6_6" hidden="1">-4146</definedName>
    <definedName name="HTML6_7" hidden="1">-4146</definedName>
    <definedName name="HTML6_8" hidden="1">"5/02/1997"</definedName>
    <definedName name="HTML6_9" hidden="1">"JUAN CARLOS TORO VALDERRAMA"</definedName>
    <definedName name="HTMLCount" localSheetId="0" hidden="1">1</definedName>
    <definedName name="HTMLCount" hidden="1">2</definedName>
    <definedName name="htryrt7" localSheetId="0" hidden="1">{"via1",#N/A,TRUE,"general";"via2",#N/A,TRUE,"general";"via3",#N/A,TRUE,"general"}</definedName>
    <definedName name="htryrt7" hidden="1">{"via1",#N/A,TRUE,"general";"via2",#N/A,TRUE,"general";"via3",#N/A,TRUE,"general"}</definedName>
    <definedName name="hyhjop" localSheetId="0" hidden="1">{"TAB1",#N/A,TRUE,"GENERAL";"TAB2",#N/A,TRUE,"GENERAL";"TAB3",#N/A,TRUE,"GENERAL";"TAB4",#N/A,TRUE,"GENERAL";"TAB5",#N/A,TRUE,"GENERAL"}</definedName>
    <definedName name="hyhjop" hidden="1">{"TAB1",#N/A,TRUE,"GENERAL";"TAB2",#N/A,TRUE,"GENERAL";"TAB3",#N/A,TRUE,"GENERAL";"TAB4",#N/A,TRUE,"GENERAL";"TAB5",#N/A,TRUE,"GENERAL"}</definedName>
    <definedName name="hyhyh" localSheetId="0" hidden="1">{"TAB1",#N/A,TRUE,"GENERAL";"TAB2",#N/A,TRUE,"GENERAL";"TAB3",#N/A,TRUE,"GENERAL";"TAB4",#N/A,TRUE,"GENERAL";"TAB5",#N/A,TRUE,"GENERAL"}</definedName>
    <definedName name="hyhyh" hidden="1">{"TAB1",#N/A,TRUE,"GENERAL";"TAB2",#N/A,TRUE,"GENERAL";"TAB3",#N/A,TRUE,"GENERAL";"TAB4",#N/A,TRUE,"GENERAL";"TAB5",#N/A,TRUE,"GENERAL"}</definedName>
    <definedName name="hyj" localSheetId="0">#REF!</definedName>
    <definedName name="hyj">#REF!</definedName>
    <definedName name="hytirs" localSheetId="0" hidden="1">{"via1",#N/A,TRUE,"general";"via2",#N/A,TRUE,"general";"via3",#N/A,TRUE,"general"}</definedName>
    <definedName name="hytirs" hidden="1">{"via1",#N/A,TRUE,"general";"via2",#N/A,TRUE,"general";"via3",#N/A,TRUE,"general"}</definedName>
    <definedName name="i" localSheetId="0">#REF!</definedName>
    <definedName name="i">#REF!</definedName>
    <definedName name="i8i" localSheetId="0" hidden="1">{"TAB1",#N/A,TRUE,"GENERAL";"TAB2",#N/A,TRUE,"GENERAL";"TAB3",#N/A,TRUE,"GENERAL";"TAB4",#N/A,TRUE,"GENERAL";"TAB5",#N/A,TRUE,"GENERAL"}</definedName>
    <definedName name="i8i" hidden="1">{"TAB1",#N/A,TRUE,"GENERAL";"TAB2",#N/A,TRUE,"GENERAL";"TAB3",#N/A,TRUE,"GENERAL";"TAB4",#N/A,TRUE,"GENERAL";"TAB5",#N/A,TRUE,"GENERAL"}</definedName>
    <definedName name="ii" localSheetId="0" hidden="1">{"TAB1",#N/A,TRUE,"GENERAL";"TAB2",#N/A,TRUE,"GENERAL";"TAB3",#N/A,TRUE,"GENERAL";"TAB4",#N/A,TRUE,"GENERAL";"TAB5",#N/A,TRUE,"GENERAL"}</definedName>
    <definedName name="ii" hidden="1">{"TAB1",#N/A,TRUE,"GENERAL";"TAB2",#N/A,TRUE,"GENERAL";"TAB3",#N/A,TRUE,"GENERAL";"TAB4",#N/A,TRUE,"GENERAL";"TAB5",#N/A,TRUE,"GENERAL"}</definedName>
    <definedName name="iii" localSheetId="0" hidden="1">{"via1",#N/A,TRUE,"general";"via2",#N/A,TRUE,"general";"via3",#N/A,TRUE,"general"}</definedName>
    <definedName name="iii" hidden="1">{"via1",#N/A,TRUE,"general";"via2",#N/A,TRUE,"general";"via3",#N/A,TRUE,"general"}</definedName>
    <definedName name="iiii" localSheetId="0" hidden="1">{"via1",#N/A,TRUE,"general";"via2",#N/A,TRUE,"general";"via3",#N/A,TRUE,"general"}</definedName>
    <definedName name="iiii" hidden="1">{"via1",#N/A,TRUE,"general";"via2",#N/A,TRUE,"general";"via3",#N/A,TRUE,"general"}</definedName>
    <definedName name="iiiiiiik" localSheetId="0" hidden="1">{"via1",#N/A,TRUE,"general";"via2",#N/A,TRUE,"general";"via3",#N/A,TRUE,"general"}</definedName>
    <definedName name="iiiiiiik" hidden="1">{"via1",#N/A,TRUE,"general";"via2",#N/A,TRUE,"general";"via3",#N/A,TRUE,"general"}</definedName>
    <definedName name="iiiiuh" localSheetId="0" hidden="1">{"TAB1",#N/A,TRUE,"GENERAL";"TAB2",#N/A,TRUE,"GENERAL";"TAB3",#N/A,TRUE,"GENERAL";"TAB4",#N/A,TRUE,"GENERAL";"TAB5",#N/A,TRUE,"GENERAL"}</definedName>
    <definedName name="iiiiuh" hidden="1">{"TAB1",#N/A,TRUE,"GENERAL";"TAB2",#N/A,TRUE,"GENERAL";"TAB3",#N/A,TRUE,"GENERAL";"TAB4",#N/A,TRUE,"GENERAL";"TAB5",#N/A,TRUE,"GENERAL"}</definedName>
    <definedName name="iktgvfmu" localSheetId="0" hidden="1">{"TAB1",#N/A,TRUE,"GENERAL";"TAB2",#N/A,TRUE,"GENERAL";"TAB3",#N/A,TRUE,"GENERAL";"TAB4",#N/A,TRUE,"GENERAL";"TAB5",#N/A,TRUE,"GENERAL"}</definedName>
    <definedName name="iktgvfmu" hidden="1">{"TAB1",#N/A,TRUE,"GENERAL";"TAB2",#N/A,TRUE,"GENERAL";"TAB3",#N/A,TRUE,"GENERAL";"TAB4",#N/A,TRUE,"GENERAL";"TAB5",#N/A,TRUE,"GENERAL"}</definedName>
    <definedName name="impuestos">{"'Sheet1'!$A$1:$G$85"}</definedName>
    <definedName name="incendio">[22]criterio!$B$18:$B$21</definedName>
    <definedName name="Index_Sheet_Kutools">#REF!</definedName>
    <definedName name="inf">"#REF!"</definedName>
    <definedName name="inf_1">"#REF!"</definedName>
    <definedName name="Ini_conce">[59]PB!$C$9</definedName>
    <definedName name="Inicio">[30]BASES!$E$26</definedName>
    <definedName name="InicioInv">[58]PB!$B$10</definedName>
    <definedName name="INSIDU">#REF!</definedName>
    <definedName name="INSUMOS">[60]Insumos!$A$1:$A$65536</definedName>
    <definedName name="INTEGRAL">'[31]DATOS BASICOS'!$D$48</definedName>
    <definedName name="Interventor">[41]Datos!$B$5</definedName>
    <definedName name="INTERVENTORIA" localSheetId="0" hidden="1">[15]G.G!#REF!</definedName>
    <definedName name="INTERVENTORIA" hidden="1">[15]G.G!#REF!</definedName>
    <definedName name="Io" localSheetId="0">#REF!</definedName>
    <definedName name="Io">#REF!</definedName>
    <definedName name="Item" localSheetId="0">[61]Item!$A$2:$D$213</definedName>
    <definedName name="Item">[62]Item!$A$2:$D$213</definedName>
    <definedName name="ITEM1" localSheetId="0">#REF!</definedName>
    <definedName name="ITEM1">#REF!</definedName>
    <definedName name="ITEM15">"#REF!"</definedName>
    <definedName name="ITEM2">[63]total!$A$2:$E$18</definedName>
    <definedName name="ITEM2.10">[47]APU!$E$14843</definedName>
    <definedName name="ITEM2.11">[47]APU!$E$14904</definedName>
    <definedName name="ITEM2.12">[47]APU!$E$14965</definedName>
    <definedName name="ITEM3" localSheetId="0">#REF!</definedName>
    <definedName name="ITEM3">#REF!</definedName>
    <definedName name="ITEM3.15">[47]APU!$E$8621</definedName>
    <definedName name="ITEM3.16">[47]APU!$E$8682</definedName>
    <definedName name="ITEM3.17">[47]APU!$E$8743</definedName>
    <definedName name="ITEM3.18">[47]APU!$E$8804</definedName>
    <definedName name="ITEM3.19">[47]APU!$E$8865</definedName>
    <definedName name="ITEM3.20">[47]APU!$E$8926</definedName>
    <definedName name="ITEM3.21">[47]APU!$E$11915</definedName>
    <definedName name="ITEM3.22">[47]APU!$E$14477</definedName>
    <definedName name="ITEM3.23">[47]APU!$E$15087</definedName>
    <definedName name="ITEM4.20">[47]APU!$E$9170</definedName>
    <definedName name="ITEM4.21">[47]APU!$E$9231</definedName>
    <definedName name="ITEM4.22">[47]APU!$E$9292</definedName>
    <definedName name="ITEM4.23">[47]APU!$E$9353</definedName>
    <definedName name="ITEM4.24">[47]APU!$E$9414</definedName>
    <definedName name="ITEM4.25">[47]APU!$E$9475</definedName>
    <definedName name="ITEM4.26">[47]APU!$E$9536</definedName>
    <definedName name="ITEM4.27">[47]APU!$E$9597</definedName>
    <definedName name="ITEM4.28">[47]APU!$E$9658</definedName>
    <definedName name="ITEM4.29">[47]APU!$E$9719</definedName>
    <definedName name="ITEM4.30">[47]APU!$E$9780</definedName>
    <definedName name="ITEM4.31">[47]APU!$E$9841</definedName>
    <definedName name="ITEM4.32">[47]APU!$E$9902</definedName>
    <definedName name="ITEM4.33">[47]APU!$E$9963</definedName>
    <definedName name="ITEM4.34">[47]APU!$E$10024</definedName>
    <definedName name="ITEM4.35">[47]APU!$E$11549</definedName>
    <definedName name="ITEM4.36">[47]APU!$E$11610</definedName>
    <definedName name="ITEM4.37">[47]APU!$E$15941</definedName>
    <definedName name="ITEM4.38">[47]APU!$E$15148</definedName>
    <definedName name="ITEM4.39">[47]APU!$E$14233</definedName>
    <definedName name="ITEM4.40">[47]APU!$E$14294</definedName>
    <definedName name="ITEM4.41">[47]APU!$E$14355</definedName>
    <definedName name="ITEM4.42">[47]APU!$E$14416</definedName>
    <definedName name="ITEM4.43">[47]APU!$E$14538</definedName>
    <definedName name="ITEM4.44">[47]APU!$E$16002</definedName>
    <definedName name="ITEM4.45">[47]APU!$E$16063</definedName>
    <definedName name="ITEM4.46">[47]APU!$E$14660</definedName>
    <definedName name="ITEM5.100">[47]APU!$E$12403</definedName>
    <definedName name="ITEM5.101">[47]APU!$E$12464</definedName>
    <definedName name="ITEM5.104">[47]APU!$E$12525</definedName>
    <definedName name="ITEM5.105">[47]APU!$E$12586</definedName>
    <definedName name="ITEM5.106">[47]APU!$E$12647</definedName>
    <definedName name="ITEM5.107">[47]APU!$E$12708</definedName>
    <definedName name="ITEM5.108">[47]APU!$E$12769</definedName>
    <definedName name="ITEM5.109">[47]APU!$E$12830</definedName>
    <definedName name="ITEM5.111">[47]APU!$E$12891</definedName>
    <definedName name="ITEM5.112">[47]APU!$E$12952</definedName>
    <definedName name="ITEM5.113">[47]APU!$E$14721</definedName>
    <definedName name="ITEM5.114">[47]APU!$E$14782</definedName>
    <definedName name="ITEM5.115">[47]APU!$E$15026</definedName>
    <definedName name="ITEM5.53">[47]APU!$E$10085</definedName>
    <definedName name="ITEM5.54">[47]APU!$E$10146</definedName>
    <definedName name="ITEM5.55">[47]APU!$E$10207</definedName>
    <definedName name="ITEM5.56">[47]APU!$E$10268</definedName>
    <definedName name="ITEM5.57">[47]APU!$E$10329</definedName>
    <definedName name="ITEM5.58">[47]APU!$E$10390</definedName>
    <definedName name="ITEM5.59">[47]APU!$E$10451</definedName>
    <definedName name="ITEM5.60">[47]APU!$E$10512</definedName>
    <definedName name="ITEM5.61">[47]APU!$E$10573</definedName>
    <definedName name="ITEM5.62">[47]APU!$E$10634</definedName>
    <definedName name="ITEM5.63">[47]APU!$E$10695</definedName>
    <definedName name="ITEM5.64">[47]APU!$E$10756</definedName>
    <definedName name="ITEM5.65">[47]APU!$E$10817</definedName>
    <definedName name="ITEM5.66">[47]APU!$E$10878</definedName>
    <definedName name="ITEM5.67">[47]APU!$E$10939</definedName>
    <definedName name="ITEM5.68">[47]APU!$E$11000</definedName>
    <definedName name="ITEM5.69">[47]APU!$E$11061</definedName>
    <definedName name="ITEM5.70">[47]APU!$E$11122</definedName>
    <definedName name="ITEM5.71">[47]APU!$E$11183</definedName>
    <definedName name="ITEM5.72">[47]APU!$E$11976</definedName>
    <definedName name="ITEM5.73">[47]APU!$E$12037</definedName>
    <definedName name="ITEM5.74">[47]APU!$E$12098</definedName>
    <definedName name="ITEM5.77">[47]APU!$E$12159</definedName>
    <definedName name="ITEM5.78">[47]APU!$E$12281</definedName>
    <definedName name="ITEM5.79">[47]APU!$E$12342</definedName>
    <definedName name="ITEM5.80">[47]APU!$E$12220</definedName>
    <definedName name="ITEM5.82">[47]APU!$E$13989</definedName>
    <definedName name="ITEM5.83">[47]APU!$E$14050</definedName>
    <definedName name="ITEM5.84">[47]APU!$E$13318</definedName>
    <definedName name="ITEM5.85">[47]APU!$E$13379</definedName>
    <definedName name="ITEM5.86">[47]APU!$E$13440</definedName>
    <definedName name="ITEM5.87">[47]APU!$E$13501</definedName>
    <definedName name="ITEM5.88">[47]APU!$E$13562</definedName>
    <definedName name="ITEM5.89">[47]APU!$E$13623</definedName>
    <definedName name="ITEM5.90">[47]APU!$E$13684</definedName>
    <definedName name="ITEM5.91">[47]APU!$E$13745</definedName>
    <definedName name="ITEM5.92">[47]APU!$E$13806</definedName>
    <definedName name="ITEM5.93">[47]APU!$E$13867</definedName>
    <definedName name="ITEM5.94">[47]APU!$E$13928</definedName>
    <definedName name="ITEM5.95">[47]APU!$E$13013</definedName>
    <definedName name="ITEM5.96">[47]APU!$E$13074</definedName>
    <definedName name="ITEM5.97">[47]APU!$E$13135</definedName>
    <definedName name="ITEM5.98">[47]APU!$E$13196</definedName>
    <definedName name="ITEM5.99">[47]APU!$E$13257</definedName>
    <definedName name="ITEM521">[46]ITEMS!$A$522</definedName>
    <definedName name="ITEM7.1">[47]APU!$E$7589</definedName>
    <definedName name="ITEM7.10">[47]APU!$E$8138</definedName>
    <definedName name="ITEM7.11">[47]APU!$E$8199</definedName>
    <definedName name="ITEM7.12">[47]APU!$E$8259</definedName>
    <definedName name="ITEM7.13">[47]APU!$E$8320</definedName>
    <definedName name="ITEM7.14">[47]APU!$E$8381</definedName>
    <definedName name="ITEM7.15">[47]APU!$E$8442</definedName>
    <definedName name="ITEM7.16">[47]APU!$E$8560</definedName>
    <definedName name="ITEM7.17">[47]APU!$E$11244</definedName>
    <definedName name="ITEM7.18">[47]APU!$E$11305</definedName>
    <definedName name="ITEM7.19">[47]APU!$E$11366</definedName>
    <definedName name="ITEM7.2">[47]APU!$E$7650</definedName>
    <definedName name="ITEM7.20">[47]APU!$E$11427</definedName>
    <definedName name="ITEM7.21">[47]APU!$E$11488</definedName>
    <definedName name="ITEM7.22">[47]APU!$E$11671</definedName>
    <definedName name="ITEM7.23">[47]APU!$E$11732</definedName>
    <definedName name="ITEM7.24">[47]APU!$E$14599</definedName>
    <definedName name="ITEM7.25">[47]APU!$E$15209</definedName>
    <definedName name="ITEM7.26">[47]APU!$E$15270</definedName>
    <definedName name="ITEM7.27">[47]APU!$E$15331</definedName>
    <definedName name="ITEM7.28">[47]APU!$E$15392</definedName>
    <definedName name="ITEM7.29">[47]APU!$E$15453</definedName>
    <definedName name="ITEM7.3">[47]APU!$E$7711</definedName>
    <definedName name="ITEM7.30">[47]APU!$E$15514</definedName>
    <definedName name="ITEM7.31">[47]APU!$E$15575</definedName>
    <definedName name="ITEM7.32">[47]APU!$E$15636</definedName>
    <definedName name="ITEM7.33">[47]APU!$E$15697</definedName>
    <definedName name="ITEM7.34">[47]APU!$E$15758</definedName>
    <definedName name="ITEM7.35">[47]APU!$E$15819</definedName>
    <definedName name="ITEM7.4">[47]APU!$E$7772</definedName>
    <definedName name="ITEM7.5">[47]APU!$E$7833</definedName>
    <definedName name="ITEM7.6">[47]APU!$E$7894</definedName>
    <definedName name="ITEM7.7">[47]APU!$E$7955</definedName>
    <definedName name="ITEM7.8">[47]APU!$E$8016</definedName>
    <definedName name="ITEM7.9">[47]APU!$E$8077</definedName>
    <definedName name="ITEMS">NA()</definedName>
    <definedName name="IUI" localSheetId="0" hidden="1">{"TAB1",#N/A,TRUE,"GENERAL";"TAB2",#N/A,TRUE,"GENERAL";"TAB3",#N/A,TRUE,"GENERAL";"TAB4",#N/A,TRUE,"GENERAL";"TAB5",#N/A,TRUE,"GENERAL"}</definedName>
    <definedName name="IUI" hidden="1">{"TAB1",#N/A,TRUE,"GENERAL";"TAB2",#N/A,TRUE,"GENERAL";"TAB3",#N/A,TRUE,"GENERAL";"TAB4",#N/A,TRUE,"GENERAL";"TAB5",#N/A,TRUE,"GENERAL"}</definedName>
    <definedName name="iuit7" localSheetId="0" hidden="1">{"TAB1",#N/A,TRUE,"GENERAL";"TAB2",#N/A,TRUE,"GENERAL";"TAB3",#N/A,TRUE,"GENERAL";"TAB4",#N/A,TRUE,"GENERAL";"TAB5",#N/A,TRUE,"GENERAL"}</definedName>
    <definedName name="iuit7" hidden="1">{"TAB1",#N/A,TRUE,"GENERAL";"TAB2",#N/A,TRUE,"GENERAL";"TAB3",#N/A,TRUE,"GENERAL";"TAB4",#N/A,TRUE,"GENERAL";"TAB5",#N/A,TRUE,"GENERAL"}</definedName>
    <definedName name="iul" localSheetId="0" hidden="1">{"via1",#N/A,TRUE,"general";"via2",#N/A,TRUE,"general";"via3",#N/A,TRUE,"general"}</definedName>
    <definedName name="iul" hidden="1">{"via1",#N/A,TRUE,"general";"via2",#N/A,TRUE,"general";"via3",#N/A,TRUE,"general"}</definedName>
    <definedName name="iuouio" localSheetId="0" hidden="1">{"via1",#N/A,TRUE,"general";"via2",#N/A,TRUE,"general";"via3",#N/A,TRUE,"general"}</definedName>
    <definedName name="iuouio" hidden="1">{"via1",#N/A,TRUE,"general";"via2",#N/A,TRUE,"general";"via3",#N/A,TRUE,"general"}</definedName>
    <definedName name="iuyi9" localSheetId="0" hidden="1">{"TAB1",#N/A,TRUE,"GENERAL";"TAB2",#N/A,TRUE,"GENERAL";"TAB3",#N/A,TRUE,"GENERAL";"TAB4",#N/A,TRUE,"GENERAL";"TAB5",#N/A,TRUE,"GENERAL"}</definedName>
    <definedName name="iuyi9" hidden="1">{"TAB1",#N/A,TRUE,"GENERAL";"TAB2",#N/A,TRUE,"GENERAL";"TAB3",#N/A,TRUE,"GENERAL";"TAB4",#N/A,TRUE,"GENERAL";"TAB5",#N/A,TRUE,"GENERAL"}</definedName>
    <definedName name="IVA_UTIL" localSheetId="0">[25]DATOS!$D$11</definedName>
    <definedName name="IVA_UTIL">[26]DATOS!$D$11</definedName>
    <definedName name="iyuiuyi" localSheetId="0" hidden="1">{"via1",#N/A,TRUE,"general";"via2",#N/A,TRUE,"general";"via3",#N/A,TRUE,"general"}</definedName>
    <definedName name="iyuiuyi" hidden="1">{"via1",#N/A,TRUE,"general";"via2",#N/A,TRUE,"general";"via3",#N/A,TRUE,"general"}</definedName>
    <definedName name="j" localSheetId="0" hidden="1">{"TAB1",#N/A,TRUE,"GENERAL";"TAB2",#N/A,TRUE,"GENERAL";"TAB3",#N/A,TRUE,"GENERAL";"TAB4",#N/A,TRUE,"GENERAL";"TAB5",#N/A,TRUE,"GENERAL"}</definedName>
    <definedName name="j" hidden="1">{"TAB1",#N/A,TRUE,"GENERAL";"TAB2",#N/A,TRUE,"GENERAL";"TAB3",#N/A,TRUE,"GENERAL";"TAB4",#N/A,TRUE,"GENERAL";"TAB5",#N/A,TRUE,"GENERAL"}</definedName>
    <definedName name="jd" localSheetId="0" hidden="1">{"via1",#N/A,TRUE,"general";"via2",#N/A,TRUE,"general";"via3",#N/A,TRUE,"general"}</definedName>
    <definedName name="jd" hidden="1">{"via1",#N/A,TRUE,"general";"via2",#N/A,TRUE,"general";"via3",#N/A,TRUE,"general"}</definedName>
    <definedName name="jdh" localSheetId="0" hidden="1">{"TAB1",#N/A,TRUE,"GENERAL";"TAB2",#N/A,TRUE,"GENERAL";"TAB3",#N/A,TRUE,"GENERAL";"TAB4",#N/A,TRUE,"GENERAL";"TAB5",#N/A,TRUE,"GENERAL"}</definedName>
    <definedName name="jdh" hidden="1">{"TAB1",#N/A,TRUE,"GENERAL";"TAB2",#N/A,TRUE,"GENERAL";"TAB3",#N/A,TRUE,"GENERAL";"TAB4",#N/A,TRUE,"GENERAL";"TAB5",#N/A,TRUE,"GENERAL"}</definedName>
    <definedName name="jeytj" localSheetId="0" hidden="1">{"TAB1",#N/A,TRUE,"GENERAL";"TAB2",#N/A,TRUE,"GENERAL";"TAB3",#N/A,TRUE,"GENERAL";"TAB4",#N/A,TRUE,"GENERAL";"TAB5",#N/A,TRUE,"GENERAL"}</definedName>
    <definedName name="jeytj" hidden="1">{"TAB1",#N/A,TRUE,"GENERAL";"TAB2",#N/A,TRUE,"GENERAL";"TAB3",#N/A,TRUE,"GENERAL";"TAB4",#N/A,TRUE,"GENERAL";"TAB5",#N/A,TRUE,"GENERAL"}</definedName>
    <definedName name="jfhjfrt" localSheetId="0" hidden="1">{"TAB1",#N/A,TRUE,"GENERAL";"TAB2",#N/A,TRUE,"GENERAL";"TAB3",#N/A,TRUE,"GENERAL";"TAB4",#N/A,TRUE,"GENERAL";"TAB5",#N/A,TRUE,"GENERAL"}</definedName>
    <definedName name="jfhjfrt" hidden="1">{"TAB1",#N/A,TRUE,"GENERAL";"TAB2",#N/A,TRUE,"GENERAL";"TAB3",#N/A,TRUE,"GENERAL";"TAB4",#N/A,TRUE,"GENERAL";"TAB5",#N/A,TRUE,"GENERAL"}</definedName>
    <definedName name="jgfj" localSheetId="0" hidden="1">{"via1",#N/A,TRUE,"general";"via2",#N/A,TRUE,"general";"via3",#N/A,TRUE,"general"}</definedName>
    <definedName name="jgfj" hidden="1">{"via1",#N/A,TRUE,"general";"via2",#N/A,TRUE,"general";"via3",#N/A,TRUE,"general"}</definedName>
    <definedName name="jghj" localSheetId="0" hidden="1">{"TAB1",#N/A,TRUE,"GENERAL";"TAB2",#N/A,TRUE,"GENERAL";"TAB3",#N/A,TRUE,"GENERAL";"TAB4",#N/A,TRUE,"GENERAL";"TAB5",#N/A,TRUE,"GENERAL"}</definedName>
    <definedName name="jghj" hidden="1">{"TAB1",#N/A,TRUE,"GENERAL";"TAB2",#N/A,TRUE,"GENERAL";"TAB3",#N/A,TRUE,"GENERAL";"TAB4",#N/A,TRUE,"GENERAL";"TAB5",#N/A,TRUE,"GENERAL"}</definedName>
    <definedName name="jgj" localSheetId="0" hidden="1">{"TAB1",#N/A,TRUE,"GENERAL";"TAB2",#N/A,TRUE,"GENERAL";"TAB3",#N/A,TRUE,"GENERAL";"TAB4",#N/A,TRUE,"GENERAL";"TAB5",#N/A,TRUE,"GENERAL"}</definedName>
    <definedName name="jgj" hidden="1">{"TAB1",#N/A,TRUE,"GENERAL";"TAB2",#N/A,TRUE,"GENERAL";"TAB3",#N/A,TRUE,"GENERAL";"TAB4",#N/A,TRUE,"GENERAL";"TAB5",#N/A,TRUE,"GENERAL"}</definedName>
    <definedName name="jhg" localSheetId="0" hidden="1">{"TAB1",#N/A,TRUE,"GENERAL";"TAB2",#N/A,TRUE,"GENERAL";"TAB3",#N/A,TRUE,"GENERAL";"TAB4",#N/A,TRUE,"GENERAL";"TAB5",#N/A,TRUE,"GENERAL"}</definedName>
    <definedName name="jhg" hidden="1">{"TAB1",#N/A,TRUE,"GENERAL";"TAB2",#N/A,TRUE,"GENERAL";"TAB3",#N/A,TRUE,"GENERAL";"TAB4",#N/A,TRUE,"GENERAL";"TAB5",#N/A,TRUE,"GENERAL"}</definedName>
    <definedName name="jhjyj" localSheetId="0" hidden="1">{"via1",#N/A,TRUE,"general";"via2",#N/A,TRUE,"general";"via3",#N/A,TRUE,"general"}</definedName>
    <definedName name="jhjyj" hidden="1">{"via1",#N/A,TRUE,"general";"via2",#N/A,TRUE,"general";"via3",#N/A,TRUE,"general"}</definedName>
    <definedName name="JHK" localSheetId="0" hidden="1">{"TAB1",#N/A,TRUE,"GENERAL";"TAB2",#N/A,TRUE,"GENERAL";"TAB3",#N/A,TRUE,"GENERAL";"TAB4",#N/A,TRUE,"GENERAL";"TAB5",#N/A,TRUE,"GENERAL"}</definedName>
    <definedName name="JHK" hidden="1">{"TAB1",#N/A,TRUE,"GENERAL";"TAB2",#N/A,TRUE,"GENERAL";"TAB3",#N/A,TRUE,"GENERAL";"TAB4",#N/A,TRUE,"GENERAL";"TAB5",#N/A,TRUE,"GENERAL"}</definedName>
    <definedName name="jhkgjkvf" localSheetId="0" hidden="1">{"TAB1",#N/A,TRUE,"GENERAL";"TAB2",#N/A,TRUE,"GENERAL";"TAB3",#N/A,TRUE,"GENERAL";"TAB4",#N/A,TRUE,"GENERAL";"TAB5",#N/A,TRUE,"GENERAL"}</definedName>
    <definedName name="jhkgjkvf" hidden="1">{"TAB1",#N/A,TRUE,"GENERAL";"TAB2",#N/A,TRUE,"GENERAL";"TAB3",#N/A,TRUE,"GENERAL";"TAB4",#N/A,TRUE,"GENERAL";"TAB5",#N/A,TRUE,"GENERAL"}</definedName>
    <definedName name="jj" localSheetId="0" hidden="1">{"via1",#N/A,TRUE,"general";"via2",#N/A,TRUE,"general";"via3",#N/A,TRUE,"general"}</definedName>
    <definedName name="jj" hidden="1">{"via1",#N/A,TRUE,"general";"via2",#N/A,TRUE,"general";"via3",#N/A,TRUE,"general"}</definedName>
    <definedName name="jjfq" localSheetId="0" hidden="1">{"via1",#N/A,TRUE,"general";"via2",#N/A,TRUE,"general";"via3",#N/A,TRUE,"general"}</definedName>
    <definedName name="jjfq" hidden="1">{"via1",#N/A,TRUE,"general";"via2",#N/A,TRUE,"general";"via3",#N/A,TRUE,"general"}</definedName>
    <definedName name="jjjhjddfg" localSheetId="0" hidden="1">{"via1",#N/A,TRUE,"general";"via2",#N/A,TRUE,"general";"via3",#N/A,TRUE,"general"}</definedName>
    <definedName name="jjjhjddfg" hidden="1">{"via1",#N/A,TRUE,"general";"via2",#N/A,TRUE,"general";"via3",#N/A,TRUE,"general"}</definedName>
    <definedName name="jjjj">{"'Sheet1'!$A$1:$G$85"}</definedName>
    <definedName name="jjjjju" localSheetId="0" hidden="1">{"via1",#N/A,TRUE,"general";"via2",#N/A,TRUE,"general";"via3",#N/A,TRUE,"general"}</definedName>
    <definedName name="jjjjju" hidden="1">{"via1",#N/A,TRUE,"general";"via2",#N/A,TRUE,"general";"via3",#N/A,TRUE,"general"}</definedName>
    <definedName name="jjujujty" localSheetId="0" hidden="1">{"TAB1",#N/A,TRUE,"GENERAL";"TAB2",#N/A,TRUE,"GENERAL";"TAB3",#N/A,TRUE,"GENERAL";"TAB4",#N/A,TRUE,"GENERAL";"TAB5",#N/A,TRUE,"GENERAL"}</definedName>
    <definedName name="jjujujty" hidden="1">{"TAB1",#N/A,TRUE,"GENERAL";"TAB2",#N/A,TRUE,"GENERAL";"TAB3",#N/A,TRUE,"GENERAL";"TAB4",#N/A,TRUE,"GENERAL";"TAB5",#N/A,TRUE,"GENERAL"}</definedName>
    <definedName name="jjyjy" localSheetId="0" hidden="1">{"via1",#N/A,TRUE,"general";"via2",#N/A,TRUE,"general";"via3",#N/A,TRUE,"general"}</definedName>
    <definedName name="jjyjy" hidden="1">{"via1",#N/A,TRUE,"general";"via2",#N/A,TRUE,"general";"via3",#N/A,TRUE,"general"}</definedName>
    <definedName name="jkk" localSheetId="0" hidden="1">{"TAB1",#N/A,TRUE,"GENERAL";"TAB2",#N/A,TRUE,"GENERAL";"TAB3",#N/A,TRUE,"GENERAL";"TAB4",#N/A,TRUE,"GENERAL";"TAB5",#N/A,TRUE,"GENERAL"}</definedName>
    <definedName name="jkk" hidden="1">{"TAB1",#N/A,TRUE,"GENERAL";"TAB2",#N/A,TRUE,"GENERAL";"TAB3",#N/A,TRUE,"GENERAL";"TAB4",#N/A,TRUE,"GENERAL";"TAB5",#N/A,TRUE,"GENERAL"}</definedName>
    <definedName name="jkl" localSheetId="0" hidden="1">{"TAB1",#N/A,TRUE,"GENERAL";"TAB2",#N/A,TRUE,"GENERAL";"TAB3",#N/A,TRUE,"GENERAL";"TAB4",#N/A,TRUE,"GENERAL";"TAB5",#N/A,TRUE,"GENERAL"}</definedName>
    <definedName name="jkl" hidden="1">{"TAB1",#N/A,TRUE,"GENERAL";"TAB2",#N/A,TRUE,"GENERAL";"TAB3",#N/A,TRUE,"GENERAL";"TAB4",#N/A,TRUE,"GENERAL";"TAB5",#N/A,TRUE,"GENERAL"}</definedName>
    <definedName name="Jornal" localSheetId="0">[27]Jornal!$A$12:$I$31</definedName>
    <definedName name="Jornal">[28]Jornal!$A$12:$I$31</definedName>
    <definedName name="JRYJ" localSheetId="0" hidden="1">{"via1",#N/A,TRUE,"general";"via2",#N/A,TRUE,"general";"via3",#N/A,TRUE,"general"}</definedName>
    <definedName name="JRYJ" hidden="1">{"via1",#N/A,TRUE,"general";"via2",#N/A,TRUE,"general";"via3",#N/A,TRUE,"general"}</definedName>
    <definedName name="jtyj" localSheetId="0" hidden="1">{"TAB1",#N/A,TRUE,"GENERAL";"TAB2",#N/A,TRUE,"GENERAL";"TAB3",#N/A,TRUE,"GENERAL";"TAB4",#N/A,TRUE,"GENERAL";"TAB5",#N/A,TRUE,"GENERAL"}</definedName>
    <definedName name="jtyj" hidden="1">{"TAB1",#N/A,TRUE,"GENERAL";"TAB2",#N/A,TRUE,"GENERAL";"TAB3",#N/A,TRUE,"GENERAL";"TAB4",#N/A,TRUE,"GENERAL";"TAB5",#N/A,TRUE,"GENERAL"}</definedName>
    <definedName name="jtyry" localSheetId="0" hidden="1">{"TAB1",#N/A,TRUE,"GENERAL";"TAB2",#N/A,TRUE,"GENERAL";"TAB3",#N/A,TRUE,"GENERAL";"TAB4",#N/A,TRUE,"GENERAL";"TAB5",#N/A,TRUE,"GENERAL"}</definedName>
    <definedName name="jtyry" hidden="1">{"TAB1",#N/A,TRUE,"GENERAL";"TAB2",#N/A,TRUE,"GENERAL";"TAB3",#N/A,TRUE,"GENERAL";"TAB4",#N/A,TRUE,"GENERAL";"TAB5",#N/A,TRUE,"GENERAL"}</definedName>
    <definedName name="juj" localSheetId="0" hidden="1">{"via1",#N/A,TRUE,"general";"via2",#N/A,TRUE,"general";"via3",#N/A,TRUE,"general"}</definedName>
    <definedName name="juj" hidden="1">{"via1",#N/A,TRUE,"general";"via2",#N/A,TRUE,"general";"via3",#N/A,TRUE,"general"}</definedName>
    <definedName name="jujcx" localSheetId="0" hidden="1">{"via1",#N/A,TRUE,"general";"via2",#N/A,TRUE,"general";"via3",#N/A,TRUE,"general"}</definedName>
    <definedName name="jujcx" hidden="1">{"via1",#N/A,TRUE,"general";"via2",#N/A,TRUE,"general";"via3",#N/A,TRUE,"general"}</definedName>
    <definedName name="jujuj" localSheetId="0" hidden="1">{"via1",#N/A,TRUE,"general";"via2",#N/A,TRUE,"general";"via3",#N/A,TRUE,"general"}</definedName>
    <definedName name="jujuj" hidden="1">{"via1",#N/A,TRUE,"general";"via2",#N/A,TRUE,"general";"via3",#N/A,TRUE,"general"}</definedName>
    <definedName name="jujujuju" localSheetId="0" hidden="1">{"TAB1",#N/A,TRUE,"GENERAL";"TAB2",#N/A,TRUE,"GENERAL";"TAB3",#N/A,TRUE,"GENERAL";"TAB4",#N/A,TRUE,"GENERAL";"TAB5",#N/A,TRUE,"GENERAL"}</definedName>
    <definedName name="jujujuju" hidden="1">{"TAB1",#N/A,TRUE,"GENERAL";"TAB2",#N/A,TRUE,"GENERAL";"TAB3",#N/A,TRUE,"GENERAL";"TAB4",#N/A,TRUE,"GENERAL";"TAB5",#N/A,TRUE,"GENERAL"}</definedName>
    <definedName name="JUL" localSheetId="0">#REF!</definedName>
    <definedName name="JUL">#REF!</definedName>
    <definedName name="JUN" localSheetId="0">#REF!</definedName>
    <definedName name="JUN">#REF!</definedName>
    <definedName name="juuuhb" localSheetId="0" hidden="1">{"TAB1",#N/A,TRUE,"GENERAL";"TAB2",#N/A,TRUE,"GENERAL";"TAB3",#N/A,TRUE,"GENERAL";"TAB4",#N/A,TRUE,"GENERAL";"TAB5",#N/A,TRUE,"GENERAL"}</definedName>
    <definedName name="juuuhb" hidden="1">{"TAB1",#N/A,TRUE,"GENERAL";"TAB2",#N/A,TRUE,"GENERAL";"TAB3",#N/A,TRUE,"GENERAL";"TAB4",#N/A,TRUE,"GENERAL";"TAB5",#N/A,TRUE,"GENERAL"}</definedName>
    <definedName name="jyjt7" localSheetId="0" hidden="1">{"via1",#N/A,TRUE,"general";"via2",#N/A,TRUE,"general";"via3",#N/A,TRUE,"general"}</definedName>
    <definedName name="jyjt7" hidden="1">{"via1",#N/A,TRUE,"general";"via2",#N/A,TRUE,"general";"via3",#N/A,TRUE,"general"}</definedName>
    <definedName name="jyt" localSheetId="0" hidden="1">{"via1",#N/A,TRUE,"general";"via2",#N/A,TRUE,"general";"via3",#N/A,TRUE,"general"}</definedName>
    <definedName name="jyt" hidden="1">{"via1",#N/A,TRUE,"general";"via2",#N/A,TRUE,"general";"via3",#N/A,TRUE,"general"}</definedName>
    <definedName name="jytj" localSheetId="0" hidden="1">{"via1",#N/A,TRUE,"general";"via2",#N/A,TRUE,"general";"via3",#N/A,TRUE,"general"}</definedName>
    <definedName name="jytj" hidden="1">{"via1",#N/A,TRUE,"general";"via2",#N/A,TRUE,"general";"via3",#N/A,TRUE,"general"}</definedName>
    <definedName name="jyuju" localSheetId="0" hidden="1">{"via1",#N/A,TRUE,"general";"via2",#N/A,TRUE,"general";"via3",#N/A,TRUE,"general"}</definedName>
    <definedName name="jyuju" hidden="1">{"via1",#N/A,TRUE,"general";"via2",#N/A,TRUE,"general";"via3",#N/A,TRUE,"general"}</definedName>
    <definedName name="jyujyuj" localSheetId="0" hidden="1">{"via1",#N/A,TRUE,"general";"via2",#N/A,TRUE,"general";"via3",#N/A,TRUE,"general"}</definedName>
    <definedName name="jyujyuj" hidden="1">{"via1",#N/A,TRUE,"general";"via2",#N/A,TRUE,"general";"via3",#N/A,TRUE,"general"}</definedName>
    <definedName name="K0F1" localSheetId="0">#REF!</definedName>
    <definedName name="K0F1">#REF!</definedName>
    <definedName name="K0F2" localSheetId="0">#REF!</definedName>
    <definedName name="K0F2">#REF!</definedName>
    <definedName name="K10ALO" localSheetId="0">#REF!</definedName>
    <definedName name="K10ALO">#REF!</definedName>
    <definedName name="K11ALO" localSheetId="0">#REF!</definedName>
    <definedName name="K11ALO">#REF!</definedName>
    <definedName name="K1F1" localSheetId="0">#REF!</definedName>
    <definedName name="K1F1">#REF!</definedName>
    <definedName name="K1F2" localSheetId="0">#REF!</definedName>
    <definedName name="K1F2">#REF!</definedName>
    <definedName name="K2F1" localSheetId="0">#REF!</definedName>
    <definedName name="K2F1">#REF!</definedName>
    <definedName name="K2F2" localSheetId="0">#REF!</definedName>
    <definedName name="K2F2">#REF!</definedName>
    <definedName name="K3F1" localSheetId="0">#REF!</definedName>
    <definedName name="K3F1">#REF!</definedName>
    <definedName name="K3F2" localSheetId="0">#REF!</definedName>
    <definedName name="K3F2">#REF!</definedName>
    <definedName name="K4F1" localSheetId="0">#REF!</definedName>
    <definedName name="K4F1">#REF!</definedName>
    <definedName name="K4F2" localSheetId="0">#REF!</definedName>
    <definedName name="K4F2">#REF!</definedName>
    <definedName name="K5F1" localSheetId="0">#REF!</definedName>
    <definedName name="K5F1">#REF!</definedName>
    <definedName name="K5F2" localSheetId="0">#REF!</definedName>
    <definedName name="K5F2">#REF!</definedName>
    <definedName name="K6F1" localSheetId="0">#REF!</definedName>
    <definedName name="K6F1">#REF!</definedName>
    <definedName name="K6F2" localSheetId="0">#REF!</definedName>
    <definedName name="K6F2">#REF!</definedName>
    <definedName name="K7F1" localSheetId="0">#REF!</definedName>
    <definedName name="K7F1">#REF!</definedName>
    <definedName name="K7F2" localSheetId="0">#REF!</definedName>
    <definedName name="K7F2">#REF!</definedName>
    <definedName name="K8ALO" localSheetId="0">#REF!</definedName>
    <definedName name="K8ALO">#REF!</definedName>
    <definedName name="K8F1" localSheetId="0">#REF!</definedName>
    <definedName name="K8F1">#REF!</definedName>
    <definedName name="K8F2" localSheetId="0">#REF!</definedName>
    <definedName name="K8F2">#REF!</definedName>
    <definedName name="K9ALO" localSheetId="0">#REF!</definedName>
    <definedName name="K9ALO">#REF!</definedName>
    <definedName name="KAK">#REF!</definedName>
    <definedName name="KDL" localSheetId="0" hidden="1">{#N/A,#N/A,TRUE,"1842CWN0"}</definedName>
    <definedName name="KDL" hidden="1">{#N/A,#N/A,TRUE,"1842CWN0"}</definedName>
    <definedName name="KDL_1" localSheetId="0" hidden="1">{#N/A,#N/A,TRUE,"1842CWN0"}</definedName>
    <definedName name="KDL_1" hidden="1">{#N/A,#N/A,TRUE,"1842CWN0"}</definedName>
    <definedName name="KDL_2" localSheetId="0" hidden="1">{#N/A,#N/A,TRUE,"1842CWN0"}</definedName>
    <definedName name="KDL_2" hidden="1">{#N/A,#N/A,TRUE,"1842CWN0"}</definedName>
    <definedName name="KHGGH" localSheetId="0" hidden="1">{"via1",#N/A,TRUE,"general";"via2",#N/A,TRUE,"general";"via3",#N/A,TRUE,"general"}</definedName>
    <definedName name="KHGGH" hidden="1">{"via1",#N/A,TRUE,"general";"via2",#N/A,TRUE,"general";"via3",#N/A,TRUE,"general"}</definedName>
    <definedName name="khjk7" localSheetId="0" hidden="1">{"TAB1",#N/A,TRUE,"GENERAL";"TAB2",#N/A,TRUE,"GENERAL";"TAB3",#N/A,TRUE,"GENERAL";"TAB4",#N/A,TRUE,"GENERAL";"TAB5",#N/A,TRUE,"GENERAL"}</definedName>
    <definedName name="khjk7" hidden="1">{"TAB1",#N/A,TRUE,"GENERAL";"TAB2",#N/A,TRUE,"GENERAL";"TAB3",#N/A,TRUE,"GENERAL";"TAB4",#N/A,TRUE,"GENERAL";"TAB5",#N/A,TRUE,"GENERAL"}</definedName>
    <definedName name="kikik" localSheetId="0" hidden="1">{"via1",#N/A,TRUE,"general";"via2",#N/A,TRUE,"general";"via3",#N/A,TRUE,"general"}</definedName>
    <definedName name="kikik" hidden="1">{"via1",#N/A,TRUE,"general";"via2",#N/A,TRUE,"general";"via3",#N/A,TRUE,"general"}</definedName>
    <definedName name="kjhkd" localSheetId="0" hidden="1">{"via1",#N/A,TRUE,"general";"via2",#N/A,TRUE,"general";"via3",#N/A,TRUE,"general"}</definedName>
    <definedName name="kjhkd" hidden="1">{"via1",#N/A,TRUE,"general";"via2",#N/A,TRUE,"general";"via3",#N/A,TRUE,"general"}</definedName>
    <definedName name="kjk" localSheetId="0" hidden="1">{"via1",#N/A,TRUE,"general";"via2",#N/A,TRUE,"general";"via3",#N/A,TRUE,"general"}</definedName>
    <definedName name="kjk" hidden="1">{"via1",#N/A,TRUE,"general";"via2",#N/A,TRUE,"general";"via3",#N/A,TRUE,"general"}</definedName>
    <definedName name="kjtrkjr" localSheetId="0" hidden="1">{"via1",#N/A,TRUE,"general";"via2",#N/A,TRUE,"general";"via3",#N/A,TRUE,"general"}</definedName>
    <definedName name="kjtrkjr" hidden="1">{"via1",#N/A,TRUE,"general";"via2",#N/A,TRUE,"general";"via3",#N/A,TRUE,"general"}</definedName>
    <definedName name="KK" localSheetId="0">#REF!</definedName>
    <definedName name="KK">#REF!</definedName>
    <definedName name="kkkki" localSheetId="0" hidden="1">{"via1",#N/A,TRUE,"general";"via2",#N/A,TRUE,"general";"via3",#N/A,TRUE,"general"}</definedName>
    <definedName name="kkkki" hidden="1">{"via1",#N/A,TRUE,"general";"via2",#N/A,TRUE,"general";"via3",#N/A,TRUE,"general"}</definedName>
    <definedName name="kkkkkki" localSheetId="0" hidden="1">{"TAB1",#N/A,TRUE,"GENERAL";"TAB2",#N/A,TRUE,"GENERAL";"TAB3",#N/A,TRUE,"GENERAL";"TAB4",#N/A,TRUE,"GENERAL";"TAB5",#N/A,TRUE,"GENERAL"}</definedName>
    <definedName name="kkkkkki" hidden="1">{"TAB1",#N/A,TRUE,"GENERAL";"TAB2",#N/A,TRUE,"GENERAL";"TAB3",#N/A,TRUE,"GENERAL";"TAB4",#N/A,TRUE,"GENERAL";"TAB5",#N/A,TRUE,"GENERAL"}</definedName>
    <definedName name="krtrk" localSheetId="0" hidden="1">{"via1",#N/A,TRUE,"general";"via2",#N/A,TRUE,"general";"via3",#N/A,TRUE,"general"}</definedName>
    <definedName name="krtrk" hidden="1">{"via1",#N/A,TRUE,"general";"via2",#N/A,TRUE,"general";"via3",#N/A,TRUE,"general"}</definedName>
    <definedName name="kud" localSheetId="0">#REF!</definedName>
    <definedName name="kud">#REF!</definedName>
    <definedName name="kyr" localSheetId="0" hidden="1">{"TAB1",#N/A,TRUE,"GENERAL";"TAB2",#N/A,TRUE,"GENERAL";"TAB3",#N/A,TRUE,"GENERAL";"TAB4",#N/A,TRUE,"GENERAL";"TAB5",#N/A,TRUE,"GENERAL"}</definedName>
    <definedName name="kyr" hidden="1">{"TAB1",#N/A,TRUE,"GENERAL";"TAB2",#N/A,TRUE,"GENERAL";"TAB3",#N/A,TRUE,"GENERAL";"TAB4",#N/A,TRUE,"GENERAL";"TAB5",#N/A,TRUE,"GENERAL"}</definedName>
    <definedName name="legal">[22]criterio!$B$116:$B$119</definedName>
    <definedName name="liuoo" localSheetId="0" hidden="1">{"TAB1",#N/A,TRUE,"GENERAL";"TAB2",#N/A,TRUE,"GENERAL";"TAB3",#N/A,TRUE,"GENERAL";"TAB4",#N/A,TRUE,"GENERAL";"TAB5",#N/A,TRUE,"GENERAL"}</definedName>
    <definedName name="liuoo" hidden="1">{"TAB1",#N/A,TRUE,"GENERAL";"TAB2",#N/A,TRUE,"GENERAL";"TAB3",#N/A,TRUE,"GENERAL";"TAB4",#N/A,TRUE,"GENERAL";"TAB5",#N/A,TRUE,"GENERAL"}</definedName>
    <definedName name="lkj" localSheetId="0" hidden="1">{"via1",#N/A,TRUE,"general";"via2",#N/A,TRUE,"general";"via3",#N/A,TRUE,"general"}</definedName>
    <definedName name="lkj" hidden="1">{"via1",#N/A,TRUE,"general";"via2",#N/A,TRUE,"general";"via3",#N/A,TRUE,"general"}</definedName>
    <definedName name="LKJLJK" localSheetId="0" hidden="1">{"TAB1",#N/A,TRUE,"GENERAL";"TAB2",#N/A,TRUE,"GENERAL";"TAB3",#N/A,TRUE,"GENERAL";"TAB4",#N/A,TRUE,"GENERAL";"TAB5",#N/A,TRUE,"GENERAL"}</definedName>
    <definedName name="LKJLJK" hidden="1">{"TAB1",#N/A,TRUE,"GENERAL";"TAB2",#N/A,TRUE,"GENERAL";"TAB3",#N/A,TRUE,"GENERAL";"TAB4",#N/A,TRUE,"GENERAL";"TAB5",#N/A,TRUE,"GENERAL"}</definedName>
    <definedName name="lllllh" localSheetId="0" hidden="1">{"via1",#N/A,TRUE,"general";"via2",#N/A,TRUE,"general";"via3",#N/A,TRUE,"general"}</definedName>
    <definedName name="lllllh" hidden="1">{"via1",#N/A,TRUE,"general";"via2",#N/A,TRUE,"general";"via3",#N/A,TRUE,"general"}</definedName>
    <definedName name="lllllllo" localSheetId="0" hidden="1">{"via1",#N/A,TRUE,"general";"via2",#N/A,TRUE,"general";"via3",#N/A,TRUE,"general"}</definedName>
    <definedName name="lllllllo" hidden="1">{"via1",#N/A,TRUE,"general";"via2",#N/A,TRUE,"general";"via3",#N/A,TRUE,"general"}</definedName>
    <definedName name="LOCALIDAD">[36]Datos!$B$8:$B$27</definedName>
    <definedName name="lolol" localSheetId="0" hidden="1">{"TAB1",#N/A,TRUE,"GENERAL";"TAB2",#N/A,TRUE,"GENERAL";"TAB3",#N/A,TRUE,"GENERAL";"TAB4",#N/A,TRUE,"GENERAL";"TAB5",#N/A,TRUE,"GENERAL"}</definedName>
    <definedName name="lolol" hidden="1">{"TAB1",#N/A,TRUE,"GENERAL";"TAB2",#N/A,TRUE,"GENERAL";"TAB3",#N/A,TRUE,"GENERAL";"TAB4",#N/A,TRUE,"GENERAL";"TAB5",#N/A,TRUE,"GENERAL"}</definedName>
    <definedName name="LongEP">'[64]Ppto Alt 1'!#REF!</definedName>
    <definedName name="Longitud" localSheetId="0">#REF!</definedName>
    <definedName name="Longitud">#REF!</definedName>
    <definedName name="Longitud1" localSheetId="0">#REF!</definedName>
    <definedName name="Longitud1">#REF!</definedName>
    <definedName name="Longitud2" localSheetId="0">#REF!</definedName>
    <definedName name="Longitud2">#REF!</definedName>
    <definedName name="LP">'[19]CIRCUITOS CODENSA'!#REF!</definedName>
    <definedName name="lplpl" localSheetId="0" hidden="1">{"via1",#N/A,TRUE,"general";"via2",#N/A,TRUE,"general";"via3",#N/A,TRUE,"general"}</definedName>
    <definedName name="lplpl" hidden="1">{"via1",#N/A,TRUE,"general";"via2",#N/A,TRUE,"general";"via3",#N/A,TRUE,"general"}</definedName>
    <definedName name="LUGAR">'[65]MI-FA-16 GESTION DE HALLAZGOS'!#REF!</definedName>
    <definedName name="mafdsf" localSheetId="0" hidden="1">{"via1",#N/A,TRUE,"general";"via2",#N/A,TRUE,"general";"via3",#N/A,TRUE,"general"}</definedName>
    <definedName name="mafdsf" hidden="1">{"via1",#N/A,TRUE,"general";"via2",#N/A,TRUE,"general";"via3",#N/A,TRUE,"general"}</definedName>
    <definedName name="mantenimiento">'[33]COSTOS OFICINA'!#REF!</definedName>
    <definedName name="mao" localSheetId="0" hidden="1">{"TAB1",#N/A,TRUE,"GENERAL";"TAB2",#N/A,TRUE,"GENERAL";"TAB3",#N/A,TRUE,"GENERAL";"TAB4",#N/A,TRUE,"GENERAL";"TAB5",#N/A,TRUE,"GENERAL"}</definedName>
    <definedName name="mao" hidden="1">{"TAB1",#N/A,TRUE,"GENERAL";"TAB2",#N/A,TRUE,"GENERAL";"TAB3",#N/A,TRUE,"GENERAL";"TAB4",#N/A,TRUE,"GENERAL";"TAB5",#N/A,TRUE,"GENERAL"}</definedName>
    <definedName name="maow" localSheetId="0" hidden="1">{"via1",#N/A,TRUE,"general";"via2",#N/A,TRUE,"general";"via3",#N/A,TRUE,"general"}</definedName>
    <definedName name="maow" hidden="1">{"via1",#N/A,TRUE,"general";"via2",#N/A,TRUE,"general";"via3",#N/A,TRUE,"general"}</definedName>
    <definedName name="MAR" localSheetId="0">#REF!</definedName>
    <definedName name="MAR">#REF!</definedName>
    <definedName name="masor" localSheetId="0" hidden="1">{"via1",#N/A,TRUE,"general";"via2",#N/A,TRUE,"general";"via3",#N/A,TRUE,"general"}</definedName>
    <definedName name="masor" hidden="1">{"via1",#N/A,TRUE,"general";"via2",#N/A,TRUE,"general";"via3",#N/A,TRUE,"general"}</definedName>
    <definedName name="materiales">[66]Materiales!$A$2:$D$1190</definedName>
    <definedName name="MAY" localSheetId="0">#REF!</definedName>
    <definedName name="MAY">#REF!</definedName>
    <definedName name="mdd" localSheetId="0" hidden="1">{"via1",#N/A,TRUE,"general";"via2",#N/A,TRUE,"general";"via3",#N/A,TRUE,"general"}</definedName>
    <definedName name="mdd" hidden="1">{"via1",#N/A,TRUE,"general";"via2",#N/A,TRUE,"general";"via3",#N/A,TRUE,"general"}</definedName>
    <definedName name="MEDIDAS">[67]PRECIOS!$B$56:$B$66</definedName>
    <definedName name="meg" localSheetId="0" hidden="1">{"TAB1",#N/A,TRUE,"GENERAL";"TAB2",#N/A,TRUE,"GENERAL";"TAB3",#N/A,TRUE,"GENERAL";"TAB4",#N/A,TRUE,"GENERAL";"TAB5",#N/A,TRUE,"GENERAL"}</definedName>
    <definedName name="meg" hidden="1">{"TAB1",#N/A,TRUE,"GENERAL";"TAB2",#N/A,TRUE,"GENERAL";"TAB3",#N/A,TRUE,"GENERAL";"TAB4",#N/A,TRUE,"GENERAL";"TAB5",#N/A,TRUE,"GENERAL"}</definedName>
    <definedName name="meses" localSheetId="0">#REF!</definedName>
    <definedName name="meses">#REF!</definedName>
    <definedName name="met" localSheetId="0" hidden="1">{#N/A,#N/A,TRUE,"1842CWN0"}</definedName>
    <definedName name="met" hidden="1">{#N/A,#N/A,TRUE,"1842CWN0"}</definedName>
    <definedName name="met_1" localSheetId="0" hidden="1">{#N/A,#N/A,TRUE,"1842CWN0"}</definedName>
    <definedName name="met_1" hidden="1">{#N/A,#N/A,TRUE,"1842CWN0"}</definedName>
    <definedName name="met_2" localSheetId="0" hidden="1">{#N/A,#N/A,TRUE,"1842CWN0"}</definedName>
    <definedName name="met_2" hidden="1">{#N/A,#N/A,TRUE,"1842CWN0"}</definedName>
    <definedName name="metal" localSheetId="0" hidden="1">{#N/A,#N/A,TRUE,"1842CWN0"}</definedName>
    <definedName name="metal" hidden="1">{#N/A,#N/A,TRUE,"1842CWN0"}</definedName>
    <definedName name="metal_1" localSheetId="0" hidden="1">{#N/A,#N/A,TRUE,"1842CWN0"}</definedName>
    <definedName name="metal_1" hidden="1">{#N/A,#N/A,TRUE,"1842CWN0"}</definedName>
    <definedName name="metal_2" localSheetId="0" hidden="1">{#N/A,#N/A,TRUE,"1842CWN0"}</definedName>
    <definedName name="metal_2" hidden="1">{#N/A,#N/A,TRUE,"1842CWN0"}</definedName>
    <definedName name="METRO2">[36]Datos!$F$78:$F$82</definedName>
    <definedName name="METROL">[36]Datos!$F$67:$F$71</definedName>
    <definedName name="mfgjrdt" localSheetId="0" hidden="1">{"TAB1",#N/A,TRUE,"GENERAL";"TAB2",#N/A,TRUE,"GENERAL";"TAB3",#N/A,TRUE,"GENERAL";"TAB4",#N/A,TRUE,"GENERAL";"TAB5",#N/A,TRUE,"GENERAL"}</definedName>
    <definedName name="mfgjrdt" hidden="1">{"TAB1",#N/A,TRUE,"GENERAL";"TAB2",#N/A,TRUE,"GENERAL";"TAB3",#N/A,TRUE,"GENERAL";"TAB4",#N/A,TRUE,"GENERAL";"TAB5",#N/A,TRUE,"GENERAL"}</definedName>
    <definedName name="mghm" localSheetId="0" hidden="1">{"via1",#N/A,TRUE,"general";"via2",#N/A,TRUE,"general";"via3",#N/A,TRUE,"general"}</definedName>
    <definedName name="mghm" hidden="1">{"via1",#N/A,TRUE,"general";"via2",#N/A,TRUE,"general";"via3",#N/A,TRUE,"general"}</definedName>
    <definedName name="Mínimo" localSheetId="0">#REF!</definedName>
    <definedName name="Mínimo">#REF!</definedName>
    <definedName name="mjmj" localSheetId="0" hidden="1">{"via1",#N/A,TRUE,"general";"via2",#N/A,TRUE,"general";"via3",#N/A,TRUE,"general"}</definedName>
    <definedName name="mjmj" hidden="1">{"via1",#N/A,TRUE,"general";"via2",#N/A,TRUE,"general";"via3",#N/A,TRUE,"general"}</definedName>
    <definedName name="mjmjmn" localSheetId="0" hidden="1">{"via1",#N/A,TRUE,"general";"via2",#N/A,TRUE,"general";"via3",#N/A,TRUE,"general"}</definedName>
    <definedName name="mjmjmn" hidden="1">{"via1",#N/A,TRUE,"general";"via2",#N/A,TRUE,"general";"via3",#N/A,TRUE,"general"}</definedName>
    <definedName name="mjnhgkio" localSheetId="0" hidden="1">{"via1",#N/A,TRUE,"general";"via2",#N/A,TRUE,"general";"via3",#N/A,TRUE,"general"}</definedName>
    <definedName name="mjnhgkio" hidden="1">{"via1",#N/A,TRUE,"general";"via2",#N/A,TRUE,"general";"via3",#N/A,TRUE,"general"}</definedName>
    <definedName name="mmjmjh" localSheetId="0" hidden="1">{"TAB1",#N/A,TRUE,"GENERAL";"TAB2",#N/A,TRUE,"GENERAL";"TAB3",#N/A,TRUE,"GENERAL";"TAB4",#N/A,TRUE,"GENERAL";"TAB5",#N/A,TRUE,"GENERAL"}</definedName>
    <definedName name="mmjmjh" hidden="1">{"TAB1",#N/A,TRUE,"GENERAL";"TAB2",#N/A,TRUE,"GENERAL";"TAB3",#N/A,TRUE,"GENERAL";"TAB4",#N/A,TRUE,"GENERAL";"TAB5",#N/A,TRUE,"GENERAL"}</definedName>
    <definedName name="mmm" localSheetId="0" hidden="1">{"TAB1",#N/A,TRUE,"GENERAL";"TAB2",#N/A,TRUE,"GENERAL";"TAB3",#N/A,TRUE,"GENERAL";"TAB4",#N/A,TRUE,"GENERAL";"TAB5",#N/A,TRUE,"GENERAL"}</definedName>
    <definedName name="mmm" hidden="1">{"TAB1",#N/A,TRUE,"GENERAL";"TAB2",#N/A,TRUE,"GENERAL";"TAB3",#N/A,TRUE,"GENERAL";"TAB4",#N/A,TRUE,"GENERAL";"TAB5",#N/A,TRUE,"GENERAL"}</definedName>
    <definedName name="mmmh" localSheetId="0" hidden="1">{"via1",#N/A,TRUE,"general";"via2",#N/A,TRUE,"general";"via3",#N/A,TRUE,"general"}</definedName>
    <definedName name="mmmh" hidden="1">{"via1",#N/A,TRUE,"general";"via2",#N/A,TRUE,"general";"via3",#N/A,TRUE,"general"}</definedName>
    <definedName name="mmmmmjyt" localSheetId="0" hidden="1">{"TAB1",#N/A,TRUE,"GENERAL";"TAB2",#N/A,TRUE,"GENERAL";"TAB3",#N/A,TRUE,"GENERAL";"TAB4",#N/A,TRUE,"GENERAL";"TAB5",#N/A,TRUE,"GENERAL"}</definedName>
    <definedName name="mmmmmjyt" hidden="1">{"TAB1",#N/A,TRUE,"GENERAL";"TAB2",#N/A,TRUE,"GENERAL";"TAB3",#N/A,TRUE,"GENERAL";"TAB4",#N/A,TRUE,"GENERAL";"TAB5",#N/A,TRUE,"GENERAL"}</definedName>
    <definedName name="mmmmmmg" localSheetId="0" hidden="1">{"via1",#N/A,TRUE,"general";"via2",#N/A,TRUE,"general";"via3",#N/A,TRUE,"general"}</definedName>
    <definedName name="mmmmmmg" hidden="1">{"via1",#N/A,TRUE,"general";"via2",#N/A,TRUE,"general";"via3",#N/A,TRUE,"general"}</definedName>
    <definedName name="MN" localSheetId="0" hidden="1">{"via1",#N/A,TRUE,"general";"via2",#N/A,TRUE,"general";"via3",#N/A,TRUE,"general"}</definedName>
    <definedName name="MN" hidden="1">{"via1",#N/A,TRUE,"general";"via2",#N/A,TRUE,"general";"via3",#N/A,TRUE,"general"}</definedName>
    <definedName name="MO">'[19]CIRCUITOS CODENSA'!#REF!</definedName>
    <definedName name="MOdificad" localSheetId="0" hidden="1">#REF!</definedName>
    <definedName name="MOdificad" hidden="1">#REF!</definedName>
    <definedName name="mp" localSheetId="0">#REF!</definedName>
    <definedName name="mp">#REF!</definedName>
    <definedName name="MPA">{"'Sheet1'!$A$1:$G$85"}</definedName>
    <definedName name="MU">'[19]CIRCUITOS CODENSA'!#REF!</definedName>
    <definedName name="MZ">'[19]CIRCUITOS CODENSA'!#REF!</definedName>
    <definedName name="n" localSheetId="0" hidden="1">{"via1",#N/A,TRUE,"general";"via2",#N/A,TRUE,"general";"via3",#N/A,TRUE,"general"}</definedName>
    <definedName name="n" hidden="1">{"via1",#N/A,TRUE,"general";"via2",#N/A,TRUE,"general";"via3",#N/A,TRUE,"general"}</definedName>
    <definedName name="N.CicloRutas" localSheetId="0">#REF!</definedName>
    <definedName name="N.CicloRutas">#REF!</definedName>
    <definedName name="Nanden" localSheetId="0">#REF!</definedName>
    <definedName name="Nanden">#REF!</definedName>
    <definedName name="nbvnv" localSheetId="0" hidden="1">{"via1",#N/A,TRUE,"general";"via2",#N/A,TRUE,"general";"via3",#N/A,TRUE,"general"}</definedName>
    <definedName name="nbvnv" hidden="1">{"via1",#N/A,TRUE,"general";"via2",#N/A,TRUE,"general";"via3",#N/A,TRUE,"general"}</definedName>
    <definedName name="NCalzadas" localSheetId="0">#REF!</definedName>
    <definedName name="NCalzadas">#REF!</definedName>
    <definedName name="NDHS" localSheetId="0" hidden="1">{"TAB1",#N/A,TRUE,"GENERAL";"TAB2",#N/A,TRUE,"GENERAL";"TAB3",#N/A,TRUE,"GENERAL";"TAB4",#N/A,TRUE,"GENERAL";"TAB5",#N/A,TRUE,"GENERAL"}</definedName>
    <definedName name="NDHS" hidden="1">{"TAB1",#N/A,TRUE,"GENERAL";"TAB2",#N/A,TRUE,"GENERAL";"TAB3",#N/A,TRUE,"GENERAL";"TAB4",#N/A,TRUE,"GENERAL";"TAB5",#N/A,TRUE,"GENERAL"}</definedName>
    <definedName name="nf" localSheetId="0" hidden="1">{"TAB1",#N/A,TRUE,"GENERAL";"TAB2",#N/A,TRUE,"GENERAL";"TAB3",#N/A,TRUE,"GENERAL";"TAB4",#N/A,TRUE,"GENERAL";"TAB5",#N/A,TRUE,"GENERAL"}</definedName>
    <definedName name="nf" hidden="1">{"TAB1",#N/A,TRUE,"GENERAL";"TAB2",#N/A,TRUE,"GENERAL";"TAB3",#N/A,TRUE,"GENERAL";"TAB4",#N/A,TRUE,"GENERAL";"TAB5",#N/A,TRUE,"GENERAL"}</definedName>
    <definedName name="nfg" localSheetId="0" hidden="1">{"via1",#N/A,TRUE,"general";"via2",#N/A,TRUE,"general";"via3",#N/A,TRUE,"general"}</definedName>
    <definedName name="nfg" hidden="1">{"via1",#N/A,TRUE,"general";"via2",#N/A,TRUE,"general";"via3",#N/A,TRUE,"general"}</definedName>
    <definedName name="nfgn" localSheetId="0" hidden="1">{"via1",#N/A,TRUE,"general";"via2",#N/A,TRUE,"general";"via3",#N/A,TRUE,"general"}</definedName>
    <definedName name="nfgn" hidden="1">{"via1",#N/A,TRUE,"general";"via2",#N/A,TRUE,"general";"via3",#N/A,TRUE,"general"}</definedName>
    <definedName name="ngdn" localSheetId="0" hidden="1">{"TAB1",#N/A,TRUE,"GENERAL";"TAB2",#N/A,TRUE,"GENERAL";"TAB3",#N/A,TRUE,"GENERAL";"TAB4",#N/A,TRUE,"GENERAL";"TAB5",#N/A,TRUE,"GENERAL"}</definedName>
    <definedName name="ngdn" hidden="1">{"TAB1",#N/A,TRUE,"GENERAL";"TAB2",#N/A,TRUE,"GENERAL";"TAB3",#N/A,TRUE,"GENERAL";"TAB4",#N/A,TRUE,"GENERAL";"TAB5",#N/A,TRUE,"GENERAL"}</definedName>
    <definedName name="ngfh" localSheetId="0" hidden="1">{"via1",#N/A,TRUE,"general";"via2",#N/A,TRUE,"general";"via3",#N/A,TRUE,"general"}</definedName>
    <definedName name="ngfh" hidden="1">{"via1",#N/A,TRUE,"general";"via2",#N/A,TRUE,"general";"via3",#N/A,TRUE,"general"}</definedName>
    <definedName name="nhn" localSheetId="0" hidden="1">{"via1",#N/A,TRUE,"general";"via2",#N/A,TRUE,"general";"via3",#N/A,TRUE,"general"}</definedName>
    <definedName name="nhn" hidden="1">{"via1",#N/A,TRUE,"general";"via2",#N/A,TRUE,"general";"via3",#N/A,TRUE,"general"}</definedName>
    <definedName name="nhncfgn" localSheetId="0" hidden="1">{"TAB1",#N/A,TRUE,"GENERAL";"TAB2",#N/A,TRUE,"GENERAL";"TAB3",#N/A,TRUE,"GENERAL";"TAB4",#N/A,TRUE,"GENERAL";"TAB5",#N/A,TRUE,"GENERAL"}</definedName>
    <definedName name="nhncfgn" hidden="1">{"TAB1",#N/A,TRUE,"GENERAL";"TAB2",#N/A,TRUE,"GENERAL";"TAB3",#N/A,TRUE,"GENERAL";"TAB4",#N/A,TRUE,"GENERAL";"TAB5",#N/A,TRUE,"GENERAL"}</definedName>
    <definedName name="nhndr" localSheetId="0" hidden="1">{"via1",#N/A,TRUE,"general";"via2",#N/A,TRUE,"general";"via3",#N/A,TRUE,"general"}</definedName>
    <definedName name="nhndr" hidden="1">{"via1",#N/A,TRUE,"general";"via2",#N/A,TRUE,"general";"via3",#N/A,TRUE,"general"}</definedName>
    <definedName name="nmmmm" localSheetId="0" hidden="1">{"via1",#N/A,TRUE,"general";"via2",#N/A,TRUE,"general";"via3",#N/A,TRUE,"general"}</definedName>
    <definedName name="nmmmm" hidden="1">{"via1",#N/A,TRUE,"general";"via2",#N/A,TRUE,"general";"via3",#N/A,TRUE,"general"}</definedName>
    <definedName name="NN" localSheetId="0" hidden="1">{"TAB1",#N/A,TRUE,"GENERAL";"TAB2",#N/A,TRUE,"GENERAL";"TAB3",#N/A,TRUE,"GENERAL";"TAB4",#N/A,TRUE,"GENERAL";"TAB5",#N/A,TRUE,"GENERAL"}</definedName>
    <definedName name="NN" hidden="1">{"TAB1",#N/A,TRUE,"GENERAL";"TAB2",#N/A,TRUE,"GENERAL";"TAB3",#N/A,TRUE,"GENERAL";"TAB4",#N/A,TRUE,"GENERAL";"TAB5",#N/A,TRUE,"GENERAL"}</definedName>
    <definedName name="nndng" localSheetId="0" hidden="1">{"TAB1",#N/A,TRUE,"GENERAL";"TAB2",#N/A,TRUE,"GENERAL";"TAB3",#N/A,TRUE,"GENERAL";"TAB4",#N/A,TRUE,"GENERAL";"TAB5",#N/A,TRUE,"GENERAL"}</definedName>
    <definedName name="nndng" hidden="1">{"TAB1",#N/A,TRUE,"GENERAL";"TAB2",#N/A,TRUE,"GENERAL";"TAB3",#N/A,TRUE,"GENERAL";"TAB4",#N/A,TRUE,"GENERAL";"TAB5",#N/A,TRUE,"GENERAL"}</definedName>
    <definedName name="nnn" localSheetId="0" hidden="1">{"TAB1",#N/A,TRUE,"GENERAL";"TAB2",#N/A,TRUE,"GENERAL";"TAB3",#N/A,TRUE,"GENERAL";"TAB4",#N/A,TRUE,"GENERAL";"TAB5",#N/A,TRUE,"GENERAL"}</definedName>
    <definedName name="nnn" hidden="1">{"TAB1",#N/A,TRUE,"GENERAL";"TAB2",#N/A,TRUE,"GENERAL";"TAB3",#N/A,TRUE,"GENERAL";"TAB4",#N/A,TRUE,"GENERAL";"TAB5",#N/A,TRUE,"GENERAL"}</definedName>
    <definedName name="nnnhd" localSheetId="0" hidden="1">{"via1",#N/A,TRUE,"general";"via2",#N/A,TRUE,"general";"via3",#N/A,TRUE,"general"}</definedName>
    <definedName name="nnnhd" hidden="1">{"via1",#N/A,TRUE,"general";"via2",#N/A,TRUE,"general";"via3",#N/A,TRUE,"general"}</definedName>
    <definedName name="nnnnn" localSheetId="0" hidden="1">{"via1",#N/A,TRUE,"general";"via2",#N/A,TRUE,"general";"via3",#N/A,TRUE,"general"}</definedName>
    <definedName name="nnnnn" hidden="1">{"via1",#N/A,TRUE,"general";"via2",#N/A,TRUE,"general";"via3",#N/A,TRUE,"general"}</definedName>
    <definedName name="nnnnnd" localSheetId="0" hidden="1">{"TAB1",#N/A,TRUE,"GENERAL";"TAB2",#N/A,TRUE,"GENERAL";"TAB3",#N/A,TRUE,"GENERAL";"TAB4",#N/A,TRUE,"GENERAL";"TAB5",#N/A,TRUE,"GENERAL"}</definedName>
    <definedName name="nnnnnd" hidden="1">{"TAB1",#N/A,TRUE,"GENERAL";"TAB2",#N/A,TRUE,"GENERAL";"TAB3",#N/A,TRUE,"GENERAL";"TAB4",#N/A,TRUE,"GENERAL";"TAB5",#N/A,TRUE,"GENERAL"}</definedName>
    <definedName name="nnnnnf" localSheetId="0" hidden="1">{"TAB1",#N/A,TRUE,"GENERAL";"TAB2",#N/A,TRUE,"GENERAL";"TAB3",#N/A,TRUE,"GENERAL";"TAB4",#N/A,TRUE,"GENERAL";"TAB5",#N/A,TRUE,"GENERAL"}</definedName>
    <definedName name="nnnnnf" hidden="1">{"TAB1",#N/A,TRUE,"GENERAL";"TAB2",#N/A,TRUE,"GENERAL";"TAB3",#N/A,TRUE,"GENERAL";"TAB4",#N/A,TRUE,"GENERAL";"TAB5",#N/A,TRUE,"GENERAL"}</definedName>
    <definedName name="nnnnnh" localSheetId="0" hidden="1">{"via1",#N/A,TRUE,"general";"via2",#N/A,TRUE,"general";"via3",#N/A,TRUE,"general"}</definedName>
    <definedName name="nnnnnh" hidden="1">{"via1",#N/A,TRUE,"general";"via2",#N/A,TRUE,"general";"via3",#N/A,TRUE,"general"}</definedName>
    <definedName name="NoAño">[30]BASES!$F$25</definedName>
    <definedName name="NºCONTRATO">[36]Datos!$C$3:$C$5</definedName>
    <definedName name="NOMBRE">[36]Datos!$B$38:$B$65</definedName>
    <definedName name="NoMes">[30]BASES!$F$26</definedName>
    <definedName name="NOV" localSheetId="0">#REF!</definedName>
    <definedName name="NOV">#REF!</definedName>
    <definedName name="NP" localSheetId="0">#REF!</definedName>
    <definedName name="NP">#REF!</definedName>
    <definedName name="NUNI" localSheetId="0">#REF!</definedName>
    <definedName name="NUNI">#REF!</definedName>
    <definedName name="nxn" localSheetId="0" hidden="1">{"via1",#N/A,TRUE,"general";"via2",#N/A,TRUE,"general";"via3",#N/A,TRUE,"general"}</definedName>
    <definedName name="nxn" hidden="1">{"via1",#N/A,TRUE,"general";"via2",#N/A,TRUE,"general";"via3",#N/A,TRUE,"general"}</definedName>
    <definedName name="ñpñpñ" localSheetId="0" hidden="1">{"via1",#N/A,TRUE,"general";"via2",#N/A,TRUE,"general";"via3",#N/A,TRUE,"general"}</definedName>
    <definedName name="ñpñpñ" hidden="1">{"via1",#N/A,TRUE,"general";"via2",#N/A,TRUE,"general";"via3",#N/A,TRUE,"general"}</definedName>
    <definedName name="o9o9" localSheetId="0" hidden="1">{"via1",#N/A,TRUE,"general";"via2",#N/A,TRUE,"general";"via3",#N/A,TRUE,"general"}</definedName>
    <definedName name="o9o9" hidden="1">{"via1",#N/A,TRUE,"general";"via2",#N/A,TRUE,"general";"via3",#N/A,TRUE,"general"}</definedName>
    <definedName name="OBJETO" localSheetId="0">#REF!</definedName>
    <definedName name="OBJETO">#REF!</definedName>
    <definedName name="Obra">[41]Datos!$B$1</definedName>
    <definedName name="obser">[68]BD_SITP_08!$AP:$AV</definedName>
    <definedName name="OBSERVACIONES" localSheetId="0">#REF!</definedName>
    <definedName name="OBSERVACIONES">#REF!</definedName>
    <definedName name="OCT" localSheetId="0">#REF!</definedName>
    <definedName name="OCT">#REF!</definedName>
    <definedName name="oiret" localSheetId="0" hidden="1">{"TAB1",#N/A,TRUE,"GENERAL";"TAB2",#N/A,TRUE,"GENERAL";"TAB3",#N/A,TRUE,"GENERAL";"TAB4",#N/A,TRUE,"GENERAL";"TAB5",#N/A,TRUE,"GENERAL"}</definedName>
    <definedName name="oiret" hidden="1">{"TAB1",#N/A,TRUE,"GENERAL";"TAB2",#N/A,TRUE,"GENERAL";"TAB3",#N/A,TRUE,"GENERAL";"TAB4",#N/A,TRUE,"GENERAL";"TAB5",#N/A,TRUE,"GENERAL"}</definedName>
    <definedName name="oirgrth" localSheetId="0" hidden="1">{"TAB1",#N/A,TRUE,"GENERAL";"TAB2",#N/A,TRUE,"GENERAL";"TAB3",#N/A,TRUE,"GENERAL";"TAB4",#N/A,TRUE,"GENERAL";"TAB5",#N/A,TRUE,"GENERAL"}</definedName>
    <definedName name="oirgrth" hidden="1">{"TAB1",#N/A,TRUE,"GENERAL";"TAB2",#N/A,TRUE,"GENERAL";"TAB3",#N/A,TRUE,"GENERAL";"TAB4",#N/A,TRUE,"GENERAL";"TAB5",#N/A,TRUE,"GENERAL"}</definedName>
    <definedName name="OIUOIU" localSheetId="0" hidden="1">{"via1",#N/A,TRUE,"general";"via2",#N/A,TRUE,"general";"via3",#N/A,TRUE,"general"}</definedName>
    <definedName name="OIUOIU" hidden="1">{"via1",#N/A,TRUE,"general";"via2",#N/A,TRUE,"general";"via3",#N/A,TRUE,"general"}</definedName>
    <definedName name="ooo" localSheetId="0" hidden="1">{"via1",#N/A,TRUE,"general";"via2",#N/A,TRUE,"general";"via3",#N/A,TRUE,"general"}</definedName>
    <definedName name="ooo" hidden="1">{"via1",#N/A,TRUE,"general";"via2",#N/A,TRUE,"general";"via3",#N/A,TRUE,"general"}</definedName>
    <definedName name="ooooiii" localSheetId="0" hidden="1">{"TAB1",#N/A,TRUE,"GENERAL";"TAB2",#N/A,TRUE,"GENERAL";"TAB3",#N/A,TRUE,"GENERAL";"TAB4",#N/A,TRUE,"GENERAL";"TAB5",#N/A,TRUE,"GENERAL"}</definedName>
    <definedName name="ooooiii" hidden="1">{"TAB1",#N/A,TRUE,"GENERAL";"TAB2",#N/A,TRUE,"GENERAL";"TAB3",#N/A,TRUE,"GENERAL";"TAB4",#N/A,TRUE,"GENERAL";"TAB5",#N/A,TRUE,"GENERAL"}</definedName>
    <definedName name="oooos" localSheetId="0" hidden="1">{"via1",#N/A,TRUE,"general";"via2",#N/A,TRUE,"general";"via3",#N/A,TRUE,"general"}</definedName>
    <definedName name="oooos" hidden="1">{"via1",#N/A,TRUE,"general";"via2",#N/A,TRUE,"general";"via3",#N/A,TRUE,"general"}</definedName>
    <definedName name="oper">'[69]9c. C.Oper - T3'!$G$64</definedName>
    <definedName name="ORIGEN">'[65]MI-FA-16 GESTION DE HALLAZGOS'!#REF!</definedName>
    <definedName name="ORO" localSheetId="0">#REF!</definedName>
    <definedName name="ORO">#REF!</definedName>
    <definedName name="p0p0" localSheetId="0" hidden="1">{"via1",#N/A,TRUE,"general";"via2",#N/A,TRUE,"general";"via3",#N/A,TRUE,"general"}</definedName>
    <definedName name="p0p0" hidden="1">{"via1",#N/A,TRUE,"general";"via2",#N/A,TRUE,"general";"via3",#N/A,TRUE,"general"}</definedName>
    <definedName name="PB" localSheetId="0">'[19]CIRCUITOS CODENSA'!#REF!</definedName>
    <definedName name="PB">'[19]CIRCUITOS CODENSA'!#REF!</definedName>
    <definedName name="PERFILES">#REF!</definedName>
    <definedName name="PeriodMes">[30]BASES!$B$29</definedName>
    <definedName name="PERMANENTE" localSheetId="0">#REF!</definedName>
    <definedName name="PERMANENTE">#REF!</definedName>
    <definedName name="personal">[22]criterio!$B$108:$B$110</definedName>
    <definedName name="PESO14.2" localSheetId="0">#REF!</definedName>
    <definedName name="PESO14.2">#REF!</definedName>
    <definedName name="PESO14.3" localSheetId="0">#REF!</definedName>
    <definedName name="PESO14.3">#REF!</definedName>
    <definedName name="PESO14.4" localSheetId="0">#REF!</definedName>
    <definedName name="PESO14.4">#REF!</definedName>
    <definedName name="PISOS">[67]PRECIOS!$D$56:$D$64</definedName>
    <definedName name="PKHK" localSheetId="0" hidden="1">{"TAB1",#N/A,TRUE,"GENERAL";"TAB2",#N/A,TRUE,"GENERAL";"TAB3",#N/A,TRUE,"GENERAL";"TAB4",#N/A,TRUE,"GENERAL";"TAB5",#N/A,TRUE,"GENERAL"}</definedName>
    <definedName name="PKHK" hidden="1">{"TAB1",#N/A,TRUE,"GENERAL";"TAB2",#N/A,TRUE,"GENERAL";"TAB3",#N/A,TRUE,"GENERAL";"TAB4",#N/A,TRUE,"GENERAL";"TAB5",#N/A,TRUE,"GENERAL"}</definedName>
    <definedName name="pkj" localSheetId="0" hidden="1">{"TAB1",#N/A,TRUE,"GENERAL";"TAB2",#N/A,TRUE,"GENERAL";"TAB3",#N/A,TRUE,"GENERAL";"TAB4",#N/A,TRUE,"GENERAL";"TAB5",#N/A,TRUE,"GENERAL"}</definedName>
    <definedName name="pkj" hidden="1">{"TAB1",#N/A,TRUE,"GENERAL";"TAB2",#N/A,TRUE,"GENERAL";"TAB3",#N/A,TRUE,"GENERAL";"TAB4",#N/A,TRUE,"GENERAL";"TAB5",#N/A,TRUE,"GENERAL"}</definedName>
    <definedName name="PLAD" localSheetId="0" hidden="1">{"TAB1",#N/A,TRUE,"GENERAL";"TAB2",#N/A,TRUE,"GENERAL";"TAB3",#N/A,TRUE,"GENERAL";"TAB4",#N/A,TRUE,"GENERAL";"TAB5",#N/A,TRUE,"GENERAL"}</definedName>
    <definedName name="PLAD" hidden="1">{"TAB1",#N/A,TRUE,"GENERAL";"TAB2",#N/A,TRUE,"GENERAL";"TAB3",#N/A,TRUE,"GENERAL";"TAB4",#N/A,TRUE,"GENERAL";"TAB5",#N/A,TRUE,"GENERAL"}</definedName>
    <definedName name="Plazo">[30]BASES!$E$27</definedName>
    <definedName name="PlazoAIU">#REF!</definedName>
    <definedName name="PLazoAIUO">#REF!</definedName>
    <definedName name="PLPLUNN" localSheetId="0" hidden="1">{"TAB1",#N/A,TRUE,"GENERAL";"TAB2",#N/A,TRUE,"GENERAL";"TAB3",#N/A,TRUE,"GENERAL";"TAB4",#N/A,TRUE,"GENERAL";"TAB5",#N/A,TRUE,"GENERAL"}</definedName>
    <definedName name="PLPLUNN" hidden="1">{"TAB1",#N/A,TRUE,"GENERAL";"TAB2",#N/A,TRUE,"GENERAL";"TAB3",#N/A,TRUE,"GENERAL";"TAB4",#N/A,TRUE,"GENERAL";"TAB5",#N/A,TRUE,"GENERAL"}</definedName>
    <definedName name="PlzDiseño">[30]BASES!$E$28</definedName>
    <definedName name="PlzPeriodos">[30]BASES!$E$29</definedName>
    <definedName name="PMT" localSheetId="0">#REF!</definedName>
    <definedName name="PMT">#REF!</definedName>
    <definedName name="POIUP" localSheetId="0" hidden="1">{"via1",#N/A,TRUE,"general";"via2",#N/A,TRUE,"general";"via3",#N/A,TRUE,"general"}</definedName>
    <definedName name="POIUP" hidden="1">{"via1",#N/A,TRUE,"general";"via2",#N/A,TRUE,"general";"via3",#N/A,TRUE,"general"}</definedName>
    <definedName name="popop" localSheetId="0" hidden="1">{"via1",#N/A,TRUE,"general";"via2",#N/A,TRUE,"general";"via3",#N/A,TRUE,"general"}</definedName>
    <definedName name="popop" hidden="1">{"via1",#N/A,TRUE,"general";"via2",#N/A,TRUE,"general";"via3",#N/A,TRUE,"general"}</definedName>
    <definedName name="popp" localSheetId="0" hidden="1">{"via1",#N/A,TRUE,"general";"via2",#N/A,TRUE,"general";"via3",#N/A,TRUE,"general"}</definedName>
    <definedName name="popp" hidden="1">{"via1",#N/A,TRUE,"general";"via2",#N/A,TRUE,"general";"via3",#N/A,TRUE,"general"}</definedName>
    <definedName name="popvds" localSheetId="0" hidden="1">{"TAB1",#N/A,TRUE,"GENERAL";"TAB2",#N/A,TRUE,"GENERAL";"TAB3",#N/A,TRUE,"GENERAL";"TAB4",#N/A,TRUE,"GENERAL";"TAB5",#N/A,TRUE,"GENERAL"}</definedName>
    <definedName name="popvds" hidden="1">{"TAB1",#N/A,TRUE,"GENERAL";"TAB2",#N/A,TRUE,"GENERAL";"TAB3",#N/A,TRUE,"GENERAL";"TAB4",#N/A,TRUE,"GENERAL";"TAB5",#N/A,TRUE,"GENERAL"}</definedName>
    <definedName name="pouig" localSheetId="0" hidden="1">{"via1",#N/A,TRUE,"general";"via2",#N/A,TRUE,"general";"via3",#N/A,TRUE,"general"}</definedName>
    <definedName name="pouig" hidden="1">{"via1",#N/A,TRUE,"general";"via2",#N/A,TRUE,"general";"via3",#N/A,TRUE,"general"}</definedName>
    <definedName name="ppppp9" localSheetId="0" hidden="1">{"via1",#N/A,TRUE,"general";"via2",#N/A,TRUE,"general";"via3",#N/A,TRUE,"general"}</definedName>
    <definedName name="ppppp9" hidden="1">{"via1",#N/A,TRUE,"general";"via2",#N/A,TRUE,"general";"via3",#N/A,TRUE,"general"}</definedName>
    <definedName name="pppppd" localSheetId="0" hidden="1">{"TAB1",#N/A,TRUE,"GENERAL";"TAB2",#N/A,TRUE,"GENERAL";"TAB3",#N/A,TRUE,"GENERAL";"TAB4",#N/A,TRUE,"GENERAL";"TAB5",#N/A,TRUE,"GENERAL"}</definedName>
    <definedName name="pppppd" hidden="1">{"TAB1",#N/A,TRUE,"GENERAL";"TAB2",#N/A,TRUE,"GENERAL";"TAB3",#N/A,TRUE,"GENERAL";"TAB4",#N/A,TRUE,"GENERAL";"TAB5",#N/A,TRUE,"GENERAL"}</definedName>
    <definedName name="pqroj" localSheetId="0" hidden="1">{"via1",#N/A,TRUE,"general";"via2",#N/A,TRUE,"general";"via3",#N/A,TRUE,"general"}</definedName>
    <definedName name="pqroj" hidden="1">{"via1",#N/A,TRUE,"general";"via2",#N/A,TRUE,"general";"via3",#N/A,TRUE,"general"}</definedName>
    <definedName name="pre" localSheetId="0">#REF!</definedName>
    <definedName name="pre">#REF!</definedName>
    <definedName name="PRECIO">[63]total!$A$2:$G$18</definedName>
    <definedName name="Prest.">1.75</definedName>
    <definedName name="Prestaciones">[70]Datos!$B$14</definedName>
    <definedName name="PRESUPUESTADO" localSheetId="0">#REF!</definedName>
    <definedName name="PRESUPUESTADO">#REF!</definedName>
    <definedName name="Presupuesto" hidden="1">[71]OCTUBRE!#REF!</definedName>
    <definedName name="PRIMER" localSheetId="0" hidden="1">{"via1",#N/A,TRUE,"general";"via2",#N/A,TRUE,"general";"via3",#N/A,TRUE,"general"}</definedName>
    <definedName name="PRIMER" hidden="1">{"via1",#N/A,TRUE,"general";"via2",#N/A,TRUE,"general";"via3",#N/A,TRUE,"general"}</definedName>
    <definedName name="PRIMET" localSheetId="0" hidden="1">{"TAB1",#N/A,TRUE,"GENERAL";"TAB2",#N/A,TRUE,"GENERAL";"TAB3",#N/A,TRUE,"GENERAL";"TAB4",#N/A,TRUE,"GENERAL";"TAB5",#N/A,TRUE,"GENERAL"}</definedName>
    <definedName name="PRIMET" hidden="1">{"TAB1",#N/A,TRUE,"GENERAL";"TAB2",#N/A,TRUE,"GENERAL";"TAB3",#N/A,TRUE,"GENERAL";"TAB4",#N/A,TRUE,"GENERAL";"TAB5",#N/A,TRUE,"GENERAL"}</definedName>
    <definedName name="PROA" localSheetId="0">#REF!</definedName>
    <definedName name="PROA">#REF!</definedName>
    <definedName name="PROB" localSheetId="0">#REF!</definedName>
    <definedName name="PROB">#REF!</definedName>
    <definedName name="PROC" localSheetId="0">#REF!</definedName>
    <definedName name="PROC">#REF!</definedName>
    <definedName name="procedimientos">[22]criterio!$B$104:$B$106</definedName>
    <definedName name="PROD" localSheetId="0">#REF!</definedName>
    <definedName name="PROD">#REF!</definedName>
    <definedName name="PROE" localSheetId="0">#REF!</definedName>
    <definedName name="PROE">#REF!</definedName>
    <definedName name="PROF" localSheetId="0">#REF!</definedName>
    <definedName name="PROF">#REF!</definedName>
    <definedName name="PROP" localSheetId="0">[25]DATOS!$D$7</definedName>
    <definedName name="PROP">[26]DATOS!$D$7</definedName>
    <definedName name="PROVISIONALES" localSheetId="0" hidden="1">#REF!</definedName>
    <definedName name="PROVISIONALES" hidden="1">#REF!</definedName>
    <definedName name="ptope" localSheetId="0" hidden="1">{"TAB1",#N/A,TRUE,"GENERAL";"TAB2",#N/A,TRUE,"GENERAL";"TAB3",#N/A,TRUE,"GENERAL";"TAB4",#N/A,TRUE,"GENERAL";"TAB5",#N/A,TRUE,"GENERAL"}</definedName>
    <definedName name="ptope" hidden="1">{"TAB1",#N/A,TRUE,"GENERAL";"TAB2",#N/A,TRUE,"GENERAL";"TAB3",#N/A,TRUE,"GENERAL";"TAB4",#N/A,TRUE,"GENERAL";"TAB5",#N/A,TRUE,"GENERAL"}</definedName>
    <definedName name="ptopes" localSheetId="0" hidden="1">{"via1",#N/A,TRUE,"general";"via2",#N/A,TRUE,"general";"via3",#N/A,TRUE,"general"}</definedName>
    <definedName name="ptopes" hidden="1">{"via1",#N/A,TRUE,"general";"via2",#N/A,TRUE,"general";"via3",#N/A,TRUE,"general"}</definedName>
    <definedName name="puentes">'[69]3a. Costos-Km Intervencion x EC'!$C$43</definedName>
    <definedName name="puntovertido">[22]criterio!$B$49:$B$55</definedName>
    <definedName name="Q" localSheetId="0">#REF!</definedName>
    <definedName name="Q">#REF!</definedName>
    <definedName name="q1q1q" localSheetId="0" hidden="1">{"via1",#N/A,TRUE,"general";"via2",#N/A,TRUE,"general";"via3",#N/A,TRUE,"general"}</definedName>
    <definedName name="q1q1q" hidden="1">{"via1",#N/A,TRUE,"general";"via2",#N/A,TRUE,"general";"via3",#N/A,TRUE,"general"}</definedName>
    <definedName name="qaedtguj" localSheetId="0" hidden="1">{"via1",#N/A,TRUE,"general";"via2",#N/A,TRUE,"general";"via3",#N/A,TRUE,"general"}</definedName>
    <definedName name="qaedtguj" hidden="1">{"via1",#N/A,TRUE,"general";"via2",#N/A,TRUE,"general";"via3",#N/A,TRUE,"general"}</definedName>
    <definedName name="QAQSWS" localSheetId="0" hidden="1">{"via1",#N/A,TRUE,"general";"via2",#N/A,TRUE,"general";"via3",#N/A,TRUE,"general"}</definedName>
    <definedName name="QAQSWS" hidden="1">{"via1",#N/A,TRUE,"general";"via2",#N/A,TRUE,"general";"via3",#N/A,TRUE,"general"}</definedName>
    <definedName name="qaqwwxcr" localSheetId="0" hidden="1">{"via1",#N/A,TRUE,"general";"via2",#N/A,TRUE,"general";"via3",#N/A,TRUE,"general"}</definedName>
    <definedName name="qaqwwxcr" hidden="1">{"via1",#N/A,TRUE,"general";"via2",#N/A,TRUE,"general";"via3",#N/A,TRUE,"general"}</definedName>
    <definedName name="qedcd" localSheetId="0" hidden="1">{"via1",#N/A,TRUE,"general";"via2",#N/A,TRUE,"general";"via3",#N/A,TRUE,"general"}</definedName>
    <definedName name="qedcd" hidden="1">{"via1",#N/A,TRUE,"general";"via2",#N/A,TRUE,"general";"via3",#N/A,TRUE,"general"}</definedName>
    <definedName name="QEFDEDFEW3E">'[19]CIRCUITOS CODENSA'!#REF!</definedName>
    <definedName name="qeqewe" localSheetId="0" hidden="1">{"TAB1",#N/A,TRUE,"GENERAL";"TAB2",#N/A,TRUE,"GENERAL";"TAB3",#N/A,TRUE,"GENERAL";"TAB4",#N/A,TRUE,"GENERAL";"TAB5",#N/A,TRUE,"GENERAL"}</definedName>
    <definedName name="qeqewe" hidden="1">{"TAB1",#N/A,TRUE,"GENERAL";"TAB2",#N/A,TRUE,"GENERAL";"TAB3",#N/A,TRUE,"GENERAL";"TAB4",#N/A,TRUE,"GENERAL";"TAB5",#N/A,TRUE,"GENERAL"}</definedName>
    <definedName name="qewj" localSheetId="0" hidden="1">{"via1",#N/A,TRUE,"general";"via2",#N/A,TRUE,"general";"via3",#N/A,TRUE,"general"}</definedName>
    <definedName name="qewj" hidden="1">{"via1",#N/A,TRUE,"general";"via2",#N/A,TRUE,"general";"via3",#N/A,TRUE,"general"}</definedName>
    <definedName name="qqq" localSheetId="0">#REF!</definedName>
    <definedName name="qqq">#REF!</definedName>
    <definedName name="qqqqqw" localSheetId="0" hidden="1">{"via1",#N/A,TRUE,"general";"via2",#N/A,TRUE,"general";"via3",#N/A,TRUE,"general"}</definedName>
    <definedName name="qqqqqw" hidden="1">{"via1",#N/A,TRUE,"general";"via2",#N/A,TRUE,"general";"via3",#N/A,TRUE,"general"}</definedName>
    <definedName name="qw" localSheetId="0" hidden="1">{"via1",#N/A,TRUE,"general";"via2",#N/A,TRUE,"general";"via3",#N/A,TRUE,"general"}</definedName>
    <definedName name="qw" hidden="1">{"via1",#N/A,TRUE,"general";"via2",#N/A,TRUE,"general";"via3",#N/A,TRUE,"general"}</definedName>
    <definedName name="qwdas2" localSheetId="0" hidden="1">{"via1",#N/A,TRUE,"general";"via2",#N/A,TRUE,"general";"via3",#N/A,TRUE,"general"}</definedName>
    <definedName name="qwdas2" hidden="1">{"via1",#N/A,TRUE,"general";"via2",#N/A,TRUE,"general";"via3",#N/A,TRUE,"general"}</definedName>
    <definedName name="qweqe" localSheetId="0" hidden="1">{"TAB1",#N/A,TRUE,"GENERAL";"TAB2",#N/A,TRUE,"GENERAL";"TAB3",#N/A,TRUE,"GENERAL";"TAB4",#N/A,TRUE,"GENERAL";"TAB5",#N/A,TRUE,"GENERAL"}</definedName>
    <definedName name="qweqe" hidden="1">{"TAB1",#N/A,TRUE,"GENERAL";"TAB2",#N/A,TRUE,"GENERAL";"TAB3",#N/A,TRUE,"GENERAL";"TAB4",#N/A,TRUE,"GENERAL";"TAB5",#N/A,TRUE,"GENERAL"}</definedName>
    <definedName name="qwqwqwj" localSheetId="0" hidden="1">{"TAB1",#N/A,TRUE,"GENERAL";"TAB2",#N/A,TRUE,"GENERAL";"TAB3",#N/A,TRUE,"GENERAL";"TAB4",#N/A,TRUE,"GENERAL";"TAB5",#N/A,TRUE,"GENERAL"}</definedName>
    <definedName name="qwqwqwj" hidden="1">{"TAB1",#N/A,TRUE,"GENERAL";"TAB2",#N/A,TRUE,"GENERAL";"TAB3",#N/A,TRUE,"GENERAL";"TAB4",#N/A,TRUE,"GENERAL";"TAB5",#N/A,TRUE,"GENERAL"}</definedName>
    <definedName name="receptores">[22]criterio!$B$72:$B$75</definedName>
    <definedName name="rege" localSheetId="0" hidden="1">{"TAB1",#N/A,TRUE,"GENERAL";"TAB2",#N/A,TRUE,"GENERAL";"TAB3",#N/A,TRUE,"GENERAL";"TAB4",#N/A,TRUE,"GENERAL";"TAB5",#N/A,TRUE,"GENERAL"}</definedName>
    <definedName name="rege" hidden="1">{"TAB1",#N/A,TRUE,"GENERAL";"TAB2",#N/A,TRUE,"GENERAL";"TAB3",#N/A,TRUE,"GENERAL";"TAB4",#N/A,TRUE,"GENERAL";"TAB5",#N/A,TRUE,"GENERAL"}</definedName>
    <definedName name="regional">[34]CARRETERAS!$A$2</definedName>
    <definedName name="regresd" localSheetId="0" hidden="1">{"TAB1",#N/A,TRUE,"GENERAL";"TAB2",#N/A,TRUE,"GENERAL";"TAB3",#N/A,TRUE,"GENERAL";"TAB4",#N/A,TRUE,"GENERAL";"TAB5",#N/A,TRUE,"GENERAL"}</definedName>
    <definedName name="regresd" hidden="1">{"TAB1",#N/A,TRUE,"GENERAL";"TAB2",#N/A,TRUE,"GENERAL";"TAB3",#N/A,TRUE,"GENERAL";"TAB4",#N/A,TRUE,"GENERAL";"TAB5",#N/A,TRUE,"GENERAL"}</definedName>
    <definedName name="regthio" localSheetId="0" hidden="1">{"TAB1",#N/A,TRUE,"GENERAL";"TAB2",#N/A,TRUE,"GENERAL";"TAB3",#N/A,TRUE,"GENERAL";"TAB4",#N/A,TRUE,"GENERAL";"TAB5",#N/A,TRUE,"GENERAL"}</definedName>
    <definedName name="regthio" hidden="1">{"TAB1",#N/A,TRUE,"GENERAL";"TAB2",#N/A,TRUE,"GENERAL";"TAB3",#N/A,TRUE,"GENERAL";"TAB4",#N/A,TRUE,"GENERAL";"TAB5",#N/A,TRUE,"GENERAL"}</definedName>
    <definedName name="REJHE" localSheetId="0" hidden="1">{"via1",#N/A,TRUE,"general";"via2",#N/A,TRUE,"general";"via3",#N/A,TRUE,"general"}</definedName>
    <definedName name="REJHE" hidden="1">{"via1",#N/A,TRUE,"general";"via2",#N/A,TRUE,"general";"via3",#N/A,TRUE,"general"}</definedName>
    <definedName name="relaciones">[22]criterio!$B$214:$B$218</definedName>
    <definedName name="rer" localSheetId="0" hidden="1">{"via1",#N/A,TRUE,"general";"via2",#N/A,TRUE,"general";"via3",#N/A,TRUE,"general"}</definedName>
    <definedName name="rer" hidden="1">{"via1",#N/A,TRUE,"general";"via2",#N/A,TRUE,"general";"via3",#N/A,TRUE,"general"}</definedName>
    <definedName name="rererw" localSheetId="0" hidden="1">{"TAB1",#N/A,TRUE,"GENERAL";"TAB2",#N/A,TRUE,"GENERAL";"TAB3",#N/A,TRUE,"GENERAL";"TAB4",#N/A,TRUE,"GENERAL";"TAB5",#N/A,TRUE,"GENERAL"}</definedName>
    <definedName name="rererw" hidden="1">{"TAB1",#N/A,TRUE,"GENERAL";"TAB2",#N/A,TRUE,"GENERAL";"TAB3",#N/A,TRUE,"GENERAL";"TAB4",#N/A,TRUE,"GENERAL";"TAB5",#N/A,TRUE,"GENERAL"}</definedName>
    <definedName name="rerg" localSheetId="0" hidden="1">{"TAB1",#N/A,TRUE,"GENERAL";"TAB2",#N/A,TRUE,"GENERAL";"TAB3",#N/A,TRUE,"GENERAL";"TAB4",#N/A,TRUE,"GENERAL";"TAB5",#N/A,TRUE,"GENERAL"}</definedName>
    <definedName name="rerg" hidden="1">{"TAB1",#N/A,TRUE,"GENERAL";"TAB2",#N/A,TRUE,"GENERAL";"TAB3",#N/A,TRUE,"GENERAL";"TAB4",#N/A,TRUE,"GENERAL";"TAB5",#N/A,TRUE,"GENERAL"}</definedName>
    <definedName name="rerrrrw" localSheetId="0" hidden="1">{"TAB1",#N/A,TRUE,"GENERAL";"TAB2",#N/A,TRUE,"GENERAL";"TAB3",#N/A,TRUE,"GENERAL";"TAB4",#N/A,TRUE,"GENERAL";"TAB5",#N/A,TRUE,"GENERAL"}</definedName>
    <definedName name="rerrrrw" hidden="1">{"TAB1",#N/A,TRUE,"GENERAL";"TAB2",#N/A,TRUE,"GENERAL";"TAB3",#N/A,TRUE,"GENERAL";"TAB4",#N/A,TRUE,"GENERAL";"TAB5",#N/A,TRUE,"GENERAL"}</definedName>
    <definedName name="residente">'[34]GENERALIDADES '!$E$9</definedName>
    <definedName name="residuos">[22]criterio!$B$29:$B$32</definedName>
    <definedName name="Resistenciaconductor" localSheetId="0">[43]Modelo!#REF!</definedName>
    <definedName name="Resistenciaconductor">[43]Modelo!#REF!</definedName>
    <definedName name="RESPONSABLE_CONTRATISTA" localSheetId="0">#REF!</definedName>
    <definedName name="RESPONSABLE_CONTRATISTA">#REF!</definedName>
    <definedName name="RESPONSABLE_INTERVENTORIA" localSheetId="0">#REF!</definedName>
    <definedName name="RESPONSABLE_INTERVENTORIA">#REF!</definedName>
    <definedName name="RETTRE" localSheetId="0" hidden="1">{"via1",#N/A,TRUE,"general";"via2",#N/A,TRUE,"general";"via3",#N/A,TRUE,"general"}</definedName>
    <definedName name="RETTRE" hidden="1">{"via1",#N/A,TRUE,"general";"via2",#N/A,TRUE,"general";"via3",#N/A,TRUE,"general"}</definedName>
    <definedName name="rety" localSheetId="0" hidden="1">{"TAB1",#N/A,TRUE,"GENERAL";"TAB2",#N/A,TRUE,"GENERAL";"TAB3",#N/A,TRUE,"GENERAL";"TAB4",#N/A,TRUE,"GENERAL";"TAB5",#N/A,TRUE,"GENERAL"}</definedName>
    <definedName name="rety" hidden="1">{"TAB1",#N/A,TRUE,"GENERAL";"TAB2",#N/A,TRUE,"GENERAL";"TAB3",#N/A,TRUE,"GENERAL";"TAB4",#N/A,TRUE,"GENERAL";"TAB5",#N/A,TRUE,"GENERAL"}</definedName>
    <definedName name="rewfreg" localSheetId="0" hidden="1">{"via1",#N/A,TRUE,"general";"via2",#N/A,TRUE,"general";"via3",#N/A,TRUE,"general"}</definedName>
    <definedName name="rewfreg" hidden="1">{"via1",#N/A,TRUE,"general";"via2",#N/A,TRUE,"general";"via3",#N/A,TRUE,"general"}</definedName>
    <definedName name="rewr" localSheetId="0" hidden="1">{"via1",#N/A,TRUE,"general";"via2",#N/A,TRUE,"general";"via3",#N/A,TRUE,"general"}</definedName>
    <definedName name="rewr" hidden="1">{"via1",#N/A,TRUE,"general";"via2",#N/A,TRUE,"general";"via3",#N/A,TRUE,"general"}</definedName>
    <definedName name="REWWER" localSheetId="0" hidden="1">{"TAB1",#N/A,TRUE,"GENERAL";"TAB2",#N/A,TRUE,"GENERAL";"TAB3",#N/A,TRUE,"GENERAL";"TAB4",#N/A,TRUE,"GENERAL";"TAB5",#N/A,TRUE,"GENERAL"}</definedName>
    <definedName name="REWWER" hidden="1">{"TAB1",#N/A,TRUE,"GENERAL";"TAB2",#N/A,TRUE,"GENERAL";"TAB3",#N/A,TRUE,"GENERAL";"TAB4",#N/A,TRUE,"GENERAL";"TAB5",#N/A,TRUE,"GENERAL"}</definedName>
    <definedName name="reyepoi" localSheetId="0" hidden="1">{"TAB1",#N/A,TRUE,"GENERAL";"TAB2",#N/A,TRUE,"GENERAL";"TAB3",#N/A,TRUE,"GENERAL";"TAB4",#N/A,TRUE,"GENERAL";"TAB5",#N/A,TRUE,"GENERAL"}</definedName>
    <definedName name="reyepoi" hidden="1">{"TAB1",#N/A,TRUE,"GENERAL";"TAB2",#N/A,TRUE,"GENERAL";"TAB3",#N/A,TRUE,"GENERAL";"TAB4",#N/A,TRUE,"GENERAL";"TAB5",#N/A,TRUE,"GENERAL"}</definedName>
    <definedName name="reyety" localSheetId="0" hidden="1">{"via1",#N/A,TRUE,"general";"via2",#N/A,TRUE,"general";"via3",#N/A,TRUE,"general"}</definedName>
    <definedName name="reyety" hidden="1">{"via1",#N/A,TRUE,"general";"via2",#N/A,TRUE,"general";"via3",#N/A,TRUE,"general"}</definedName>
    <definedName name="reyty" localSheetId="0" hidden="1">{"via1",#N/A,TRUE,"general";"via2",#N/A,TRUE,"general";"via3",#N/A,TRUE,"general"}</definedName>
    <definedName name="reyty" hidden="1">{"via1",#N/A,TRUE,"general";"via2",#N/A,TRUE,"general";"via3",#N/A,TRUE,"general"}</definedName>
    <definedName name="reyyt" localSheetId="0" hidden="1">{"via1",#N/A,TRUE,"general";"via2",#N/A,TRUE,"general";"via3",#N/A,TRUE,"general"}</definedName>
    <definedName name="reyyt" hidden="1">{"via1",#N/A,TRUE,"general";"via2",#N/A,TRUE,"general";"via3",#N/A,TRUE,"general"}</definedName>
    <definedName name="rfhnhjyu" localSheetId="0" hidden="1">{"TAB1",#N/A,TRUE,"GENERAL";"TAB2",#N/A,TRUE,"GENERAL";"TAB3",#N/A,TRUE,"GENERAL";"TAB4",#N/A,TRUE,"GENERAL";"TAB5",#N/A,TRUE,"GENERAL"}</definedName>
    <definedName name="rfhnhjyu" hidden="1">{"TAB1",#N/A,TRUE,"GENERAL";"TAB2",#N/A,TRUE,"GENERAL";"TAB3",#N/A,TRUE,"GENERAL";"TAB4",#N/A,TRUE,"GENERAL";"TAB5",#N/A,TRUE,"GENERAL"}</definedName>
    <definedName name="rfrf" localSheetId="0" hidden="1">{"via1",#N/A,TRUE,"general";"via2",#N/A,TRUE,"general";"via3",#N/A,TRUE,"general"}</definedName>
    <definedName name="rfrf" hidden="1">{"via1",#N/A,TRUE,"general";"via2",#N/A,TRUE,"general";"via3",#N/A,TRUE,"general"}</definedName>
    <definedName name="rge" localSheetId="0" hidden="1">{"via1",#N/A,TRUE,"general";"via2",#N/A,TRUE,"general";"via3",#N/A,TRUE,"general"}</definedName>
    <definedName name="rge" hidden="1">{"via1",#N/A,TRUE,"general";"via2",#N/A,TRUE,"general";"via3",#N/A,TRUE,"general"}</definedName>
    <definedName name="rgegg" localSheetId="0" hidden="1">{"via1",#N/A,TRUE,"general";"via2",#N/A,TRUE,"general";"via3",#N/A,TRUE,"general"}</definedName>
    <definedName name="rgegg" hidden="1">{"via1",#N/A,TRUE,"general";"via2",#N/A,TRUE,"general";"via3",#N/A,TRUE,"general"}</definedName>
    <definedName name="rhh" localSheetId="0" hidden="1">{"TAB1",#N/A,TRUE,"GENERAL";"TAB2",#N/A,TRUE,"GENERAL";"TAB3",#N/A,TRUE,"GENERAL";"TAB4",#N/A,TRUE,"GENERAL";"TAB5",#N/A,TRUE,"GENERAL"}</definedName>
    <definedName name="rhh" hidden="1">{"TAB1",#N/A,TRUE,"GENERAL";"TAB2",#N/A,TRUE,"GENERAL";"TAB3",#N/A,TRUE,"GENERAL";"TAB4",#N/A,TRUE,"GENERAL";"TAB5",#N/A,TRUE,"GENERAL"}</definedName>
    <definedName name="rhrtd" localSheetId="0" hidden="1">{"TAB1",#N/A,TRUE,"GENERAL";"TAB2",#N/A,TRUE,"GENERAL";"TAB3",#N/A,TRUE,"GENERAL";"TAB4",#N/A,TRUE,"GENERAL";"TAB5",#N/A,TRUE,"GENERAL"}</definedName>
    <definedName name="rhrtd" hidden="1">{"TAB1",#N/A,TRUE,"GENERAL";"TAB2",#N/A,TRUE,"GENERAL";"TAB3",#N/A,TRUE,"GENERAL";"TAB4",#N/A,TRUE,"GENERAL";"TAB5",#N/A,TRUE,"GENERAL"}</definedName>
    <definedName name="rhtry" localSheetId="0" hidden="1">{"TAB1",#N/A,TRUE,"GENERAL";"TAB2",#N/A,TRUE,"GENERAL";"TAB3",#N/A,TRUE,"GENERAL";"TAB4",#N/A,TRUE,"GENERAL";"TAB5",#N/A,TRUE,"GENERAL"}</definedName>
    <definedName name="rhtry" hidden="1">{"TAB1",#N/A,TRUE,"GENERAL";"TAB2",#N/A,TRUE,"GENERAL";"TAB3",#N/A,TRUE,"GENERAL";"TAB4",#N/A,TRUE,"GENERAL";"TAB5",#N/A,TRUE,"GENERAL"}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2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  <definedName name="rj" localSheetId="0" hidden="1">{"TAB1",#N/A,TRUE,"GENERAL";"TAB2",#N/A,TRUE,"GENERAL";"TAB3",#N/A,TRUE,"GENERAL";"TAB4",#N/A,TRUE,"GENERAL";"TAB5",#N/A,TRUE,"GENERAL"}</definedName>
    <definedName name="rj" hidden="1">{"TAB1",#N/A,TRUE,"GENERAL";"TAB2",#N/A,TRUE,"GENERAL";"TAB3",#N/A,TRUE,"GENERAL";"TAB4",#N/A,TRUE,"GENERAL";"TAB5",#N/A,TRUE,"GENERAL"}</definedName>
    <definedName name="rjjth" localSheetId="0" hidden="1">{"TAB1",#N/A,TRUE,"GENERAL";"TAB2",#N/A,TRUE,"GENERAL";"TAB3",#N/A,TRUE,"GENERAL";"TAB4",#N/A,TRUE,"GENERAL";"TAB5",#N/A,TRUE,"GENERAL"}</definedName>
    <definedName name="rjjth" hidden="1">{"TAB1",#N/A,TRUE,"GENERAL";"TAB2",#N/A,TRUE,"GENERAL";"TAB3",#N/A,TRUE,"GENERAL";"TAB4",#N/A,TRUE,"GENERAL";"TAB5",#N/A,TRUE,"GENERAL"}</definedName>
    <definedName name="rjy" localSheetId="0" hidden="1">{"via1",#N/A,TRUE,"general";"via2",#N/A,TRUE,"general";"via3",#N/A,TRUE,"general"}</definedName>
    <definedName name="rjy" hidden="1">{"via1",#N/A,TRUE,"general";"via2",#N/A,TRUE,"general";"via3",#N/A,TRUE,"general"}</definedName>
    <definedName name="rkjyk" localSheetId="0" hidden="1">{"TAB1",#N/A,TRUE,"GENERAL";"TAB2",#N/A,TRUE,"GENERAL";"TAB3",#N/A,TRUE,"GENERAL";"TAB4",#N/A,TRUE,"GENERAL";"TAB5",#N/A,TRUE,"GENERAL"}</definedName>
    <definedName name="rkjyk" hidden="1">{"TAB1",#N/A,TRUE,"GENERAL";"TAB2",#N/A,TRUE,"GENERAL";"TAB3",#N/A,TRUE,"GENERAL";"TAB4",#N/A,TRUE,"GENERAL";"TAB5",#N/A,TRUE,"GENERAL"}</definedName>
    <definedName name="rkru" localSheetId="0" hidden="1">{"via1",#N/A,TRUE,"general";"via2",#N/A,TRUE,"general";"via3",#N/A,TRUE,"general"}</definedName>
    <definedName name="rkru" hidden="1">{"via1",#N/A,TRUE,"general";"via2",#N/A,TRUE,"general";"via3",#N/A,TRUE,"general"}</definedName>
    <definedName name="rky" localSheetId="0" hidden="1">{"TAB1",#N/A,TRUE,"GENERAL";"TAB2",#N/A,TRUE,"GENERAL";"TAB3",#N/A,TRUE,"GENERAL";"TAB4",#N/A,TRUE,"GENERAL";"TAB5",#N/A,TRUE,"GENERAL"}</definedName>
    <definedName name="rky" hidden="1">{"TAB1",#N/A,TRUE,"GENERAL";"TAB2",#N/A,TRUE,"GENERAL";"TAB3",#N/A,TRUE,"GENERAL";"TAB4",#N/A,TRUE,"GENERAL";"TAB5",#N/A,TRUE,"GENERAL"}</definedName>
    <definedName name="rrr" localSheetId="0" hidden="1">{"via1",#N/A,TRUE,"general";"via2",#N/A,TRUE,"general";"via3",#N/A,TRUE,"general"}</definedName>
    <definedName name="rrr" hidden="1">{"via1",#N/A,TRUE,"general";"via2",#N/A,TRUE,"general";"via3",#N/A,TRUE,"general"}</definedName>
    <definedName name="rrrrrb" localSheetId="0" hidden="1">{"via1",#N/A,TRUE,"general";"via2",#N/A,TRUE,"general";"via3",#N/A,TRUE,"general"}</definedName>
    <definedName name="rrrrrb" hidden="1">{"via1",#N/A,TRUE,"general";"via2",#N/A,TRUE,"general";"via3",#N/A,TRUE,"general"}</definedName>
    <definedName name="RRRRRRR">{"'Sheet1'!$A$1:$G$85"}</definedName>
    <definedName name="rrrrrrre" localSheetId="0" hidden="1">{"TAB1",#N/A,TRUE,"GENERAL";"TAB2",#N/A,TRUE,"GENERAL";"TAB3",#N/A,TRUE,"GENERAL";"TAB4",#N/A,TRUE,"GENERAL";"TAB5",#N/A,TRUE,"GENERAL"}</definedName>
    <definedName name="rrrrrrre" hidden="1">{"TAB1",#N/A,TRUE,"GENERAL";"TAB2",#N/A,TRUE,"GENERAL";"TAB3",#N/A,TRUE,"GENERAL";"TAB4",#N/A,TRUE,"GENERAL";"TAB5",#N/A,TRUE,"GENERAL"}</definedName>
    <definedName name="rrrrt" localSheetId="0" hidden="1">{"via1",#N/A,TRUE,"general";"via2",#N/A,TRUE,"general";"via3",#N/A,TRUE,"general"}</definedName>
    <definedName name="rrrrt" hidden="1">{"via1",#N/A,TRUE,"general";"via2",#N/A,TRUE,"general";"via3",#N/A,TRUE,"general"}</definedName>
    <definedName name="rsdgsd5" localSheetId="0" hidden="1">{"TAB1",#N/A,TRUE,"GENERAL";"TAB2",#N/A,TRUE,"GENERAL";"TAB3",#N/A,TRUE,"GENERAL";"TAB4",#N/A,TRUE,"GENERAL";"TAB5",#N/A,TRUE,"GENERAL"}</definedName>
    <definedName name="rsdgsd5" hidden="1">{"TAB1",#N/A,TRUE,"GENERAL";"TAB2",#N/A,TRUE,"GENERAL";"TAB3",#N/A,TRUE,"GENERAL";"TAB4",#N/A,TRUE,"GENERAL";"TAB5",#N/A,TRUE,"GENERAL"}</definedName>
    <definedName name="rt" localSheetId="0" hidden="1">{"TAB1",#N/A,TRUE,"GENERAL";"TAB2",#N/A,TRUE,"GENERAL";"TAB3",#N/A,TRUE,"GENERAL";"TAB4",#N/A,TRUE,"GENERAL";"TAB5",#N/A,TRUE,"GENERAL"}</definedName>
    <definedName name="rt" hidden="1">{"TAB1",#N/A,TRUE,"GENERAL";"TAB2",#N/A,TRUE,"GENERAL";"TAB3",#N/A,TRUE,"GENERAL";"TAB4",#N/A,TRUE,"GENERAL";"TAB5",#N/A,TRUE,"GENERAL"}</definedName>
    <definedName name="rte" localSheetId="0" hidden="1">{"TAB1",#N/A,TRUE,"GENERAL";"TAB2",#N/A,TRUE,"GENERAL";"TAB3",#N/A,TRUE,"GENERAL";"TAB4",#N/A,TRUE,"GENERAL";"TAB5",#N/A,TRUE,"GENERAL"}</definedName>
    <definedName name="rte" hidden="1">{"TAB1",#N/A,TRUE,"GENERAL";"TAB2",#N/A,TRUE,"GENERAL";"TAB3",#N/A,TRUE,"GENERAL";"TAB4",#N/A,TRUE,"GENERAL";"TAB5",#N/A,TRUE,"GENERAL"}</definedName>
    <definedName name="rteg" localSheetId="0" hidden="1">{"via1",#N/A,TRUE,"general";"via2",#N/A,TRUE,"general";"via3",#N/A,TRUE,"general"}</definedName>
    <definedName name="rteg" hidden="1">{"via1",#N/A,TRUE,"general";"via2",#N/A,TRUE,"general";"via3",#N/A,TRUE,"general"}</definedName>
    <definedName name="rtert" localSheetId="0" hidden="1">{"TAB1",#N/A,TRUE,"GENERAL";"TAB2",#N/A,TRUE,"GENERAL";"TAB3",#N/A,TRUE,"GENERAL";"TAB4",#N/A,TRUE,"GENERAL";"TAB5",#N/A,TRUE,"GENERAL"}</definedName>
    <definedName name="rtert" hidden="1">{"TAB1",#N/A,TRUE,"GENERAL";"TAB2",#N/A,TRUE,"GENERAL";"TAB3",#N/A,TRUE,"GENERAL";"TAB4",#N/A,TRUE,"GENERAL";"TAB5",#N/A,TRUE,"GENERAL"}</definedName>
    <definedName name="rtes" localSheetId="0" hidden="1">{"via1",#N/A,TRUE,"general";"via2",#N/A,TRUE,"general";"via3",#N/A,TRUE,"general"}</definedName>
    <definedName name="rtes" hidden="1">{"via1",#N/A,TRUE,"general";"via2",#N/A,TRUE,"general";"via3",#N/A,TRUE,"general"}</definedName>
    <definedName name="rtewth" localSheetId="0" hidden="1">{"TAB1",#N/A,TRUE,"GENERAL";"TAB2",#N/A,TRUE,"GENERAL";"TAB3",#N/A,TRUE,"GENERAL";"TAB4",#N/A,TRUE,"GENERAL";"TAB5",#N/A,TRUE,"GENERAL"}</definedName>
    <definedName name="rtewth" hidden="1">{"TAB1",#N/A,TRUE,"GENERAL";"TAB2",#N/A,TRUE,"GENERAL";"TAB3",#N/A,TRUE,"GENERAL";"TAB4",#N/A,TRUE,"GENERAL";"TAB5",#N/A,TRUE,"GENERAL"}</definedName>
    <definedName name="rthjtj" localSheetId="0" hidden="1">{"TAB1",#N/A,TRUE,"GENERAL";"TAB2",#N/A,TRUE,"GENERAL";"TAB3",#N/A,TRUE,"GENERAL";"TAB4",#N/A,TRUE,"GENERAL";"TAB5",#N/A,TRUE,"GENERAL"}</definedName>
    <definedName name="rthjtj" hidden="1">{"TAB1",#N/A,TRUE,"GENERAL";"TAB2",#N/A,TRUE,"GENERAL";"TAB3",#N/A,TRUE,"GENERAL";"TAB4",#N/A,TRUE,"GENERAL";"TAB5",#N/A,TRUE,"GENERAL"}</definedName>
    <definedName name="rthrthg" localSheetId="0" hidden="1">{"via1",#N/A,TRUE,"general";"via2",#N/A,TRUE,"general";"via3",#N/A,TRUE,"general"}</definedName>
    <definedName name="rthrthg" hidden="1">{"via1",#N/A,TRUE,"general";"via2",#N/A,TRUE,"general";"via3",#N/A,TRUE,"general"}</definedName>
    <definedName name="rthtrh" localSheetId="0" hidden="1">{"via1",#N/A,TRUE,"general";"via2",#N/A,TRUE,"general";"via3",#N/A,TRUE,"general"}</definedName>
    <definedName name="rthtrh" hidden="1">{"via1",#N/A,TRUE,"general";"via2",#N/A,TRUE,"general";"via3",#N/A,TRUE,"general"}</definedName>
    <definedName name="rtkk" localSheetId="0" hidden="1">{"via1",#N/A,TRUE,"general";"via2",#N/A,TRUE,"general";"via3",#N/A,TRUE,"general"}</definedName>
    <definedName name="rtkk" hidden="1">{"via1",#N/A,TRUE,"general";"via2",#N/A,TRUE,"general";"via3",#N/A,TRUE,"general"}</definedName>
    <definedName name="rttthy" localSheetId="0" hidden="1">{"via1",#N/A,TRUE,"general";"via2",#N/A,TRUE,"general";"via3",#N/A,TRUE,"general"}</definedName>
    <definedName name="rttthy" hidden="1">{"via1",#N/A,TRUE,"general";"via2",#N/A,TRUE,"general";"via3",#N/A,TRUE,"general"}</definedName>
    <definedName name="rtu" localSheetId="0" hidden="1">{"via1",#N/A,TRUE,"general";"via2",#N/A,TRUE,"general";"via3",#N/A,TRUE,"general"}</definedName>
    <definedName name="rtu" hidden="1">{"via1",#N/A,TRUE,"general";"via2",#N/A,TRUE,"general";"via3",#N/A,TRUE,"general"}</definedName>
    <definedName name="rtug" localSheetId="0" hidden="1">{"TAB1",#N/A,TRUE,"GENERAL";"TAB2",#N/A,TRUE,"GENERAL";"TAB3",#N/A,TRUE,"GENERAL";"TAB4",#N/A,TRUE,"GENERAL";"TAB5",#N/A,TRUE,"GENERAL"}</definedName>
    <definedName name="rtug" hidden="1">{"TAB1",#N/A,TRUE,"GENERAL";"TAB2",#N/A,TRUE,"GENERAL";"TAB3",#N/A,TRUE,"GENERAL";"TAB4",#N/A,TRUE,"GENERAL";"TAB5",#N/A,TRUE,"GENERAL"}</definedName>
    <definedName name="rtugsd" localSheetId="0" hidden="1">{"TAB1",#N/A,TRUE,"GENERAL";"TAB2",#N/A,TRUE,"GENERAL";"TAB3",#N/A,TRUE,"GENERAL";"TAB4",#N/A,TRUE,"GENERAL";"TAB5",#N/A,TRUE,"GENERAL"}</definedName>
    <definedName name="rtugsd" hidden="1">{"TAB1",#N/A,TRUE,"GENERAL";"TAB2",#N/A,TRUE,"GENERAL";"TAB3",#N/A,TRUE,"GENERAL";"TAB4",#N/A,TRUE,"GENERAL";"TAB5",#N/A,TRUE,"GENERAL"}</definedName>
    <definedName name="rturtu" localSheetId="0" hidden="1">{"via1",#N/A,TRUE,"general";"via2",#N/A,TRUE,"general";"via3",#N/A,TRUE,"general"}</definedName>
    <definedName name="rturtu" hidden="1">{"via1",#N/A,TRUE,"general";"via2",#N/A,TRUE,"general";"via3",#N/A,TRUE,"general"}</definedName>
    <definedName name="rturu" localSheetId="0" hidden="1">{"via1",#N/A,TRUE,"general";"via2",#N/A,TRUE,"general";"via3",#N/A,TRUE,"general"}</definedName>
    <definedName name="rturu" hidden="1">{"via1",#N/A,TRUE,"general";"via2",#N/A,TRUE,"general";"via3",#N/A,TRUE,"general"}</definedName>
    <definedName name="rtut" localSheetId="0" hidden="1">{"via1",#N/A,TRUE,"general";"via2",#N/A,TRUE,"general";"via3",#N/A,TRUE,"general"}</definedName>
    <definedName name="rtut" hidden="1">{"via1",#N/A,TRUE,"general";"via2",#N/A,TRUE,"general";"via3",#N/A,TRUE,"general"}</definedName>
    <definedName name="rtutru" localSheetId="0" hidden="1">{"via1",#N/A,TRUE,"general";"via2",#N/A,TRUE,"general";"via3",#N/A,TRUE,"general"}</definedName>
    <definedName name="rtutru" hidden="1">{"via1",#N/A,TRUE,"general";"via2",#N/A,TRUE,"general";"via3",#N/A,TRUE,"general"}</definedName>
    <definedName name="rtuy" localSheetId="0" hidden="1">{"via1",#N/A,TRUE,"general";"via2",#N/A,TRUE,"general";"via3",#N/A,TRUE,"general"}</definedName>
    <definedName name="rtuy" hidden="1">{"via1",#N/A,TRUE,"general";"via2",#N/A,TRUE,"general";"via3",#N/A,TRUE,"general"}</definedName>
    <definedName name="rtyhr" localSheetId="0" hidden="1">{"TAB1",#N/A,TRUE,"GENERAL";"TAB2",#N/A,TRUE,"GENERAL";"TAB3",#N/A,TRUE,"GENERAL";"TAB4",#N/A,TRUE,"GENERAL";"TAB5",#N/A,TRUE,"GENERAL"}</definedName>
    <definedName name="rtyhr" hidden="1">{"TAB1",#N/A,TRUE,"GENERAL";"TAB2",#N/A,TRUE,"GENERAL";"TAB3",#N/A,TRUE,"GENERAL";"TAB4",#N/A,TRUE,"GENERAL";"TAB5",#N/A,TRUE,"GENERAL"}</definedName>
    <definedName name="rtym" localSheetId="0" hidden="1">{"via1",#N/A,TRUE,"general";"via2",#N/A,TRUE,"general";"via3",#N/A,TRUE,"general"}</definedName>
    <definedName name="rtym" hidden="1">{"via1",#N/A,TRUE,"general";"via2",#N/A,TRUE,"general";"via3",#N/A,TRUE,"general"}</definedName>
    <definedName name="rtyrey" localSheetId="0" hidden="1">{"TAB1",#N/A,TRUE,"GENERAL";"TAB2",#N/A,TRUE,"GENERAL";"TAB3",#N/A,TRUE,"GENERAL";"TAB4",#N/A,TRUE,"GENERAL";"TAB5",#N/A,TRUE,"GENERAL"}</definedName>
    <definedName name="rtyrey" hidden="1">{"TAB1",#N/A,TRUE,"GENERAL";"TAB2",#N/A,TRUE,"GENERAL";"TAB3",#N/A,TRUE,"GENERAL";"TAB4",#N/A,TRUE,"GENERAL";"TAB5",#N/A,TRUE,"GENERAL"}</definedName>
    <definedName name="rtyrh" localSheetId="0" hidden="1">{"via1",#N/A,TRUE,"general";"via2",#N/A,TRUE,"general";"via3",#N/A,TRUE,"general"}</definedName>
    <definedName name="rtyrh" hidden="1">{"via1",#N/A,TRUE,"general";"via2",#N/A,TRUE,"general";"via3",#N/A,TRUE,"general"}</definedName>
    <definedName name="RTYRTY" localSheetId="0" hidden="1">{"via1",#N/A,TRUE,"general";"via2",#N/A,TRUE,"general";"via3",#N/A,TRUE,"general"}</definedName>
    <definedName name="RTYRTY" hidden="1">{"via1",#N/A,TRUE,"general";"via2",#N/A,TRUE,"general";"via3",#N/A,TRUE,"general"}</definedName>
    <definedName name="rtyt" localSheetId="0" hidden="1">{"TAB1",#N/A,TRUE,"GENERAL";"TAB2",#N/A,TRUE,"GENERAL";"TAB3",#N/A,TRUE,"GENERAL";"TAB4",#N/A,TRUE,"GENERAL";"TAB5",#N/A,TRUE,"GENERAL"}</definedName>
    <definedName name="rtyt" hidden="1">{"TAB1",#N/A,TRUE,"GENERAL";"TAB2",#N/A,TRUE,"GENERAL";"TAB3",#N/A,TRUE,"GENERAL";"TAB4",#N/A,TRUE,"GENERAL";"TAB5",#N/A,TRUE,"GENERAL"}</definedName>
    <definedName name="rtytry" localSheetId="0" hidden="1">{"via1",#N/A,TRUE,"general";"via2",#N/A,TRUE,"general";"via3",#N/A,TRUE,"general"}</definedName>
    <definedName name="rtytry" hidden="1">{"via1",#N/A,TRUE,"general";"via2",#N/A,TRUE,"general";"via3",#N/A,TRUE,"general"}</definedName>
    <definedName name="ruidocem">[22]criterio!$B$204:$B$207</definedName>
    <definedName name="ruru" localSheetId="0" hidden="1">{"TAB1",#N/A,TRUE,"GENERAL";"TAB2",#N/A,TRUE,"GENERAL";"TAB3",#N/A,TRUE,"GENERAL";"TAB4",#N/A,TRUE,"GENERAL";"TAB5",#N/A,TRUE,"GENERAL"}</definedName>
    <definedName name="ruru" hidden="1">{"TAB1",#N/A,TRUE,"GENERAL";"TAB2",#N/A,TRUE,"GENERAL";"TAB3",#N/A,TRUE,"GENERAL";"TAB4",#N/A,TRUE,"GENERAL";"TAB5",#N/A,TRUE,"GENERAL"}</definedName>
    <definedName name="rutu" localSheetId="0" hidden="1">{"via1",#N/A,TRUE,"general";"via2",#N/A,TRUE,"general";"via3",#N/A,TRUE,"general"}</definedName>
    <definedName name="rutu" hidden="1">{"via1",#N/A,TRUE,"general";"via2",#N/A,TRUE,"general";"via3",#N/A,TRUE,"general"}</definedName>
    <definedName name="rwt" localSheetId="0" hidden="1">{"via1",#N/A,TRUE,"general";"via2",#N/A,TRUE,"general";"via3",#N/A,TRUE,"general"}</definedName>
    <definedName name="rwt" hidden="1">{"via1",#N/A,TRUE,"general";"via2",#N/A,TRUE,"general";"via3",#N/A,TRUE,"general"}</definedName>
    <definedName name="ry" localSheetId="0" hidden="1">{"via1",#N/A,TRUE,"general";"via2",#N/A,TRUE,"general";"via3",#N/A,TRUE,"general"}</definedName>
    <definedName name="ry" hidden="1">{"via1",#N/A,TRUE,"general";"via2",#N/A,TRUE,"general";"via3",#N/A,TRUE,"general"}</definedName>
    <definedName name="ryeryb" localSheetId="0" hidden="1">{"TAB1",#N/A,TRUE,"GENERAL";"TAB2",#N/A,TRUE,"GENERAL";"TAB3",#N/A,TRUE,"GENERAL";"TAB4",#N/A,TRUE,"GENERAL";"TAB5",#N/A,TRUE,"GENERAL"}</definedName>
    <definedName name="ryeryb" hidden="1">{"TAB1",#N/A,TRUE,"GENERAL";"TAB2",#N/A,TRUE,"GENERAL";"TAB3",#N/A,TRUE,"GENERAL";"TAB4",#N/A,TRUE,"GENERAL";"TAB5",#N/A,TRUE,"GENERAL"}</definedName>
    <definedName name="rytrsdg" localSheetId="0" hidden="1">{"via1",#N/A,TRUE,"general";"via2",#N/A,TRUE,"general";"via3",#N/A,TRUE,"general"}</definedName>
    <definedName name="rytrsdg" hidden="1">{"via1",#N/A,TRUE,"general";"via2",#N/A,TRUE,"general";"via3",#N/A,TRUE,"general"}</definedName>
    <definedName name="S12EQ3R4R324R">[1]RESUM96!#REF!</definedName>
    <definedName name="saa" localSheetId="0" hidden="1">{"via1",#N/A,TRUE,"general";"via2",#N/A,TRUE,"general";"via3",#N/A,TRUE,"general"}</definedName>
    <definedName name="saa" hidden="1">{"via1",#N/A,TRUE,"general";"via2",#N/A,TRUE,"general";"via3",#N/A,TRUE,"general"}</definedName>
    <definedName name="SAD" localSheetId="0" hidden="1">{"via1",#N/A,TRUE,"general";"via2",#N/A,TRUE,"general";"via3",#N/A,TRUE,"general"}</definedName>
    <definedName name="SAD" hidden="1">{"via1",#N/A,TRUE,"general";"via2",#N/A,TRUE,"general";"via3",#N/A,TRUE,"general"}</definedName>
    <definedName name="SADF" localSheetId="0" hidden="1">{"via1",#N/A,TRUE,"general";"via2",#N/A,TRUE,"general";"via3",#N/A,TRUE,"general"}</definedName>
    <definedName name="SADF" hidden="1">{"via1",#N/A,TRUE,"general";"via2",#N/A,TRUE,"general";"via3",#N/A,TRUE,"general"}</definedName>
    <definedName name="sadff" localSheetId="0" hidden="1">{"TAB1",#N/A,TRUE,"GENERAL";"TAB2",#N/A,TRUE,"GENERAL";"TAB3",#N/A,TRUE,"GENERAL";"TAB4",#N/A,TRUE,"GENERAL";"TAB5",#N/A,TRUE,"GENERAL"}</definedName>
    <definedName name="sadff" hidden="1">{"TAB1",#N/A,TRUE,"GENERAL";"TAB2",#N/A,TRUE,"GENERAL";"TAB3",#N/A,TRUE,"GENERAL";"TAB4",#N/A,TRUE,"GENERAL";"TAB5",#N/A,TRUE,"GENERAL"}</definedName>
    <definedName name="sadfo" localSheetId="0" hidden="1">{"via1",#N/A,TRUE,"general";"via2",#N/A,TRUE,"general";"via3",#N/A,TRUE,"general"}</definedName>
    <definedName name="sadfo" hidden="1">{"via1",#N/A,TRUE,"general";"via2",#N/A,TRUE,"general";"via3",#N/A,TRUE,"general"}</definedName>
    <definedName name="safdp" localSheetId="0" hidden="1">{"TAB1",#N/A,TRUE,"GENERAL";"TAB2",#N/A,TRUE,"GENERAL";"TAB3",#N/A,TRUE,"GENERAL";"TAB4",#N/A,TRUE,"GENERAL";"TAB5",#N/A,TRUE,"GENERAL"}</definedName>
    <definedName name="safdp" hidden="1">{"TAB1",#N/A,TRUE,"GENERAL";"TAB2",#N/A,TRUE,"GENERAL";"TAB3",#N/A,TRUE,"GENERAL";"TAB4",#N/A,TRUE,"GENERAL";"TAB5",#N/A,TRUE,"GENERAL"}</definedName>
    <definedName name="SALARIOMINIMO" localSheetId="0">#REF!</definedName>
    <definedName name="SALARIOMINIMO">#REF!</definedName>
    <definedName name="sanitario">[22]criterio!$B$23:$B$27</definedName>
    <definedName name="sbgfbgdr" localSheetId="0" hidden="1">{"via1",#N/A,TRUE,"general";"via2",#N/A,TRUE,"general";"via3",#N/A,TRUE,"general"}</definedName>
    <definedName name="sbgfbgdr" hidden="1">{"via1",#N/A,TRUE,"general";"via2",#N/A,TRUE,"general";"via3",#N/A,TRUE,"general"}</definedName>
    <definedName name="sd" localSheetId="0" hidden="1">{"TAB1",#N/A,TRUE,"GENERAL";"TAB2",#N/A,TRUE,"GENERAL";"TAB3",#N/A,TRUE,"GENERAL";"TAB4",#N/A,TRUE,"GENERAL";"TAB5",#N/A,TRUE,"GENERAL"}</definedName>
    <definedName name="sd" hidden="1">{"TAB1",#N/A,TRUE,"GENERAL";"TAB2",#N/A,TRUE,"GENERAL";"TAB3",#N/A,TRUE,"GENERAL";"TAB4",#N/A,TRUE,"GENERAL";"TAB5",#N/A,TRUE,"GENERAL"}</definedName>
    <definedName name="sdaf" localSheetId="0" hidden="1">{"via1",#N/A,TRUE,"general";"via2",#N/A,TRUE,"general";"via3",#N/A,TRUE,"general"}</definedName>
    <definedName name="sdaf" hidden="1">{"via1",#N/A,TRUE,"general";"via2",#N/A,TRUE,"general";"via3",#N/A,TRUE,"general"}</definedName>
    <definedName name="sdas" localSheetId="0" hidden="1">{"via1",#N/A,TRUE,"general";"via2",#N/A,TRUE,"general";"via3",#N/A,TRUE,"general"}</definedName>
    <definedName name="sdas" hidden="1">{"via1",#N/A,TRUE,"general";"via2",#N/A,TRUE,"general";"via3",#N/A,TRUE,"general"}</definedName>
    <definedName name="sdasdf" localSheetId="0" hidden="1">{"via1",#N/A,TRUE,"general";"via2",#N/A,TRUE,"general";"via3",#N/A,TRUE,"general"}</definedName>
    <definedName name="sdasdf" hidden="1">{"via1",#N/A,TRUE,"general";"via2",#N/A,TRUE,"general";"via3",#N/A,TRUE,"general"}</definedName>
    <definedName name="SDCDSCT" localSheetId="0" hidden="1">{"TAB1",#N/A,TRUE,"GENERAL";"TAB2",#N/A,TRUE,"GENERAL";"TAB3",#N/A,TRUE,"GENERAL";"TAB4",#N/A,TRUE,"GENERAL";"TAB5",#N/A,TRUE,"GENERAL"}</definedName>
    <definedName name="SDCDSCT" hidden="1">{"TAB1",#N/A,TRUE,"GENERAL";"TAB2",#N/A,TRUE,"GENERAL";"TAB3",#N/A,TRUE,"GENERAL";"TAB4",#N/A,TRUE,"GENERAL";"TAB5",#N/A,TRUE,"GENERAL"}</definedName>
    <definedName name="SDFCE" localSheetId="0" hidden="1">{"TAB1",#N/A,TRUE,"GENERAL";"TAB2",#N/A,TRUE,"GENERAL";"TAB3",#N/A,TRUE,"GENERAL";"TAB4",#N/A,TRUE,"GENERAL";"TAB5",#N/A,TRUE,"GENERAL"}</definedName>
    <definedName name="SDFCE" hidden="1">{"TAB1",#N/A,TRUE,"GENERAL";"TAB2",#N/A,TRUE,"GENERAL";"TAB3",#N/A,TRUE,"GENERAL";"TAB4",#N/A,TRUE,"GENERAL";"TAB5",#N/A,TRUE,"GENERAL"}</definedName>
    <definedName name="sdfd" localSheetId="0" hidden="1">{"via1",#N/A,TRUE,"general";"via2",#N/A,TRUE,"general";"via3",#N/A,TRUE,"general"}</definedName>
    <definedName name="sdfd" hidden="1">{"via1",#N/A,TRUE,"general";"via2",#N/A,TRUE,"general";"via3",#N/A,TRUE,"general"}</definedName>
    <definedName name="sdfds" localSheetId="0" hidden="1">{"via1",#N/A,TRUE,"general";"via2",#N/A,TRUE,"general";"via3",#N/A,TRUE,"general"}</definedName>
    <definedName name="sdfds" hidden="1">{"via1",#N/A,TRUE,"general";"via2",#N/A,TRUE,"general";"via3",#N/A,TRUE,"general"}</definedName>
    <definedName name="SDFDSO" localSheetId="0" hidden="1">{"via1",#N/A,TRUE,"general";"via2",#N/A,TRUE,"general";"via3",#N/A,TRUE,"general"}</definedName>
    <definedName name="SDFDSO" hidden="1">{"via1",#N/A,TRUE,"general";"via2",#N/A,TRUE,"general";"via3",#N/A,TRUE,"general"}</definedName>
    <definedName name="sdfdstp" localSheetId="0" hidden="1">{"TAB1",#N/A,TRUE,"GENERAL";"TAB2",#N/A,TRUE,"GENERAL";"TAB3",#N/A,TRUE,"GENERAL";"TAB4",#N/A,TRUE,"GENERAL";"TAB5",#N/A,TRUE,"GENERAL"}</definedName>
    <definedName name="sdfdstp" hidden="1">{"TAB1",#N/A,TRUE,"GENERAL";"TAB2",#N/A,TRUE,"GENERAL";"TAB3",#N/A,TRUE,"GENERAL";"TAB4",#N/A,TRUE,"GENERAL";"TAB5",#N/A,TRUE,"GENERAL"}</definedName>
    <definedName name="SDFEO" localSheetId="0" hidden="1">{"via1",#N/A,TRUE,"general";"via2",#N/A,TRUE,"general";"via3",#N/A,TRUE,"general"}</definedName>
    <definedName name="SDFEO" hidden="1">{"via1",#N/A,TRUE,"general";"via2",#N/A,TRUE,"general";"via3",#N/A,TRUE,"general"}</definedName>
    <definedName name="sdfg" localSheetId="0" hidden="1">{"TAB1",#N/A,TRUE,"GENERAL";"TAB2",#N/A,TRUE,"GENERAL";"TAB3",#N/A,TRUE,"GENERAL";"TAB4",#N/A,TRUE,"GENERAL";"TAB5",#N/A,TRUE,"GENERAL"}</definedName>
    <definedName name="sdfg" hidden="1">{"TAB1",#N/A,TRUE,"GENERAL";"TAB2",#N/A,TRUE,"GENERAL";"TAB3",#N/A,TRUE,"GENERAL";"TAB4",#N/A,TRUE,"GENERAL";"TAB5",#N/A,TRUE,"GENERAL"}</definedName>
    <definedName name="sdfgdsfk" localSheetId="0" hidden="1">{"via1",#N/A,TRUE,"general";"via2",#N/A,TRUE,"general";"via3",#N/A,TRUE,"general"}</definedName>
    <definedName name="sdfgdsfk" hidden="1">{"via1",#N/A,TRUE,"general";"via2",#N/A,TRUE,"general";"via3",#N/A,TRUE,"general"}</definedName>
    <definedName name="sdfgsg" localSheetId="0" hidden="1">{"via1",#N/A,TRUE,"general";"via2",#N/A,TRUE,"general";"via3",#N/A,TRUE,"general"}</definedName>
    <definedName name="sdfgsg" hidden="1">{"via1",#N/A,TRUE,"general";"via2",#N/A,TRUE,"general";"via3",#N/A,TRUE,"general"}</definedName>
    <definedName name="SDFLJK" localSheetId="0" hidden="1">{"TAB1",#N/A,TRUE,"GENERAL";"TAB2",#N/A,TRUE,"GENERAL";"TAB3",#N/A,TRUE,"GENERAL";"TAB4",#N/A,TRUE,"GENERAL";"TAB5",#N/A,TRUE,"GENERAL"}</definedName>
    <definedName name="SDFLJK" hidden="1">{"TAB1",#N/A,TRUE,"GENERAL";"TAB2",#N/A,TRUE,"GENERAL";"TAB3",#N/A,TRUE,"GENERAL";"TAB4",#N/A,TRUE,"GENERAL";"TAB5",#N/A,TRUE,"GENERAL"}</definedName>
    <definedName name="sdfsd4" localSheetId="0" hidden="1">{"via1",#N/A,TRUE,"general";"via2",#N/A,TRUE,"general";"via3",#N/A,TRUE,"general"}</definedName>
    <definedName name="sdfsd4" hidden="1">{"via1",#N/A,TRUE,"general";"via2",#N/A,TRUE,"general";"via3",#N/A,TRUE,"general"}</definedName>
    <definedName name="SDFSDF" localSheetId="0" hidden="1">{"TAB1",#N/A,TRUE,"GENERAL";"TAB2",#N/A,TRUE,"GENERAL";"TAB3",#N/A,TRUE,"GENERAL";"TAB4",#N/A,TRUE,"GENERAL";"TAB5",#N/A,TRUE,"GENERAL"}</definedName>
    <definedName name="SDFSDF" hidden="1">{"TAB1",#N/A,TRUE,"GENERAL";"TAB2",#N/A,TRUE,"GENERAL";"TAB3",#N/A,TRUE,"GENERAL";"TAB4",#N/A,TRUE,"GENERAL";"TAB5",#N/A,TRUE,"GENERAL"}</definedName>
    <definedName name="sdfsdfb" localSheetId="0" hidden="1">{"via1",#N/A,TRUE,"general";"via2",#N/A,TRUE,"general";"via3",#N/A,TRUE,"general"}</definedName>
    <definedName name="sdfsdfb" hidden="1">{"via1",#N/A,TRUE,"general";"via2",#N/A,TRUE,"general";"via3",#N/A,TRUE,"general"}</definedName>
    <definedName name="SDFSF" localSheetId="0" hidden="1">{"TAB1",#N/A,TRUE,"GENERAL";"TAB2",#N/A,TRUE,"GENERAL";"TAB3",#N/A,TRUE,"GENERAL";"TAB4",#N/A,TRUE,"GENERAL";"TAB5",#N/A,TRUE,"GENERAL"}</definedName>
    <definedName name="SDFSF" hidden="1">{"TAB1",#N/A,TRUE,"GENERAL";"TAB2",#N/A,TRUE,"GENERAL";"TAB3",#N/A,TRUE,"GENERAL";"TAB4",#N/A,TRUE,"GENERAL";"TAB5",#N/A,TRUE,"GENERAL"}</definedName>
    <definedName name="sdfsv" localSheetId="0" hidden="1">{"TAB1",#N/A,TRUE,"GENERAL";"TAB2",#N/A,TRUE,"GENERAL";"TAB3",#N/A,TRUE,"GENERAL";"TAB4",#N/A,TRUE,"GENERAL";"TAB5",#N/A,TRUE,"GENERAL"}</definedName>
    <definedName name="sdfsv" hidden="1">{"TAB1",#N/A,TRUE,"GENERAL";"TAB2",#N/A,TRUE,"GENERAL";"TAB3",#N/A,TRUE,"GENERAL";"TAB4",#N/A,TRUE,"GENERAL";"TAB5",#N/A,TRUE,"GENERAL"}</definedName>
    <definedName name="sdgfd" localSheetId="0" hidden="1">{"TAB1",#N/A,TRUE,"GENERAL";"TAB2",#N/A,TRUE,"GENERAL";"TAB3",#N/A,TRUE,"GENERAL";"TAB4",#N/A,TRUE,"GENERAL";"TAB5",#N/A,TRUE,"GENERAL"}</definedName>
    <definedName name="sdgfd" hidden="1">{"TAB1",#N/A,TRUE,"GENERAL";"TAB2",#N/A,TRUE,"GENERAL";"TAB3",#N/A,TRUE,"GENERAL";"TAB4",#N/A,TRUE,"GENERAL";"TAB5",#N/A,TRUE,"GENERAL"}</definedName>
    <definedName name="sdgfgp" localSheetId="0" hidden="1">{"via1",#N/A,TRUE,"general";"via2",#N/A,TRUE,"general";"via3",#N/A,TRUE,"general"}</definedName>
    <definedName name="sdgfgp" hidden="1">{"via1",#N/A,TRUE,"general";"via2",#N/A,TRUE,"general";"via3",#N/A,TRUE,"general"}</definedName>
    <definedName name="sdgfiu" localSheetId="0" hidden="1">{"via1",#N/A,TRUE,"general";"via2",#N/A,TRUE,"general";"via3",#N/A,TRUE,"general"}</definedName>
    <definedName name="sdgfiu" hidden="1">{"via1",#N/A,TRUE,"general";"via2",#N/A,TRUE,"general";"via3",#N/A,TRUE,"general"}</definedName>
    <definedName name="sdgsd" localSheetId="0" hidden="1">{"TAB1",#N/A,TRUE,"GENERAL";"TAB2",#N/A,TRUE,"GENERAL";"TAB3",#N/A,TRUE,"GENERAL";"TAB4",#N/A,TRUE,"GENERAL";"TAB5",#N/A,TRUE,"GENERAL"}</definedName>
    <definedName name="sdgsd" hidden="1">{"TAB1",#N/A,TRUE,"GENERAL";"TAB2",#N/A,TRUE,"GENERAL";"TAB3",#N/A,TRUE,"GENERAL";"TAB4",#N/A,TRUE,"GENERAL";"TAB5",#N/A,TRUE,"GENERAL"}</definedName>
    <definedName name="sdgsg" localSheetId="0" hidden="1">{"via1",#N/A,TRUE,"general";"via2",#N/A,TRUE,"general";"via3",#N/A,TRUE,"general"}</definedName>
    <definedName name="sdgsg" hidden="1">{"via1",#N/A,TRUE,"general";"via2",#N/A,TRUE,"general";"via3",#N/A,TRUE,"general"}</definedName>
    <definedName name="SDIKOM" localSheetId="0" hidden="1">{"TAB1",#N/A,TRUE,"GENERAL";"TAB2",#N/A,TRUE,"GENERAL";"TAB3",#N/A,TRUE,"GENERAL";"TAB4",#N/A,TRUE,"GENERAL";"TAB5",#N/A,TRUE,"GENERAL"}</definedName>
    <definedName name="SDIKOM" hidden="1">{"TAB1",#N/A,TRUE,"GENERAL";"TAB2",#N/A,TRUE,"GENERAL";"TAB3",#N/A,TRUE,"GENERAL";"TAB4",#N/A,TRUE,"GENERAL";"TAB5",#N/A,TRUE,"GENERAL"}</definedName>
    <definedName name="sdsdfh" localSheetId="0" hidden="1">{"via1",#N/A,TRUE,"general";"via2",#N/A,TRUE,"general";"via3",#N/A,TRUE,"general"}</definedName>
    <definedName name="sdsdfh" hidden="1">{"via1",#N/A,TRUE,"general";"via2",#N/A,TRUE,"general";"via3",#N/A,TRUE,"general"}</definedName>
    <definedName name="seccion1" localSheetId="0">#REF!</definedName>
    <definedName name="seccion1">#REF!</definedName>
    <definedName name="seccion2" localSheetId="0">#REF!</definedName>
    <definedName name="seccion2">#REF!</definedName>
    <definedName name="SEP" localSheetId="0">#REF!</definedName>
    <definedName name="SEP">#REF!</definedName>
    <definedName name="setrj" localSheetId="0" hidden="1">{"via1",#N/A,TRUE,"general";"via2",#N/A,TRUE,"general";"via3",#N/A,TRUE,"general"}</definedName>
    <definedName name="setrj" hidden="1">{"via1",#N/A,TRUE,"general";"via2",#N/A,TRUE,"general";"via3",#N/A,TRUE,"general"}</definedName>
    <definedName name="sett" localSheetId="0" hidden="1">{"via1",#N/A,TRUE,"general";"via2",#N/A,TRUE,"general";"via3",#N/A,TRUE,"general"}</definedName>
    <definedName name="sett" hidden="1">{"via1",#N/A,TRUE,"general";"via2",#N/A,TRUE,"general";"via3",#N/A,TRUE,"general"}</definedName>
    <definedName name="SF" localSheetId="0">'[19]CIRCUITOS CODENSA'!#REF!</definedName>
    <definedName name="SF">'[19]CIRCUITOS CODENSA'!#REF!</definedName>
    <definedName name="sfasf" localSheetId="0" hidden="1">{"TAB1",#N/A,TRUE,"GENERAL";"TAB2",#N/A,TRUE,"GENERAL";"TAB3",#N/A,TRUE,"GENERAL";"TAB4",#N/A,TRUE,"GENERAL";"TAB5",#N/A,TRUE,"GENERAL"}</definedName>
    <definedName name="sfasf" hidden="1">{"TAB1",#N/A,TRUE,"GENERAL";"TAB2",#N/A,TRUE,"GENERAL";"TAB3",#N/A,TRUE,"GENERAL";"TAB4",#N/A,TRUE,"GENERAL";"TAB5",#N/A,TRUE,"GENERAL"}</definedName>
    <definedName name="SFHSGFH" localSheetId="0" hidden="1">{"TAB1",#N/A,TRUE,"GENERAL";"TAB2",#N/A,TRUE,"GENERAL";"TAB3",#N/A,TRUE,"GENERAL";"TAB4",#N/A,TRUE,"GENERAL";"TAB5",#N/A,TRUE,"GENERAL"}</definedName>
    <definedName name="SFHSGFH" hidden="1">{"TAB1",#N/A,TRUE,"GENERAL";"TAB2",#N/A,TRUE,"GENERAL";"TAB3",#N/A,TRUE,"GENERAL";"TAB4",#N/A,TRUE,"GENERAL";"TAB5",#N/A,TRUE,"GENERAL"}</definedName>
    <definedName name="sfsd" localSheetId="0" hidden="1">{"via1",#N/A,TRUE,"general";"via2",#N/A,TRUE,"general";"via3",#N/A,TRUE,"general"}</definedName>
    <definedName name="sfsd" hidden="1">{"via1",#N/A,TRUE,"general";"via2",#N/A,TRUE,"general";"via3",#N/A,TRUE,"general"}</definedName>
    <definedName name="sfsdf" localSheetId="0" hidden="1">{"TAB1",#N/A,TRUE,"GENERAL";"TAB2",#N/A,TRUE,"GENERAL";"TAB3",#N/A,TRUE,"GENERAL";"TAB4",#N/A,TRUE,"GENERAL";"TAB5",#N/A,TRUE,"GENERAL"}</definedName>
    <definedName name="sfsdf" hidden="1">{"TAB1",#N/A,TRUE,"GENERAL";"TAB2",#N/A,TRUE,"GENERAL";"TAB3",#N/A,TRUE,"GENERAL";"TAB4",#N/A,TRUE,"GENERAL";"TAB5",#N/A,TRUE,"GENERAL"}</definedName>
    <definedName name="sfsdferg" localSheetId="0" hidden="1">{"TAB1",#N/A,TRUE,"GENERAL";"TAB2",#N/A,TRUE,"GENERAL";"TAB3",#N/A,TRUE,"GENERAL";"TAB4",#N/A,TRUE,"GENERAL";"TAB5",#N/A,TRUE,"GENERAL"}</definedName>
    <definedName name="sfsdferg" hidden="1">{"TAB1",#N/A,TRUE,"GENERAL";"TAB2",#N/A,TRUE,"GENERAL";"TAB3",#N/A,TRUE,"GENERAL";"TAB4",#N/A,TRUE,"GENERAL";"TAB5",#N/A,TRUE,"GENERAL"}</definedName>
    <definedName name="sfsdfs" localSheetId="0" hidden="1">{"TAB1",#N/A,TRUE,"GENERAL";"TAB2",#N/A,TRUE,"GENERAL";"TAB3",#N/A,TRUE,"GENERAL";"TAB4",#N/A,TRUE,"GENERAL";"TAB5",#N/A,TRUE,"GENERAL"}</definedName>
    <definedName name="sfsdfs" hidden="1">{"TAB1",#N/A,TRUE,"GENERAL";"TAB2",#N/A,TRUE,"GENERAL";"TAB3",#N/A,TRUE,"GENERAL";"TAB4",#N/A,TRUE,"GENERAL";"TAB5",#N/A,TRUE,"GENERAL"}</definedName>
    <definedName name="SGI_V_INDICES_CIRCUITO_CAUSA" localSheetId="0">#REF!</definedName>
    <definedName name="SGI_V_INDICES_CIRCUITO_CAUSA">#REF!</definedName>
    <definedName name="SHARED_FORMULA_1">#N/A</definedName>
    <definedName name="SHARED_FORMULA_10">#N/A</definedName>
    <definedName name="SHARED_FORMULA_11">#N/A</definedName>
    <definedName name="SHARED_FORMULA_12">#N/A</definedName>
    <definedName name="SHARED_FORMULA_13">#N/A</definedName>
    <definedName name="SHARED_FORMULA_14">#N/A</definedName>
    <definedName name="SHARED_FORMULA_15">#N/A</definedName>
    <definedName name="SHARED_FORMULA_2">#N/A</definedName>
    <definedName name="SHARED_FORMULA_3">#N/A</definedName>
    <definedName name="SHARED_FORMULA_4">#N/A</definedName>
    <definedName name="SHARED_FORMULA_5">#N/A</definedName>
    <definedName name="SHARED_FORMULA_6">#N/A</definedName>
    <definedName name="SHARED_FORMULA_7">#N/A</definedName>
    <definedName name="SHARED_FORMULA_8">#N/A</definedName>
    <definedName name="SHARED_FORMULA_9">#N/A</definedName>
    <definedName name="SiAjuste">#REF!</definedName>
    <definedName name="SiAjusteO">#REF!</definedName>
    <definedName name="SJ" localSheetId="0">'[19]CIRCUITOS CODENSA'!#REF!</definedName>
    <definedName name="SJ">'[19]CIRCUITOS CODENSA'!#REF!</definedName>
    <definedName name="SM" localSheetId="0">'[19]CIRCUITOS CODENSA'!#REF!</definedName>
    <definedName name="SM">'[19]CIRCUITOS CODENSA'!#REF!</definedName>
    <definedName name="SMLMV">'[72]F.M.'!$C$3</definedName>
    <definedName name="SMMV">'[31]DATOS BASICOS'!$D$44</definedName>
    <definedName name="SOCIAL" localSheetId="0">#REF!</definedName>
    <definedName name="SOCIAL">#REF!</definedName>
    <definedName name="solver_opt">[17]pma!$H$2</definedName>
    <definedName name="srwrwr" localSheetId="0" hidden="1">{"TAB1",#N/A,TRUE,"GENERAL";"TAB2",#N/A,TRUE,"GENERAL";"TAB3",#N/A,TRUE,"GENERAL";"TAB4",#N/A,TRUE,"GENERAL";"TAB5",#N/A,TRUE,"GENERAL"}</definedName>
    <definedName name="srwrwr" hidden="1">{"TAB1",#N/A,TRUE,"GENERAL";"TAB2",#N/A,TRUE,"GENERAL";"TAB3",#N/A,TRUE,"GENERAL";"TAB4",#N/A,TRUE,"GENERAL";"TAB5",#N/A,TRUE,"GENERAL"}</definedName>
    <definedName name="SS" localSheetId="0">#REF!</definedName>
    <definedName name="SS">#REF!</definedName>
    <definedName name="sssss7" localSheetId="0" hidden="1">{"via1",#N/A,TRUE,"general";"via2",#N/A,TRUE,"general";"via3",#N/A,TRUE,"general"}</definedName>
    <definedName name="sssss7" hidden="1">{"via1",#N/A,TRUE,"general";"via2",#N/A,TRUE,"general";"via3",#N/A,TRUE,"general"}</definedName>
    <definedName name="sssssa" localSheetId="0" hidden="1">{"TAB1",#N/A,TRUE,"GENERAL";"TAB2",#N/A,TRUE,"GENERAL";"TAB3",#N/A,TRUE,"GENERAL";"TAB4",#N/A,TRUE,"GENERAL";"TAB5",#N/A,TRUE,"GENERAL"}</definedName>
    <definedName name="sssssa" hidden="1">{"TAB1",#N/A,TRUE,"GENERAL";"TAB2",#N/A,TRUE,"GENERAL";"TAB3",#N/A,TRUE,"GENERAL";"TAB4",#N/A,TRUE,"GENERAL";"TAB5",#N/A,TRUE,"GENERAL"}</definedName>
    <definedName name="sssssy" localSheetId="0" hidden="1">{"via1",#N/A,TRUE,"general";"via2",#N/A,TRUE,"general";"via3",#N/A,TRUE,"general"}</definedName>
    <definedName name="sssssy" hidden="1">{"via1",#N/A,TRUE,"general";"via2",#N/A,TRUE,"general";"via3",#N/A,TRUE,"general"}</definedName>
    <definedName name="st" localSheetId="0">#REF!</definedName>
    <definedName name="st">#REF!</definedName>
    <definedName name="stt" localSheetId="0" hidden="1">{"via1",#N/A,TRUE,"general";"via2",#N/A,TRUE,"general";"via3",#N/A,TRUE,"general"}</definedName>
    <definedName name="stt" hidden="1">{"via1",#N/A,TRUE,"general";"via2",#N/A,TRUE,"general";"via3",#N/A,TRUE,"general"}</definedName>
    <definedName name="SU" localSheetId="0">'[19]CIRCUITOS CODENSA'!#REF!</definedName>
    <definedName name="SU">'[19]CIRCUITOS CODENSA'!#REF!</definedName>
    <definedName name="SUBESTACIONES" localSheetId="0">'[73]OBRAS SES'!#REF!</definedName>
    <definedName name="SUBESTACIONES">'[73]OBRAS SES'!#REF!</definedName>
    <definedName name="Subrasante" localSheetId="0">#REF!</definedName>
    <definedName name="Subrasante">#REF!</definedName>
    <definedName name="SUBTRANS">'[31]DATOS BASICOS'!$D$46</definedName>
    <definedName name="Summary" localSheetId="0">#REF!</definedName>
    <definedName name="Summary">#REF!</definedName>
    <definedName name="SUPERVISOR_IDU" localSheetId="0">#REF!</definedName>
    <definedName name="SUPERVISOR_IDU">#REF!</definedName>
    <definedName name="swsw" localSheetId="0" hidden="1">{"via1",#N/A,TRUE,"general";"via2",#N/A,TRUE,"general";"via3",#N/A,TRUE,"general"}</definedName>
    <definedName name="swsw" hidden="1">{"via1",#N/A,TRUE,"general";"via2",#N/A,TRUE,"general";"via3",#N/A,TRUE,"general"}</definedName>
    <definedName name="swsw3" localSheetId="0" hidden="1">{"TAB1",#N/A,TRUE,"GENERAL";"TAB2",#N/A,TRUE,"GENERAL";"TAB3",#N/A,TRUE,"GENERAL";"TAB4",#N/A,TRUE,"GENERAL";"TAB5",#N/A,TRUE,"GENERAL"}</definedName>
    <definedName name="swsw3" hidden="1">{"TAB1",#N/A,TRUE,"GENERAL";"TAB2",#N/A,TRUE,"GENERAL";"TAB3",#N/A,TRUE,"GENERAL";"TAB4",#N/A,TRUE,"GENERAL";"TAB5",#N/A,TRUE,"GENERAL"}</definedName>
    <definedName name="t5t5" localSheetId="0" hidden="1">{"TAB1",#N/A,TRUE,"GENERAL";"TAB2",#N/A,TRUE,"GENERAL";"TAB3",#N/A,TRUE,"GENERAL";"TAB4",#N/A,TRUE,"GENERAL";"TAB5",#N/A,TRUE,"GENERAL"}</definedName>
    <definedName name="t5t5" hidden="1">{"TAB1",#N/A,TRUE,"GENERAL";"TAB2",#N/A,TRUE,"GENERAL";"TAB3",#N/A,TRUE,"GENERAL";"TAB4",#N/A,TRUE,"GENERAL";"TAB5",#N/A,TRUE,"GENERAL"}</definedName>
    <definedName name="TABLA">#REF!</definedName>
    <definedName name="TABLA_1">#REF!</definedName>
    <definedName name="TABLA_2">#REF!</definedName>
    <definedName name="TABLA_3">#REF!</definedName>
    <definedName name="TABLA_SWITCH">#REF!</definedName>
    <definedName name="TABLA_SWITCH_C">#REF!</definedName>
    <definedName name="tabla2" localSheetId="0">#REF!</definedName>
    <definedName name="tabla2">#REF!</definedName>
    <definedName name="TablaPeriodos">[30]BASES!$I$21:$J$24</definedName>
    <definedName name="TablaRegional">[30]BASES!$A$52:$F$55</definedName>
    <definedName name="tasa_canvi">#REF!</definedName>
    <definedName name="tasa_EUR_USD">#REF!</definedName>
    <definedName name="TasaCOP">#REF!</definedName>
    <definedName name="TB" localSheetId="0">'[19]CIRCUITOS CODENSA'!#REF!</definedName>
    <definedName name="TB">'[19]CIRCUITOS CODENSA'!#REF!</definedName>
    <definedName name="tdy" localSheetId="0" hidden="1">{"TAB1",#N/A,TRUE,"GENERAL";"TAB2",#N/A,TRUE,"GENERAL";"TAB3",#N/A,TRUE,"GENERAL";"TAB4",#N/A,TRUE,"GENERAL";"TAB5",#N/A,TRUE,"GENERAL"}</definedName>
    <definedName name="tdy" hidden="1">{"TAB1",#N/A,TRUE,"GENERAL";"TAB2",#N/A,TRUE,"GENERAL";"TAB3",#N/A,TRUE,"GENERAL";"TAB4",#N/A,TRUE,"GENERAL";"TAB5",#N/A,TRUE,"GENERAL"}</definedName>
    <definedName name="TE" localSheetId="0">'[19]CIRCUITOS CODENSA'!#REF!</definedName>
    <definedName name="TE">'[19]CIRCUITOS CODENSA'!#REF!</definedName>
    <definedName name="temp">#REF!</definedName>
    <definedName name="tewst" localSheetId="0" hidden="1">{"TAB1",#N/A,TRUE,"GENERAL";"TAB2",#N/A,TRUE,"GENERAL";"TAB3",#N/A,TRUE,"GENERAL";"TAB4",#N/A,TRUE,"GENERAL";"TAB5",#N/A,TRUE,"GENERAL"}</definedName>
    <definedName name="tewst" hidden="1">{"TAB1",#N/A,TRUE,"GENERAL";"TAB2",#N/A,TRUE,"GENERAL";"TAB3",#N/A,TRUE,"GENERAL";"TAB4",#N/A,TRUE,"GENERAL";"TAB5",#N/A,TRUE,"GENERAL"}</definedName>
    <definedName name="teytrh" localSheetId="0" hidden="1">{"via1",#N/A,TRUE,"general";"via2",#N/A,TRUE,"general";"via3",#N/A,TRUE,"general"}</definedName>
    <definedName name="teytrh" hidden="1">{"via1",#N/A,TRUE,"general";"via2",#N/A,TRUE,"general";"via3",#N/A,TRUE,"general"}</definedName>
    <definedName name="thdh" localSheetId="0" hidden="1">{"TAB1",#N/A,TRUE,"GENERAL";"TAB2",#N/A,TRUE,"GENERAL";"TAB3",#N/A,TRUE,"GENERAL";"TAB4",#N/A,TRUE,"GENERAL";"TAB5",#N/A,TRUE,"GENERAL"}</definedName>
    <definedName name="thdh" hidden="1">{"TAB1",#N/A,TRUE,"GENERAL";"TAB2",#N/A,TRUE,"GENERAL";"TAB3",#N/A,TRUE,"GENERAL";"TAB4",#N/A,TRUE,"GENERAL";"TAB5",#N/A,TRUE,"GENERAL"}</definedName>
    <definedName name="thtj" localSheetId="0" hidden="1">{"via1",#N/A,TRUE,"general";"via2",#N/A,TRUE,"general";"via3",#N/A,TRUE,"general"}</definedName>
    <definedName name="thtj" hidden="1">{"via1",#N/A,TRUE,"general";"via2",#N/A,TRUE,"general";"via3",#N/A,TRUE,"general"}</definedName>
    <definedName name="TIPO" localSheetId="0">#REF!</definedName>
    <definedName name="TIPO">#REF!</definedName>
    <definedName name="TIPODEVÍA">[36]Datos!$B$30:$B$35</definedName>
    <definedName name="Tipopav" localSheetId="0">#REF!</definedName>
    <definedName name="Tipopav">#REF!</definedName>
    <definedName name="tipov" localSheetId="0">#REF!</definedName>
    <definedName name="tipov">#REF!</definedName>
    <definedName name="tipov2" localSheetId="0">#REF!</definedName>
    <definedName name="tipov2">#REF!</definedName>
    <definedName name="_xlnm.Print_Titles" localSheetId="0">'Pto Interventoría'!$2:$8</definedName>
    <definedName name="_xlnm.Print_Titles">#REF!</definedName>
    <definedName name="To" localSheetId="0">#REF!</definedName>
    <definedName name="To">#REF!</definedName>
    <definedName name="TODOANA">NA()</definedName>
    <definedName name="TODOINSU">NA()</definedName>
    <definedName name="TODOITEM">NA()</definedName>
    <definedName name="tortas" localSheetId="0" hidden="1">{"TAB1",#N/A,TRUE,"GENERAL";"TAB2",#N/A,TRUE,"GENERAL";"TAB3",#N/A,TRUE,"GENERAL";"TAB4",#N/A,TRUE,"GENERAL";"TAB5",#N/A,TRUE,"GENERAL"}</definedName>
    <definedName name="tortas" hidden="1">{"TAB1",#N/A,TRUE,"GENERAL";"TAB2",#N/A,TRUE,"GENERAL";"TAB3",#N/A,TRUE,"GENERAL";"TAB4",#N/A,TRUE,"GENERAL";"TAB5",#N/A,TRUE,"GENERAL"}</definedName>
    <definedName name="tortas2" localSheetId="0" hidden="1">{"via1",#N/A,TRUE,"general";"via2",#N/A,TRUE,"general";"via3",#N/A,TRUE,"general"}</definedName>
    <definedName name="tortas2" hidden="1">{"via1",#N/A,TRUE,"general";"via2",#N/A,TRUE,"general";"via3",#N/A,TRUE,"general"}</definedName>
    <definedName name="Total" localSheetId="0">#REF!</definedName>
    <definedName name="Total">#REF!</definedName>
    <definedName name="Total_Kilometro_típico_aereo_11.4_kV" localSheetId="0">'[74]c2.5y2.6'!#REF!</definedName>
    <definedName name="Total_Kilometro_típico_aereo_11.4_kV">'[74]c2.5y2.6'!#REF!</definedName>
    <definedName name="Total_Kilometro_típico_aereo_34.5_kV" localSheetId="0">'[74]c2.5y2.6'!#REF!</definedName>
    <definedName name="Total_Kilometro_típico_aereo_34.5_kV">'[74]c2.5y2.6'!#REF!</definedName>
    <definedName name="Total_Kilometro_típico_aereo_rural_11.4kV" localSheetId="0">'[74]c2.5y2.6'!#REF!</definedName>
    <definedName name="Total_Kilometro_típico_aereo_rural_11.4kV">'[74]c2.5y2.6'!#REF!</definedName>
    <definedName name="Total_Kilometro_típico_aereo_rural_34.5kV" localSheetId="0">'[74]c2.5y2.6'!#REF!</definedName>
    <definedName name="Total_Kilometro_típico_aereo_rural_34.5kV">'[74]c2.5y2.6'!#REF!</definedName>
    <definedName name="Total_Kilometro_típico_subterraneo_11.4_kV">'[74]c2.5y2.6'!#REF!</definedName>
    <definedName name="Total_Kilometro_típico_subterraneo_34.5_kV">'[74]c2.5y2.6'!#REF!</definedName>
    <definedName name="tr" localSheetId="0" hidden="1">{"TAB1",#N/A,TRUE,"GENERAL";"TAB2",#N/A,TRUE,"GENERAL";"TAB3",#N/A,TRUE,"GENERAL";"TAB4",#N/A,TRUE,"GENERAL";"TAB5",#N/A,TRUE,"GENERAL"}</definedName>
    <definedName name="tr" hidden="1">{"TAB1",#N/A,TRUE,"GENERAL";"TAB2",#N/A,TRUE,"GENERAL";"TAB3",#N/A,TRUE,"GENERAL";"TAB4",#N/A,TRUE,"GENERAL";"TAB5",#N/A,TRUE,"GENERAL"}</definedName>
    <definedName name="TRAMO" localSheetId="0">#REF!</definedName>
    <definedName name="TRAMO">#REF!</definedName>
    <definedName name="trest" localSheetId="0" hidden="1">{"TAB1",#N/A,TRUE,"GENERAL";"TAB2",#N/A,TRUE,"GENERAL";"TAB3",#N/A,TRUE,"GENERAL";"TAB4",#N/A,TRUE,"GENERAL";"TAB5",#N/A,TRUE,"GENERAL"}</definedName>
    <definedName name="trest" hidden="1">{"TAB1",#N/A,TRUE,"GENERAL";"TAB2",#N/A,TRUE,"GENERAL";"TAB3",#N/A,TRUE,"GENERAL";"TAB4",#N/A,TRUE,"GENERAL";"TAB5",#N/A,TRUE,"GENERAL"}</definedName>
    <definedName name="tret" localSheetId="0" hidden="1">{"TAB1",#N/A,TRUE,"GENERAL";"TAB2",#N/A,TRUE,"GENERAL";"TAB3",#N/A,TRUE,"GENERAL";"TAB4",#N/A,TRUE,"GENERAL";"TAB5",#N/A,TRUE,"GENERAL"}</definedName>
    <definedName name="tret" hidden="1">{"TAB1",#N/A,TRUE,"GENERAL";"TAB2",#N/A,TRUE,"GENERAL";"TAB3",#N/A,TRUE,"GENERAL";"TAB4",#N/A,TRUE,"GENERAL";"TAB5",#N/A,TRUE,"GENERAL"}</definedName>
    <definedName name="trh" localSheetId="0" hidden="1">{"via1",#N/A,TRUE,"general";"via2",#N/A,TRUE,"general";"via3",#N/A,TRUE,"general"}</definedName>
    <definedName name="trh" hidden="1">{"via1",#N/A,TRUE,"general";"via2",#N/A,TRUE,"general";"via3",#N/A,TRUE,"general"}</definedName>
    <definedName name="trhfh" localSheetId="0" hidden="1">{"via1",#N/A,TRUE,"general";"via2",#N/A,TRUE,"general";"via3",#N/A,TRUE,"general"}</definedName>
    <definedName name="trhfh" hidden="1">{"via1",#N/A,TRUE,"general";"via2",#N/A,TRUE,"general";"via3",#N/A,TRUE,"general"}</definedName>
    <definedName name="trjfgjh" localSheetId="0" hidden="1">{"via1",#N/A,TRUE,"general";"via2",#N/A,TRUE,"general";"via3",#N/A,TRUE,"general"}</definedName>
    <definedName name="trjfgjh" hidden="1">{"via1",#N/A,TRUE,"general";"via2",#N/A,TRUE,"general";"via3",#N/A,TRUE,"general"}</definedName>
    <definedName name="TRM">'[31]DATOS BASICOS'!$D$33</definedName>
    <definedName name="TRMA">#REF!</definedName>
    <definedName name="tru" localSheetId="0" hidden="1">{"via1",#N/A,TRUE,"general";"via2",#N/A,TRUE,"general";"via3",#N/A,TRUE,"general"}</definedName>
    <definedName name="tru" hidden="1">{"via1",#N/A,TRUE,"general";"via2",#N/A,TRUE,"general";"via3",#N/A,TRUE,"general"}</definedName>
    <definedName name="truds" localSheetId="0" hidden="1">{"via1",#N/A,TRUE,"general";"via2",#N/A,TRUE,"general";"via3",#N/A,TRUE,"general"}</definedName>
    <definedName name="truds" hidden="1">{"via1",#N/A,TRUE,"general";"via2",#N/A,TRUE,"general";"via3",#N/A,TRUE,"general"}</definedName>
    <definedName name="trutu" localSheetId="0" hidden="1">{"via1",#N/A,TRUE,"general";"via2",#N/A,TRUE,"general";"via3",#N/A,TRUE,"general"}</definedName>
    <definedName name="trutu" hidden="1">{"via1",#N/A,TRUE,"general";"via2",#N/A,TRUE,"general";"via3",#N/A,TRUE,"general"}</definedName>
    <definedName name="trydfg" localSheetId="0" hidden="1">{"via1",#N/A,TRUE,"general";"via2",#N/A,TRUE,"general";"via3",#N/A,TRUE,"general"}</definedName>
    <definedName name="trydfg" hidden="1">{"via1",#N/A,TRUE,"general";"via2",#N/A,TRUE,"general";"via3",#N/A,TRUE,"general"}</definedName>
    <definedName name="trydtrygf" localSheetId="0" hidden="1">{"via1",#N/A,TRUE,"general";"via2",#N/A,TRUE,"general";"via3",#N/A,TRUE,"general"}</definedName>
    <definedName name="trydtrygf" hidden="1">{"via1",#N/A,TRUE,"general";"via2",#N/A,TRUE,"general";"via3",#N/A,TRUE,"general"}</definedName>
    <definedName name="tryery" localSheetId="0" hidden="1">{"TAB1",#N/A,TRUE,"GENERAL";"TAB2",#N/A,TRUE,"GENERAL";"TAB3",#N/A,TRUE,"GENERAL";"TAB4",#N/A,TRUE,"GENERAL";"TAB5",#N/A,TRUE,"GENERAL"}</definedName>
    <definedName name="tryery" hidden="1">{"TAB1",#N/A,TRUE,"GENERAL";"TAB2",#N/A,TRUE,"GENERAL";"TAB3",#N/A,TRUE,"GENERAL";"TAB4",#N/A,TRUE,"GENERAL";"TAB5",#N/A,TRUE,"GENERAL"}</definedName>
    <definedName name="tryi6" localSheetId="0" hidden="1">{"TAB1",#N/A,TRUE,"GENERAL";"TAB2",#N/A,TRUE,"GENERAL";"TAB3",#N/A,TRUE,"GENERAL";"TAB4",#N/A,TRUE,"GENERAL";"TAB5",#N/A,TRUE,"GENERAL"}</definedName>
    <definedName name="tryi6" hidden="1">{"TAB1",#N/A,TRUE,"GENERAL";"TAB2",#N/A,TRUE,"GENERAL";"TAB3",#N/A,TRUE,"GENERAL";"TAB4",#N/A,TRUE,"GENERAL";"TAB5",#N/A,TRUE,"GENERAL"}</definedName>
    <definedName name="tryrth" localSheetId="0" hidden="1">{"via1",#N/A,TRUE,"general";"via2",#N/A,TRUE,"general";"via3",#N/A,TRUE,"general"}</definedName>
    <definedName name="tryrth" hidden="1">{"via1",#N/A,TRUE,"general";"via2",#N/A,TRUE,"general";"via3",#N/A,TRUE,"general"}</definedName>
    <definedName name="tsert" localSheetId="0" hidden="1">{"TAB1",#N/A,TRUE,"GENERAL";"TAB2",#N/A,TRUE,"GENERAL";"TAB3",#N/A,TRUE,"GENERAL";"TAB4",#N/A,TRUE,"GENERAL";"TAB5",#N/A,TRUE,"GENERAL"}</definedName>
    <definedName name="tsert" hidden="1">{"TAB1",#N/A,TRUE,"GENERAL";"TAB2",#N/A,TRUE,"GENERAL";"TAB3",#N/A,TRUE,"GENERAL";"TAB4",#N/A,TRUE,"GENERAL";"TAB5",#N/A,TRUE,"GENERAL"}</definedName>
    <definedName name="TtCD">#REF!</definedName>
    <definedName name="TtCDO">#REF!</definedName>
    <definedName name="TTR" localSheetId="0" hidden="1">{"via1",#N/A,TRUE,"general";"via2",#N/A,TRUE,"general";"via3",#N/A,TRUE,"general"}</definedName>
    <definedName name="TTR" hidden="1">{"via1",#N/A,TRUE,"general";"via2",#N/A,TRUE,"general";"via3",#N/A,TRUE,"general"}</definedName>
    <definedName name="ttrff" localSheetId="0" hidden="1">{"via1",#N/A,TRUE,"general";"via2",#N/A,TRUE,"general";"via3",#N/A,TRUE,"general"}</definedName>
    <definedName name="ttrff" hidden="1">{"via1",#N/A,TRUE,"general";"via2",#N/A,TRUE,"general";"via3",#N/A,TRUE,"general"}</definedName>
    <definedName name="ttt" localSheetId="0" hidden="1">{"TAB1",#N/A,TRUE,"GENERAL";"TAB2",#N/A,TRUE,"GENERAL";"TAB3",#N/A,TRUE,"GENERAL";"TAB4",#N/A,TRUE,"GENERAL";"TAB5",#N/A,TRUE,"GENERAL"}</definedName>
    <definedName name="ttt" hidden="1">{"TAB1",#N/A,TRUE,"GENERAL";"TAB2",#N/A,TRUE,"GENERAL";"TAB3",#N/A,TRUE,"GENERAL";"TAB4",#N/A,TRUE,"GENERAL";"TAB5",#N/A,TRUE,"GENERAL"}</definedName>
    <definedName name="tttt7" localSheetId="0" hidden="1">{"via1",#N/A,TRUE,"general";"via2",#N/A,TRUE,"general";"via3",#N/A,TRUE,"general"}</definedName>
    <definedName name="tttt7" hidden="1">{"via1",#N/A,TRUE,"general";"via2",#N/A,TRUE,"general";"via3",#N/A,TRUE,"general"}</definedName>
    <definedName name="tttthy" localSheetId="0" hidden="1">{"TAB1",#N/A,TRUE,"GENERAL";"TAB2",#N/A,TRUE,"GENERAL";"TAB3",#N/A,TRUE,"GENERAL";"TAB4",#N/A,TRUE,"GENERAL";"TAB5",#N/A,TRUE,"GENERAL"}</definedName>
    <definedName name="tttthy" hidden="1">{"TAB1",#N/A,TRUE,"GENERAL";"TAB2",#N/A,TRUE,"GENERAL";"TAB3",#N/A,TRUE,"GENERAL";"TAB4",#N/A,TRUE,"GENERAL";"TAB5",#N/A,TRUE,"GENERAL"}</definedName>
    <definedName name="ttttr" localSheetId="0" hidden="1">{"via1",#N/A,TRUE,"general";"via2",#N/A,TRUE,"general";"via3",#N/A,TRUE,"general"}</definedName>
    <definedName name="ttttr" hidden="1">{"via1",#N/A,TRUE,"general";"via2",#N/A,TRUE,"general";"via3",#N/A,TRUE,"general"}</definedName>
    <definedName name="ttttt" localSheetId="0" hidden="1">{"TAB1",#N/A,TRUE,"GENERAL";"TAB2",#N/A,TRUE,"GENERAL";"TAB3",#N/A,TRUE,"GENERAL";"TAB4",#N/A,TRUE,"GENERAL";"TAB5",#N/A,TRUE,"GENERAL"}</definedName>
    <definedName name="ttttt" hidden="1">{"TAB1",#N/A,TRUE,"GENERAL";"TAB2",#N/A,TRUE,"GENERAL";"TAB3",#N/A,TRUE,"GENERAL";"TAB4",#N/A,TRUE,"GENERAL";"TAB5",#N/A,TRUE,"GENERAL"}</definedName>
    <definedName name="TU">'[19]CIRCUITOS CODENSA'!#REF!</definedName>
    <definedName name="tur" localSheetId="0" hidden="1">{"TAB1",#N/A,TRUE,"GENERAL";"TAB2",#N/A,TRUE,"GENERAL";"TAB3",#N/A,TRUE,"GENERAL";"TAB4",#N/A,TRUE,"GENERAL";"TAB5",#N/A,TRUE,"GENERAL"}</definedName>
    <definedName name="tur" hidden="1">{"TAB1",#N/A,TRUE,"GENERAL";"TAB2",#N/A,TRUE,"GENERAL";"TAB3",#N/A,TRUE,"GENERAL";"TAB4",#N/A,TRUE,"GENERAL";"TAB5",#N/A,TRUE,"GENERAL"}</definedName>
    <definedName name="turu" localSheetId="0" hidden="1">{"TAB1",#N/A,TRUE,"GENERAL";"TAB2",#N/A,TRUE,"GENERAL";"TAB3",#N/A,TRUE,"GENERAL";"TAB4",#N/A,TRUE,"GENERAL";"TAB5",#N/A,TRUE,"GENERAL"}</definedName>
    <definedName name="turu" hidden="1">{"TAB1",#N/A,TRUE,"GENERAL";"TAB2",#N/A,TRUE,"GENERAL";"TAB3",#N/A,TRUE,"GENERAL";"TAB4",#N/A,TRUE,"GENERAL";"TAB5",#N/A,TRUE,"GENERAL"}</definedName>
    <definedName name="twer" localSheetId="0" hidden="1">{"TAB1",#N/A,TRUE,"GENERAL";"TAB2",#N/A,TRUE,"GENERAL";"TAB3",#N/A,TRUE,"GENERAL";"TAB4",#N/A,TRUE,"GENERAL";"TAB5",#N/A,TRUE,"GENERAL"}</definedName>
    <definedName name="twer" hidden="1">{"TAB1",#N/A,TRUE,"GENERAL";"TAB2",#N/A,TRUE,"GENERAL";"TAB3",#N/A,TRUE,"GENERAL";"TAB4",#N/A,TRUE,"GENERAL";"TAB5",#N/A,TRUE,"GENERAL"}</definedName>
    <definedName name="twet" localSheetId="0" hidden="1">{"TAB1",#N/A,TRUE,"GENERAL";"TAB2",#N/A,TRUE,"GENERAL";"TAB3",#N/A,TRUE,"GENERAL";"TAB4",#N/A,TRUE,"GENERAL";"TAB5",#N/A,TRUE,"GENERAL"}</definedName>
    <definedName name="twet" hidden="1">{"TAB1",#N/A,TRUE,"GENERAL";"TAB2",#N/A,TRUE,"GENERAL";"TAB3",#N/A,TRUE,"GENERAL";"TAB4",#N/A,TRUE,"GENERAL";"TAB5",#N/A,TRUE,"GENERAL"}</definedName>
    <definedName name="ty" localSheetId="0" hidden="1">{"via1",#N/A,TRUE,"general";"via2",#N/A,TRUE,"general";"via3",#N/A,TRUE,"general"}</definedName>
    <definedName name="ty" hidden="1">{"via1",#N/A,TRUE,"general";"via2",#N/A,TRUE,"general";"via3",#N/A,TRUE,"general"}</definedName>
    <definedName name="tyery" localSheetId="0" hidden="1">{"via1",#N/A,TRUE,"general";"via2",#N/A,TRUE,"general";"via3",#N/A,TRUE,"general"}</definedName>
    <definedName name="tyery" hidden="1">{"via1",#N/A,TRUE,"general";"via2",#N/A,TRUE,"general";"via3",#N/A,TRUE,"general"}</definedName>
    <definedName name="tyj" localSheetId="0" hidden="1">{"TAB1",#N/A,TRUE,"GENERAL";"TAB2",#N/A,TRUE,"GENERAL";"TAB3",#N/A,TRUE,"GENERAL";"TAB4",#N/A,TRUE,"GENERAL";"TAB5",#N/A,TRUE,"GENERAL"}</definedName>
    <definedName name="tyj" hidden="1">{"TAB1",#N/A,TRUE,"GENERAL";"TAB2",#N/A,TRUE,"GENERAL";"TAB3",#N/A,TRUE,"GENERAL";"TAB4",#N/A,TRUE,"GENERAL";"TAB5",#N/A,TRUE,"GENERAL"}</definedName>
    <definedName name="tyjtyj" localSheetId="0" hidden="1">{"TAB1",#N/A,TRUE,"GENERAL";"TAB2",#N/A,TRUE,"GENERAL";"TAB3",#N/A,TRUE,"GENERAL";"TAB4",#N/A,TRUE,"GENERAL";"TAB5",#N/A,TRUE,"GENERAL"}</definedName>
    <definedName name="tyjtyj" hidden="1">{"TAB1",#N/A,TRUE,"GENERAL";"TAB2",#N/A,TRUE,"GENERAL";"TAB3",#N/A,TRUE,"GENERAL";"TAB4",#N/A,TRUE,"GENERAL";"TAB5",#N/A,TRUE,"GENERAL"}</definedName>
    <definedName name="tyjytjuyjuy" localSheetId="0" hidden="1">{"TAB1",#N/A,TRUE,"GENERAL";"TAB2",#N/A,TRUE,"GENERAL";"TAB3",#N/A,TRUE,"GENERAL";"TAB4",#N/A,TRUE,"GENERAL";"TAB5",#N/A,TRUE,"GENERAL"}</definedName>
    <definedName name="tyjytjuyjuy" hidden="1">{"TAB1",#N/A,TRUE,"GENERAL";"TAB2",#N/A,TRUE,"GENERAL";"TAB3",#N/A,TRUE,"GENERAL";"TAB4",#N/A,TRUE,"GENERAL";"TAB5",#N/A,TRUE,"GENERAL"}</definedName>
    <definedName name="tyk" localSheetId="0" hidden="1">{"via1",#N/A,TRUE,"general";"via2",#N/A,TRUE,"general";"via3",#N/A,TRUE,"general"}</definedName>
    <definedName name="tyk" hidden="1">{"via1",#N/A,TRUE,"general";"via2",#N/A,TRUE,"general";"via3",#N/A,TRUE,"general"}</definedName>
    <definedName name="tym" localSheetId="0" hidden="1">{"via1",#N/A,TRUE,"general";"via2",#N/A,TRUE,"general";"via3",#N/A,TRUE,"general"}</definedName>
    <definedName name="tym" hidden="1">{"via1",#N/A,TRUE,"general";"via2",#N/A,TRUE,"general";"via3",#N/A,TRUE,"general"}</definedName>
    <definedName name="tyr" localSheetId="0" hidden="1">{"via1",#N/A,TRUE,"general";"via2",#N/A,TRUE,"general";"via3",#N/A,TRUE,"general"}</definedName>
    <definedName name="tyr" hidden="1">{"via1",#N/A,TRUE,"general";"via2",#N/A,TRUE,"general";"via3",#N/A,TRUE,"general"}</definedName>
    <definedName name="tytgfhgfh" localSheetId="0" hidden="1">{"TAB1",#N/A,TRUE,"GENERAL";"TAB2",#N/A,TRUE,"GENERAL";"TAB3",#N/A,TRUE,"GENERAL";"TAB4",#N/A,TRUE,"GENERAL";"TAB5",#N/A,TRUE,"GENERAL"}</definedName>
    <definedName name="tytgfhgfh" hidden="1">{"TAB1",#N/A,TRUE,"GENERAL";"TAB2",#N/A,TRUE,"GENERAL";"TAB3",#N/A,TRUE,"GENERAL";"TAB4",#N/A,TRUE,"GENERAL";"TAB5",#N/A,TRUE,"GENERAL"}</definedName>
    <definedName name="tyty" localSheetId="0" hidden="1">{"TAB1",#N/A,TRUE,"GENERAL";"TAB2",#N/A,TRUE,"GENERAL";"TAB3",#N/A,TRUE,"GENERAL";"TAB4",#N/A,TRUE,"GENERAL";"TAB5",#N/A,TRUE,"GENERAL"}</definedName>
    <definedName name="tyty" hidden="1">{"TAB1",#N/A,TRUE,"GENERAL";"TAB2",#N/A,TRUE,"GENERAL";"TAB3",#N/A,TRUE,"GENERAL";"TAB4",#N/A,TRUE,"GENERAL";"TAB5",#N/A,TRUE,"GENERAL"}</definedName>
    <definedName name="TYUIYI" localSheetId="0" hidden="1">{"TAB1",#N/A,TRUE,"GENERAL";"TAB2",#N/A,TRUE,"GENERAL";"TAB3",#N/A,TRUE,"GENERAL";"TAB4",#N/A,TRUE,"GENERAL";"TAB5",#N/A,TRUE,"GENERAL"}</definedName>
    <definedName name="TYUIYI" hidden="1">{"TAB1",#N/A,TRUE,"GENERAL";"TAB2",#N/A,TRUE,"GENERAL";"TAB3",#N/A,TRUE,"GENERAL";"TAB4",#N/A,TRUE,"GENERAL";"TAB5",#N/A,TRUE,"GENERAL"}</definedName>
    <definedName name="tyujh" localSheetId="0" hidden="1">{"TAB1",#N/A,TRUE,"GENERAL";"TAB2",#N/A,TRUE,"GENERAL";"TAB3",#N/A,TRUE,"GENERAL";"TAB4",#N/A,TRUE,"GENERAL";"TAB5",#N/A,TRUE,"GENERAL"}</definedName>
    <definedName name="tyujh" hidden="1">{"TAB1",#N/A,TRUE,"GENERAL";"TAB2",#N/A,TRUE,"GENERAL";"TAB3",#N/A,TRUE,"GENERAL";"TAB4",#N/A,TRUE,"GENERAL";"TAB5",#N/A,TRUE,"GENERAL"}</definedName>
    <definedName name="tyuty" localSheetId="0" hidden="1">{"TAB1",#N/A,TRUE,"GENERAL";"TAB2",#N/A,TRUE,"GENERAL";"TAB3",#N/A,TRUE,"GENERAL";"TAB4",#N/A,TRUE,"GENERAL";"TAB5",#N/A,TRUE,"GENERAL"}</definedName>
    <definedName name="tyuty" hidden="1">{"TAB1",#N/A,TRUE,"GENERAL";"TAB2",#N/A,TRUE,"GENERAL";"TAB3",#N/A,TRUE,"GENERAL";"TAB4",#N/A,TRUE,"GENERAL";"TAB5",#N/A,TRUE,"GENERAL"}</definedName>
    <definedName name="tyutyu" localSheetId="0" hidden="1">{"via1",#N/A,TRUE,"general";"via2",#N/A,TRUE,"general";"via3",#N/A,TRUE,"general"}</definedName>
    <definedName name="tyutyu" hidden="1">{"via1",#N/A,TRUE,"general";"via2",#N/A,TRUE,"general";"via3",#N/A,TRUE,"general"}</definedName>
    <definedName name="tyxg" localSheetId="0" hidden="1">{"via1",#N/A,TRUE,"general";"via2",#N/A,TRUE,"general";"via3",#N/A,TRUE,"general"}</definedName>
    <definedName name="tyxg" hidden="1">{"via1",#N/A,TRUE,"general";"via2",#N/A,TRUE,"general";"via3",#N/A,TRUE,"general"}</definedName>
    <definedName name="u3u" localSheetId="0" hidden="1">{"TAB1",#N/A,TRUE,"GENERAL";"TAB2",#N/A,TRUE,"GENERAL";"TAB3",#N/A,TRUE,"GENERAL";"TAB4",#N/A,TRUE,"GENERAL";"TAB5",#N/A,TRUE,"GENERAL"}</definedName>
    <definedName name="u3u" hidden="1">{"TAB1",#N/A,TRUE,"GENERAL";"TAB2",#N/A,TRUE,"GENERAL";"TAB3",#N/A,TRUE,"GENERAL";"TAB4",#N/A,TRUE,"GENERAL";"TAB5",#N/A,TRUE,"GENERAL"}</definedName>
    <definedName name="u7u7" localSheetId="0" hidden="1">{"TAB1",#N/A,TRUE,"GENERAL";"TAB2",#N/A,TRUE,"GENERAL";"TAB3",#N/A,TRUE,"GENERAL";"TAB4",#N/A,TRUE,"GENERAL";"TAB5",#N/A,TRUE,"GENERAL"}</definedName>
    <definedName name="u7u7" hidden="1">{"TAB1",#N/A,TRUE,"GENERAL";"TAB2",#N/A,TRUE,"GENERAL";"TAB3",#N/A,TRUE,"GENERAL";"TAB4",#N/A,TRUE,"GENERAL";"TAB5",#N/A,TRUE,"GENERAL"}</definedName>
    <definedName name="UI" localSheetId="0" hidden="1">{"via1",#N/A,TRUE,"general";"via2",#N/A,TRUE,"general";"via3",#N/A,TRUE,"general"}</definedName>
    <definedName name="UI" hidden="1">{"via1",#N/A,TRUE,"general";"via2",#N/A,TRUE,"general";"via3",#N/A,TRUE,"general"}</definedName>
    <definedName name="uijhj" localSheetId="0" hidden="1">{"via1",#N/A,TRUE,"general";"via2",#N/A,TRUE,"general";"via3",#N/A,TRUE,"general"}</definedName>
    <definedName name="uijhj" hidden="1">{"via1",#N/A,TRUE,"general";"via2",#N/A,TRUE,"general";"via3",#N/A,TRUE,"general"}</definedName>
    <definedName name="uio" localSheetId="0" hidden="1">{"TAB1",#N/A,TRUE,"GENERAL";"TAB2",#N/A,TRUE,"GENERAL";"TAB3",#N/A,TRUE,"GENERAL";"TAB4",#N/A,TRUE,"GENERAL";"TAB5",#N/A,TRUE,"GENERAL"}</definedName>
    <definedName name="uio" hidden="1">{"TAB1",#N/A,TRUE,"GENERAL";"TAB2",#N/A,TRUE,"GENERAL";"TAB3",#N/A,TRUE,"GENERAL";"TAB4",#N/A,TRUE,"GENERAL";"TAB5",#N/A,TRUE,"GENERAL"}</definedName>
    <definedName name="uiou" localSheetId="0" hidden="1">{"TAB1",#N/A,TRUE,"GENERAL";"TAB2",#N/A,TRUE,"GENERAL";"TAB3",#N/A,TRUE,"GENERAL";"TAB4",#N/A,TRUE,"GENERAL";"TAB5",#N/A,TRUE,"GENERAL"}</definedName>
    <definedName name="uiou" hidden="1">{"TAB1",#N/A,TRUE,"GENERAL";"TAB2",#N/A,TRUE,"GENERAL";"TAB3",#N/A,TRUE,"GENERAL";"TAB4",#N/A,TRUE,"GENERAL";"TAB5",#N/A,TRUE,"GENERAL"}</definedName>
    <definedName name="uir" localSheetId="0" hidden="1">{"via1",#N/A,TRUE,"general";"via2",#N/A,TRUE,"general";"via3",#N/A,TRUE,"general"}</definedName>
    <definedName name="uir" hidden="1">{"via1",#N/A,TRUE,"general";"via2",#N/A,TRUE,"general";"via3",#N/A,TRUE,"general"}</definedName>
    <definedName name="uituii" localSheetId="0" hidden="1">{"TAB1",#N/A,TRUE,"GENERAL";"TAB2",#N/A,TRUE,"GENERAL";"TAB3",#N/A,TRUE,"GENERAL";"TAB4",#N/A,TRUE,"GENERAL";"TAB5",#N/A,TRUE,"GENERAL"}</definedName>
    <definedName name="uituii" hidden="1">{"TAB1",#N/A,TRUE,"GENERAL";"TAB2",#N/A,TRUE,"GENERAL";"TAB3",#N/A,TRUE,"GENERAL";"TAB4",#N/A,TRUE,"GENERAL";"TAB5",#N/A,TRUE,"GENERAL"}</definedName>
    <definedName name="uityjj" localSheetId="0" hidden="1">{"via1",#N/A,TRUE,"general";"via2",#N/A,TRUE,"general";"via3",#N/A,TRUE,"general"}</definedName>
    <definedName name="uityjj" hidden="1">{"via1",#N/A,TRUE,"general";"via2",#N/A,TRUE,"general";"via3",#N/A,TRUE,"general"}</definedName>
    <definedName name="uiufgj" localSheetId="0" hidden="1">{"TAB1",#N/A,TRUE,"GENERAL";"TAB2",#N/A,TRUE,"GENERAL";"TAB3",#N/A,TRUE,"GENERAL";"TAB4",#N/A,TRUE,"GENERAL";"TAB5",#N/A,TRUE,"GENERAL"}</definedName>
    <definedName name="uiufgj" hidden="1">{"TAB1",#N/A,TRUE,"GENERAL";"TAB2",#N/A,TRUE,"GENERAL";"TAB3",#N/A,TRUE,"GENERAL";"TAB4",#N/A,TRUE,"GENERAL";"TAB5",#N/A,TRUE,"GENERAL"}</definedName>
    <definedName name="UIUYI" localSheetId="0" hidden="1">{"TAB1",#N/A,TRUE,"GENERAL";"TAB2",#N/A,TRUE,"GENERAL";"TAB3",#N/A,TRUE,"GENERAL";"TAB4",#N/A,TRUE,"GENERAL";"TAB5",#N/A,TRUE,"GENERAL"}</definedName>
    <definedName name="UIUYI" hidden="1">{"TAB1",#N/A,TRUE,"GENERAL";"TAB2",#N/A,TRUE,"GENERAL";"TAB3",#N/A,TRUE,"GENERAL";"TAB4",#N/A,TRUE,"GENERAL";"TAB5",#N/A,TRUE,"GENERAL"}</definedName>
    <definedName name="UM">'[19]CIRCUITOS CODENSA'!#REF!</definedName>
    <definedName name="UND">[36]Datos!$F$87:$F$99</definedName>
    <definedName name="UNIDAD1" localSheetId="0">[44]ITEMS!$C$2</definedName>
    <definedName name="UNIDAD1">[45]ITEMS!$C$2</definedName>
    <definedName name="UNIDAD521">[46]ITEMS!$C$522</definedName>
    <definedName name="UOUIV" localSheetId="0" hidden="1">{"TAB1",#N/A,TRUE,"GENERAL";"TAB2",#N/A,TRUE,"GENERAL";"TAB3",#N/A,TRUE,"GENERAL";"TAB4",#N/A,TRUE,"GENERAL";"TAB5",#N/A,TRUE,"GENERAL"}</definedName>
    <definedName name="UOUIV" hidden="1">{"TAB1",#N/A,TRUE,"GENERAL";"TAB2",#N/A,TRUE,"GENERAL";"TAB3",#N/A,TRUE,"GENERAL";"TAB4",#N/A,TRUE,"GENERAL";"TAB5",#N/A,TRUE,"GENERAL"}</definedName>
    <definedName name="UPZ">[36]Datos!$B$68:$B$179</definedName>
    <definedName name="uryur" localSheetId="0" hidden="1">{"TAB1",#N/A,TRUE,"GENERAL";"TAB2",#N/A,TRUE,"GENERAL";"TAB3",#N/A,TRUE,"GENERAL";"TAB4",#N/A,TRUE,"GENERAL";"TAB5",#N/A,TRUE,"GENERAL"}</definedName>
    <definedName name="uryur" hidden="1">{"TAB1",#N/A,TRUE,"GENERAL";"TAB2",#N/A,TRUE,"GENERAL";"TAB3",#N/A,TRUE,"GENERAL";"TAB4",#N/A,TRUE,"GENERAL";"TAB5",#N/A,TRUE,"GENERAL"}</definedName>
    <definedName name="US" localSheetId="0">'[19]CIRCUITOS CODENSA'!#REF!</definedName>
    <definedName name="US">'[19]CIRCUITOS CODENSA'!#REF!</definedName>
    <definedName name="uu" localSheetId="0" hidden="1">{"TAB1",#N/A,TRUE,"GENERAL";"TAB2",#N/A,TRUE,"GENERAL";"TAB3",#N/A,TRUE,"GENERAL";"TAB4",#N/A,TRUE,"GENERAL";"TAB5",#N/A,TRUE,"GENERAL"}</definedName>
    <definedName name="uu" hidden="1">{"TAB1",#N/A,TRUE,"GENERAL";"TAB2",#N/A,TRUE,"GENERAL";"TAB3",#N/A,TRUE,"GENERAL";"TAB4",#N/A,TRUE,"GENERAL";"TAB5",#N/A,TRUE,"GENERAL"}</definedName>
    <definedName name="uuu" localSheetId="0" hidden="1">{"TAB1",#N/A,TRUE,"GENERAL";"TAB2",#N/A,TRUE,"GENERAL";"TAB3",#N/A,TRUE,"GENERAL";"TAB4",#N/A,TRUE,"GENERAL";"TAB5",#N/A,TRUE,"GENERAL"}</definedName>
    <definedName name="uuu" hidden="1">{"TAB1",#N/A,TRUE,"GENERAL";"TAB2",#N/A,TRUE,"GENERAL";"TAB3",#N/A,TRUE,"GENERAL";"TAB4",#N/A,TRUE,"GENERAL";"TAB5",#N/A,TRUE,"GENERAL"}</definedName>
    <definedName name="uuuuo" localSheetId="0" hidden="1">{"TAB1",#N/A,TRUE,"GENERAL";"TAB2",#N/A,TRUE,"GENERAL";"TAB3",#N/A,TRUE,"GENERAL";"TAB4",#N/A,TRUE,"GENERAL";"TAB5",#N/A,TRUE,"GENERAL"}</definedName>
    <definedName name="uuuuo" hidden="1">{"TAB1",#N/A,TRUE,"GENERAL";"TAB2",#N/A,TRUE,"GENERAL";"TAB3",#N/A,TRUE,"GENERAL";"TAB4",#N/A,TRUE,"GENERAL";"TAB5",#N/A,TRUE,"GENERAL"}</definedName>
    <definedName name="uuuuuj" localSheetId="0" hidden="1">{"via1",#N/A,TRUE,"general";"via2",#N/A,TRUE,"general";"via3",#N/A,TRUE,"general"}</definedName>
    <definedName name="uuuuuj" hidden="1">{"via1",#N/A,TRUE,"general";"via2",#N/A,TRUE,"general";"via3",#N/A,TRUE,"general"}</definedName>
    <definedName name="uwkap" localSheetId="0" hidden="1">{"TAB1",#N/A,TRUE,"GENERAL";"TAB2",#N/A,TRUE,"GENERAL";"TAB3",#N/A,TRUE,"GENERAL";"TAB4",#N/A,TRUE,"GENERAL";"TAB5",#N/A,TRUE,"GENERAL"}</definedName>
    <definedName name="uwkap" hidden="1">{"TAB1",#N/A,TRUE,"GENERAL";"TAB2",#N/A,TRUE,"GENERAL";"TAB3",#N/A,TRUE,"GENERAL";"TAB4",#N/A,TRUE,"GENERAL";"TAB5",#N/A,TRUE,"GENERAL"}</definedName>
    <definedName name="uyiyiy" localSheetId="0" hidden="1">{"TAB1",#N/A,TRUE,"GENERAL";"TAB2",#N/A,TRUE,"GENERAL";"TAB3",#N/A,TRUE,"GENERAL";"TAB4",#N/A,TRUE,"GENERAL";"TAB5",#N/A,TRUE,"GENERAL"}</definedName>
    <definedName name="uyiyiy" hidden="1">{"TAB1",#N/A,TRUE,"GENERAL";"TAB2",#N/A,TRUE,"GENERAL";"TAB3",#N/A,TRUE,"GENERAL";"TAB4",#N/A,TRUE,"GENERAL";"TAB5",#N/A,TRUE,"GENERAL"}</definedName>
    <definedName name="uytu" localSheetId="0" hidden="1">{"TAB1",#N/A,TRUE,"GENERAL";"TAB2",#N/A,TRUE,"GENERAL";"TAB3",#N/A,TRUE,"GENERAL";"TAB4",#N/A,TRUE,"GENERAL";"TAB5",#N/A,TRUE,"GENERAL"}</definedName>
    <definedName name="uytu" hidden="1">{"TAB1",#N/A,TRUE,"GENERAL";"TAB2",#N/A,TRUE,"GENERAL";"TAB3",#N/A,TRUE,"GENERAL";"TAB4",#N/A,TRUE,"GENERAL";"TAB5",#N/A,TRUE,"GENERAL"}</definedName>
    <definedName name="uyur" localSheetId="0" hidden="1">{"via1",#N/A,TRUE,"general";"via2",#N/A,TRUE,"general";"via3",#N/A,TRUE,"general"}</definedName>
    <definedName name="uyur" hidden="1">{"via1",#N/A,TRUE,"general";"via2",#N/A,TRUE,"general";"via3",#N/A,TRUE,"general"}</definedName>
    <definedName name="v" localSheetId="0" hidden="1">{"TAB1",#N/A,TRUE,"GENERAL";"TAB2",#N/A,TRUE,"GENERAL";"TAB3",#N/A,TRUE,"GENERAL";"TAB4",#N/A,TRUE,"GENERAL";"TAB5",#N/A,TRUE,"GENERAL"}</definedName>
    <definedName name="v" hidden="1">{"TAB1",#N/A,TRUE,"GENERAL";"TAB2",#N/A,TRUE,"GENERAL";"TAB3",#N/A,TRUE,"GENERAL";"TAB4",#N/A,TRUE,"GENERAL";"TAB5",#N/A,TRUE,"GENERAL"}</definedName>
    <definedName name="Valoracion" localSheetId="0">#REF!</definedName>
    <definedName name="Valoracion">#REF!</definedName>
    <definedName name="VALORACIÓN" localSheetId="0">#REF!</definedName>
    <definedName name="VALORACIÓN">#REF!</definedName>
    <definedName name="variacion" localSheetId="0">[27]Datos!$B$8</definedName>
    <definedName name="variacion">[28]Datos!$B$8</definedName>
    <definedName name="vbvbvbvb" localSheetId="0" hidden="1">{"TAB1",#N/A,TRUE,"GENERAL";"TAB2",#N/A,TRUE,"GENERAL";"TAB3",#N/A,TRUE,"GENERAL";"TAB4",#N/A,TRUE,"GENERAL";"TAB5",#N/A,TRUE,"GENERAL"}</definedName>
    <definedName name="vbvbvbvb" hidden="1">{"TAB1",#N/A,TRUE,"GENERAL";"TAB2",#N/A,TRUE,"GENERAL";"TAB3",#N/A,TRUE,"GENERAL";"TAB4",#N/A,TRUE,"GENERAL";"TAB5",#N/A,TRUE,"GENERAL"}</definedName>
    <definedName name="vdfvuio" localSheetId="0" hidden="1">{"via1",#N/A,TRUE,"general";"via2",#N/A,TRUE,"general";"via3",#N/A,TRUE,"general"}</definedName>
    <definedName name="vdfvuio" hidden="1">{"via1",#N/A,TRUE,"general";"via2",#N/A,TRUE,"general";"via3",#N/A,TRUE,"general"}</definedName>
    <definedName name="vdsvnj" localSheetId="0" hidden="1">{"via1",#N/A,TRUE,"general";"via2",#N/A,TRUE,"general";"via3",#N/A,TRUE,"general"}</definedName>
    <definedName name="vdsvnj" hidden="1">{"via1",#N/A,TRUE,"general";"via2",#N/A,TRUE,"general";"via3",#N/A,TRUE,"general"}</definedName>
    <definedName name="VE" localSheetId="0">'[19]CIRCUITOS CODENSA'!#REF!</definedName>
    <definedName name="VE">'[19]CIRCUITOS CODENSA'!#REF!</definedName>
    <definedName name="VentaAiu">#REF!</definedName>
    <definedName name="VentaAiuO">#REF!</definedName>
    <definedName name="vertidos">[22]criterio!$B$43:$B$47</definedName>
    <definedName name="vfbgnhyt" localSheetId="0" hidden="1">{"via1",#N/A,TRUE,"general";"via2",#N/A,TRUE,"general";"via3",#N/A,TRUE,"general"}</definedName>
    <definedName name="vfbgnhyt" hidden="1">{"via1",#N/A,TRUE,"general";"via2",#N/A,TRUE,"general";"via3",#N/A,TRUE,"general"}</definedName>
    <definedName name="vfvdv" localSheetId="0" hidden="1">{"TAB1",#N/A,TRUE,"GENERAL";"TAB2",#N/A,TRUE,"GENERAL";"TAB3",#N/A,TRUE,"GENERAL";"TAB4",#N/A,TRUE,"GENERAL";"TAB5",#N/A,TRUE,"GENERAL"}</definedName>
    <definedName name="vfvdv" hidden="1">{"TAB1",#N/A,TRUE,"GENERAL";"TAB2",#N/A,TRUE,"GENERAL";"TAB3",#N/A,TRUE,"GENERAL";"TAB4",#N/A,TRUE,"GENERAL";"TAB5",#N/A,TRUE,"GENERAL"}</definedName>
    <definedName name="vfvf" localSheetId="0" hidden="1">{"TAB1",#N/A,TRUE,"GENERAL";"TAB2",#N/A,TRUE,"GENERAL";"TAB3",#N/A,TRUE,"GENERAL";"TAB4",#N/A,TRUE,"GENERAL";"TAB5",#N/A,TRUE,"GENERAL"}</definedName>
    <definedName name="vfvf" hidden="1">{"TAB1",#N/A,TRUE,"GENERAL";"TAB2",#N/A,TRUE,"GENERAL";"TAB3",#N/A,TRUE,"GENERAL";"TAB4",#N/A,TRUE,"GENERAL";"TAB5",#N/A,TRUE,"GENERAL"}</definedName>
    <definedName name="VGDFGDFG" localSheetId="0">#REF!</definedName>
    <definedName name="VGDFGDFG">#REF!</definedName>
    <definedName name="VI" localSheetId="0">'[19]CIRCUITOS CODENSA'!#REF!</definedName>
    <definedName name="VI">'[19]CIRCUITOS CODENSA'!#REF!</definedName>
    <definedName name="vk" localSheetId="0" hidden="1">{"via1",#N/A,TRUE,"general";"via2",#N/A,TRUE,"general";"via3",#N/A,TRUE,"general"}</definedName>
    <definedName name="vk" hidden="1">{"via1",#N/A,TRUE,"general";"via2",#N/A,TRUE,"general";"via3",#N/A,TRUE,"general"}</definedName>
    <definedName name="vnbvxb" localSheetId="0" hidden="1">{"via1",#N/A,TRUE,"general";"via2",#N/A,TRUE,"general";"via3",#N/A,TRUE,"general"}</definedName>
    <definedName name="vnbvxb" hidden="1">{"via1",#N/A,TRUE,"general";"via2",#N/A,TRUE,"general";"via3",#N/A,TRUE,"general"}</definedName>
    <definedName name="VNVBN" localSheetId="0" hidden="1">{"TAB1",#N/A,TRUE,"GENERAL";"TAB2",#N/A,TRUE,"GENERAL";"TAB3",#N/A,TRUE,"GENERAL";"TAB4",#N/A,TRUE,"GENERAL";"TAB5",#N/A,TRUE,"GENERAL"}</definedName>
    <definedName name="VNVBN" hidden="1">{"TAB1",#N/A,TRUE,"GENERAL";"TAB2",#N/A,TRUE,"GENERAL";"TAB3",#N/A,TRUE,"GENERAL";"TAB4",#N/A,TRUE,"GENERAL";"TAB5",#N/A,TRUE,"GENERAL"}</definedName>
    <definedName name="VrAjusteFin">#REF!</definedName>
    <definedName name="VrAjusteFinO">#REF!</definedName>
    <definedName name="VrBenefAjuste">#REF!</definedName>
    <definedName name="VrBenefAjusteO">#REF!</definedName>
    <definedName name="VrEstContrato">#REF!</definedName>
    <definedName name="VrEstContratoO">#REF!</definedName>
    <definedName name="VrFinacAIU">#REF!</definedName>
    <definedName name="VrFinacAIUO">#REF!</definedName>
    <definedName name="VrFinanCaja">#REF!</definedName>
    <definedName name="VrFinanCajaO">#REF!</definedName>
    <definedName name="VrRealContrato">#REF!</definedName>
    <definedName name="VrRealContratoO">#REF!</definedName>
    <definedName name="vsdfj" localSheetId="0" hidden="1">{"via1",#N/A,TRUE,"general";"via2",#N/A,TRUE,"general";"via3",#N/A,TRUE,"general"}</definedName>
    <definedName name="vsdfj" hidden="1">{"via1",#N/A,TRUE,"general";"via2",#N/A,TRUE,"general";"via3",#N/A,TRUE,"general"}</definedName>
    <definedName name="vt" localSheetId="0" hidden="1">{"via1",#N/A,TRUE,"general";"via2",#N/A,TRUE,"general";"via3",#N/A,TRUE,"general"}</definedName>
    <definedName name="vt" hidden="1">{"via1",#N/A,TRUE,"general";"via2",#N/A,TRUE,"general";"via3",#N/A,TRUE,"general"}</definedName>
    <definedName name="VTAlcanPluvial" localSheetId="0">#REF!</definedName>
    <definedName name="VTAlcanPluvial">#REF!</definedName>
    <definedName name="VTAlcanSanitario" localSheetId="0">#REF!</definedName>
    <definedName name="VTAlcanSanitario">#REF!</definedName>
    <definedName name="VTAndenes" localSheetId="0">#REF!</definedName>
    <definedName name="VTAndenes">#REF!</definedName>
    <definedName name="VTCicloRuta" localSheetId="0">#REF!</definedName>
    <definedName name="VTCicloRuta">#REF!</definedName>
    <definedName name="VTESpPubAdic" localSheetId="0">#REF!</definedName>
    <definedName name="VTESpPubAdic">#REF!</definedName>
    <definedName name="VTEspPublico" localSheetId="0">#REF!</definedName>
    <definedName name="VTEspPublico">#REF!</definedName>
    <definedName name="VTEstructuras" localSheetId="0">#REF!</definedName>
    <definedName name="VTEstructuras">#REF!</definedName>
    <definedName name="VTMobUrbano" localSheetId="0">#REF!</definedName>
    <definedName name="VTMobUrbano">#REF!</definedName>
    <definedName name="VTPavimentos" localSheetId="0">#REF!</definedName>
    <definedName name="VTPavimentos">#REF!</definedName>
    <definedName name="VTPavimentos1" localSheetId="0">#REF!</definedName>
    <definedName name="VTPavimentos1">#REF!</definedName>
    <definedName name="VTPreliminares" localSheetId="0">#REF!</definedName>
    <definedName name="VTPreliminares">#REF!</definedName>
    <definedName name="VTPreliminares1" localSheetId="0">#REF!</definedName>
    <definedName name="VTPreliminares1">#REF!</definedName>
    <definedName name="VTRedesSecas" localSheetId="0">#REF!</definedName>
    <definedName name="VTRedesSecas">#REF!</definedName>
    <definedName name="VTRElectrica" localSheetId="0">#REF!</definedName>
    <definedName name="VTRElectrica">#REF!</definedName>
    <definedName name="VTRHumedas" localSheetId="0">#REF!</definedName>
    <definedName name="VTRHumedas">#REF!</definedName>
    <definedName name="VTRTelfColTel" localSheetId="0">#REF!</definedName>
    <definedName name="VTRTelfColTel">#REF!</definedName>
    <definedName name="VTRTelfETB" localSheetId="0">#REF!</definedName>
    <definedName name="VTRTelfETB">#REF!</definedName>
    <definedName name="VTSeñDemSem" localSheetId="0">#REF!</definedName>
    <definedName name="VTSeñDemSem">#REF!</definedName>
    <definedName name="VTVegetacion" localSheetId="0">#REF!</definedName>
    <definedName name="VTVegetacion">#REF!</definedName>
    <definedName name="vvcxv" localSheetId="0" hidden="1">{"TAB1",#N/A,TRUE,"GENERAL";"TAB2",#N/A,TRUE,"GENERAL";"TAB3",#N/A,TRUE,"GENERAL";"TAB4",#N/A,TRUE,"GENERAL";"TAB5",#N/A,TRUE,"GENERAL"}</definedName>
    <definedName name="vvcxv" hidden="1">{"TAB1",#N/A,TRUE,"GENERAL";"TAB2",#N/A,TRUE,"GENERAL";"TAB3",#N/A,TRUE,"GENERAL";"TAB4",#N/A,TRUE,"GENERAL";"TAB5",#N/A,TRUE,"GENERAL"}</definedName>
    <definedName name="vvvv">{"'Sheet1'!$A$1:$G$85"}</definedName>
    <definedName name="vvvvt" localSheetId="0" hidden="1">{"via1",#N/A,TRUE,"general";"via2",#N/A,TRUE,"general";"via3",#N/A,TRUE,"general"}</definedName>
    <definedName name="vvvvt" hidden="1">{"via1",#N/A,TRUE,"general";"via2",#N/A,TRUE,"general";"via3",#N/A,TRUE,"general"}</definedName>
    <definedName name="vvvvvvf" localSheetId="0" hidden="1">{"via1",#N/A,TRUE,"general";"via2",#N/A,TRUE,"general";"via3",#N/A,TRUE,"general"}</definedName>
    <definedName name="vvvvvvf" hidden="1">{"via1",#N/A,TRUE,"general";"via2",#N/A,TRUE,"general";"via3",#N/A,TRUE,"general"}</definedName>
    <definedName name="vy" localSheetId="0" hidden="1">{"TAB1",#N/A,TRUE,"GENERAL";"TAB2",#N/A,TRUE,"GENERAL";"TAB3",#N/A,TRUE,"GENERAL";"TAB4",#N/A,TRUE,"GENERAL";"TAB5",#N/A,TRUE,"GENERAL"}</definedName>
    <definedName name="vy" hidden="1">{"TAB1",#N/A,TRUE,"GENERAL";"TAB2",#N/A,TRUE,"GENERAL";"TAB3",#N/A,TRUE,"GENERAL";"TAB4",#N/A,TRUE,"GENERAL";"TAB5",#N/A,TRUE,"GENERAL"}</definedName>
    <definedName name="w2w2w" localSheetId="0" hidden="1">{"via1",#N/A,TRUE,"general";"via2",#N/A,TRUE,"general";"via3",#N/A,TRUE,"general"}</definedName>
    <definedName name="w2w2w" hidden="1">{"via1",#N/A,TRUE,"general";"via2",#N/A,TRUE,"general";"via3",#N/A,TRUE,"general"}</definedName>
    <definedName name="Wabordador" localSheetId="0">#REF!</definedName>
    <definedName name="Wabordador">#REF!</definedName>
    <definedName name="Wcalzada" localSheetId="0">#REF!</definedName>
    <definedName name="Wcalzada">#REF!</definedName>
    <definedName name="WcicloRuta" localSheetId="0">#REF!</definedName>
    <definedName name="WcicloRuta">#REF!</definedName>
    <definedName name="WDWEFDEWF" localSheetId="0">#REF!</definedName>
    <definedName name="WDWEFDEWF">#REF!</definedName>
    <definedName name="werew" localSheetId="0" hidden="1">{"TAB1",#N/A,TRUE,"GENERAL";"TAB2",#N/A,TRUE,"GENERAL";"TAB3",#N/A,TRUE,"GENERAL";"TAB4",#N/A,TRUE,"GENERAL";"TAB5",#N/A,TRUE,"GENERAL"}</definedName>
    <definedName name="werew" hidden="1">{"TAB1",#N/A,TRUE,"GENERAL";"TAB2",#N/A,TRUE,"GENERAL";"TAB3",#N/A,TRUE,"GENERAL";"TAB4",#N/A,TRUE,"GENERAL";"TAB5",#N/A,TRUE,"GENERAL"}</definedName>
    <definedName name="WEREWR" localSheetId="0" hidden="1">{"via1",#N/A,TRUE,"general";"via2",#N/A,TRUE,"general";"via3",#N/A,TRUE,"general"}</definedName>
    <definedName name="WEREWR" hidden="1">{"via1",#N/A,TRUE,"general";"via2",#N/A,TRUE,"general";"via3",#N/A,TRUE,"general"}</definedName>
    <definedName name="werfdsf" localSheetId="0" hidden="1">{"TAB1",#N/A,TRUE,"GENERAL";"TAB2",#N/A,TRUE,"GENERAL";"TAB3",#N/A,TRUE,"GENERAL";"TAB4",#N/A,TRUE,"GENERAL";"TAB5",#N/A,TRUE,"GENERAL"}</definedName>
    <definedName name="werfdsf" hidden="1">{"TAB1",#N/A,TRUE,"GENERAL";"TAB2",#N/A,TRUE,"GENERAL";"TAB3",#N/A,TRUE,"GENERAL";"TAB4",#N/A,TRUE,"GENERAL";"TAB5",#N/A,TRUE,"GENERAL"}</definedName>
    <definedName name="werh" localSheetId="0" hidden="1">{"via1",#N/A,TRUE,"general";"via2",#N/A,TRUE,"general";"via3",#N/A,TRUE,"general"}</definedName>
    <definedName name="werh" hidden="1">{"via1",#N/A,TRUE,"general";"via2",#N/A,TRUE,"general";"via3",#N/A,TRUE,"general"}</definedName>
    <definedName name="wersfdfrguyo" localSheetId="0" hidden="1">{"via1",#N/A,TRUE,"general";"via2",#N/A,TRUE,"general";"via3",#N/A,TRUE,"general"}</definedName>
    <definedName name="wersfdfrguyo" hidden="1">{"via1",#N/A,TRUE,"general";"via2",#N/A,TRUE,"general";"via3",#N/A,TRUE,"general"}</definedName>
    <definedName name="werwr" localSheetId="0" hidden="1">{"via1",#N/A,TRUE,"general";"via2",#N/A,TRUE,"general";"via3",#N/A,TRUE,"general"}</definedName>
    <definedName name="werwr" hidden="1">{"via1",#N/A,TRUE,"general";"via2",#N/A,TRUE,"general";"via3",#N/A,TRUE,"general"}</definedName>
    <definedName name="WERWVN" localSheetId="0" hidden="1">{"TAB1",#N/A,TRUE,"GENERAL";"TAB2",#N/A,TRUE,"GENERAL";"TAB3",#N/A,TRUE,"GENERAL";"TAB4",#N/A,TRUE,"GENERAL";"TAB5",#N/A,TRUE,"GENERAL"}</definedName>
    <definedName name="WERWVN" hidden="1">{"TAB1",#N/A,TRUE,"GENERAL";"TAB2",#N/A,TRUE,"GENERAL";"TAB3",#N/A,TRUE,"GENERAL";"TAB4",#N/A,TRUE,"GENERAL";"TAB5",#N/A,TRUE,"GENERAL"}</definedName>
    <definedName name="wetrew" localSheetId="0" hidden="1">{"via1",#N/A,TRUE,"general";"via2",#N/A,TRUE,"general";"via3",#N/A,TRUE,"general"}</definedName>
    <definedName name="wetrew" hidden="1">{"via1",#N/A,TRUE,"general";"via2",#N/A,TRUE,"general";"via3",#N/A,TRUE,"general"}</definedName>
    <definedName name="wettt" localSheetId="0" hidden="1">{"via1",#N/A,TRUE,"general";"via2",#N/A,TRUE,"general";"via3",#N/A,TRUE,"general"}</definedName>
    <definedName name="wettt" hidden="1">{"via1",#N/A,TRUE,"general";"via2",#N/A,TRUE,"general";"via3",#N/A,TRUE,"general"}</definedName>
    <definedName name="wetwretd" localSheetId="0" hidden="1">{"via1",#N/A,TRUE,"general";"via2",#N/A,TRUE,"general";"via3",#N/A,TRUE,"general"}</definedName>
    <definedName name="wetwretd" hidden="1">{"via1",#N/A,TRUE,"general";"via2",#N/A,TRUE,"general";"via3",#N/A,TRUE,"general"}</definedName>
    <definedName name="wew" localSheetId="0" hidden="1">{"via1",#N/A,TRUE,"general";"via2",#N/A,TRUE,"general";"via3",#N/A,TRUE,"general"}</definedName>
    <definedName name="wew" hidden="1">{"via1",#N/A,TRUE,"general";"via2",#N/A,TRUE,"general";"via3",#N/A,TRUE,"general"}</definedName>
    <definedName name="wffag" localSheetId="0" hidden="1">{"via1",#N/A,TRUE,"general";"via2",#N/A,TRUE,"general";"via3",#N/A,TRUE,"general"}</definedName>
    <definedName name="wffag" hidden="1">{"via1",#N/A,TRUE,"general";"via2",#N/A,TRUE,"general";"via3",#N/A,TRUE,"general"}</definedName>
    <definedName name="Wpeatonal" localSheetId="0">#REF!</definedName>
    <definedName name="Wpeatonal">#REF!</definedName>
    <definedName name="WQEEWQ" localSheetId="0" hidden="1">{"TAB1",#N/A,TRUE,"GENERAL";"TAB2",#N/A,TRUE,"GENERAL";"TAB3",#N/A,TRUE,"GENERAL";"TAB4",#N/A,TRUE,"GENERAL";"TAB5",#N/A,TRUE,"GENERAL"}</definedName>
    <definedName name="WQEEWQ" hidden="1">{"TAB1",#N/A,TRUE,"GENERAL";"TAB2",#N/A,TRUE,"GENERAL";"TAB3",#N/A,TRUE,"GENERAL";"TAB4",#N/A,TRUE,"GENERAL";"TAB5",#N/A,TRUE,"GENERAL"}</definedName>
    <definedName name="wrn.civil._.works." localSheetId="0" hidden="1">{#N/A,#N/A,TRUE,"1842CWN0"}</definedName>
    <definedName name="wrn.civil._.works." hidden="1">{#N/A,#N/A,TRUE,"1842CWN0"}</definedName>
    <definedName name="wrn.civil._.works._1" localSheetId="0" hidden="1">{#N/A,#N/A,TRUE,"1842CWN0"}</definedName>
    <definedName name="wrn.civil._.works._1" hidden="1">{#N/A,#N/A,TRUE,"1842CWN0"}</definedName>
    <definedName name="wrn.civil._.works._2" localSheetId="0" hidden="1">{#N/A,#N/A,TRUE,"1842CWN0"}</definedName>
    <definedName name="wrn.civil._.works._2" hidden="1">{#N/A,#N/A,TRUE,"1842CWN0"}</definedName>
    <definedName name="wrn.ESTADO._.REHABILITACION." localSheetId="0" hidden="1">{"PRES REHAB ARM-PER POR ITEMS  KM A KM",#N/A,TRUE,"Rehabilitacion Arm-Per"}</definedName>
    <definedName name="wrn.ESTADO._.REHABILITACION." hidden="1">{"PRES REHAB ARM-PER POR ITEMS  KM A KM",#N/A,TRUE,"Rehabilitacion Arm-Per"}</definedName>
    <definedName name="wrn.FORMATOS." localSheetId="0" hidden="1">{#N/A,#N/A,FALSE,"Formato No.2 ";#N/A,#N/A,FALSE,"Formato No.3A";#N/A,#N/A,FALSE,"Formato No. 3B";#N/A,#N/A,FALSE,"Formato No. 3C";#N/A,#N/A,FALSE,"Formato No. 4A";#N/A,#N/A,FALSE,"Formato No. 4B";#N/A,#N/A,FALSE,"Formato No. 4C (1)";#N/A,#N/A,FALSE,"Formato No. 4C (2)";#N/A,#N/A,FALSE,"Formato No. 4D";#N/A,#N/A,FALSE,"Formato No. 7 ";#N/A,#N/A,FALSE,"Formato No. 8";#N/A,#N/A,FALSE,"Formato No. 9";#N/A,#N/A,FALSE,"Formato No. 10";#N/A,#N/A,FALSE,"Formato No. 11";#N/A,#N/A,FALSE,"Formato No. 12";#N/A,#N/A,FALSE,"Formato No. 13";#N/A,#N/A,FALSE,"Formato No. 14";#N/A,#N/A,FALSE,"Formato No. 15 ";#N/A,#N/A,FALSE,"Formato No. 16";#N/A,#N/A,FALSE,"Formato No. 17";#N/A,#N/A,FALSE,"Formato No. 18";#N/A,#N/A,FALSE,"Formato No. 19"}</definedName>
    <definedName name="wrn.FORMATOS." hidden="1">{#N/A,#N/A,FALSE,"Formato No.2 ";#N/A,#N/A,FALSE,"Formato No.3A";#N/A,#N/A,FALSE,"Formato No. 3B";#N/A,#N/A,FALSE,"Formato No. 3C";#N/A,#N/A,FALSE,"Formato No. 4A";#N/A,#N/A,FALSE,"Formato No. 4B";#N/A,#N/A,FALSE,"Formato No. 4C (1)";#N/A,#N/A,FALSE,"Formato No. 4C (2)";#N/A,#N/A,FALSE,"Formato No. 4D";#N/A,#N/A,FALSE,"Formato No. 7 ";#N/A,#N/A,FALSE,"Formato No. 8";#N/A,#N/A,FALSE,"Formato No. 9";#N/A,#N/A,FALSE,"Formato No. 10";#N/A,#N/A,FALSE,"Formato No. 11";#N/A,#N/A,FALSE,"Formato No. 12";#N/A,#N/A,FALSE,"Formato No. 13";#N/A,#N/A,FALSE,"Formato No. 14";#N/A,#N/A,FALSE,"Formato No. 15 ";#N/A,#N/A,FALSE,"Formato No. 16";#N/A,#N/A,FALSE,"Formato No. 17";#N/A,#N/A,FALSE,"Formato No. 18";#N/A,#N/A,FALSE,"Formato No. 19"}</definedName>
    <definedName name="wrn.FORMATOS._1" localSheetId="0" hidden="1">{#N/A,#N/A,FALSE,"Formato No.2 ";#N/A,#N/A,FALSE,"Formato No.3A";#N/A,#N/A,FALSE,"Formato No. 3B";#N/A,#N/A,FALSE,"Formato No. 3C";#N/A,#N/A,FALSE,"Formato No. 4A";#N/A,#N/A,FALSE,"Formato No. 4B";#N/A,#N/A,FALSE,"Formato No. 4C (1)";#N/A,#N/A,FALSE,"Formato No. 4C (2)";#N/A,#N/A,FALSE,"Formato No. 4D";#N/A,#N/A,FALSE,"Formato No. 7 ";#N/A,#N/A,FALSE,"Formato No. 8";#N/A,#N/A,FALSE,"Formato No. 9";#N/A,#N/A,FALSE,"Formato No. 10";#N/A,#N/A,FALSE,"Formato No. 11";#N/A,#N/A,FALSE,"Formato No. 12";#N/A,#N/A,FALSE,"Formato No. 13";#N/A,#N/A,FALSE,"Formato No. 14";#N/A,#N/A,FALSE,"Formato No. 15 ";#N/A,#N/A,FALSE,"Formato No. 16";#N/A,#N/A,FALSE,"Formato No. 17";#N/A,#N/A,FALSE,"Formato No. 18";#N/A,#N/A,FALSE,"Formato No. 19"}</definedName>
    <definedName name="wrn.FORMATOS._1" hidden="1">{#N/A,#N/A,FALSE,"Formato No.2 ";#N/A,#N/A,FALSE,"Formato No.3A";#N/A,#N/A,FALSE,"Formato No. 3B";#N/A,#N/A,FALSE,"Formato No. 3C";#N/A,#N/A,FALSE,"Formato No. 4A";#N/A,#N/A,FALSE,"Formato No. 4B";#N/A,#N/A,FALSE,"Formato No. 4C (1)";#N/A,#N/A,FALSE,"Formato No. 4C (2)";#N/A,#N/A,FALSE,"Formato No. 4D";#N/A,#N/A,FALSE,"Formato No. 7 ";#N/A,#N/A,FALSE,"Formato No. 8";#N/A,#N/A,FALSE,"Formato No. 9";#N/A,#N/A,FALSE,"Formato No. 10";#N/A,#N/A,FALSE,"Formato No. 11";#N/A,#N/A,FALSE,"Formato No. 12";#N/A,#N/A,FALSE,"Formato No. 13";#N/A,#N/A,FALSE,"Formato No. 14";#N/A,#N/A,FALSE,"Formato No. 15 ";#N/A,#N/A,FALSE,"Formato No. 16";#N/A,#N/A,FALSE,"Formato No. 17";#N/A,#N/A,FALSE,"Formato No. 18";#N/A,#N/A,FALSE,"Formato No. 19"}</definedName>
    <definedName name="wrn.FORMATOS._2" localSheetId="0" hidden="1">{#N/A,#N/A,FALSE,"Formato No.2 ";#N/A,#N/A,FALSE,"Formato No.3A";#N/A,#N/A,FALSE,"Formato No. 3B";#N/A,#N/A,FALSE,"Formato No. 3C";#N/A,#N/A,FALSE,"Formato No. 4A";#N/A,#N/A,FALSE,"Formato No. 4B";#N/A,#N/A,FALSE,"Formato No. 4C (1)";#N/A,#N/A,FALSE,"Formato No. 4C (2)";#N/A,#N/A,FALSE,"Formato No. 4D";#N/A,#N/A,FALSE,"Formato No. 7 ";#N/A,#N/A,FALSE,"Formato No. 8";#N/A,#N/A,FALSE,"Formato No. 9";#N/A,#N/A,FALSE,"Formato No. 10";#N/A,#N/A,FALSE,"Formato No. 11";#N/A,#N/A,FALSE,"Formato No. 12";#N/A,#N/A,FALSE,"Formato No. 13";#N/A,#N/A,FALSE,"Formato No. 14";#N/A,#N/A,FALSE,"Formato No. 15 ";#N/A,#N/A,FALSE,"Formato No. 16";#N/A,#N/A,FALSE,"Formato No. 17";#N/A,#N/A,FALSE,"Formato No. 18";#N/A,#N/A,FALSE,"Formato No. 19"}</definedName>
    <definedName name="wrn.FORMATOS._2" hidden="1">{#N/A,#N/A,FALSE,"Formato No.2 ";#N/A,#N/A,FALSE,"Formato No.3A";#N/A,#N/A,FALSE,"Formato No. 3B";#N/A,#N/A,FALSE,"Formato No. 3C";#N/A,#N/A,FALSE,"Formato No. 4A";#N/A,#N/A,FALSE,"Formato No. 4B";#N/A,#N/A,FALSE,"Formato No. 4C (1)";#N/A,#N/A,FALSE,"Formato No. 4C (2)";#N/A,#N/A,FALSE,"Formato No. 4D";#N/A,#N/A,FALSE,"Formato No. 7 ";#N/A,#N/A,FALSE,"Formato No. 8";#N/A,#N/A,FALSE,"Formato No. 9";#N/A,#N/A,FALSE,"Formato No. 10";#N/A,#N/A,FALSE,"Formato No. 11";#N/A,#N/A,FALSE,"Formato No. 12";#N/A,#N/A,FALSE,"Formato No. 13";#N/A,#N/A,FALSE,"Formato No. 14";#N/A,#N/A,FALSE,"Formato No. 15 ";#N/A,#N/A,FALSE,"Formato No. 16";#N/A,#N/A,FALSE,"Formato No. 17";#N/A,#N/A,FALSE,"Formato No. 18";#N/A,#N/A,FALSE,"Formato No. 19"}</definedName>
    <definedName name="wrn.GENERAL." localSheetId="0" hidden="1">{"TAB1",#N/A,TRUE,"GENERAL";"TAB2",#N/A,TRUE,"GENERAL";"TAB3",#N/A,TRUE,"GENERAL";"TAB4",#N/A,TRUE,"GENERAL";"TAB5",#N/A,TRUE,"GENERAL"}</definedName>
    <definedName name="wrn.GENERAL." hidden="1">{"TAB1",#N/A,TRUE,"GENERAL";"TAB2",#N/A,TRUE,"GENERAL";"TAB3",#N/A,TRUE,"GENERAL";"TAB4",#N/A,TRUE,"GENERAL";"TAB5",#N/A,TRUE,"GENERAL"}</definedName>
    <definedName name="wrn.GERENCIA." localSheetId="0" hidden="1">{#N/A,#N/A,TRUE,"INGENIERIA";#N/A,#N/A,TRUE,"COMPRAS";#N/A,#N/A,TRUE,"DIRECCION";#N/A,#N/A,TRUE,"RESUMEN"}</definedName>
    <definedName name="wrn.GERENCIA." hidden="1">{#N/A,#N/A,TRUE,"INGENIERIA";#N/A,#N/A,TRUE,"COMPRAS";#N/A,#N/A,TRUE,"DIRECCION";#N/A,#N/A,TRUE,"RESUMEN"}</definedName>
    <definedName name="wrn.GERENCIA._1" localSheetId="0" hidden="1">{#N/A,#N/A,TRUE,"INGENIERIA";#N/A,#N/A,TRUE,"COMPRAS";#N/A,#N/A,TRUE,"DIRECCION";#N/A,#N/A,TRUE,"RESUMEN"}</definedName>
    <definedName name="wrn.GERENCIA._1" hidden="1">{#N/A,#N/A,TRUE,"INGENIERIA";#N/A,#N/A,TRUE,"COMPRAS";#N/A,#N/A,TRUE,"DIRECCION";#N/A,#N/A,TRUE,"RESUMEN"}</definedName>
    <definedName name="wrn.GERENCIA._2" localSheetId="0" hidden="1">{#N/A,#N/A,TRUE,"INGENIERIA";#N/A,#N/A,TRUE,"COMPRAS";#N/A,#N/A,TRUE,"DIRECCION";#N/A,#N/A,TRUE,"RESUMEN"}</definedName>
    <definedName name="wrn.GERENCIA._2" hidden="1">{#N/A,#N/A,TRUE,"INGENIERIA";#N/A,#N/A,TRUE,"COMPRAS";#N/A,#N/A,TRUE,"DIRECCION";#N/A,#N/A,TRUE,"RESUMEN"}</definedName>
    <definedName name="wrn.via." localSheetId="0" hidden="1">{"via1",#N/A,TRUE,"general";"via2",#N/A,TRUE,"general";"via3",#N/A,TRUE,"general"}</definedName>
    <definedName name="wrn.via." hidden="1">{"via1",#N/A,TRUE,"general";"via2",#N/A,TRUE,"general";"via3",#N/A,TRUE,"general"}</definedName>
    <definedName name="Wseparador" localSheetId="0">#REF!</definedName>
    <definedName name="Wseparador">#REF!</definedName>
    <definedName name="wsnhed" localSheetId="0" hidden="1">{"via1",#N/A,TRUE,"general";"via2",#N/A,TRUE,"general";"via3",#N/A,TRUE,"general"}</definedName>
    <definedName name="wsnhed" hidden="1">{"via1",#N/A,TRUE,"general";"via2",#N/A,TRUE,"general";"via3",#N/A,TRUE,"general"}</definedName>
    <definedName name="wswswsqa" localSheetId="0" hidden="1">{"via1",#N/A,TRUE,"general";"via2",#N/A,TRUE,"general";"via3",#N/A,TRUE,"general"}</definedName>
    <definedName name="wswswsqa" hidden="1">{"via1",#N/A,TRUE,"general";"via2",#N/A,TRUE,"general";"via3",#N/A,TRUE,"general"}</definedName>
    <definedName name="wtt" localSheetId="0" hidden="1">{"TAB1",#N/A,TRUE,"GENERAL";"TAB2",#N/A,TRUE,"GENERAL";"TAB3",#N/A,TRUE,"GENERAL";"TAB4",#N/A,TRUE,"GENERAL";"TAB5",#N/A,TRUE,"GENERAL"}</definedName>
    <definedName name="wtt" hidden="1">{"TAB1",#N/A,TRUE,"GENERAL";"TAB2",#N/A,TRUE,"GENERAL";"TAB3",#N/A,TRUE,"GENERAL";"TAB4",#N/A,TRUE,"GENERAL";"TAB5",#N/A,TRUE,"GENERAL"}</definedName>
    <definedName name="wwded3" localSheetId="0" hidden="1">{"via1",#N/A,TRUE,"general";"via2",#N/A,TRUE,"general";"via3",#N/A,TRUE,"general"}</definedName>
    <definedName name="wwded3" hidden="1">{"via1",#N/A,TRUE,"general";"via2",#N/A,TRUE,"general";"via3",#N/A,TRUE,"general"}</definedName>
    <definedName name="www" localSheetId="0">#REF!</definedName>
    <definedName name="www">#REF!</definedName>
    <definedName name="wwwwe" localSheetId="0" hidden="1">{"TAB1",#N/A,TRUE,"GENERAL";"TAB2",#N/A,TRUE,"GENERAL";"TAB3",#N/A,TRUE,"GENERAL";"TAB4",#N/A,TRUE,"GENERAL";"TAB5",#N/A,TRUE,"GENERAL"}</definedName>
    <definedName name="wwwwe" hidden="1">{"TAB1",#N/A,TRUE,"GENERAL";"TAB2",#N/A,TRUE,"GENERAL";"TAB3",#N/A,TRUE,"GENERAL";"TAB4",#N/A,TRUE,"GENERAL";"TAB5",#N/A,TRUE,"GENERAL"}</definedName>
    <definedName name="wyty" localSheetId="0" hidden="1">{"via1",#N/A,TRUE,"general";"via2",#N/A,TRUE,"general";"via3",#N/A,TRUE,"general"}</definedName>
    <definedName name="wyty" hidden="1">{"via1",#N/A,TRUE,"general";"via2",#N/A,TRUE,"general";"via3",#N/A,TRUE,"general"}</definedName>
    <definedName name="x" localSheetId="0">#REF!</definedName>
    <definedName name="x">#REF!</definedName>
    <definedName name="xcbvbs" localSheetId="0" hidden="1">{"TAB1",#N/A,TRUE,"GENERAL";"TAB2",#N/A,TRUE,"GENERAL";"TAB3",#N/A,TRUE,"GENERAL";"TAB4",#N/A,TRUE,"GENERAL";"TAB5",#N/A,TRUE,"GENERAL"}</definedName>
    <definedName name="xcbvbs" hidden="1">{"TAB1",#N/A,TRUE,"GENERAL";"TAB2",#N/A,TRUE,"GENERAL";"TAB3",#N/A,TRUE,"GENERAL";"TAB4",#N/A,TRUE,"GENERAL";"TAB5",#N/A,TRUE,"GENERAL"}</definedName>
    <definedName name="XSW" localSheetId="0" hidden="1">{#N/A,#N/A,TRUE,"1842CWN0"}</definedName>
    <definedName name="XSW" hidden="1">{#N/A,#N/A,TRUE,"1842CWN0"}</definedName>
    <definedName name="XSW_1" localSheetId="0" hidden="1">{#N/A,#N/A,TRUE,"1842CWN0"}</definedName>
    <definedName name="XSW_1" hidden="1">{#N/A,#N/A,TRUE,"1842CWN0"}</definedName>
    <definedName name="XSW_2" localSheetId="0" hidden="1">{#N/A,#N/A,TRUE,"1842CWN0"}</definedName>
    <definedName name="XSW_2" hidden="1">{#N/A,#N/A,TRUE,"1842CWN0"}</definedName>
    <definedName name="xsxs" localSheetId="0" hidden="1">{"TAB1",#N/A,TRUE,"GENERAL";"TAB2",#N/A,TRUE,"GENERAL";"TAB3",#N/A,TRUE,"GENERAL";"TAB4",#N/A,TRUE,"GENERAL";"TAB5",#N/A,TRUE,"GENERAL"}</definedName>
    <definedName name="xsxs" hidden="1">{"TAB1",#N/A,TRUE,"GENERAL";"TAB2",#N/A,TRUE,"GENERAL";"TAB3",#N/A,TRUE,"GENERAL";"TAB4",#N/A,TRUE,"GENERAL";"TAB5",#N/A,TRUE,"GENERAL"}</definedName>
    <definedName name="xx" localSheetId="0">#REF!</definedName>
    <definedName name="xx">#REF!</definedName>
    <definedName name="xxfg" localSheetId="0" hidden="1">{"via1",#N/A,TRUE,"general";"via2",#N/A,TRUE,"general";"via3",#N/A,TRUE,"general"}</definedName>
    <definedName name="xxfg" hidden="1">{"via1",#N/A,TRUE,"general";"via2",#N/A,TRUE,"general";"via3",#N/A,TRUE,"general"}</definedName>
    <definedName name="xxx" localSheetId="0">#REF!</definedName>
    <definedName name="xxx">#REF!</definedName>
    <definedName name="XXXX" localSheetId="0" hidden="1">#REF!</definedName>
    <definedName name="XXXX" hidden="1">#REF!</definedName>
    <definedName name="xxxxxds" localSheetId="0" hidden="1">{"via1",#N/A,TRUE,"general";"via2",#N/A,TRUE,"general";"via3",#N/A,TRUE,"general"}</definedName>
    <definedName name="xxxxxds" hidden="1">{"via1",#N/A,TRUE,"general";"via2",#N/A,TRUE,"general";"via3",#N/A,TRUE,"general"}</definedName>
    <definedName name="xxxxxxxxxx29" localSheetId="0" hidden="1">{"via1",#N/A,TRUE,"general";"via2",#N/A,TRUE,"general";"via3",#N/A,TRUE,"general"}</definedName>
    <definedName name="xxxxxxxxxx29" hidden="1">{"via1",#N/A,TRUE,"general";"via2",#N/A,TRUE,"general";"via3",#N/A,TRUE,"general"}</definedName>
    <definedName name="XZS" localSheetId="0" hidden="1">#REF!</definedName>
    <definedName name="XZS" hidden="1">#REF!</definedName>
    <definedName name="XZXZV" localSheetId="0" hidden="1">{"via1",#N/A,TRUE,"general";"via2",#N/A,TRUE,"general";"via3",#N/A,TRUE,"general"}</definedName>
    <definedName name="XZXZV" hidden="1">{"via1",#N/A,TRUE,"general";"via2",#N/A,TRUE,"general";"via3",#N/A,TRUE,"general"}</definedName>
    <definedName name="y" localSheetId="0">#REF!</definedName>
    <definedName name="y">#REF!</definedName>
    <definedName name="y6y6" localSheetId="0" hidden="1">{"via1",#N/A,TRUE,"general";"via2",#N/A,TRUE,"general";"via3",#N/A,TRUE,"general"}</definedName>
    <definedName name="y6y6" hidden="1">{"via1",#N/A,TRUE,"general";"via2",#N/A,TRUE,"general";"via3",#N/A,TRUE,"general"}</definedName>
    <definedName name="yery" localSheetId="0" hidden="1">{"via1",#N/A,TRUE,"general";"via2",#N/A,TRUE,"general";"via3",#N/A,TRUE,"general"}</definedName>
    <definedName name="yery" hidden="1">{"via1",#N/A,TRUE,"general";"via2",#N/A,TRUE,"general";"via3",#N/A,TRUE,"general"}</definedName>
    <definedName name="yhy" localSheetId="0" hidden="1">{"TAB1",#N/A,TRUE,"GENERAL";"TAB2",#N/A,TRUE,"GENERAL";"TAB3",#N/A,TRUE,"GENERAL";"TAB4",#N/A,TRUE,"GENERAL";"TAB5",#N/A,TRUE,"GENERAL"}</definedName>
    <definedName name="yhy" hidden="1">{"TAB1",#N/A,TRUE,"GENERAL";"TAB2",#N/A,TRUE,"GENERAL";"TAB3",#N/A,TRUE,"GENERAL";"TAB4",#N/A,TRUE,"GENERAL";"TAB5",#N/A,TRUE,"GENERAL"}</definedName>
    <definedName name="yjyj" localSheetId="0" hidden="1">{"TAB1",#N/A,TRUE,"GENERAL";"TAB2",#N/A,TRUE,"GENERAL";"TAB3",#N/A,TRUE,"GENERAL";"TAB4",#N/A,TRUE,"GENERAL";"TAB5",#N/A,TRUE,"GENERAL"}</definedName>
    <definedName name="yjyj" hidden="1">{"TAB1",#N/A,TRUE,"GENERAL";"TAB2",#N/A,TRUE,"GENERAL";"TAB3",#N/A,TRUE,"GENERAL";"TAB4",#N/A,TRUE,"GENERAL";"TAB5",#N/A,TRUE,"GENERAL"}</definedName>
    <definedName name="yrey" localSheetId="0" hidden="1">{"via1",#N/A,TRUE,"general";"via2",#N/A,TRUE,"general";"via3",#N/A,TRUE,"general"}</definedName>
    <definedName name="yrey" hidden="1">{"via1",#N/A,TRUE,"general";"via2",#N/A,TRUE,"general";"via3",#N/A,TRUE,"general"}</definedName>
    <definedName name="yry" localSheetId="0" hidden="1">{"via1",#N/A,TRUE,"general";"via2",#N/A,TRUE,"general";"via3",#N/A,TRUE,"general"}</definedName>
    <definedName name="yry" hidden="1">{"via1",#N/A,TRUE,"general";"via2",#N/A,TRUE,"general";"via3",#N/A,TRUE,"general"}</definedName>
    <definedName name="ytj" localSheetId="0" hidden="1">{"TAB1",#N/A,TRUE,"GENERAL";"TAB2",#N/A,TRUE,"GENERAL";"TAB3",#N/A,TRUE,"GENERAL";"TAB4",#N/A,TRUE,"GENERAL";"TAB5",#N/A,TRUE,"GENERAL"}</definedName>
    <definedName name="ytj" hidden="1">{"TAB1",#N/A,TRUE,"GENERAL";"TAB2",#N/A,TRUE,"GENERAL";"TAB3",#N/A,TRUE,"GENERAL";"TAB4",#N/A,TRUE,"GENERAL";"TAB5",#N/A,TRUE,"GENERAL"}</definedName>
    <definedName name="ytjt6" localSheetId="0" hidden="1">{"via1",#N/A,TRUE,"general";"via2",#N/A,TRUE,"general";"via3",#N/A,TRUE,"general"}</definedName>
    <definedName name="ytjt6" hidden="1">{"via1",#N/A,TRUE,"general";"via2",#N/A,TRUE,"general";"via3",#N/A,TRUE,"general"}</definedName>
    <definedName name="ytrwyr" localSheetId="0" hidden="1">{"TAB1",#N/A,TRUE,"GENERAL";"TAB2",#N/A,TRUE,"GENERAL";"TAB3",#N/A,TRUE,"GENERAL";"TAB4",#N/A,TRUE,"GENERAL";"TAB5",#N/A,TRUE,"GENERAL"}</definedName>
    <definedName name="ytrwyr" hidden="1">{"TAB1",#N/A,TRUE,"GENERAL";"TAB2",#N/A,TRUE,"GENERAL";"TAB3",#N/A,TRUE,"GENERAL";"TAB4",#N/A,TRUE,"GENERAL";"TAB5",#N/A,TRUE,"GENERAL"}</definedName>
    <definedName name="ytry" localSheetId="0" hidden="1">{"via1",#N/A,TRUE,"general";"via2",#N/A,TRUE,"general";"via3",#N/A,TRUE,"general"}</definedName>
    <definedName name="ytry" hidden="1">{"via1",#N/A,TRUE,"general";"via2",#N/A,TRUE,"general";"via3",#N/A,TRUE,"general"}</definedName>
    <definedName name="ytryrty" localSheetId="0" hidden="1">{"via1",#N/A,TRUE,"general";"via2",#N/A,TRUE,"general";"via3",#N/A,TRUE,"general"}</definedName>
    <definedName name="ytryrty" hidden="1">{"via1",#N/A,TRUE,"general";"via2",#N/A,TRUE,"general";"via3",#N/A,TRUE,"general"}</definedName>
    <definedName name="YTRYUYT" localSheetId="0" hidden="1">{"TAB1",#N/A,TRUE,"GENERAL";"TAB2",#N/A,TRUE,"GENERAL";"TAB3",#N/A,TRUE,"GENERAL";"TAB4",#N/A,TRUE,"GENERAL";"TAB5",#N/A,TRUE,"GENERAL"}</definedName>
    <definedName name="YTRYUYT" hidden="1">{"TAB1",#N/A,TRUE,"GENERAL";"TAB2",#N/A,TRUE,"GENERAL";"TAB3",#N/A,TRUE,"GENERAL";"TAB4",#N/A,TRUE,"GENERAL";"TAB5",#N/A,TRUE,"GENERAL"}</definedName>
    <definedName name="ytudfgd" localSheetId="0" hidden="1">{"TAB1",#N/A,TRUE,"GENERAL";"TAB2",#N/A,TRUE,"GENERAL";"TAB3",#N/A,TRUE,"GENERAL";"TAB4",#N/A,TRUE,"GENERAL";"TAB5",#N/A,TRUE,"GENERAL"}</definedName>
    <definedName name="ytudfgd" hidden="1">{"TAB1",#N/A,TRUE,"GENERAL";"TAB2",#N/A,TRUE,"GENERAL";"TAB3",#N/A,TRUE,"GENERAL";"TAB4",#N/A,TRUE,"GENERAL";"TAB5",#N/A,TRUE,"GENERAL"}</definedName>
    <definedName name="yturtu7" localSheetId="0" hidden="1">{"TAB1",#N/A,TRUE,"GENERAL";"TAB2",#N/A,TRUE,"GENERAL";"TAB3",#N/A,TRUE,"GENERAL";"TAB4",#N/A,TRUE,"GENERAL";"TAB5",#N/A,TRUE,"GENERAL"}</definedName>
    <definedName name="yturtu7" hidden="1">{"TAB1",#N/A,TRUE,"GENERAL";"TAB2",#N/A,TRUE,"GENERAL";"TAB3",#N/A,TRUE,"GENERAL";"TAB4",#N/A,TRUE,"GENERAL";"TAB5",#N/A,TRUE,"GENERAL"}</definedName>
    <definedName name="yturu" localSheetId="0" hidden="1">{"TAB1",#N/A,TRUE,"GENERAL";"TAB2",#N/A,TRUE,"GENERAL";"TAB3",#N/A,TRUE,"GENERAL";"TAB4",#N/A,TRUE,"GENERAL";"TAB5",#N/A,TRUE,"GENERAL"}</definedName>
    <definedName name="yturu" hidden="1">{"TAB1",#N/A,TRUE,"GENERAL";"TAB2",#N/A,TRUE,"GENERAL";"TAB3",#N/A,TRUE,"GENERAL";"TAB4",#N/A,TRUE,"GENERAL";"TAB5",#N/A,TRUE,"GENERAL"}</definedName>
    <definedName name="ytuytfgh" localSheetId="0" hidden="1">{"via1",#N/A,TRUE,"general";"via2",#N/A,TRUE,"general";"via3",#N/A,TRUE,"general"}</definedName>
    <definedName name="ytuytfgh" hidden="1">{"via1",#N/A,TRUE,"general";"via2",#N/A,TRUE,"general";"via3",#N/A,TRUE,"general"}</definedName>
    <definedName name="yty" localSheetId="0" hidden="1">{"TAB1",#N/A,TRUE,"GENERAL";"TAB2",#N/A,TRUE,"GENERAL";"TAB3",#N/A,TRUE,"GENERAL";"TAB4",#N/A,TRUE,"GENERAL";"TAB5",#N/A,TRUE,"GENERAL"}</definedName>
    <definedName name="yty" hidden="1">{"TAB1",#N/A,TRUE,"GENERAL";"TAB2",#N/A,TRUE,"GENERAL";"TAB3",#N/A,TRUE,"GENERAL";"TAB4",#N/A,TRUE,"GENERAL";"TAB5",#N/A,TRUE,"GENERAL"}</definedName>
    <definedName name="ytyyh" localSheetId="0" hidden="1">{"via1",#N/A,TRUE,"general";"via2",#N/A,TRUE,"general";"via3",#N/A,TRUE,"general"}</definedName>
    <definedName name="ytyyh" hidden="1">{"via1",#N/A,TRUE,"general";"via2",#N/A,TRUE,"general";"via3",#N/A,TRUE,"general"}</definedName>
    <definedName name="ytzacdfg" localSheetId="0" hidden="1">{"TAB1",#N/A,TRUE,"GENERAL";"TAB2",#N/A,TRUE,"GENERAL";"TAB3",#N/A,TRUE,"GENERAL";"TAB4",#N/A,TRUE,"GENERAL";"TAB5",#N/A,TRUE,"GENERAL"}</definedName>
    <definedName name="ytzacdfg" hidden="1">{"TAB1",#N/A,TRUE,"GENERAL";"TAB2",#N/A,TRUE,"GENERAL";"TAB3",#N/A,TRUE,"GENERAL";"TAB4",#N/A,TRUE,"GENERAL";"TAB5",#N/A,TRUE,"GENERAL"}</definedName>
    <definedName name="yu" localSheetId="0" hidden="1">{"TAB1",#N/A,TRUE,"GENERAL";"TAB2",#N/A,TRUE,"GENERAL";"TAB3",#N/A,TRUE,"GENERAL";"TAB4",#N/A,TRUE,"GENERAL";"TAB5",#N/A,TRUE,"GENERAL"}</definedName>
    <definedName name="yu" hidden="1">{"TAB1",#N/A,TRUE,"GENERAL";"TAB2",#N/A,TRUE,"GENERAL";"TAB3",#N/A,TRUE,"GENERAL";"TAB4",#N/A,TRUE,"GENERAL";"TAB5",#N/A,TRUE,"GENERAL"}</definedName>
    <definedName name="yudre54" localSheetId="0" hidden="1">{"TAB1",#N/A,TRUE,"GENERAL";"TAB2",#N/A,TRUE,"GENERAL";"TAB3",#N/A,TRUE,"GENERAL";"TAB4",#N/A,TRUE,"GENERAL";"TAB5",#N/A,TRUE,"GENERAL"}</definedName>
    <definedName name="yudre54" hidden="1">{"TAB1",#N/A,TRUE,"GENERAL";"TAB2",#N/A,TRUE,"GENERAL";"TAB3",#N/A,TRUE,"GENERAL";"TAB4",#N/A,TRUE,"GENERAL";"TAB5",#N/A,TRUE,"GENERAL"}</definedName>
    <definedName name="yuhgh" localSheetId="0" hidden="1">{"TAB1",#N/A,TRUE,"GENERAL";"TAB2",#N/A,TRUE,"GENERAL";"TAB3",#N/A,TRUE,"GENERAL";"TAB4",#N/A,TRUE,"GENERAL";"TAB5",#N/A,TRUE,"GENERAL"}</definedName>
    <definedName name="yuhgh" hidden="1">{"TAB1",#N/A,TRUE,"GENERAL";"TAB2",#N/A,TRUE,"GENERAL";"TAB3",#N/A,TRUE,"GENERAL";"TAB4",#N/A,TRUE,"GENERAL";"TAB5",#N/A,TRUE,"GENERAL"}</definedName>
    <definedName name="yutu" localSheetId="0" hidden="1">{"via1",#N/A,TRUE,"general";"via2",#N/A,TRUE,"general";"via3",#N/A,TRUE,"general"}</definedName>
    <definedName name="yutu" hidden="1">{"via1",#N/A,TRUE,"general";"via2",#N/A,TRUE,"general";"via3",#N/A,TRUE,"general"}</definedName>
    <definedName name="yuuiiy" localSheetId="0" hidden="1">{"via1",#N/A,TRUE,"general";"via2",#N/A,TRUE,"general";"via3",#N/A,TRUE,"general"}</definedName>
    <definedName name="yuuiiy" hidden="1">{"via1",#N/A,TRUE,"general";"via2",#N/A,TRUE,"general";"via3",#N/A,TRUE,"general"}</definedName>
    <definedName name="yuuuuuu" localSheetId="0" hidden="1">{"via1",#N/A,TRUE,"general";"via2",#N/A,TRUE,"general";"via3",#N/A,TRUE,"general"}</definedName>
    <definedName name="yuuuuuu" hidden="1">{"via1",#N/A,TRUE,"general";"via2",#N/A,TRUE,"general";"via3",#N/A,TRUE,"general"}</definedName>
    <definedName name="yy" localSheetId="0" hidden="1">{"via1",#N/A,TRUE,"general";"via2",#N/A,TRUE,"general";"via3",#N/A,TRUE,"general"}</definedName>
    <definedName name="yy" hidden="1">{"via1",#N/A,TRUE,"general";"via2",#N/A,TRUE,"general";"via3",#N/A,TRUE,"general"}</definedName>
    <definedName name="yyy" localSheetId="0" hidden="1">{"TAB1",#N/A,TRUE,"GENERAL";"TAB2",#N/A,TRUE,"GENERAL";"TAB3",#N/A,TRUE,"GENERAL";"TAB4",#N/A,TRUE,"GENERAL";"TAB5",#N/A,TRUE,"GENERAL"}</definedName>
    <definedName name="yyy" hidden="1">{"TAB1",#N/A,TRUE,"GENERAL";"TAB2",#N/A,TRUE,"GENERAL";"TAB3",#N/A,TRUE,"GENERAL";"TAB4",#N/A,TRUE,"GENERAL";"TAB5",#N/A,TRUE,"GENERAL"}</definedName>
    <definedName name="yyyuh" localSheetId="0" hidden="1">{"TAB1",#N/A,TRUE,"GENERAL";"TAB2",#N/A,TRUE,"GENERAL";"TAB3",#N/A,TRUE,"GENERAL";"TAB4",#N/A,TRUE,"GENERAL";"TAB5",#N/A,TRUE,"GENERAL"}</definedName>
    <definedName name="yyyuh" hidden="1">{"TAB1",#N/A,TRUE,"GENERAL";"TAB2",#N/A,TRUE,"GENERAL";"TAB3",#N/A,TRUE,"GENERAL";"TAB4",#N/A,TRUE,"GENERAL";"TAB5",#N/A,TRUE,"GENERAL"}</definedName>
    <definedName name="yyyyhhh" localSheetId="0" hidden="1">{"TAB1",#N/A,TRUE,"GENERAL";"TAB2",#N/A,TRUE,"GENERAL";"TAB3",#N/A,TRUE,"GENERAL";"TAB4",#N/A,TRUE,"GENERAL";"TAB5",#N/A,TRUE,"GENERAL"}</definedName>
    <definedName name="yyyyhhh" hidden="1">{"TAB1",#N/A,TRUE,"GENERAL";"TAB2",#N/A,TRUE,"GENERAL";"TAB3",#N/A,TRUE,"GENERAL";"TAB4",#N/A,TRUE,"GENERAL";"TAB5",#N/A,TRUE,"GENERAL"}</definedName>
    <definedName name="yyyyyf" localSheetId="0" hidden="1">{"via1",#N/A,TRUE,"general";"via2",#N/A,TRUE,"general";"via3",#N/A,TRUE,"general"}</definedName>
    <definedName name="yyyyyf" hidden="1">{"via1",#N/A,TRUE,"general";"via2",#N/A,TRUE,"general";"via3",#N/A,TRUE,"general"}</definedName>
    <definedName name="yyyyyy">{"'Sheet1'!$A$1:$G$85"}</definedName>
    <definedName name="Z_086A872D_15DF_436A_8459_CE22F6819FF4_.wvu.Rows" localSheetId="0" hidden="1">[18]Presentacion!#REF!</definedName>
    <definedName name="Z_086A872D_15DF_436A_8459_CE22F6819FF4_.wvu.Rows" hidden="1">[18]Presentacion!#REF!</definedName>
    <definedName name="Z_D55C8B2E_861A_459E_9D09_3AF38A1DE99E_.wvu.Rows" localSheetId="0" hidden="1">[18]Presentacion!#REF!</definedName>
    <definedName name="Z_D55C8B2E_861A_459E_9D09_3AF38A1DE99E_.wvu.Rows" hidden="1">[18]Presentacion!#REF!</definedName>
    <definedName name="Z_F540D718_D9AA_403F_AE49_60D937FD77E5_.wvu.Rows" localSheetId="0" hidden="1">[18]Presentacion!#REF!</definedName>
    <definedName name="Z_F540D718_D9AA_403F_AE49_60D937FD77E5_.wvu.Rows" hidden="1">[18]Presentacion!#REF!</definedName>
    <definedName name="ZAQ" localSheetId="0" hidden="1">{#N/A,#N/A,TRUE,"INGENIERIA";#N/A,#N/A,TRUE,"COMPRAS";#N/A,#N/A,TRUE,"DIRECCION";#N/A,#N/A,TRUE,"RESUMEN"}</definedName>
    <definedName name="ZAQ" hidden="1">{#N/A,#N/A,TRUE,"INGENIERIA";#N/A,#N/A,TRUE,"COMPRAS";#N/A,#N/A,TRUE,"DIRECCION";#N/A,#N/A,TRUE,"RESUMEN"}</definedName>
    <definedName name="ZAQ_1" localSheetId="0" hidden="1">{#N/A,#N/A,TRUE,"INGENIERIA";#N/A,#N/A,TRUE,"COMPRAS";#N/A,#N/A,TRUE,"DIRECCION";#N/A,#N/A,TRUE,"RESUMEN"}</definedName>
    <definedName name="ZAQ_1" hidden="1">{#N/A,#N/A,TRUE,"INGENIERIA";#N/A,#N/A,TRUE,"COMPRAS";#N/A,#N/A,TRUE,"DIRECCION";#N/A,#N/A,TRUE,"RESUMEN"}</definedName>
    <definedName name="ZAQ_2" localSheetId="0" hidden="1">{#N/A,#N/A,TRUE,"INGENIERIA";#N/A,#N/A,TRUE,"COMPRAS";#N/A,#N/A,TRUE,"DIRECCION";#N/A,#N/A,TRUE,"RESUMEN"}</definedName>
    <definedName name="ZAQ_2" hidden="1">{#N/A,#N/A,TRUE,"INGENIERIA";#N/A,#N/A,TRUE,"COMPRAS";#N/A,#N/A,TRUE,"DIRECCION";#N/A,#N/A,TRUE,"RESUMEN"}</definedName>
    <definedName name="zdervr" localSheetId="0" hidden="1">{"via1",#N/A,TRUE,"general";"via2",#N/A,TRUE,"general";"via3",#N/A,TRUE,"general"}</definedName>
    <definedName name="zdervr" hidden="1">{"via1",#N/A,TRUE,"general";"via2",#N/A,TRUE,"general";"via3",#N/A,TRUE,"general"}</definedName>
    <definedName name="zxczds" localSheetId="0" hidden="1">{"TAB1",#N/A,TRUE,"GENERAL";"TAB2",#N/A,TRUE,"GENERAL";"TAB3",#N/A,TRUE,"GENERAL";"TAB4",#N/A,TRUE,"GENERAL";"TAB5",#N/A,TRUE,"GENERAL"}</definedName>
    <definedName name="zxczds" hidden="1">{"TAB1",#N/A,TRUE,"GENERAL";"TAB2",#N/A,TRUE,"GENERAL";"TAB3",#N/A,TRUE,"GENERAL";"TAB4",#N/A,TRUE,"GENERAL";"TAB5",#N/A,TRUE,"GENERAL"}</definedName>
    <definedName name="zxsdftyu" localSheetId="0" hidden="1">{"via1",#N/A,TRUE,"general";"via2",#N/A,TRUE,"general";"via3",#N/A,TRUE,"general"}</definedName>
    <definedName name="zxsdftyu" hidden="1">{"via1",#N/A,TRUE,"general";"via2",#N/A,TRUE,"general";"via3",#N/A,TRUE,"general"}</definedName>
    <definedName name="zxvxczv" localSheetId="0" hidden="1">{"via1",#N/A,TRUE,"general";"via2",#N/A,TRUE,"general";"via3",#N/A,TRUE,"general"}</definedName>
    <definedName name="zxvxczv" hidden="1">{"via1",#N/A,TRUE,"general";"via2",#N/A,TRUE,"general";"via3",#N/A,TRUE,"general"}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40" i="19" l="1"/>
  <c r="O38" i="19"/>
  <c r="L32" i="19" l="1"/>
  <c r="T34" i="19"/>
  <c r="N34" i="19"/>
  <c r="H34" i="19"/>
  <c r="D34" i="19"/>
  <c r="N32" i="19"/>
  <c r="B30" i="19"/>
  <c r="N30" i="19" s="1"/>
  <c r="B29" i="19"/>
  <c r="B28" i="19"/>
  <c r="N28" i="19" s="1"/>
  <c r="B27" i="19"/>
  <c r="C26" i="19"/>
  <c r="C27" i="19" s="1"/>
  <c r="C28" i="19" s="1"/>
  <c r="C29" i="19" s="1"/>
  <c r="C30" i="19" s="1"/>
  <c r="C32" i="19" s="1"/>
  <c r="C34" i="19" s="1"/>
  <c r="B26" i="19"/>
  <c r="N26" i="19" s="1"/>
  <c r="B25" i="19"/>
  <c r="B19" i="19"/>
  <c r="B18" i="19"/>
  <c r="N18" i="19" s="1"/>
  <c r="C17" i="19"/>
  <c r="C18" i="19" s="1"/>
  <c r="C19" i="19" s="1"/>
  <c r="B17" i="19"/>
  <c r="B16" i="19"/>
  <c r="N16" i="19" s="1"/>
  <c r="L16" i="19"/>
  <c r="O16" i="19" s="1"/>
  <c r="C6" i="19"/>
  <c r="C4" i="19"/>
  <c r="C3" i="19"/>
  <c r="C2" i="19"/>
  <c r="N25" i="19" l="1"/>
  <c r="L27" i="19"/>
  <c r="R29" i="19"/>
  <c r="O32" i="19"/>
  <c r="L34" i="19"/>
  <c r="O34" i="19" s="1"/>
  <c r="N17" i="19"/>
  <c r="L25" i="19"/>
  <c r="R25" i="19"/>
  <c r="R27" i="19"/>
  <c r="L29" i="19"/>
  <c r="R32" i="19"/>
  <c r="R34" i="19"/>
  <c r="R18" i="19"/>
  <c r="L18" i="19"/>
  <c r="O18" i="19" s="1"/>
  <c r="R16" i="19"/>
  <c r="N19" i="19"/>
  <c r="L17" i="19"/>
  <c r="R17" i="19"/>
  <c r="L19" i="19"/>
  <c r="R19" i="19"/>
  <c r="N27" i="19"/>
  <c r="N29" i="19"/>
  <c r="L26" i="19"/>
  <c r="R26" i="19"/>
  <c r="L28" i="19"/>
  <c r="R28" i="19"/>
  <c r="L30" i="19"/>
  <c r="R30" i="19"/>
  <c r="O19" i="19" l="1"/>
  <c r="O17" i="19"/>
  <c r="O29" i="19"/>
  <c r="O28" i="19"/>
  <c r="O25" i="19"/>
  <c r="O30" i="19"/>
  <c r="O26" i="19"/>
  <c r="O27" i="19"/>
  <c r="R35" i="19"/>
  <c r="R20" i="19"/>
  <c r="O20" i="19" l="1"/>
  <c r="O35" i="19"/>
  <c r="O37" i="19" l="1"/>
  <c r="N41" i="19" l="1"/>
  <c r="N42" i="19" l="1"/>
</calcChain>
</file>

<file path=xl/sharedStrings.xml><?xml version="1.0" encoding="utf-8"?>
<sst xmlns="http://schemas.openxmlformats.org/spreadsheetml/2006/main" count="62" uniqueCount="39">
  <si>
    <t>MESES</t>
  </si>
  <si>
    <t>RESIDENTE AMBIENTAL</t>
  </si>
  <si>
    <t>RESIDENTE SST</t>
  </si>
  <si>
    <t>MES</t>
  </si>
  <si>
    <t>SISTEMA DE GESTIÓN AMBIENTAL, SEGURIDAD Y SALUD EN EL TRABAJO</t>
  </si>
  <si>
    <t>COMPONENTE A - PERSONAL</t>
  </si>
  <si>
    <t>PRELIMINARES</t>
  </si>
  <si>
    <t>EJECUCIÓN DE OBRA</t>
  </si>
  <si>
    <t>PRELIMINARES DE OBRA</t>
  </si>
  <si>
    <t>CÓD. IDU</t>
  </si>
  <si>
    <t>ÍTEMS</t>
  </si>
  <si>
    <t>UN.</t>
  </si>
  <si>
    <t>CAT</t>
  </si>
  <si>
    <t>CANT</t>
  </si>
  <si>
    <t>DEDIC 
H/MES</t>
  </si>
  <si>
    <t>TOTAL DEDIC H/PROY</t>
  </si>
  <si>
    <t>TARIFA (MES)</t>
  </si>
  <si>
    <t>F.P.</t>
  </si>
  <si>
    <t>TOTAL ACTIVIDAD</t>
  </si>
  <si>
    <t>CANTID MES</t>
  </si>
  <si>
    <t xml:space="preserve">RESIDENTE FORESTAL </t>
  </si>
  <si>
    <t>BIÓLOGO O ECÓLOGO</t>
  </si>
  <si>
    <t>SUBTOTAL  PERSONAL PRELIMINARES</t>
  </si>
  <si>
    <t>EJECUCIÓN DE OBRAS</t>
  </si>
  <si>
    <t>TARIFA</t>
  </si>
  <si>
    <t>INSPECTOR SST - AMBIENTAL</t>
  </si>
  <si>
    <t>RESIDENTE MAQUINARIA Y EQUIPOS</t>
  </si>
  <si>
    <t>INSPECTOR COVID</t>
  </si>
  <si>
    <t>BRIGADA DE ORDEN, ASEO Y LIMPIEZA</t>
  </si>
  <si>
    <t>13 brigadas</t>
  </si>
  <si>
    <t>SUBTOTAL  PERSONAL OBRA</t>
  </si>
  <si>
    <t>SUBTOTAL COMPONENTE A</t>
  </si>
  <si>
    <t>A.I.U.</t>
  </si>
  <si>
    <t>"ACTUALIZACIÓN, AJUSTES Y COMPLEMENTACIÓN DE LA FACTIBILIDAD Y ESTUDIOS Y DISEÑOS DEL CABLE AÉREO EN SAN CRISTÓBAL, EN BOGOTÁ D.C."</t>
  </si>
  <si>
    <t>RESIDENTE FORESTAL</t>
  </si>
  <si>
    <t>BIOLOGO</t>
  </si>
  <si>
    <t>FACTOR PRESTACIONAL (1,45)</t>
  </si>
  <si>
    <t>SUBTOTAL COMPONENTES A</t>
  </si>
  <si>
    <t>VALOR GLOBAL AMBIENTAL CON AIU : TOTAL COMPONENTES 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</si>
</sst>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&quot;$&quot;\ * #,##0.00_-;\-&quot;$&quot;\ * #,##0.00_-;_-&quot;$&quot;\ * &quot;-&quot;??_-;_-@_-"/>
    <numFmt numFmtId="165" formatCode="0.0"/>
    <numFmt numFmtId="166" formatCode="[$$-240A]\ #,##0.00"/>
    <numFmt numFmtId="169" formatCode="[$$-240A]\ #,##0"/>
    <numFmt numFmtId="170" formatCode="0.0000"/>
    <numFmt numFmtId="171" formatCode="_(* #,##0.00_);_(* \(#,##0.00\);_(* &quot;-&quot;??_);_(@_)"/>
    <numFmt numFmtId="172" formatCode="[$$-240A]\ #,##0.0"/>
    <numFmt numFmtId="176" formatCode="&quot;$&quot;\ #,##0.00"/>
    <numFmt numFmtId="177" formatCode="0.00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b/>
      <sz val="7"/>
      <name val="Arial"/>
      <family val="2"/>
    </font>
    <font>
      <sz val="11"/>
      <color indexed="8"/>
      <name val="Calibri"/>
      <family val="2"/>
    </font>
    <font>
      <u/>
      <sz val="10"/>
      <color theme="10"/>
      <name val="Times New Roman"/>
      <family val="1"/>
    </font>
    <font>
      <sz val="10"/>
      <color rgb="FF000000"/>
      <name val="Times New Roman"/>
      <family val="1"/>
    </font>
    <font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7">
    <xf numFmtId="0" fontId="0" fillId="0" borderId="0"/>
    <xf numFmtId="0" fontId="2" fillId="0" borderId="0"/>
    <xf numFmtId="0" fontId="2" fillId="0" borderId="0" applyBorder="0"/>
    <xf numFmtId="0" fontId="2" fillId="0" borderId="0"/>
    <xf numFmtId="9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1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" fillId="0" borderId="0"/>
    <xf numFmtId="0" fontId="9" fillId="0" borderId="0" applyNumberFormat="0" applyFill="0" applyBorder="0" applyAlignment="0" applyProtection="0"/>
    <xf numFmtId="44" fontId="2" fillId="0" borderId="0" applyFont="0" applyFill="0" applyBorder="0" applyAlignment="0" applyProtection="0"/>
    <xf numFmtId="0" fontId="10" fillId="0" borderId="0"/>
    <xf numFmtId="164" fontId="10" fillId="0" borderId="0" applyFont="0" applyFill="0" applyBorder="0" applyAlignment="0" applyProtection="0"/>
  </cellStyleXfs>
  <cellXfs count="135">
    <xf numFmtId="0" fontId="0" fillId="0" borderId="0" xfId="0"/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vertical="center"/>
    </xf>
    <xf numFmtId="2" fontId="2" fillId="0" borderId="13" xfId="4" applyNumberFormat="1" applyFont="1" applyFill="1" applyBorder="1" applyAlignment="1">
      <alignment horizontal="center" vertical="center"/>
    </xf>
    <xf numFmtId="172" fontId="2" fillId="0" borderId="13" xfId="5" applyNumberFormat="1" applyFont="1" applyFill="1" applyBorder="1" applyAlignment="1">
      <alignment horizontal="right" vertical="center"/>
    </xf>
    <xf numFmtId="0" fontId="3" fillId="0" borderId="21" xfId="3" applyFont="1" applyBorder="1" applyAlignment="1">
      <alignment horizontal="center" vertical="center" wrapText="1"/>
    </xf>
    <xf numFmtId="0" fontId="3" fillId="0" borderId="13" xfId="2" applyFont="1" applyBorder="1" applyAlignment="1">
      <alignment vertical="center"/>
    </xf>
    <xf numFmtId="0" fontId="3" fillId="0" borderId="14" xfId="2" applyFont="1" applyBorder="1" applyAlignment="1">
      <alignment vertical="center"/>
    </xf>
    <xf numFmtId="172" fontId="3" fillId="0" borderId="17" xfId="2" applyNumberFormat="1" applyFont="1" applyBorder="1" applyAlignment="1">
      <alignment vertical="center"/>
    </xf>
    <xf numFmtId="0" fontId="3" fillId="3" borderId="4" xfId="6" applyFont="1" applyFill="1" applyBorder="1" applyAlignment="1">
      <alignment horizontal="center" vertical="center" wrapText="1"/>
    </xf>
    <xf numFmtId="0" fontId="6" fillId="2" borderId="4" xfId="3" applyFont="1" applyFill="1" applyBorder="1" applyAlignment="1">
      <alignment horizontal="center" vertical="center"/>
    </xf>
    <xf numFmtId="0" fontId="6" fillId="2" borderId="4" xfId="3" applyFont="1" applyFill="1" applyBorder="1" applyAlignment="1">
      <alignment horizontal="center" vertical="center" wrapText="1"/>
    </xf>
    <xf numFmtId="0" fontId="7" fillId="2" borderId="4" xfId="3" applyFont="1" applyFill="1" applyBorder="1" applyAlignment="1">
      <alignment horizontal="center" vertical="center" wrapText="1"/>
    </xf>
    <xf numFmtId="0" fontId="6" fillId="0" borderId="0" xfId="7" applyFont="1" applyAlignment="1">
      <alignment horizontal="center" vertical="center" wrapText="1"/>
    </xf>
    <xf numFmtId="166" fontId="2" fillId="0" borderId="4" xfId="5" applyNumberFormat="1" applyFont="1" applyFill="1" applyBorder="1" applyAlignment="1">
      <alignment horizontal="right" vertical="center"/>
    </xf>
    <xf numFmtId="169" fontId="4" fillId="0" borderId="0" xfId="1" applyNumberFormat="1" applyFont="1" applyAlignment="1">
      <alignment horizontal="left" vertical="center"/>
    </xf>
    <xf numFmtId="172" fontId="4" fillId="0" borderId="0" xfId="1" applyNumberFormat="1" applyFont="1" applyAlignment="1">
      <alignment vertical="center"/>
    </xf>
    <xf numFmtId="172" fontId="4" fillId="0" borderId="0" xfId="1" applyNumberFormat="1" applyFont="1" applyAlignment="1">
      <alignment horizontal="center" vertical="center"/>
    </xf>
    <xf numFmtId="0" fontId="3" fillId="0" borderId="0" xfId="3" applyFont="1" applyAlignment="1">
      <alignment vertical="center"/>
    </xf>
    <xf numFmtId="166" fontId="3" fillId="0" borderId="4" xfId="5" applyNumberFormat="1" applyFont="1" applyFill="1" applyBorder="1" applyAlignment="1">
      <alignment horizontal="right" vertical="center"/>
    </xf>
    <xf numFmtId="0" fontId="3" fillId="0" borderId="14" xfId="3" applyFont="1" applyBorder="1" applyAlignment="1">
      <alignment vertical="center"/>
    </xf>
    <xf numFmtId="0" fontId="3" fillId="0" borderId="13" xfId="3" applyFont="1" applyBorder="1" applyAlignment="1">
      <alignment vertical="center"/>
    </xf>
    <xf numFmtId="166" fontId="2" fillId="0" borderId="17" xfId="5" applyNumberFormat="1" applyFont="1" applyFill="1" applyBorder="1" applyAlignment="1">
      <alignment horizontal="right" vertical="center"/>
    </xf>
    <xf numFmtId="0" fontId="5" fillId="0" borderId="0" xfId="1" applyFont="1" applyAlignment="1">
      <alignment vertical="center"/>
    </xf>
    <xf numFmtId="0" fontId="3" fillId="0" borderId="0" xfId="3" applyFont="1" applyAlignment="1">
      <alignment horizontal="center" vertical="center"/>
    </xf>
    <xf numFmtId="43" fontId="4" fillId="0" borderId="0" xfId="9" applyFont="1" applyFill="1" applyAlignment="1">
      <alignment horizontal="center" vertical="center"/>
    </xf>
    <xf numFmtId="0" fontId="4" fillId="0" borderId="0" xfId="1" applyFont="1" applyAlignment="1">
      <alignment horizontal="center" vertical="center" wrapText="1"/>
    </xf>
    <xf numFmtId="0" fontId="3" fillId="0" borderId="0" xfId="3" applyFont="1" applyAlignment="1">
      <alignment vertical="center" wrapText="1"/>
    </xf>
    <xf numFmtId="177" fontId="5" fillId="0" borderId="4" xfId="11" applyNumberFormat="1" applyFont="1" applyFill="1" applyBorder="1" applyAlignment="1">
      <alignment horizontal="right" vertical="center"/>
    </xf>
    <xf numFmtId="0" fontId="3" fillId="0" borderId="23" xfId="3" applyFont="1" applyBorder="1" applyAlignment="1">
      <alignment horizontal="center" vertical="center"/>
    </xf>
    <xf numFmtId="166" fontId="3" fillId="0" borderId="24" xfId="5" applyNumberFormat="1" applyFont="1" applyFill="1" applyBorder="1" applyAlignment="1">
      <alignment horizontal="right" vertical="center"/>
    </xf>
    <xf numFmtId="0" fontId="3" fillId="0" borderId="0" xfId="3" applyFont="1" applyBorder="1" applyAlignment="1">
      <alignment horizontal="center" vertical="center"/>
    </xf>
    <xf numFmtId="166" fontId="3" fillId="0" borderId="0" xfId="5" applyNumberFormat="1" applyFont="1" applyFill="1" applyBorder="1" applyAlignment="1">
      <alignment horizontal="right" vertical="center"/>
    </xf>
    <xf numFmtId="0" fontId="2" fillId="0" borderId="13" xfId="3" applyFont="1" applyBorder="1" applyAlignment="1">
      <alignment horizontal="left" vertical="center"/>
    </xf>
    <xf numFmtId="0" fontId="2" fillId="0" borderId="13" xfId="3" applyFont="1" applyBorder="1" applyAlignment="1">
      <alignment horizontal="center" vertical="center"/>
    </xf>
    <xf numFmtId="1" fontId="2" fillId="0" borderId="13" xfId="3" applyNumberFormat="1" applyFont="1" applyBorder="1" applyAlignment="1">
      <alignment horizontal="center" vertical="center"/>
    </xf>
    <xf numFmtId="2" fontId="2" fillId="0" borderId="13" xfId="3" applyNumberFormat="1" applyFont="1" applyBorder="1" applyAlignment="1">
      <alignment horizontal="center" vertical="center"/>
    </xf>
    <xf numFmtId="169" fontId="2" fillId="0" borderId="13" xfId="3" applyNumberFormat="1" applyFont="1" applyBorder="1" applyAlignment="1">
      <alignment horizontal="right" vertical="center"/>
    </xf>
    <xf numFmtId="170" fontId="2" fillId="0" borderId="13" xfId="3" applyNumberFormat="1" applyFont="1" applyBorder="1" applyAlignment="1">
      <alignment horizontal="center" vertical="center"/>
    </xf>
    <xf numFmtId="0" fontId="2" fillId="0" borderId="4" xfId="3" applyFont="1" applyBorder="1" applyAlignment="1">
      <alignment horizontal="center" vertical="center"/>
    </xf>
    <xf numFmtId="0" fontId="2" fillId="4" borderId="4" xfId="3" applyFont="1" applyFill="1" applyBorder="1" applyAlignment="1">
      <alignment horizontal="center" vertical="center"/>
    </xf>
    <xf numFmtId="1" fontId="2" fillId="4" borderId="4" xfId="3" applyNumberFormat="1" applyFont="1" applyFill="1" applyBorder="1" applyAlignment="1">
      <alignment horizontal="center" vertical="center"/>
    </xf>
    <xf numFmtId="2" fontId="2" fillId="4" borderId="4" xfId="4" applyNumberFormat="1" applyFont="1" applyFill="1" applyBorder="1" applyAlignment="1">
      <alignment horizontal="center" vertical="center"/>
    </xf>
    <xf numFmtId="2" fontId="2" fillId="0" borderId="4" xfId="3" applyNumberFormat="1" applyFont="1" applyBorder="1" applyAlignment="1">
      <alignment horizontal="center" vertical="center"/>
    </xf>
    <xf numFmtId="170" fontId="2" fillId="0" borderId="4" xfId="3" applyNumberFormat="1" applyFont="1" applyBorder="1" applyAlignment="1">
      <alignment horizontal="center" vertical="center"/>
    </xf>
    <xf numFmtId="0" fontId="3" fillId="0" borderId="13" xfId="3" applyFont="1" applyBorder="1" applyAlignment="1">
      <alignment horizontal="center" vertical="center" wrapText="1"/>
    </xf>
    <xf numFmtId="0" fontId="3" fillId="0" borderId="4" xfId="3" applyFont="1" applyBorder="1" applyAlignment="1">
      <alignment horizontal="center" vertical="center" wrapText="1"/>
    </xf>
    <xf numFmtId="172" fontId="3" fillId="0" borderId="0" xfId="5" applyNumberFormat="1" applyFont="1" applyFill="1" applyBorder="1" applyAlignment="1">
      <alignment horizontal="right" vertical="center"/>
    </xf>
    <xf numFmtId="0" fontId="3" fillId="2" borderId="4" xfId="3" applyFont="1" applyFill="1" applyBorder="1" applyAlignment="1">
      <alignment horizontal="center" vertical="center"/>
    </xf>
    <xf numFmtId="172" fontId="3" fillId="2" borderId="4" xfId="3" applyNumberFormat="1" applyFont="1" applyFill="1" applyBorder="1" applyAlignment="1">
      <alignment horizontal="center" vertical="center" wrapText="1"/>
    </xf>
    <xf numFmtId="169" fontId="3" fillId="2" borderId="4" xfId="3" applyNumberFormat="1" applyFont="1" applyFill="1" applyBorder="1" applyAlignment="1">
      <alignment horizontal="center" vertical="center" wrapText="1"/>
    </xf>
    <xf numFmtId="0" fontId="2" fillId="0" borderId="19" xfId="3" applyFont="1" applyBorder="1" applyAlignment="1">
      <alignment horizontal="left" vertical="center"/>
    </xf>
    <xf numFmtId="0" fontId="3" fillId="0" borderId="4" xfId="6" applyFont="1" applyFill="1" applyBorder="1" applyAlignment="1">
      <alignment horizontal="center" vertical="center" wrapText="1"/>
    </xf>
    <xf numFmtId="0" fontId="2" fillId="0" borderId="14" xfId="3" applyFont="1" applyBorder="1" applyAlignment="1">
      <alignment horizontal="left" vertical="center"/>
    </xf>
    <xf numFmtId="2" fontId="2" fillId="4" borderId="4" xfId="8" applyNumberFormat="1" applyFont="1" applyFill="1" applyBorder="1" applyAlignment="1">
      <alignment horizontal="center" vertical="center"/>
    </xf>
    <xf numFmtId="169" fontId="2" fillId="0" borderId="4" xfId="3" applyNumberFormat="1" applyFont="1" applyBorder="1" applyAlignment="1">
      <alignment horizontal="right" vertical="center"/>
    </xf>
    <xf numFmtId="0" fontId="2" fillId="0" borderId="23" xfId="3" applyFont="1" applyBorder="1" applyAlignment="1">
      <alignment horizontal="left" vertical="center"/>
    </xf>
    <xf numFmtId="0" fontId="2" fillId="0" borderId="15" xfId="3" applyFont="1" applyBorder="1" applyAlignment="1">
      <alignment horizontal="center" vertical="center"/>
    </xf>
    <xf numFmtId="1" fontId="2" fillId="4" borderId="15" xfId="3" applyNumberFormat="1" applyFont="1" applyFill="1" applyBorder="1" applyAlignment="1">
      <alignment horizontal="center" vertical="center"/>
    </xf>
    <xf numFmtId="2" fontId="2" fillId="4" borderId="15" xfId="8" applyNumberFormat="1" applyFont="1" applyFill="1" applyBorder="1" applyAlignment="1">
      <alignment horizontal="center" vertical="center"/>
    </xf>
    <xf numFmtId="2" fontId="2" fillId="0" borderId="15" xfId="3" applyNumberFormat="1" applyFont="1" applyBorder="1" applyAlignment="1">
      <alignment horizontal="center" vertical="center"/>
    </xf>
    <xf numFmtId="166" fontId="2" fillId="0" borderId="15" xfId="5" applyNumberFormat="1" applyFont="1" applyFill="1" applyBorder="1" applyAlignment="1">
      <alignment horizontal="right" vertical="center"/>
    </xf>
    <xf numFmtId="0" fontId="3" fillId="0" borderId="13" xfId="2" applyFont="1" applyBorder="1" applyAlignment="1">
      <alignment horizontal="center" vertical="center"/>
    </xf>
    <xf numFmtId="0" fontId="2" fillId="0" borderId="20" xfId="3" applyFont="1" applyBorder="1" applyAlignment="1">
      <alignment horizontal="center" vertical="center"/>
    </xf>
    <xf numFmtId="0" fontId="2" fillId="4" borderId="20" xfId="3" applyFont="1" applyFill="1" applyBorder="1" applyAlignment="1">
      <alignment horizontal="center" vertical="center"/>
    </xf>
    <xf numFmtId="2" fontId="2" fillId="4" borderId="20" xfId="4" applyNumberFormat="1" applyFont="1" applyFill="1" applyBorder="1" applyAlignment="1">
      <alignment horizontal="center" vertical="center"/>
    </xf>
    <xf numFmtId="2" fontId="2" fillId="0" borderId="20" xfId="3" applyNumberFormat="1" applyFont="1" applyBorder="1" applyAlignment="1">
      <alignment horizontal="center" vertical="center"/>
    </xf>
    <xf numFmtId="166" fontId="2" fillId="0" borderId="20" xfId="5" applyNumberFormat="1" applyFont="1" applyFill="1" applyBorder="1" applyAlignment="1">
      <alignment horizontal="right" vertical="center"/>
    </xf>
    <xf numFmtId="172" fontId="4" fillId="0" borderId="0" xfId="1" applyNumberFormat="1" applyFont="1" applyAlignment="1">
      <alignment horizontal="left" vertical="center"/>
    </xf>
    <xf numFmtId="0" fontId="4" fillId="0" borderId="20" xfId="1" applyFont="1" applyFill="1" applyBorder="1" applyAlignment="1">
      <alignment horizontal="center" vertical="center" wrapText="1"/>
    </xf>
    <xf numFmtId="0" fontId="4" fillId="0" borderId="0" xfId="1" applyFont="1" applyFill="1" applyAlignment="1">
      <alignment horizontal="center" vertical="center" wrapText="1"/>
    </xf>
    <xf numFmtId="0" fontId="4" fillId="0" borderId="4" xfId="1" applyFont="1" applyFill="1" applyBorder="1" applyAlignment="1">
      <alignment horizontal="center" vertical="center" wrapText="1"/>
    </xf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vertical="center"/>
    </xf>
    <xf numFmtId="0" fontId="2" fillId="0" borderId="0" xfId="1" applyFont="1"/>
    <xf numFmtId="0" fontId="2" fillId="0" borderId="18" xfId="1" applyFont="1" applyBorder="1" applyAlignment="1">
      <alignment vertical="top" wrapText="1"/>
    </xf>
    <xf numFmtId="0" fontId="2" fillId="0" borderId="16" xfId="1" applyFont="1" applyBorder="1" applyAlignment="1">
      <alignment vertical="top" wrapText="1"/>
    </xf>
    <xf numFmtId="165" fontId="2" fillId="0" borderId="13" xfId="3" applyNumberFormat="1" applyFont="1" applyBorder="1" applyAlignment="1">
      <alignment horizontal="center" vertical="center"/>
    </xf>
    <xf numFmtId="0" fontId="2" fillId="0" borderId="0" xfId="1" applyFont="1" applyAlignment="1">
      <alignment horizontal="justify" vertical="center" wrapText="1"/>
    </xf>
    <xf numFmtId="0" fontId="11" fillId="0" borderId="0" xfId="1" applyFont="1" applyAlignment="1">
      <alignment horizontal="left" vertical="center"/>
    </xf>
    <xf numFmtId="0" fontId="2" fillId="0" borderId="18" xfId="1" applyFont="1" applyBorder="1" applyAlignment="1">
      <alignment horizontal="justify" vertical="center" wrapText="1"/>
    </xf>
    <xf numFmtId="0" fontId="2" fillId="0" borderId="13" xfId="3" applyFont="1" applyBorder="1" applyAlignment="1">
      <alignment horizontal="justify" vertical="center" wrapText="1"/>
    </xf>
    <xf numFmtId="0" fontId="3" fillId="0" borderId="13" xfId="2" applyFont="1" applyBorder="1" applyAlignment="1">
      <alignment horizontal="justify" vertical="center" wrapText="1"/>
    </xf>
    <xf numFmtId="0" fontId="2" fillId="0" borderId="17" xfId="3" applyFont="1" applyBorder="1" applyAlignment="1">
      <alignment horizontal="justify" vertical="center" wrapText="1"/>
    </xf>
    <xf numFmtId="0" fontId="3" fillId="0" borderId="0" xfId="3" applyFont="1" applyAlignment="1">
      <alignment horizontal="justify" vertical="center" wrapText="1"/>
    </xf>
    <xf numFmtId="0" fontId="2" fillId="0" borderId="24" xfId="3" applyFont="1" applyBorder="1" applyAlignment="1">
      <alignment horizontal="justify" vertical="center" wrapText="1"/>
    </xf>
    <xf numFmtId="0" fontId="2" fillId="0" borderId="22" xfId="3" applyFont="1" applyBorder="1" applyAlignment="1">
      <alignment horizontal="justify" vertical="center" wrapText="1"/>
    </xf>
    <xf numFmtId="0" fontId="4" fillId="0" borderId="0" xfId="1" applyFont="1" applyAlignment="1">
      <alignment horizontal="justify" vertical="center" wrapText="1"/>
    </xf>
    <xf numFmtId="172" fontId="3" fillId="0" borderId="4" xfId="5" applyNumberFormat="1" applyFont="1" applyFill="1" applyBorder="1" applyAlignment="1">
      <alignment horizontal="right" vertical="center"/>
    </xf>
    <xf numFmtId="0" fontId="5" fillId="0" borderId="5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2" fillId="0" borderId="11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12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5" fillId="0" borderId="12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3" fillId="0" borderId="10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25" xfId="1" applyFont="1" applyBorder="1" applyAlignment="1">
      <alignment horizontal="center" vertical="center" wrapText="1"/>
    </xf>
    <xf numFmtId="0" fontId="3" fillId="0" borderId="4" xfId="3" applyFont="1" applyBorder="1" applyAlignment="1">
      <alignment horizontal="center" vertical="center"/>
    </xf>
    <xf numFmtId="0" fontId="3" fillId="2" borderId="4" xfId="2" applyFont="1" applyFill="1" applyBorder="1" applyAlignment="1">
      <alignment horizontal="center" vertical="center"/>
    </xf>
    <xf numFmtId="0" fontId="3" fillId="2" borderId="13" xfId="3" applyFont="1" applyFill="1" applyBorder="1" applyAlignment="1">
      <alignment horizontal="center" vertical="center"/>
    </xf>
    <xf numFmtId="0" fontId="3" fillId="2" borderId="17" xfId="3" applyFont="1" applyFill="1" applyBorder="1" applyAlignment="1">
      <alignment horizontal="center" vertical="center"/>
    </xf>
    <xf numFmtId="0" fontId="3" fillId="0" borderId="4" xfId="2" applyFont="1" applyBorder="1" applyAlignment="1">
      <alignment horizontal="center" vertical="center"/>
    </xf>
    <xf numFmtId="0" fontId="3" fillId="0" borderId="14" xfId="1" applyFont="1" applyBorder="1" applyAlignment="1">
      <alignment vertical="center"/>
    </xf>
    <xf numFmtId="0" fontId="3" fillId="0" borderId="13" xfId="1" applyFont="1" applyBorder="1" applyAlignment="1">
      <alignment vertical="center"/>
    </xf>
    <xf numFmtId="0" fontId="3" fillId="0" borderId="17" xfId="1" applyFont="1" applyBorder="1" applyAlignment="1">
      <alignment vertical="center"/>
    </xf>
    <xf numFmtId="0" fontId="3" fillId="0" borderId="13" xfId="2" applyFont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17" xfId="2" applyFont="1" applyFill="1" applyBorder="1" applyAlignment="1">
      <alignment horizontal="center" vertical="center"/>
    </xf>
    <xf numFmtId="0" fontId="2" fillId="0" borderId="21" xfId="3" applyFont="1" applyBorder="1" applyAlignment="1">
      <alignment horizontal="left" vertical="center"/>
    </xf>
    <xf numFmtId="0" fontId="2" fillId="0" borderId="19" xfId="3" applyFont="1" applyBorder="1" applyAlignment="1">
      <alignment horizontal="left" vertical="center"/>
    </xf>
    <xf numFmtId="0" fontId="2" fillId="0" borderId="22" xfId="3" applyFont="1" applyBorder="1" applyAlignment="1">
      <alignment horizontal="left" vertical="center"/>
    </xf>
    <xf numFmtId="0" fontId="3" fillId="0" borderId="4" xfId="3" applyFont="1" applyBorder="1" applyAlignment="1">
      <alignment horizontal="center" vertical="center" wrapText="1"/>
    </xf>
    <xf numFmtId="0" fontId="3" fillId="0" borderId="14" xfId="3" applyFont="1" applyBorder="1" applyAlignment="1">
      <alignment horizontal="center" vertical="center" wrapText="1"/>
    </xf>
    <xf numFmtId="0" fontId="3" fillId="0" borderId="13" xfId="3" applyFont="1" applyBorder="1" applyAlignment="1">
      <alignment horizontal="center" vertical="center" wrapText="1"/>
    </xf>
    <xf numFmtId="0" fontId="3" fillId="0" borderId="17" xfId="3" applyFont="1" applyBorder="1" applyAlignment="1">
      <alignment horizontal="center" vertical="center" wrapText="1"/>
    </xf>
    <xf numFmtId="0" fontId="3" fillId="0" borderId="0" xfId="3" applyFont="1" applyAlignment="1">
      <alignment horizontal="center" vertical="center" wrapText="1"/>
    </xf>
    <xf numFmtId="172" fontId="3" fillId="0" borderId="0" xfId="5" applyNumberFormat="1" applyFont="1" applyFill="1" applyBorder="1" applyAlignment="1">
      <alignment horizontal="right" vertical="center"/>
    </xf>
    <xf numFmtId="176" fontId="3" fillId="0" borderId="4" xfId="10" applyNumberFormat="1" applyFont="1" applyFill="1" applyBorder="1" applyAlignment="1">
      <alignment horizontal="right" vertical="center" wrapText="1"/>
    </xf>
  </cellXfs>
  <cellStyles count="17">
    <cellStyle name="Hipervínculo 6" xfId="13" xr:uid="{2004AB79-9FDB-454D-A22C-E6911FE5808F}"/>
    <cellStyle name="Millares 13 2 5 5" xfId="10" xr:uid="{523B5E73-71B2-43B3-ADCB-3E7F802A6D1B}"/>
    <cellStyle name="Millares 2" xfId="9" xr:uid="{C75DE6EC-1179-4AF7-8A06-0CD7408A33C9}"/>
    <cellStyle name="Millares_PRESUPUESTOS Preliminares 2 2" xfId="5" xr:uid="{7D455DE2-A235-4003-9B1E-8E9B80DE74A5}"/>
    <cellStyle name="Moneda 2" xfId="14" xr:uid="{23CC7DB3-11C8-4A5C-8A1F-064EFC9105EB}"/>
    <cellStyle name="Moneda 35" xfId="16" xr:uid="{B2D39100-A397-4AFB-A478-41025C170182}"/>
    <cellStyle name="Normal" xfId="0" builtinId="0"/>
    <cellStyle name="Normal 182" xfId="15" xr:uid="{8868F8D6-9394-4B8F-AC9F-DB94B1B3AB03}"/>
    <cellStyle name="Normal 2" xfId="1" xr:uid="{F98ECBCC-638F-4A16-B7A5-F0CC82850B57}"/>
    <cellStyle name="Normal 2 19" xfId="12" xr:uid="{E03DE250-B7B3-4196-9ED7-B0547B46088E}"/>
    <cellStyle name="Normal_PPTO-ETAPA- I-07-SEPTIEMBRE-12 2" xfId="7" xr:uid="{FD589614-551D-40F7-9566-A36E3CB7898A}"/>
    <cellStyle name="Normal_Presupuesto Ambiental" xfId="6" xr:uid="{C70EFAA2-ADDD-49A3-B39E-3AE84774843B}"/>
    <cellStyle name="Normal_PRESUPUESTO Ambiental_PPTO-CANTON NORTE KR 11 100-106 + ALAMEDA-16-OCTUBRE-2012 2" xfId="2" xr:uid="{4CBD53E3-C4AF-49F5-A879-71984A7B1BDE}"/>
    <cellStyle name="Normal_PRESUPUESTOS Preliminares_PPTO-ETAPA- I-16-MAYO-12-PREPLIEGO 2" xfId="3" xr:uid="{9E5D2BC5-3D2E-4269-A80A-7152C2987955}"/>
    <cellStyle name="Porcentaje 2" xfId="4" xr:uid="{BC78B91C-7CE7-4AE6-8758-D15DEA953B82}"/>
    <cellStyle name="Porcentaje 2 10" xfId="8" xr:uid="{DF95C7B7-3484-4149-A363-E03782DB5AA9}"/>
    <cellStyle name="Porcentaje 2 4 2" xfId="11" xr:uid="{F2220DA5-97C7-40E8-A896-1B4344B3A6E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externalLink" Target="externalLinks/externalLink25.xml"/><Relationship Id="rId21" Type="http://schemas.openxmlformats.org/officeDocument/2006/relationships/externalLink" Target="externalLinks/externalLink20.xml"/><Relationship Id="rId42" Type="http://schemas.openxmlformats.org/officeDocument/2006/relationships/externalLink" Target="externalLinks/externalLink41.xml"/><Relationship Id="rId47" Type="http://schemas.openxmlformats.org/officeDocument/2006/relationships/externalLink" Target="externalLinks/externalLink46.xml"/><Relationship Id="rId63" Type="http://schemas.openxmlformats.org/officeDocument/2006/relationships/externalLink" Target="externalLinks/externalLink62.xml"/><Relationship Id="rId68" Type="http://schemas.openxmlformats.org/officeDocument/2006/relationships/externalLink" Target="externalLinks/externalLink67.xml"/><Relationship Id="rId16" Type="http://schemas.openxmlformats.org/officeDocument/2006/relationships/externalLink" Target="externalLinks/externalLink1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53" Type="http://schemas.openxmlformats.org/officeDocument/2006/relationships/externalLink" Target="externalLinks/externalLink52.xml"/><Relationship Id="rId58" Type="http://schemas.openxmlformats.org/officeDocument/2006/relationships/externalLink" Target="externalLinks/externalLink57.xml"/><Relationship Id="rId66" Type="http://schemas.openxmlformats.org/officeDocument/2006/relationships/externalLink" Target="externalLinks/externalLink65.xml"/><Relationship Id="rId74" Type="http://schemas.openxmlformats.org/officeDocument/2006/relationships/externalLink" Target="externalLinks/externalLink73.xml"/><Relationship Id="rId79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61" Type="http://schemas.openxmlformats.org/officeDocument/2006/relationships/externalLink" Target="externalLinks/externalLink60.xml"/><Relationship Id="rId19" Type="http://schemas.openxmlformats.org/officeDocument/2006/relationships/externalLink" Target="externalLinks/externalLink1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48" Type="http://schemas.openxmlformats.org/officeDocument/2006/relationships/externalLink" Target="externalLinks/externalLink47.xml"/><Relationship Id="rId56" Type="http://schemas.openxmlformats.org/officeDocument/2006/relationships/externalLink" Target="externalLinks/externalLink55.xml"/><Relationship Id="rId64" Type="http://schemas.openxmlformats.org/officeDocument/2006/relationships/externalLink" Target="externalLinks/externalLink63.xml"/><Relationship Id="rId69" Type="http://schemas.openxmlformats.org/officeDocument/2006/relationships/externalLink" Target="externalLinks/externalLink68.xml"/><Relationship Id="rId77" Type="http://schemas.openxmlformats.org/officeDocument/2006/relationships/theme" Target="theme/theme1.xml"/><Relationship Id="rId8" Type="http://schemas.openxmlformats.org/officeDocument/2006/relationships/externalLink" Target="externalLinks/externalLink7.xml"/><Relationship Id="rId51" Type="http://schemas.openxmlformats.org/officeDocument/2006/relationships/externalLink" Target="externalLinks/externalLink50.xml"/><Relationship Id="rId72" Type="http://schemas.openxmlformats.org/officeDocument/2006/relationships/externalLink" Target="externalLinks/externalLink71.xml"/><Relationship Id="rId80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externalLink" Target="externalLinks/externalLink45.xml"/><Relationship Id="rId59" Type="http://schemas.openxmlformats.org/officeDocument/2006/relationships/externalLink" Target="externalLinks/externalLink58.xml"/><Relationship Id="rId67" Type="http://schemas.openxmlformats.org/officeDocument/2006/relationships/externalLink" Target="externalLinks/externalLink66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Relationship Id="rId54" Type="http://schemas.openxmlformats.org/officeDocument/2006/relationships/externalLink" Target="externalLinks/externalLink53.xml"/><Relationship Id="rId62" Type="http://schemas.openxmlformats.org/officeDocument/2006/relationships/externalLink" Target="externalLinks/externalLink61.xml"/><Relationship Id="rId70" Type="http://schemas.openxmlformats.org/officeDocument/2006/relationships/externalLink" Target="externalLinks/externalLink69.xml"/><Relationship Id="rId75" Type="http://schemas.openxmlformats.org/officeDocument/2006/relationships/externalLink" Target="externalLinks/externalLink74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49" Type="http://schemas.openxmlformats.org/officeDocument/2006/relationships/externalLink" Target="externalLinks/externalLink48.xml"/><Relationship Id="rId57" Type="http://schemas.openxmlformats.org/officeDocument/2006/relationships/externalLink" Target="externalLinks/externalLink56.xml"/><Relationship Id="rId10" Type="http://schemas.openxmlformats.org/officeDocument/2006/relationships/externalLink" Target="externalLinks/externalLink9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52" Type="http://schemas.openxmlformats.org/officeDocument/2006/relationships/externalLink" Target="externalLinks/externalLink51.xml"/><Relationship Id="rId60" Type="http://schemas.openxmlformats.org/officeDocument/2006/relationships/externalLink" Target="externalLinks/externalLink59.xml"/><Relationship Id="rId65" Type="http://schemas.openxmlformats.org/officeDocument/2006/relationships/externalLink" Target="externalLinks/externalLink64.xml"/><Relationship Id="rId73" Type="http://schemas.openxmlformats.org/officeDocument/2006/relationships/externalLink" Target="externalLinks/externalLink72.xml"/><Relationship Id="rId78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9" Type="http://schemas.openxmlformats.org/officeDocument/2006/relationships/externalLink" Target="externalLinks/externalLink38.xml"/><Relationship Id="rId34" Type="http://schemas.openxmlformats.org/officeDocument/2006/relationships/externalLink" Target="externalLinks/externalLink33.xml"/><Relationship Id="rId50" Type="http://schemas.openxmlformats.org/officeDocument/2006/relationships/externalLink" Target="externalLinks/externalLink49.xml"/><Relationship Id="rId55" Type="http://schemas.openxmlformats.org/officeDocument/2006/relationships/externalLink" Target="externalLinks/externalLink54.xml"/><Relationship Id="rId76" Type="http://schemas.openxmlformats.org/officeDocument/2006/relationships/externalLink" Target="externalLinks/externalLink75.xml"/><Relationship Id="rId7" Type="http://schemas.openxmlformats.org/officeDocument/2006/relationships/externalLink" Target="externalLinks/externalLink6.xml"/><Relationship Id="rId71" Type="http://schemas.openxmlformats.org/officeDocument/2006/relationships/externalLink" Target="externalLinks/externalLink70.xml"/><Relationship Id="rId2" Type="http://schemas.openxmlformats.org/officeDocument/2006/relationships/externalLink" Target="externalLinks/externalLink1.xml"/><Relationship Id="rId29" Type="http://schemas.openxmlformats.org/officeDocument/2006/relationships/externalLink" Target="externalLinks/externalLink28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SUM96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Angel%202006/PROCESOS_LIC_PAV_LOC/LICITACION_PPL_4_GRUPOS/PRESUPUESTOS_26_06_06/PRESUP_DEFINITIVOS_4G/PRESUP_PRECIOS_UNIFICADOS_OK/PRESUPUESTO%205-7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1510\BASES%20PRESUPUESTO\Users\MaCaroCar\Documents\PERSONAL%20MACAROCAR\PPTO%20PRELIMINAR%20PPL\APU%20VOL%201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CaroCar\Documents\PERSONAL%20MACAROCAR\PPTO%20PRELIMINAR%20PPL\APU%20VOL%201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avier_or_compa\zulma\Fin\Anexos\PRESUPUESTOS-REV1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s01cc01\ValorizacionAc180\Users\cmavilav1\Downloads\Indices%20redes%20HYS%20V2-V3%20TM%20Av.%2068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JTORRES\Mis%20documentos\Documents%20and%20Settings\LUZ%20MARY\Configuraci&#243;n%20local\Temp\hgg\0bra%20552\PPTO%20ADMINISTRATIVO%20137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iuBPMarco98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dhernandez\Dropbox%20(BONUS)\BONUS%20-%20Proyectos%20En%20Ejecuci&#243;n\INFRACON%20-%20IP%20Bogota%20Girardot\Info%20BONUS\01%20Modelos\02%20Modelo%20Financiero\Ruta%20del%20sol-274-2009-274(BBVA)(f)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aparra\Documents%20and%20Settings\crendon.HMV\Local%20Settings\Temporary%20Internet%20Files\OLK3\8599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entauro\datos\1\CIRCUITOS%20CODENS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Angel%202006\PROCESOS_LIC_PAV_LOC\LICITACION_PPL_4_GRUPOS\PRESUPUESTOS_26_06_06\PRESUP_DEFINITIVOS_4G\PRESUP_PRECIOS_UNIFICADOS_OK\PRESUPUESTO%205-7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f006\QA\OFERTAS\7422\DPTO\CIVIL\7422CWXL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s01cc01\ValorizacionAc180\Users\cmgonzal3\Documents\MFGA\CL%2013\PPTO\RHS\presupuestoproyectocalle13\PPTO%20Calle%2013%20-%20Alt%201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b8\DOCUMENTOS%20ZS\SEGUIMIENTO%20PMT\Users\RAGARCIA\Desktop\SM\PROYECTS\Matriz_AspectosSubestaciones%20DEF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1510\BASES%20PRESUPUESTO\Documents%20and%20Settings\cmcarden1\Configuraci&#243;n%20local\Archivos%20temporales%20de%20Internet\OLK27\DOCUME~1\CWRANG~1\CONFIG~1\Temp\Presupuesto%20proceso%20de%20atenci&#243;n%20de%20emergencia%20Limas%20Definit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cmcarden1\Configuraci&#243;n%20local\Archivos%20temporales%20de%20Internet\OLK27\DOCUME~1\CWRANG~1\CONFIG~1\Temp\Presupuesto%20proceso%20de%20atenci&#243;n%20de%20emergencia%20Limas%20Definit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1510\BASES%20PRESUPUESTO\presupuesto%20idu\CANTIDADES%20OBRA\comunicaciones\PTTO%20COMUNICACIONES%2014-ABR-09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resupuesto%20idu\CANTIDADES%20OBRA\comunicaciones\PTTO%20COMUNICACIONES%2014-ABR-09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1510\BASES%20PRESUPUESTO\Familia%20Monsalvo%20D&#237;az\Equipo%20Anterior\Rossana\CONSULTORIA\2009\Insumos%202009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amilia%20Monsalvo%20D&#237;az\Equipo%20Anterior\Rossana\CONSULTORIA\2009\Insumos%202009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b8\Users\USUARIO\AppData\Local\Microsoft\Windows\Temporary%20Internet%20Files\Low\Content.IE5\HMHA3DMH\FORMATO_FINAL_VERTICAL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ack%20up-diego%20m\PRESUPUESTOS%20STED\Puente%20Manitas\VERSION%20FINAL\Presupuesto%20Construcci&#243;n%20Puente%20Peatonal%20Manitas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smartinez\Dropbox%20(BONUS)\BONUS%20-%20Proyectos%20En%20Ejecuci&#243;n\INFRACON%20-%20IP%20Bogota%20Girardot\Info%20BONUS\01%20Modelos\02%20Modelo%20Financiero\Aiu%2023062010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cfrodrig4\Downloads\untitled.xlsx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mmoreno\Dropbox%20(BONUS)\BONUS%20-%20Proyectos%20En%20Ejecuci&#243;n\INFRACON%20-%20IP%20Bogota%20Girardot\Info%20BONUS\01%20Modelos\02%20Modelo%20Financiero\PRESUPUESTOS-REV1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idorsma\761\PRODUCTOS\E&amp;D\P127\Informes\Presupuestos\P127-PO-GE-002%20V1%20EN%20PROCESO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uleoca\temp\Mis%20documentos\Con%200605%2002\actas\acta%20noviembre02\388\Actas\HACE\Mis%20documentos\INF.BIMENSUAL\INFORME%20BIMENSUAL%20JUL-AGO-2001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dhernandez\Dropbox%20(BONUS)\BONUS%20-%20Proyectos%20En%20Ejecuci&#243;n\INFRACON%20-%20IP%20Bogota%20Girardot\Info%20BONUS\01%20Modelos\02%20Modelo%20Financiero\13.09.06%20Trafico%20APP.xlsx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b2\aecc\E.%20Control%20Proyecto%20Zona%20Centro\E.C.3%20Inspecciones%20previas%20(definici&#243;n%20intervenci&#243;n)\E.C.3.1%20Demarcaci&#243;n%20horizontal%20incluye%20matriz%20de%20garant&#237;a\MV_02_393_988_09_V1\MV_02_393_988_09_V1.xlsx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mmoreno\Dropbox%20(BONUS)\BONUS%20-%20Proyectos%20En%20Ejecuci&#243;n\INFRACON%20-%20IP%20Bogota%20Girardot\Info%20BONUS\01%20Modelos\02%20Modelo%20Financiero\AiuMesCeroEVA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p-alexander\Documentos\winnt\perfiles\Co80097831\Mis%20documentos\Formatos\Presupuesto%20Da&#241;os%20Interinstitucionales1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1510\BASES%20PRESUPUESTO\TRONCAL%2010\PRESUPUESTO\RECIBIDA\PRESUPUESTO\An&#225;lisis%20de%20precios%20unitarios\Datos%20b&#225;sico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ngel%202006\PROCESOS_LIC_PAV_LOC\LICITACION_PPL_4_GRUPOS\PRESUPUESTOS_26_06_06\PRESUP_DEFINITIVOS_4G\PRESUP_PRECIOS_UNIFICADOS_OK\PRESUPUESTO%205-7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RONCAL%2010\PRESUPUESTO\RECIBIDA\PRESUPUESTO\An&#225;lisis%20de%20precios%20unitarios\Datos%20b&#225;sicos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0838\nuevos%20tdr\01_TRABAJO\IDU_202\PRESUPUESTOS\ABRIL_18\Ppto%20de%20Obra%20INARE-IDU-202-05%20-%20Tramo%20Cra-15-19%20-Separador-%20v.16-04-07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sponline-my.sharepoint.com/Familia%20Monsalvo%20Diaz/Equipo%20Anterior/Rossana/IDU%2050.19/An&#225;lisis%20de%20precios%20unitarios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entauro\datos\Trab\Codensa-RSA\Densidades%20de%20carga\Cargabilidad%20econ&#243;mica5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1510\BASES%20PRESUPUESTO\Documents%20and%20Settings\MANUEL%20RICARDO%20GOMEZ\I.D.U\KM%205%20V&#237;a%20la%20Calera\PROCESO%20PRECONTRACUTUAL\presupuestos\Construcci&#243;n\EJEMPLOS\Copia%20de%20PRESUPUESTO%20PUENTE%20TRANSVERSAL%2045%20-%20V.1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MANUEL%20RICARDO%20GOMEZ\I.D.U\KM%205%20V&#237;a%20la%20Calera\PROCESO%20PRECONTRACUTUAL\presupuestos\Construcci&#243;n\EJEMPLOS\Copia%20de%20PRESUPUESTO%20PUENTE%20TRANSVERSAL%2045%20-%20V.1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idor\f\C.701%20DISE&#209;OS%20IDU%20GRUPO%20G\09%20Productos%20de%20la%20Consultor&#237;a\701_SIN_ANALISIS_PRECIOS_UNITARIOS%20en%20proceso\APU_GRUPO_G-Base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idor\DATOS%20(F)\Documents%20and%20Settings\Administrador\Mis%20documentos\Mis%20archivos%20recibidos\APUS%20JUNIO%2015-04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1510\BASES%20PRESUPUESTO\Documents%20and%20Settings\cmcarden1\Mis%20documentos\MARIA%20CAROLINA\PRESUPUESTO\CONSTRUCCI&#211;N\CALI%20TUNA%20BAJA\1.%20PRESUPUESTO%20CALI%20TUNA%20BAJA%20FINAL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cmcarden1\Mis%20documentos\MARIA%20CAROLINA\PRESUPUESTO\CONSTRUCCI&#211;N\CALI%20TUNA%20BAJA\1.%20PRESUPUESTO%20CALI%20TUNA%20BAJA%20FINAL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203\ftp\Angel%202006\PROCESOS_LIC_PAV_LOC\LICITACION_PPL_4_GRUPOS\PRESUPUESTOS_26_06_06\PRESUP_DEFINITIVOS_4G\PRESUP_PRECIOS_UNIFICADOS_OK\PRESUPUESTO%205-7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mbiental\trabajo%20red\Documents%20and%20Settings\Luis%20Alberto\Configuraci&#243;n%20local\Archivos%20temporales%20de%20Internet\Content.IE5\ROSF17GT\TEMP\PRECIOS%20UNITARIOS%20SANVICTORINO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1510\BASES%20PRESUPUESTO\Escritorio\PP\PP%20no%20usados\1&#186;%20de%20Mayo%20con%2049C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scritorio\PP\PP%20no%20usados\1&#186;%20de%20Mayo%20con%2049C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cdmejiad1\Configuraci&#243;n%20local\Archivos%20temporales%20de%20Internet\OLK53\Copia%20de%20MATRIZ%20PARA%20EL%20CALCULO%20DEL%20AIU%202010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APA\Presupuestos\DOCUME~1\ROBERT~1\CONFIG~1\Temp\Rar$DI01.276\MATRIZ%20PARA%20EL%20CALCULO%20DEL%20AIU%2020081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s01cc01\ValorizacionAc180\Users\cmgonzal3\Documents\PROYECTOS\TRONCALES\AV%20BOYACA%20YOMA-CL%20170\PPTOS%20PATIO%20LA%20REFORMA\HS\PPTO%20TM%20Av.%20BOYACA%20-%20REDES%20HS%20-%20Enviado%20OBRA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dmejiad1\Downloads\Presupuesto_Grupo%206-2020-05MAYO-15-v1.xlsx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b8\Trabajo\ID\Formatos\FORMATO%20final.xlsx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smartinez\Dropbox%20(BONUS)\BONUS%20-%20Proyectos%20En%20Ejecuci&#243;n\INFRACON%20-%20IP%20Bogota%20Girardot\Info%20BONUS\01%20Modelos\02%20Modelo%20Financiero\01%20MODELO%20CUTE%20(2).xlsx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smartinez\Dropbox%20(BONUS)\BONUS%20-%20Proyectos%20En%20Ejecuci&#243;n\INFRACON%20-%20IP%20Bogota%20Girardot\Info%20BONUS\01%20Modelos\02%20Modelo%20Financiero\RUNT%20PRUEBA%20DEMANDA%20FINAL%202-d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203\ftp\back%20up-diego%20m\PRESUPUESTOS%20STED\Puente%20Manitas\VERSION%20FINAL\Presupuesto%20Construcci&#243;n%20Puente%20Peatonal%20Manitas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Alianza\Downloads\APUS%20CRA%2011%20V5%20(1).xlsx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1510\BASES%20PRESUPUESTO\Users\los%20renos\AppData\Local\Temp\Temp1_TK7%20Presupuesto%20redes%20secas.zip\TK7%20Presupuesto%20redes%20secas\Secci&#243;n%207%20Tel&#233;fonos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os%20renos\AppData\Local\Temp\Temp1_TK7%20Presupuesto%20redes%20secas.zip\TK7%20Presupuesto%20redes%20secas\Secci&#243;n%207%20Tel&#233;fonos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b8\archivos%20luis\TRAMO%20GUADU-RIONEGRO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s01cc01\ValorizacionAc180\Users\cmgonzal3\Documents\PROYECTOS\TRONCALES\AV%20BOYACA%20YOMA-CL%20170\PPTOS%20PATIO%20LA%20REFORMA\OBRA%20AV.%20BOYACA%20PATIO%20LA%20REFORMA-%20CL%20170%20-11%20SEPT%202017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b8\DOCUMENTOS%20ZS\SEGUIMIENTO%20PMT\Users\RAGARCIA\Documents\%20RAGN\PROYECTOS%20RAGN\SM%20Bogot&#225;\SM\Formatos%20SM%20Definitivos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sponline-my.sharepoint.com/INFO_PC1/CIVILTEC/IDU-129-2005/COPIA%20PRESUPUESTO/PRESUPUESTO/An&#225;lisis%20de%20precios%20unitarios/Secci&#243;n%201%20Pavimentos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b8\Users\Fabio\Desktop\Mantenimiento%20IDIPRON\VERTICAL\SEPTIEMBRE\del%201%20al%204%20SEPTIEMBRE\EM_19_217\EM_19_217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microsoft.com/office/2006/relationships/xlExternalLinkPath/xlPathMissing" Target="BASE%20SITP%20COMPLETA%20CON%20POLIZAS%20TODAS%20LAS%20LOCALIDADES%20INCLUIDO%20JORGE%20MAR%2024%20CON%20EMERGENCIAS%20(1).xlsx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Volumes\KINGSTON\ADM%20CAPEX-OPEX%20esc%20%202f%20%2030%20de%20marzo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sponline-my.sharepoint.com/Angel%202006/PROCESOS_LIC_PAV_LOC/LICITACION_PPL_4_GRUPOS/PRESUPUESTOS_26_06_06/PRESUP_DEFINITIVOS_4G/PRESUP_PRECIOS_UNIFICADOS_OK/PRESUPUESTO%205-7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sponline-my.sharepoint.com/BACKP%2008062011/MIS%20DOCUMENTOS/varios/Nueva%20carpeta/Presupuesto/APUS/09-04-16%20APUs%20Volumen%201%20REV%207/APU%20nuevo%20formato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kprincipal\licitaciones2\Datos\LICITACIONES\Planes%20de%20accion\DATOS\Equipos\COSTO%20DE%20PROPIEDAD.xls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mgonzal3\Documents\MFGA\BASES%20PLANTILLAS%20PARA%20ESTIMACION\Plantilla%20Dise&#241;o%20e%20Interv.xl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copc2421\correo\PLANOBRASING.xls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ostodisteeb.xls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\CS\3%20ETAPA%20ESTUDIOS%20Y%20DISE&#209;OS\FORMATOS\OBRA-MODELO-2021-08AGOSTO-04-v0.xlsm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1510\BASES%20PRESUPUESTO\back%20up-diego%20m\PRESUPUESTOS%20STED\Puente%20Manitas\VERSION%20FINAL\Presupuesto%20Construcci&#243;n%20Puente%20Peatonal%20Manitas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ack%20up-diego%20m\PRESUPUESTOS%20STED\Puente%20Manitas\VERSION%20FINAL\Presupuesto%20Construcci&#243;n%20Puente%20Peatonal%20Manita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96"/>
      <sheetName val="Hoja2"/>
      <sheetName val="Hoja5"/>
      <sheetName val="DIURNO"/>
      <sheetName val="Hoja1"/>
      <sheetName val="Proveedores"/>
      <sheetName val="RANGOS DE CONTRATO"/>
      <sheetName val="LISTAS"/>
      <sheetName val="Hoja 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SEGM"/>
      <sheetName val="CANT PAV-1"/>
      <sheetName val="MEMORIAS"/>
      <sheetName val="MMTO"/>
      <sheetName val="PRESUPUESTO2"/>
      <sheetName val="SEGM2"/>
      <sheetName val="CANT PAV-2"/>
      <sheetName val="MMTO2"/>
      <sheetName val="CANT_PAV-1"/>
      <sheetName val="CANT_PAV-2"/>
    </sheetNames>
    <sheetDataSet>
      <sheetData sheetId="0" refreshError="1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tem"/>
      <sheetName val="1.1.1"/>
      <sheetName val="1.2.1"/>
      <sheetName val="1.2.2"/>
      <sheetName val="1.2.3"/>
      <sheetName val="1.2.4"/>
      <sheetName val="1.2.5"/>
      <sheetName val="1.2.6"/>
      <sheetName val="1.3.1"/>
      <sheetName val="1.3.2"/>
      <sheetName val="1.4.1"/>
      <sheetName val="1.4.2"/>
      <sheetName val="1.4.3"/>
      <sheetName val="1.4.4"/>
      <sheetName val="1.4.5"/>
      <sheetName val="1.4.6"/>
      <sheetName val="1.4.7"/>
      <sheetName val="1.4.8"/>
      <sheetName val="1.4.9"/>
      <sheetName val="1.4.10"/>
      <sheetName val="1.4.11"/>
      <sheetName val="1.4.12"/>
      <sheetName val="1.4.13"/>
      <sheetName val="1.4.14"/>
      <sheetName val="1.5.1"/>
      <sheetName val="1.5.2"/>
      <sheetName val="1.5.3"/>
      <sheetName val="2.1.1"/>
      <sheetName val="2.1.2"/>
      <sheetName val="2.1.3"/>
      <sheetName val="2.1.4"/>
      <sheetName val="2.1.5"/>
      <sheetName val="2.1.6"/>
      <sheetName val="2.1.7"/>
      <sheetName val="2.1.8"/>
      <sheetName val="2.1.9"/>
      <sheetName val="2.1.10"/>
      <sheetName val="2.1.11"/>
      <sheetName val="2.1.12"/>
      <sheetName val="2.1.13"/>
      <sheetName val="2.1.14"/>
      <sheetName val="2.1.15"/>
      <sheetName val="2.1.16"/>
      <sheetName val="2.1.17"/>
      <sheetName val="2.1.18"/>
      <sheetName val="2.1.19"/>
      <sheetName val="2.1.20"/>
      <sheetName val="2.1.21"/>
      <sheetName val="2.1.22"/>
      <sheetName val="2.1.23"/>
      <sheetName val="2.1.24"/>
      <sheetName val="2.1.25"/>
      <sheetName val="2.1.26"/>
      <sheetName val="2.2.1"/>
      <sheetName val="2.2.2"/>
      <sheetName val="2.2.3"/>
      <sheetName val="2.2.4"/>
      <sheetName val="2.4.1"/>
      <sheetName val="2.4.2"/>
      <sheetName val="2.4.3"/>
      <sheetName val="2.4.4"/>
      <sheetName val="2.4.5"/>
      <sheetName val="2.4.6"/>
      <sheetName val="2.4.7"/>
      <sheetName val="3.1.1"/>
      <sheetName val="3.1.2"/>
      <sheetName val="3.1.3"/>
      <sheetName val="3.1.4"/>
      <sheetName val="3.1.5"/>
      <sheetName val="3.1.6"/>
      <sheetName val="3.2.1"/>
      <sheetName val="3.2.2"/>
      <sheetName val="3.2.3"/>
      <sheetName val="3.2.4"/>
      <sheetName val="3.2.5"/>
      <sheetName val="3.2.6"/>
      <sheetName val="3.2.7"/>
      <sheetName val="4.1.1"/>
      <sheetName val="4.1.2"/>
      <sheetName val="4.1.3"/>
      <sheetName val="4.1.4"/>
      <sheetName val="4.2.1"/>
      <sheetName val="4.2.2"/>
      <sheetName val="4.2.3"/>
      <sheetName val="4.2.4"/>
      <sheetName val="4.2.5"/>
      <sheetName val="4.2.6"/>
      <sheetName val="4.3.1"/>
      <sheetName val="4.3.2"/>
      <sheetName val="4.6.1"/>
      <sheetName val="4.6.2"/>
      <sheetName val="4.6.3"/>
      <sheetName val="4.6.4"/>
      <sheetName val="4.6.5"/>
      <sheetName val="4.6.6"/>
      <sheetName val="4.6.7"/>
      <sheetName val="4.6.8"/>
      <sheetName val="4.6.9"/>
      <sheetName val="4.6.10"/>
      <sheetName val="4.6.11"/>
      <sheetName val="4.6.12"/>
      <sheetName val="4.6.13"/>
      <sheetName val="4.6.14"/>
      <sheetName val="4.6.15"/>
      <sheetName val="4.6.16"/>
      <sheetName val="4.6.17"/>
      <sheetName val="4.6.18"/>
      <sheetName val="4.6.19"/>
      <sheetName val="4.6.20"/>
      <sheetName val="4.6.21"/>
      <sheetName val="4.6.22"/>
      <sheetName val="4.6.23"/>
      <sheetName val="4.6.24"/>
      <sheetName val="4.6.25"/>
      <sheetName val="4.6.26"/>
      <sheetName val="4.6.27"/>
      <sheetName val="4.6.28"/>
      <sheetName val="4.6.29"/>
      <sheetName val="4.6.30"/>
      <sheetName val="4.6.31"/>
      <sheetName val="4.6.32"/>
      <sheetName val="4.6.33"/>
      <sheetName val="4.6.34"/>
      <sheetName val="4.6.35"/>
      <sheetName val="4.6.36"/>
      <sheetName val="4.6.37"/>
      <sheetName val="4.6.38"/>
      <sheetName val="4.6.39"/>
      <sheetName val="4.6.40"/>
      <sheetName val="4.6.41"/>
      <sheetName val="4.6.42"/>
      <sheetName val="4.6.43"/>
      <sheetName val="4.6.44"/>
      <sheetName val="4.6.45"/>
      <sheetName val="4.6.46"/>
      <sheetName val="4.6.47"/>
      <sheetName val="4.6.48"/>
      <sheetName val="4.6.49"/>
      <sheetName val="4.6.50"/>
      <sheetName val="4.6.51"/>
      <sheetName val="4.6.52"/>
      <sheetName val="4.6.53"/>
      <sheetName val="4.6.54"/>
      <sheetName val="4.6.55"/>
      <sheetName val="4.6.56"/>
      <sheetName val="4.6.57"/>
      <sheetName val="4.6.58"/>
      <sheetName val="4.6.59"/>
      <sheetName val="4.6.60"/>
      <sheetName val="4.6.61"/>
      <sheetName val="4.6.62"/>
      <sheetName val="4.6.63"/>
      <sheetName val="4.6.64"/>
      <sheetName val="4.6.65"/>
      <sheetName val="4.6.66"/>
      <sheetName val="4.6.67"/>
      <sheetName val="4.6.68"/>
      <sheetName val="4.6.69"/>
      <sheetName val="4.6.70"/>
      <sheetName val="4.6.71"/>
      <sheetName val="4.6.72"/>
      <sheetName val="4.6.73"/>
      <sheetName val="4.6.74"/>
      <sheetName val="4.6.75"/>
      <sheetName val="4.6.76"/>
      <sheetName val="4.6.77"/>
      <sheetName val="4.6.78"/>
      <sheetName val="4.6.79"/>
      <sheetName val="4.6.80"/>
      <sheetName val="4.6.81"/>
      <sheetName val="4.6.82"/>
      <sheetName val="4.6.83"/>
      <sheetName val="4.6.84"/>
      <sheetName val="4.6.85"/>
      <sheetName val="4.6.86"/>
      <sheetName val="4.6.87"/>
      <sheetName val="4.6.88"/>
      <sheetName val="4.6.89"/>
      <sheetName val="4.6.90"/>
      <sheetName val="4.7.1"/>
      <sheetName val="4.7.2"/>
      <sheetName val="4.7.3"/>
      <sheetName val="4.7.5"/>
      <sheetName val="4.7.6"/>
      <sheetName val="4.7.7"/>
      <sheetName val="4.7.8"/>
      <sheetName val="4.7.9"/>
      <sheetName val="4.7.10"/>
      <sheetName val="4.7.11"/>
      <sheetName val="4.8.1"/>
      <sheetName val="4.8.2"/>
      <sheetName val="4.8.3"/>
      <sheetName val="4.8.4"/>
      <sheetName val="4.8.5"/>
      <sheetName val="4.8.6"/>
      <sheetName val="4.8.7"/>
      <sheetName val="4.8.8"/>
      <sheetName val="costos oficina"/>
      <sheetName val="costos campamento"/>
    </sheetNames>
    <sheetDataSet>
      <sheetData sheetId="0" refreshError="1">
        <row r="1">
          <cell r="A1" t="str">
            <v>RELACIÓN ÍTEM DE PAGO</v>
          </cell>
        </row>
        <row r="2">
          <cell r="A2" t="str">
            <v>ÍTEM</v>
          </cell>
          <cell r="B2" t="str">
            <v xml:space="preserve">DESCRIPCIÓN </v>
          </cell>
          <cell r="C2" t="str">
            <v>UN</v>
          </cell>
          <cell r="D2" t="str">
            <v>Precio Unitario Costo Directo</v>
          </cell>
        </row>
        <row r="3">
          <cell r="A3" t="str">
            <v>1</v>
          </cell>
          <cell r="B3" t="str">
            <v xml:space="preserve">SECCIÓN 1: GEOTÉCNIA Y PAVIMENTO </v>
          </cell>
          <cell r="C3">
            <v>0</v>
          </cell>
          <cell r="D3">
            <v>1</v>
          </cell>
        </row>
        <row r="4">
          <cell r="A4" t="str">
            <v>1.1</v>
          </cell>
          <cell r="B4" t="str">
            <v>Localización general</v>
          </cell>
          <cell r="C4">
            <v>0</v>
          </cell>
          <cell r="D4">
            <v>1</v>
          </cell>
        </row>
        <row r="5">
          <cell r="A5" t="str">
            <v>1.1.1</v>
          </cell>
          <cell r="B5" t="str">
            <v>Replanteo y localización general</v>
          </cell>
          <cell r="C5" t="str">
            <v>m2</v>
          </cell>
          <cell r="D5">
            <v>281</v>
          </cell>
        </row>
        <row r="6">
          <cell r="A6" t="str">
            <v>1.2</v>
          </cell>
          <cell r="B6" t="str">
            <v>Demoliciones y Remociones</v>
          </cell>
          <cell r="C6">
            <v>0</v>
          </cell>
          <cell r="D6">
            <v>1</v>
          </cell>
        </row>
        <row r="7">
          <cell r="A7" t="str">
            <v>1.2.1</v>
          </cell>
          <cell r="B7" t="str">
            <v xml:space="preserve">Demolición mecánica de sardinel existente incluye cargue, Transporte y disposición final en sitio autorizado por la autoridad ambiental competente </v>
          </cell>
          <cell r="C7" t="str">
            <v>ml</v>
          </cell>
          <cell r="D7">
            <v>6951</v>
          </cell>
        </row>
        <row r="8">
          <cell r="A8" t="str">
            <v>1.2.2</v>
          </cell>
          <cell r="B8" t="str">
            <v>Demolición de pisos en concreto incluye cargue, Transporte y disposición final en sitio autorizado por la autoridad ambiental competente  0.15&lt;e&lt;0.20</v>
          </cell>
          <cell r="C8" t="str">
            <v>m2</v>
          </cell>
          <cell r="D8">
            <v>6905</v>
          </cell>
        </row>
        <row r="9">
          <cell r="A9" t="str">
            <v>1.2.3</v>
          </cell>
          <cell r="B9" t="str">
            <v>Demolición de pisos en concreto incluye cargue, Transporte y disposición final en sitio autorizado por la autoridad ambiental competente  0.20&lt;e&lt;0.25</v>
          </cell>
          <cell r="C9" t="str">
            <v>m2</v>
          </cell>
          <cell r="D9">
            <v>8167</v>
          </cell>
        </row>
        <row r="10">
          <cell r="A10" t="str">
            <v>1.2.4</v>
          </cell>
          <cell r="B10" t="str">
            <v xml:space="preserve">Demolición de pavimento asfáltico de espesor variable incluye cargue, Transporte y disposición final en sitio autorizado por la autoridad ambiental competente </v>
          </cell>
          <cell r="C10" t="str">
            <v>m3</v>
          </cell>
          <cell r="D10">
            <v>35524</v>
          </cell>
        </row>
        <row r="11">
          <cell r="A11" t="str">
            <v>1.2.5</v>
          </cell>
          <cell r="B11" t="str">
            <v xml:space="preserve">Demolición de pisos en concreto hidráulico espesor variable incluye cargue, Transporte y disposición final en sitio autorizado por la autoridad ambiental competente </v>
          </cell>
          <cell r="C11" t="str">
            <v>m3</v>
          </cell>
          <cell r="D11">
            <v>51371</v>
          </cell>
        </row>
        <row r="12">
          <cell r="A12" t="str">
            <v>1.2.6</v>
          </cell>
          <cell r="B12" t="str">
            <v xml:space="preserve">Demolición de muros en concreto incluye cargue, Transporte y disposición final en sitio autorizado por la autoridad ambiental competente </v>
          </cell>
          <cell r="C12" t="str">
            <v>m3</v>
          </cell>
          <cell r="D12">
            <v>85597</v>
          </cell>
        </row>
        <row r="13">
          <cell r="A13" t="str">
            <v>1.3</v>
          </cell>
          <cell r="B13" t="str">
            <v>Excavaciones</v>
          </cell>
          <cell r="C13">
            <v>0</v>
          </cell>
          <cell r="D13">
            <v>1</v>
          </cell>
        </row>
        <row r="14">
          <cell r="A14" t="str">
            <v>1.3.1</v>
          </cell>
          <cell r="B14" t="str">
            <v>Excavación mecánica material sin clasificación, incluye cargue, disposición final en sitio autorizado por la autoridad ambiental competente y transporte (ET 310-05)</v>
          </cell>
          <cell r="C14" t="str">
            <v>m3</v>
          </cell>
          <cell r="D14">
            <v>21818</v>
          </cell>
        </row>
        <row r="15">
          <cell r="A15" t="str">
            <v>1.3.2</v>
          </cell>
          <cell r="B15" t="str">
            <v>Excavación manual, incluye cargue, transporte y disposición final en sitio autorizado por la autoridad ambiental competente</v>
          </cell>
          <cell r="C15" t="str">
            <v>m3</v>
          </cell>
          <cell r="D15">
            <v>28751</v>
          </cell>
        </row>
        <row r="16">
          <cell r="A16" t="str">
            <v>1.4</v>
          </cell>
          <cell r="B16" t="str">
            <v>Estructura del Pavimento</v>
          </cell>
          <cell r="C16">
            <v>0</v>
          </cell>
          <cell r="D16">
            <v>1</v>
          </cell>
        </row>
        <row r="17">
          <cell r="A17" t="str">
            <v>1.4.1</v>
          </cell>
          <cell r="B17" t="str">
            <v>Renivelación y compactación de la subrasante</v>
          </cell>
          <cell r="C17" t="str">
            <v>m2</v>
          </cell>
          <cell r="D17">
            <v>658</v>
          </cell>
        </row>
        <row r="18">
          <cell r="A18" t="str">
            <v>1.4.2</v>
          </cell>
          <cell r="B18" t="str">
            <v xml:space="preserve">Suministro y compactación de subbase granular SBG-A (ET2005 - 400 - 05) incluye transporte </v>
          </cell>
          <cell r="C18" t="str">
            <v>m3</v>
          </cell>
          <cell r="D18">
            <v>99012</v>
          </cell>
        </row>
        <row r="19">
          <cell r="A19" t="str">
            <v>1.4.3</v>
          </cell>
          <cell r="B19" t="str">
            <v xml:space="preserve">Suministro y compactación de subbase granular SBG-B (ET2005 - 400 - 05) incluye transporte </v>
          </cell>
          <cell r="C19" t="str">
            <v>m3</v>
          </cell>
          <cell r="D19">
            <v>99012</v>
          </cell>
        </row>
        <row r="20">
          <cell r="A20" t="str">
            <v>1.4.4</v>
          </cell>
          <cell r="B20" t="str">
            <v xml:space="preserve">Suministro y compactación de subbase granular SBG-C (ET2005 - 400 - 05) incluye transporte </v>
          </cell>
          <cell r="C20" t="str">
            <v>m3</v>
          </cell>
          <cell r="D20">
            <v>99012</v>
          </cell>
        </row>
        <row r="21">
          <cell r="A21" t="str">
            <v>1.4.5</v>
          </cell>
          <cell r="B21" t="str">
            <v>Suministro y compactación de Rellenos con material seleccionado para conformación de la subrasante (ET 320-05) ( incluye transporte)</v>
          </cell>
          <cell r="C21" t="str">
            <v>m3</v>
          </cell>
          <cell r="D21">
            <v>39015</v>
          </cell>
        </row>
        <row r="22">
          <cell r="A22" t="str">
            <v>1.4.6</v>
          </cell>
          <cell r="B22" t="str">
            <v xml:space="preserve">Separación de suelos de subrasante y capas granulares con geotextil NT 2000 o similar (ET-330-05)  </v>
          </cell>
          <cell r="C22" t="str">
            <v>m2</v>
          </cell>
          <cell r="D22">
            <v>6098</v>
          </cell>
        </row>
        <row r="23">
          <cell r="A23" t="str">
            <v>1.4.7</v>
          </cell>
          <cell r="B23" t="str">
            <v>Suministro e instalación de base granular estabilizada con emulsión CRL 1 al 4%  (Incluye transporte)</v>
          </cell>
          <cell r="C23" t="str">
            <v>m3</v>
          </cell>
          <cell r="D23">
            <v>174926</v>
          </cell>
        </row>
        <row r="24">
          <cell r="A24" t="str">
            <v>1.4.8</v>
          </cell>
          <cell r="B24" t="str">
            <v>Suministro e instalación de base granular (ET-2005 -400-05) ( incluye transporte)</v>
          </cell>
          <cell r="C24" t="str">
            <v>m3</v>
          </cell>
          <cell r="D24">
            <v>111806</v>
          </cell>
        </row>
        <row r="25">
          <cell r="A25" t="str">
            <v>1.4.9</v>
          </cell>
          <cell r="B25" t="str">
            <v>Suministro e instalación de capas de Material granular estabilizado con cemento al 7% (ET2005-420-05)  ( incluye transporte)</v>
          </cell>
          <cell r="C25" t="str">
            <v>m3</v>
          </cell>
          <cell r="D25">
            <v>119456</v>
          </cell>
        </row>
        <row r="26">
          <cell r="A26" t="str">
            <v>1.4.10</v>
          </cell>
          <cell r="B26" t="str">
            <v xml:space="preserve">Suministro y colocación de Rajón para el mejoramiento de la subrasantes, incluye transporte del material </v>
          </cell>
          <cell r="C26" t="str">
            <v>m3</v>
          </cell>
          <cell r="D26">
            <v>40188</v>
          </cell>
        </row>
        <row r="27">
          <cell r="A27" t="str">
            <v>1.4.11</v>
          </cell>
          <cell r="B27" t="str">
            <v>Suministro e imprimación con emulsión asfáltica (ET 2005 500-05)</v>
          </cell>
          <cell r="C27" t="str">
            <v>m2</v>
          </cell>
          <cell r="D27">
            <v>1879</v>
          </cell>
        </row>
        <row r="28">
          <cell r="A28" t="str">
            <v>1.4.12</v>
          </cell>
          <cell r="B28" t="str">
            <v>Suministro e instalación de Riego de liga con Emulsiones Catiónicas CRR-1 (ET2005 - 210 - 05)</v>
          </cell>
          <cell r="C28" t="str">
            <v>m2</v>
          </cell>
          <cell r="D28">
            <v>2962</v>
          </cell>
        </row>
        <row r="29">
          <cell r="A29" t="str">
            <v>1.4.13</v>
          </cell>
          <cell r="B29" t="str">
            <v>Suministro e instalación de Base asfáltica MD20 (ET2005 - 510 -05)</v>
          </cell>
          <cell r="C29" t="str">
            <v>m3</v>
          </cell>
          <cell r="D29">
            <v>481592</v>
          </cell>
        </row>
        <row r="30">
          <cell r="A30" t="str">
            <v>1.4.14</v>
          </cell>
          <cell r="B30" t="str">
            <v>Fresado de pavimentos asfálticos (ET 540 05) Incluye cargue, retiro y disposición final de escombros</v>
          </cell>
          <cell r="C30" t="str">
            <v>m3</v>
          </cell>
          <cell r="D30">
            <v>27821</v>
          </cell>
        </row>
        <row r="31">
          <cell r="A31" t="str">
            <v>1.5</v>
          </cell>
          <cell r="B31" t="str">
            <v>Pavimento en Concreto</v>
          </cell>
          <cell r="C31">
            <v>0</v>
          </cell>
          <cell r="D31">
            <v>0</v>
          </cell>
        </row>
        <row r="32">
          <cell r="A32" t="str">
            <v>1.5.1</v>
          </cell>
          <cell r="B32" t="str">
            <v>Suministro e instalación de pavimento de concreto MR-45 (incluye curado y texturizado)</v>
          </cell>
          <cell r="C32" t="str">
            <v>m3</v>
          </cell>
          <cell r="D32">
            <v>416058</v>
          </cell>
        </row>
        <row r="33">
          <cell r="A33" t="str">
            <v>1.5.2</v>
          </cell>
          <cell r="B33" t="str">
            <v>Suministro, figuración y amarre de acero de refuerzo 37000 psi fy=2800 kg/cm2</v>
          </cell>
          <cell r="C33" t="str">
            <v>kg</v>
          </cell>
          <cell r="D33">
            <v>2456</v>
          </cell>
        </row>
        <row r="34">
          <cell r="A34" t="str">
            <v>1.5.3</v>
          </cell>
          <cell r="B34" t="str">
            <v>Suministro, figuración y amarre de acero de refuerzo 60000 psi fy=4200 kg/cm2</v>
          </cell>
          <cell r="C34" t="str">
            <v>kg</v>
          </cell>
          <cell r="D34">
            <v>2456</v>
          </cell>
        </row>
        <row r="35">
          <cell r="A35" t="str">
            <v>2</v>
          </cell>
          <cell r="B35" t="str">
            <v>SECCIÓN 2: OBRAS PARA URBANISMO</v>
          </cell>
          <cell r="C35">
            <v>0</v>
          </cell>
          <cell r="D35">
            <v>1</v>
          </cell>
        </row>
        <row r="36">
          <cell r="A36" t="str">
            <v>2.1</v>
          </cell>
          <cell r="B36" t="str">
            <v>Andenes Sardineles y pisos</v>
          </cell>
          <cell r="C36">
            <v>0</v>
          </cell>
          <cell r="D36">
            <v>1</v>
          </cell>
        </row>
        <row r="37">
          <cell r="A37" t="str">
            <v>2.1.1</v>
          </cell>
          <cell r="B37" t="str">
            <v>Suministro e instalación de base granular extendido a mano (ET-2005 -400-05) ( incluye transporte)</v>
          </cell>
          <cell r="C37" t="str">
            <v>m3</v>
          </cell>
          <cell r="D37">
            <v>107762</v>
          </cell>
        </row>
        <row r="38">
          <cell r="A38" t="str">
            <v>2.1.2</v>
          </cell>
          <cell r="B38" t="str">
            <v>Suministro e instalación  de subbase granular SBG_C IDU -ET-400-05 ( Extendido a mano)</v>
          </cell>
          <cell r="C38" t="str">
            <v>m3</v>
          </cell>
          <cell r="D38">
            <v>93842</v>
          </cell>
        </row>
        <row r="39">
          <cell r="A39" t="str">
            <v>2.1.3</v>
          </cell>
          <cell r="B39" t="str">
            <v>Suministro y compactación de Rellenos para andenes con material seleccionado B-200 IDU tipo A  para conformación de la subrasante (ET 320-05) ( incluye transporte)</v>
          </cell>
          <cell r="C39" t="str">
            <v>m3</v>
          </cell>
          <cell r="D39">
            <v>43702</v>
          </cell>
        </row>
        <row r="40">
          <cell r="A40" t="str">
            <v>2.1.4</v>
          </cell>
          <cell r="B40" t="str">
            <v xml:space="preserve">Mejoramiento de la subrasante para andenes con material adicionado (INVIAS art. 230)Suministro y colocación de Rajón para el mejoramiento de la subrasantes, incluye transporte del material </v>
          </cell>
          <cell r="C40" t="str">
            <v>m3</v>
          </cell>
          <cell r="D40">
            <v>40188</v>
          </cell>
        </row>
        <row r="41">
          <cell r="A41" t="str">
            <v>2.1.5</v>
          </cell>
          <cell r="B41" t="str">
            <v>Suministro e instalación de placa de concreto MR-43 (incluye curado y texturizado)</v>
          </cell>
          <cell r="C41" t="str">
            <v>m3</v>
          </cell>
          <cell r="D41">
            <v>375320</v>
          </cell>
        </row>
        <row r="42">
          <cell r="A42" t="str">
            <v>2.1.6</v>
          </cell>
          <cell r="B42" t="str">
            <v>Suministro e Instalación de Geotextil tejido T1800 o similar</v>
          </cell>
          <cell r="C42" t="str">
            <v>m2</v>
          </cell>
          <cell r="D42">
            <v>3782</v>
          </cell>
        </row>
        <row r="43">
          <cell r="A43" t="str">
            <v>2.1.7</v>
          </cell>
          <cell r="B43" t="str">
            <v>Suministro e Instalación de Geotextil tejido T1600 o similar</v>
          </cell>
          <cell r="C43" t="str">
            <v>m2</v>
          </cell>
          <cell r="D43">
            <v>3023</v>
          </cell>
        </row>
        <row r="44">
          <cell r="A44" t="str">
            <v>2.1.8</v>
          </cell>
          <cell r="B44" t="str">
            <v>Suministro e instalación de Adoquín en Concreto Peatonal (200mmx100mmx60mm) (Cartilla de Andenes S.D.P./I.D.U. Ref.A-25)  incluye arena de peña.</v>
          </cell>
          <cell r="C44" t="str">
            <v>m2</v>
          </cell>
          <cell r="D44">
            <v>33602</v>
          </cell>
        </row>
        <row r="45">
          <cell r="A45" t="str">
            <v>2.1.9</v>
          </cell>
          <cell r="B45" t="str">
            <v>Suministro e instalación de Adoquín en Concreto tráfico vehicular (200mmx100mmx80mm) tipo II Norma Icontec 3829 incluye mortero 3000 PSI.</v>
          </cell>
          <cell r="C45" t="str">
            <v>m2</v>
          </cell>
          <cell r="D45">
            <v>47796</v>
          </cell>
        </row>
        <row r="46">
          <cell r="A46" t="str">
            <v>2.1.10</v>
          </cell>
          <cell r="B46" t="str">
            <v>Suministro e instalación de Adoquín en Arcilla (200mmx100mmx60mm)  incluye mortero 3000 PSI.</v>
          </cell>
          <cell r="C46" t="str">
            <v>m2</v>
          </cell>
          <cell r="D46">
            <v>29097</v>
          </cell>
        </row>
        <row r="47">
          <cell r="A47" t="str">
            <v>2.1.11</v>
          </cell>
          <cell r="B47" t="str">
            <v>Suministro e instalación de Adoquín en Arcilla tráfico vehicular (200mmx100mmx80mm) Tipo II Norma Icontec 3829 incluye arena de peña</v>
          </cell>
          <cell r="C47" t="str">
            <v>m2</v>
          </cell>
          <cell r="D47">
            <v>29824</v>
          </cell>
        </row>
        <row r="48">
          <cell r="A48" t="str">
            <v>2.1.12</v>
          </cell>
          <cell r="B48" t="str">
            <v>Suministro e instalación de Bordillo prefabricado A-80 (800x200x350mm), incluye mortero de 3000 psi</v>
          </cell>
          <cell r="C48" t="str">
            <v>ml</v>
          </cell>
          <cell r="D48">
            <v>33144</v>
          </cell>
        </row>
        <row r="49">
          <cell r="A49" t="str">
            <v>2.1.13</v>
          </cell>
          <cell r="B49" t="str">
            <v>Suministro e instalación de Loseta  Lisa  Bicapa Prefabricada en Concreto (400mmx400mmx60mm) Color gris. (Cartilla de andenes S.D.P./I.D.U Ref A-50) incluye arena</v>
          </cell>
          <cell r="C49" t="str">
            <v>ml</v>
          </cell>
          <cell r="D49">
            <v>40160</v>
          </cell>
        </row>
        <row r="50">
          <cell r="A50" t="str">
            <v>2.1.14</v>
          </cell>
          <cell r="B50" t="str">
            <v>Suministro e instalación de Loseta tipo toperol (400x400x60)  (Cartilla de Andenes S.D.P./I.D.U. Ref.A-55 y A-56) Incluye arena de peña y mortero de pega.</v>
          </cell>
          <cell r="C50" t="str">
            <v>m2</v>
          </cell>
          <cell r="D50">
            <v>40306</v>
          </cell>
        </row>
        <row r="51">
          <cell r="A51" t="str">
            <v>2.1.15</v>
          </cell>
          <cell r="B51" t="str">
            <v xml:space="preserve">Suministro e instalación de sardinel prefabricado  (800x200x500) A-10. Incluye mortero 3000 PSI. </v>
          </cell>
          <cell r="C51" t="str">
            <v>m2</v>
          </cell>
          <cell r="D51">
            <v>45642</v>
          </cell>
        </row>
        <row r="52">
          <cell r="A52" t="str">
            <v>2.1.16</v>
          </cell>
          <cell r="B52" t="str">
            <v>Suministro e instalación de Sardinel Bajo Rampas Cartilla de Andenes S.D.P./I.D.U. Ref.A-85 (800x200x350).  Incluye mortero 3000 PSI.</v>
          </cell>
          <cell r="C52" t="str">
            <v>ml</v>
          </cell>
          <cell r="D52">
            <v>44472</v>
          </cell>
        </row>
        <row r="53">
          <cell r="A53" t="str">
            <v>2.1.17</v>
          </cell>
          <cell r="B53" t="str">
            <v>Suministro e instalación de Sardinel Especial Rampa Tipo A 600x200x600 (Cartilla de Andenes S.D.P./I.D.U. A100 )</v>
          </cell>
          <cell r="C53" t="str">
            <v>ml</v>
          </cell>
          <cell r="D53">
            <v>46724</v>
          </cell>
        </row>
        <row r="54">
          <cell r="A54" t="str">
            <v>2.1.18</v>
          </cell>
          <cell r="B54" t="str">
            <v>Suministro e instalación de sardinel especial Rampa Tipo B (Cartilla de Andenes S.D.P./I.D.U. A110 )</v>
          </cell>
          <cell r="C54" t="str">
            <v>ml</v>
          </cell>
          <cell r="D54">
            <v>53704</v>
          </cell>
        </row>
        <row r="55">
          <cell r="A55" t="str">
            <v>2.1.19</v>
          </cell>
          <cell r="B55" t="str">
            <v xml:space="preserve">Construcción sardinel fundido en sitio h=0.40 m, e=0.15m, Concreto 3000 PSI premezclado. </v>
          </cell>
          <cell r="C55" t="str">
            <v>ml</v>
          </cell>
          <cell r="D55">
            <v>24668</v>
          </cell>
        </row>
        <row r="56">
          <cell r="A56" t="str">
            <v>2.1.20</v>
          </cell>
          <cell r="B56" t="str">
            <v>Suministro e instalación rampa empalme fundida en sitio concreto de 3500 psi. Incluye estampada tipo espina. Desnivel 0.14 m, Ancho 3.6 m y desarrollo 1.2 m.</v>
          </cell>
          <cell r="C56" t="str">
            <v>ml</v>
          </cell>
          <cell r="D56">
            <v>108857</v>
          </cell>
        </row>
        <row r="57">
          <cell r="A57" t="str">
            <v>2.1.21</v>
          </cell>
          <cell r="B57" t="str">
            <v xml:space="preserve">Suministro e instalación de pieza de remate para rampa tipo A  (Cartilla de Andenes S.D.P./I.D.U. Ref.A-105) </v>
          </cell>
          <cell r="C57" t="str">
            <v>un</v>
          </cell>
          <cell r="D57">
            <v>54972</v>
          </cell>
        </row>
        <row r="58">
          <cell r="A58" t="str">
            <v>2.1.22</v>
          </cell>
          <cell r="B58" t="str">
            <v>Concreto 3000 psi para Construcción de Franja de ajuste fundida en sitio.</v>
          </cell>
          <cell r="C58" t="str">
            <v>m3</v>
          </cell>
          <cell r="D58">
            <v>318576</v>
          </cell>
        </row>
        <row r="59">
          <cell r="A59" t="str">
            <v>2.1.23</v>
          </cell>
          <cell r="B59" t="str">
            <v>Suministro e instalación de Contenedor de Raíces Tipo B-20 (Cartilla de Andenes S.D.P./I.D.U. ) Incluye gravilla ( Dimensiones 1,2*1,6)</v>
          </cell>
          <cell r="C59" t="str">
            <v>m2</v>
          </cell>
          <cell r="D59">
            <v>163109</v>
          </cell>
        </row>
        <row r="60">
          <cell r="A60" t="str">
            <v>2.1.24</v>
          </cell>
          <cell r="B60" t="str">
            <v>Suministro e instalación de baranda metálica (Cartilla mobiliario urbano Ref. M-81)</v>
          </cell>
          <cell r="C60" t="str">
            <v>ml</v>
          </cell>
          <cell r="D60">
            <v>121462</v>
          </cell>
        </row>
        <row r="61">
          <cell r="A61" t="str">
            <v>2.1.25</v>
          </cell>
          <cell r="B61" t="str">
            <v>Collarín cajas</v>
          </cell>
          <cell r="C61" t="str">
            <v>ml</v>
          </cell>
          <cell r="D61">
            <v>38553</v>
          </cell>
        </row>
        <row r="62">
          <cell r="A62" t="str">
            <v>2.1.26</v>
          </cell>
          <cell r="B62" t="str">
            <v>Alcorque</v>
          </cell>
          <cell r="C62" t="str">
            <v>un</v>
          </cell>
          <cell r="D62">
            <v>54507</v>
          </cell>
        </row>
        <row r="63">
          <cell r="A63" t="str">
            <v>2.1.27</v>
          </cell>
          <cell r="B63" t="str">
            <v>Escalones</v>
          </cell>
          <cell r="C63" t="str">
            <v>un</v>
          </cell>
          <cell r="D63">
            <v>0</v>
          </cell>
        </row>
        <row r="64">
          <cell r="A64" t="str">
            <v>2.1.28</v>
          </cell>
          <cell r="B64" t="str">
            <v>Hombro Rampa</v>
          </cell>
          <cell r="C64" t="str">
            <v>ml</v>
          </cell>
          <cell r="D64">
            <v>0</v>
          </cell>
        </row>
        <row r="65">
          <cell r="A65" t="str">
            <v>2.1.29</v>
          </cell>
          <cell r="B65" t="str">
            <v>Muro de contención</v>
          </cell>
          <cell r="C65" t="str">
            <v>m2</v>
          </cell>
          <cell r="D65">
            <v>0</v>
          </cell>
        </row>
        <row r="66">
          <cell r="A66" t="str">
            <v>2.1.30</v>
          </cell>
          <cell r="B66" t="e">
            <v>#N/A</v>
          </cell>
          <cell r="C66" t="e">
            <v>#N/A</v>
          </cell>
          <cell r="D66">
            <v>0</v>
          </cell>
        </row>
        <row r="67">
          <cell r="A67" t="str">
            <v>2.1.31</v>
          </cell>
          <cell r="B67" t="e">
            <v>#N/A</v>
          </cell>
          <cell r="C67" t="e">
            <v>#N/A</v>
          </cell>
          <cell r="D67">
            <v>0</v>
          </cell>
        </row>
        <row r="68">
          <cell r="A68" t="str">
            <v>2.1.32</v>
          </cell>
          <cell r="B68" t="e">
            <v>#N/A</v>
          </cell>
          <cell r="C68" t="e">
            <v>#N/A</v>
          </cell>
          <cell r="D68">
            <v>0</v>
          </cell>
        </row>
        <row r="69">
          <cell r="A69" t="str">
            <v>2.2</v>
          </cell>
          <cell r="B69" t="str">
            <v>Mobiliario</v>
          </cell>
          <cell r="C69">
            <v>0</v>
          </cell>
          <cell r="D69">
            <v>1</v>
          </cell>
        </row>
        <row r="70">
          <cell r="A70" t="str">
            <v>2.2.1</v>
          </cell>
          <cell r="B70" t="str">
            <v>Suministro e instalación de Banca en Concreto Sin Espaldar (Cartilla de Mobiliario Urbano S.D.P. Ref.M-31). Incluye base en concreto de 2500 psi</v>
          </cell>
          <cell r="C70" t="str">
            <v>un</v>
          </cell>
          <cell r="D70">
            <v>288291</v>
          </cell>
        </row>
        <row r="71">
          <cell r="A71" t="str">
            <v>2.2.2</v>
          </cell>
          <cell r="B71" t="str">
            <v>Suministro e instalación de Banca modular en Concreto (Cartilla de Mobiliario Urbano S.D.P. Ref.M-40). Incluye base en concreto de 2500 psi</v>
          </cell>
          <cell r="C71" t="str">
            <v>un</v>
          </cell>
          <cell r="D71">
            <v>116019</v>
          </cell>
        </row>
        <row r="72">
          <cell r="A72" t="str">
            <v>2.2.3</v>
          </cell>
          <cell r="B72" t="str">
            <v xml:space="preserve">Suministro e instalación de Caneca Acero Inoxidable. IDU Tipo Barcelona. </v>
          </cell>
          <cell r="C72" t="str">
            <v>un</v>
          </cell>
          <cell r="D72">
            <v>659315</v>
          </cell>
        </row>
        <row r="73">
          <cell r="A73" t="str">
            <v>2.2.4</v>
          </cell>
          <cell r="B73" t="str">
            <v xml:space="preserve">Suministro e instalación de Bolardo Alto en Hierro (Cartilla de Mobiliario Urbano S.D.P. Ref.M-63). </v>
          </cell>
          <cell r="C73" t="str">
            <v>un</v>
          </cell>
          <cell r="D73">
            <v>120179</v>
          </cell>
        </row>
        <row r="74">
          <cell r="A74" t="str">
            <v>2.4</v>
          </cell>
          <cell r="B74" t="str">
            <v>Ciclorruta</v>
          </cell>
          <cell r="C74">
            <v>0</v>
          </cell>
          <cell r="D74">
            <v>1</v>
          </cell>
        </row>
        <row r="75">
          <cell r="A75" t="str">
            <v>2.4.1</v>
          </cell>
          <cell r="B75" t="str">
            <v>Suministro e instalación  de subbase granular SBG_C IDU -ET-400-05 ( Extendido a mano)</v>
          </cell>
          <cell r="C75" t="str">
            <v>m3</v>
          </cell>
          <cell r="D75">
            <v>101347</v>
          </cell>
        </row>
        <row r="76">
          <cell r="A76" t="str">
            <v>2.4.2</v>
          </cell>
          <cell r="B76" t="str">
            <v>Suministro y compactación de subbase granular SBG-A (ET2005 - 400 - 05) incluye transporte</v>
          </cell>
          <cell r="C76" t="str">
            <v>m3</v>
          </cell>
          <cell r="D76">
            <v>97007</v>
          </cell>
        </row>
        <row r="77">
          <cell r="A77" t="str">
            <v>2.4.3</v>
          </cell>
          <cell r="B77" t="str">
            <v>Suministro e Instalación de Geotextil tejido T1600 o similar</v>
          </cell>
          <cell r="C77" t="str">
            <v>m2</v>
          </cell>
          <cell r="D77">
            <v>3033</v>
          </cell>
        </row>
        <row r="78">
          <cell r="A78" t="str">
            <v>2.4.4</v>
          </cell>
          <cell r="B78" t="str">
            <v>Suministro e instalación  de Rodadura asfáltica MD12 (ET2005 - 510 - 05)</v>
          </cell>
          <cell r="C78" t="str">
            <v>m3</v>
          </cell>
          <cell r="D78">
            <v>484538</v>
          </cell>
        </row>
        <row r="79">
          <cell r="A79" t="str">
            <v>2.4.5</v>
          </cell>
          <cell r="B79" t="str">
            <v>Suministro e instalación de base granular (ET-2005 -400-05) ( incluye transporte)</v>
          </cell>
          <cell r="C79" t="str">
            <v>m3</v>
          </cell>
          <cell r="D79">
            <v>111683</v>
          </cell>
        </row>
        <row r="80">
          <cell r="A80" t="str">
            <v>2.4.6</v>
          </cell>
          <cell r="B80" t="str">
            <v>Suministro y compactación de Rellenos con material seleccionado para conformación de la subrasante (ET 320-05) ( incluye transporte)</v>
          </cell>
          <cell r="C80" t="str">
            <v>m3</v>
          </cell>
          <cell r="D80">
            <v>38949</v>
          </cell>
        </row>
        <row r="81">
          <cell r="A81" t="str">
            <v>2.4.7</v>
          </cell>
          <cell r="B81" t="str">
            <v>Suministro e imprimación con emulsión asfáltica (ET 2005 500-05)</v>
          </cell>
          <cell r="C81" t="str">
            <v>m2</v>
          </cell>
          <cell r="D81">
            <v>741</v>
          </cell>
        </row>
        <row r="82">
          <cell r="A82" t="str">
            <v>2.5</v>
          </cell>
          <cell r="B82" t="str">
            <v>Paisajismo</v>
          </cell>
          <cell r="C82">
            <v>0</v>
          </cell>
          <cell r="D82">
            <v>0</v>
          </cell>
        </row>
        <row r="83">
          <cell r="A83" t="str">
            <v>2.5.1</v>
          </cell>
          <cell r="B83" t="str">
            <v>Suministro e instalación de Especie Propuesta Calistemo Lloron (biminalis)(H= 2,0 metros). Incluye tierra negra</v>
          </cell>
          <cell r="C83" t="str">
            <v>un</v>
          </cell>
          <cell r="D83">
            <v>0</v>
          </cell>
        </row>
        <row r="84">
          <cell r="A84" t="str">
            <v>2.5.2</v>
          </cell>
          <cell r="B84" t="str">
            <v>Suministro e instalación de Especie Propuesta Falso Pimiento (H= 2,0 metros). Incluye tierra negra</v>
          </cell>
          <cell r="C84" t="str">
            <v>un</v>
          </cell>
          <cell r="D84">
            <v>0</v>
          </cell>
        </row>
        <row r="85">
          <cell r="A85" t="str">
            <v>2.5.3</v>
          </cell>
          <cell r="B85" t="str">
            <v>Suministro e instalación de Especie Propuesta Hayuelo (H= 2,0 metros). Incluye tierra negra</v>
          </cell>
          <cell r="C85" t="str">
            <v>un</v>
          </cell>
          <cell r="D85">
            <v>0</v>
          </cell>
        </row>
        <row r="86">
          <cell r="A86" t="str">
            <v>2.5.4</v>
          </cell>
          <cell r="B86" t="str">
            <v>Suministro e instalación de Especie Propuesta Chicalá (H= 2,0 metros). Incluye tierra negra</v>
          </cell>
          <cell r="C86" t="str">
            <v>un</v>
          </cell>
          <cell r="D86">
            <v>0</v>
          </cell>
        </row>
        <row r="87">
          <cell r="A87" t="str">
            <v>2.5.5</v>
          </cell>
          <cell r="B87" t="str">
            <v>Suministro e instalación de Especie falso pimiento (H= 2,0 metros). Incluye tierra negra</v>
          </cell>
          <cell r="C87" t="str">
            <v>un</v>
          </cell>
          <cell r="D87">
            <v>0</v>
          </cell>
        </row>
        <row r="88">
          <cell r="A88" t="str">
            <v>2.5.6</v>
          </cell>
          <cell r="B88" t="str">
            <v>Suministro e instalación de Especie Propuesta Cajeto. Incluye tierra negra</v>
          </cell>
          <cell r="C88" t="str">
            <v>un</v>
          </cell>
          <cell r="D88">
            <v>0</v>
          </cell>
        </row>
        <row r="89">
          <cell r="A89" t="str">
            <v>2.5.7</v>
          </cell>
          <cell r="B89" t="str">
            <v>Tala de árboles (0 a 5 m) Incluye extracción de raíz</v>
          </cell>
          <cell r="C89" t="str">
            <v>un</v>
          </cell>
          <cell r="D89">
            <v>0</v>
          </cell>
        </row>
        <row r="90">
          <cell r="A90" t="str">
            <v>2.5.8</v>
          </cell>
          <cell r="B90" t="str">
            <v>Suministro e instalación de tubo Protector de árbol ( 2 tubos). Incluye base ne concreto de 2500 psi</v>
          </cell>
          <cell r="C90" t="str">
            <v>un</v>
          </cell>
          <cell r="D90">
            <v>0</v>
          </cell>
        </row>
        <row r="91">
          <cell r="A91" t="str">
            <v>2.5.9</v>
          </cell>
          <cell r="B91" t="str">
            <v>Suministro e instalación de Césped ( incluye tierra negra)</v>
          </cell>
          <cell r="C91" t="str">
            <v>m2</v>
          </cell>
          <cell r="D91">
            <v>0</v>
          </cell>
        </row>
        <row r="92">
          <cell r="A92" t="str">
            <v>2.5.10</v>
          </cell>
          <cell r="B92" t="str">
            <v>Tala de árboles (5,1 a 10 Mtrs) Incluye cargue, transporte y disposición final en sitio autorizado por la autoridad competente. Incluye extracción de raíz</v>
          </cell>
          <cell r="C92" t="str">
            <v>un</v>
          </cell>
          <cell r="D92">
            <v>0</v>
          </cell>
        </row>
        <row r="93">
          <cell r="A93" t="str">
            <v>2.5.11</v>
          </cell>
          <cell r="B93" t="str">
            <v>Tala de árboles (10,1 a 15 Mtrs) Incluye cargue, transporte y disposición final en sitio autorizado por la autoridad competente. Incluye extracción de raíz</v>
          </cell>
          <cell r="C93" t="str">
            <v>un</v>
          </cell>
          <cell r="D93">
            <v>0</v>
          </cell>
        </row>
        <row r="94">
          <cell r="A94" t="str">
            <v>2.5.12</v>
          </cell>
          <cell r="B94" t="str">
            <v>Tala de árboles (15,1 a 20 Mtrs) Incluye cargue, transporte y disposición final en sitio autorizado por la autoridad competente. Incluye extracción de raíz</v>
          </cell>
          <cell r="C94" t="str">
            <v>un</v>
          </cell>
          <cell r="D94">
            <v>0</v>
          </cell>
        </row>
        <row r="95">
          <cell r="A95" t="str">
            <v>2.5.13</v>
          </cell>
          <cell r="B95" t="str">
            <v>Bloqueo y traslado de árboles entre 1 a 3 m (incluye transporte y disposición de residuos)</v>
          </cell>
          <cell r="C95" t="str">
            <v>un</v>
          </cell>
          <cell r="D95">
            <v>0</v>
          </cell>
        </row>
        <row r="96">
          <cell r="A96" t="str">
            <v>3</v>
          </cell>
          <cell r="B96" t="str">
            <v>SECCIÓN 3: SEÑALIZACIÓN Y DEMARCACIÓN</v>
          </cell>
          <cell r="C96">
            <v>0</v>
          </cell>
          <cell r="D96">
            <v>0</v>
          </cell>
        </row>
        <row r="97">
          <cell r="A97" t="str">
            <v>3.1</v>
          </cell>
          <cell r="B97" t="str">
            <v>Señalización</v>
          </cell>
          <cell r="C97">
            <v>0</v>
          </cell>
          <cell r="D97">
            <v>0</v>
          </cell>
        </row>
        <row r="98">
          <cell r="A98" t="str">
            <v>3.1.1</v>
          </cell>
          <cell r="B98" t="str">
            <v>Desmonte y Reinstalación de señales viales (Incluye dado de anclaje)</v>
          </cell>
          <cell r="C98" t="str">
            <v>un</v>
          </cell>
          <cell r="D98">
            <v>19872</v>
          </cell>
        </row>
        <row r="99">
          <cell r="A99" t="str">
            <v>3.1.2</v>
          </cell>
          <cell r="B99" t="str">
            <v>Retiro señal de tránsito.</v>
          </cell>
          <cell r="C99" t="str">
            <v>un</v>
          </cell>
          <cell r="D99">
            <v>1194</v>
          </cell>
        </row>
        <row r="100">
          <cell r="A100" t="str">
            <v>3.1.3</v>
          </cell>
          <cell r="B100" t="str">
            <v xml:space="preserve">Suministro e instalación señal SP, SR y SI  de 90 cm x 90 cm, en lámina galvanizada calibre 16, cinta reflectiva grado ingeniería con pedestal en ángulo de 2x2x1/4 de 3,5 mt. </v>
          </cell>
          <cell r="C100" t="str">
            <v>un</v>
          </cell>
          <cell r="D100">
            <v>227142</v>
          </cell>
        </row>
        <row r="101">
          <cell r="A101" t="str">
            <v>3.1.4</v>
          </cell>
          <cell r="B101" t="str">
            <v xml:space="preserve">Suministro e instalación señal SP, SR y SI  de 75 cm x 75 cm, en lámina galvanizada calibre 16, cinta reflectiva grado ingeniería con pedestal en ángulo de 2x2x1/4 de 3,5 mt. </v>
          </cell>
          <cell r="C101" t="str">
            <v>un</v>
          </cell>
          <cell r="D101">
            <v>194326</v>
          </cell>
        </row>
        <row r="102">
          <cell r="A102" t="str">
            <v>3.1.5</v>
          </cell>
          <cell r="B102" t="str">
            <v xml:space="preserve">Suministro e instalación señal SP, SR y SI  de 60 cm x 60 cm, en lámina galvanizada calibre 16, cinta reflectiva grado ingeniería con pedestal en ángulo de 2x2x1/4 de 3,5 mt. </v>
          </cell>
          <cell r="C102" t="str">
            <v>un</v>
          </cell>
          <cell r="D102">
            <v>150162</v>
          </cell>
        </row>
        <row r="103">
          <cell r="A103" t="str">
            <v>3.1.6</v>
          </cell>
          <cell r="B103" t="str">
            <v>Suministro e Instalación de tachas bidireccionales con pegante epóxico de 2 componentes.</v>
          </cell>
          <cell r="C103" t="str">
            <v>un</v>
          </cell>
          <cell r="D103">
            <v>6728</v>
          </cell>
        </row>
        <row r="104">
          <cell r="D104">
            <v>0</v>
          </cell>
        </row>
        <row r="105">
          <cell r="D105">
            <v>0</v>
          </cell>
        </row>
        <row r="106">
          <cell r="D106">
            <v>0</v>
          </cell>
        </row>
        <row r="108">
          <cell r="D108">
            <v>0</v>
          </cell>
        </row>
        <row r="109">
          <cell r="D109">
            <v>0</v>
          </cell>
        </row>
        <row r="110">
          <cell r="D110">
            <v>0</v>
          </cell>
        </row>
        <row r="111">
          <cell r="D111">
            <v>0</v>
          </cell>
        </row>
        <row r="112">
          <cell r="A112" t="str">
            <v>3.2</v>
          </cell>
          <cell r="B112" t="str">
            <v>Demarcación de corredores viales en pintura termoplástica</v>
          </cell>
          <cell r="C112">
            <v>0</v>
          </cell>
          <cell r="D112">
            <v>0</v>
          </cell>
        </row>
        <row r="113">
          <cell r="A113" t="str">
            <v>3.2.1</v>
          </cell>
          <cell r="B113" t="str">
            <v>Elaboración de línea discontinua para carriles blanca, Ancho=12 cms en pintura acrílica a base de agua para tráfico con microesferas de vidrio.</v>
          </cell>
          <cell r="C113" t="str">
            <v>ml</v>
          </cell>
          <cell r="D113">
            <v>2262</v>
          </cell>
        </row>
        <row r="114">
          <cell r="A114" t="str">
            <v>3.2.2</v>
          </cell>
          <cell r="B114" t="str">
            <v>Elaboración de línea continua para borde de carriles blanca, Ancho=12 cms en pintura acrílica a base de agua para tráfico con microesferas de vidrio.</v>
          </cell>
          <cell r="C114" t="str">
            <v>ml</v>
          </cell>
          <cell r="D114">
            <v>2262</v>
          </cell>
        </row>
        <row r="115">
          <cell r="A115" t="str">
            <v>3.2.3</v>
          </cell>
          <cell r="B115" t="str">
            <v>Elaboración de línea continua para borde de carriles amarillo, Ancho=12 cms en pintura acrílica a base de agua para tráfico con microesferas de vidrio.</v>
          </cell>
          <cell r="C115" t="str">
            <v>un</v>
          </cell>
          <cell r="D115">
            <v>2262</v>
          </cell>
        </row>
        <row r="116">
          <cell r="A116" t="str">
            <v>3.2.4</v>
          </cell>
          <cell r="B116" t="str">
            <v>Suministro y aplicación línea paso cebra peatonal en material termoplástico.</v>
          </cell>
          <cell r="C116" t="str">
            <v>m2</v>
          </cell>
          <cell r="D116">
            <v>58000</v>
          </cell>
        </row>
        <row r="117">
          <cell r="A117" t="str">
            <v>3.2.5</v>
          </cell>
          <cell r="B117" t="str">
            <v>Elaboración de flechas rectas A= 1.80 m2, en pintura acrílica base de agua para tráfico con microesferas.</v>
          </cell>
          <cell r="C117" t="str">
            <v>un</v>
          </cell>
          <cell r="D117">
            <v>27144</v>
          </cell>
        </row>
        <row r="118">
          <cell r="A118" t="str">
            <v>3.2.6</v>
          </cell>
          <cell r="B118" t="str">
            <v>Elaboración de flechas Giro a la derecha o izquierda, A= 2,33 m2, en pintura acrílica base de agua para tráfico con microesferas.</v>
          </cell>
          <cell r="C118" t="str">
            <v>un</v>
          </cell>
          <cell r="D118">
            <v>35136</v>
          </cell>
        </row>
        <row r="119">
          <cell r="A119" t="str">
            <v>3.2.7</v>
          </cell>
          <cell r="B119" t="str">
            <v>Elaboración de flechas recta con Giro a la derecha o izquierda, A= 3,33 m2, en pintura acrílica base de agua para tráfico con microesferas.</v>
          </cell>
          <cell r="C119" t="str">
            <v>ml</v>
          </cell>
          <cell r="D119">
            <v>49764</v>
          </cell>
        </row>
        <row r="120">
          <cell r="A120" t="str">
            <v>3.2.8</v>
          </cell>
          <cell r="B120">
            <v>0</v>
          </cell>
          <cell r="C120" t="str">
            <v>ml</v>
          </cell>
          <cell r="D120">
            <v>0</v>
          </cell>
        </row>
        <row r="121">
          <cell r="A121" t="str">
            <v>3.2.9</v>
          </cell>
          <cell r="B121">
            <v>0</v>
          </cell>
          <cell r="C121" t="str">
            <v>ml</v>
          </cell>
          <cell r="D121">
            <v>0</v>
          </cell>
        </row>
        <row r="122">
          <cell r="A122" t="str">
            <v>3.2.10</v>
          </cell>
          <cell r="B122">
            <v>0</v>
          </cell>
          <cell r="C122" t="str">
            <v>ml</v>
          </cell>
          <cell r="D122">
            <v>0</v>
          </cell>
        </row>
        <row r="123">
          <cell r="A123" t="str">
            <v>3.2.11</v>
          </cell>
          <cell r="B123">
            <v>0</v>
          </cell>
          <cell r="C123" t="str">
            <v>m2</v>
          </cell>
          <cell r="D123">
            <v>0</v>
          </cell>
        </row>
        <row r="124">
          <cell r="A124" t="str">
            <v>3.2.12</v>
          </cell>
          <cell r="B124">
            <v>0</v>
          </cell>
          <cell r="C124" t="str">
            <v>m2</v>
          </cell>
          <cell r="D124">
            <v>0</v>
          </cell>
        </row>
        <row r="125">
          <cell r="A125" t="str">
            <v>3.2.13</v>
          </cell>
          <cell r="B125" t="e">
            <v>#N/A</v>
          </cell>
          <cell r="C125" t="e">
            <v>#N/A</v>
          </cell>
          <cell r="D125">
            <v>0</v>
          </cell>
        </row>
        <row r="126">
          <cell r="A126" t="str">
            <v>3.2.14</v>
          </cell>
          <cell r="B126" t="e">
            <v>#N/A</v>
          </cell>
          <cell r="C126" t="e">
            <v>#N/A</v>
          </cell>
          <cell r="D126">
            <v>0</v>
          </cell>
        </row>
        <row r="127">
          <cell r="A127" t="str">
            <v>3.2.15</v>
          </cell>
          <cell r="B127" t="e">
            <v>#N/A</v>
          </cell>
          <cell r="C127" t="e">
            <v>#N/A</v>
          </cell>
          <cell r="D127">
            <v>0</v>
          </cell>
        </row>
        <row r="128">
          <cell r="A128" t="str">
            <v>3.3</v>
          </cell>
          <cell r="B128" t="e">
            <v>#N/A</v>
          </cell>
          <cell r="C128" t="e">
            <v>#N/A</v>
          </cell>
          <cell r="D128">
            <v>0</v>
          </cell>
        </row>
        <row r="129">
          <cell r="A129" t="str">
            <v>3.3.1</v>
          </cell>
          <cell r="B129" t="e">
            <v>#N/A</v>
          </cell>
          <cell r="C129" t="e">
            <v>#N/A</v>
          </cell>
          <cell r="D129">
            <v>0</v>
          </cell>
        </row>
        <row r="130">
          <cell r="A130" t="str">
            <v>3.3.2</v>
          </cell>
          <cell r="B130" t="e">
            <v>#N/A</v>
          </cell>
          <cell r="C130" t="e">
            <v>#N/A</v>
          </cell>
          <cell r="D130">
            <v>0</v>
          </cell>
        </row>
        <row r="131">
          <cell r="A131" t="str">
            <v>3.3.3</v>
          </cell>
          <cell r="B131" t="e">
            <v>#N/A</v>
          </cell>
          <cell r="C131" t="e">
            <v>#N/A</v>
          </cell>
          <cell r="D131">
            <v>0</v>
          </cell>
        </row>
        <row r="132">
          <cell r="A132" t="str">
            <v>3.3.4</v>
          </cell>
          <cell r="B132" t="e">
            <v>#N/A</v>
          </cell>
          <cell r="C132" t="e">
            <v>#N/A</v>
          </cell>
          <cell r="D132">
            <v>0</v>
          </cell>
        </row>
        <row r="133">
          <cell r="A133" t="str">
            <v>3.3.5</v>
          </cell>
          <cell r="B133" t="e">
            <v>#N/A</v>
          </cell>
          <cell r="C133" t="e">
            <v>#N/A</v>
          </cell>
          <cell r="D133">
            <v>0</v>
          </cell>
        </row>
        <row r="134">
          <cell r="A134" t="str">
            <v>3.3.6</v>
          </cell>
          <cell r="B134" t="e">
            <v>#N/A</v>
          </cell>
          <cell r="C134" t="e">
            <v>#N/A</v>
          </cell>
          <cell r="D134">
            <v>0</v>
          </cell>
        </row>
        <row r="135">
          <cell r="A135" t="str">
            <v>3.3.7</v>
          </cell>
          <cell r="B135" t="e">
            <v>#N/A</v>
          </cell>
          <cell r="C135" t="e">
            <v>#N/A</v>
          </cell>
          <cell r="D135">
            <v>0</v>
          </cell>
        </row>
        <row r="136">
          <cell r="A136" t="str">
            <v>3.3.8</v>
          </cell>
          <cell r="B136" t="e">
            <v>#N/A</v>
          </cell>
          <cell r="C136" t="e">
            <v>#N/A</v>
          </cell>
          <cell r="D136">
            <v>0</v>
          </cell>
        </row>
        <row r="137">
          <cell r="A137" t="str">
            <v>3.3.9</v>
          </cell>
          <cell r="B137" t="e">
            <v>#N/A</v>
          </cell>
          <cell r="C137" t="e">
            <v>#N/A</v>
          </cell>
          <cell r="D137">
            <v>0</v>
          </cell>
        </row>
        <row r="138">
          <cell r="A138" t="str">
            <v>3.3.10</v>
          </cell>
          <cell r="B138" t="e">
            <v>#N/A</v>
          </cell>
          <cell r="C138" t="e">
            <v>#N/A</v>
          </cell>
          <cell r="D138">
            <v>0</v>
          </cell>
        </row>
        <row r="139">
          <cell r="A139" t="str">
            <v>3.3.11</v>
          </cell>
          <cell r="B139" t="e">
            <v>#N/A</v>
          </cell>
          <cell r="C139" t="e">
            <v>#N/A</v>
          </cell>
          <cell r="D139">
            <v>0</v>
          </cell>
        </row>
        <row r="140">
          <cell r="A140" t="str">
            <v>3.3.12</v>
          </cell>
          <cell r="B140" t="e">
            <v>#N/A</v>
          </cell>
          <cell r="C140" t="e">
            <v>#N/A</v>
          </cell>
          <cell r="D140">
            <v>0</v>
          </cell>
        </row>
        <row r="141">
          <cell r="A141" t="str">
            <v>3.3.13</v>
          </cell>
          <cell r="B141" t="e">
            <v>#N/A</v>
          </cell>
          <cell r="C141" t="e">
            <v>#N/A</v>
          </cell>
          <cell r="D141">
            <v>0</v>
          </cell>
        </row>
        <row r="142">
          <cell r="A142" t="str">
            <v>3.3.15</v>
          </cell>
          <cell r="B142" t="e">
            <v>#N/A</v>
          </cell>
          <cell r="C142" t="e">
            <v>#N/A</v>
          </cell>
          <cell r="D142">
            <v>0</v>
          </cell>
        </row>
        <row r="143">
          <cell r="A143" t="str">
            <v>3.3.16</v>
          </cell>
          <cell r="B143" t="e">
            <v>#N/A</v>
          </cell>
          <cell r="C143" t="e">
            <v>#N/A</v>
          </cell>
          <cell r="D143">
            <v>0</v>
          </cell>
        </row>
        <row r="144">
          <cell r="A144">
            <v>4</v>
          </cell>
          <cell r="B144" t="e">
            <v>#N/A</v>
          </cell>
          <cell r="C144" t="e">
            <v>#N/A</v>
          </cell>
          <cell r="D144">
            <v>1</v>
          </cell>
        </row>
        <row r="145">
          <cell r="A145" t="str">
            <v>4.1</v>
          </cell>
          <cell r="B145" t="str">
            <v>Excavaciones (Incluye transporte y disposición en zonas de desecho)</v>
          </cell>
          <cell r="C145">
            <v>0</v>
          </cell>
          <cell r="D145">
            <v>1</v>
          </cell>
        </row>
        <row r="146">
          <cell r="A146" t="str">
            <v>4.1.1</v>
          </cell>
          <cell r="B146" t="str">
            <v>Excavación "Manual" de 0.00 a 2.00 m  de profundidad  (incluye cargue, transporte y disposición de sobrantes en sitio autorizado por la autoridad ambiental)</v>
          </cell>
          <cell r="C146" t="str">
            <v>m3</v>
          </cell>
          <cell r="D146">
            <v>27768</v>
          </cell>
        </row>
        <row r="147">
          <cell r="A147" t="str">
            <v>4.1.2</v>
          </cell>
          <cell r="B147" t="str">
            <v>Excavación "Manual" de 2.00 a 3.50 m  de profundidad  (incluye cargue, transporte y disposición de sobrantes en sitio autorizado por la autoridad ambiental)</v>
          </cell>
          <cell r="C147" t="str">
            <v>m3</v>
          </cell>
          <cell r="D147">
            <v>31024</v>
          </cell>
        </row>
        <row r="148">
          <cell r="A148" t="str">
            <v>4.1.3</v>
          </cell>
          <cell r="B148" t="str">
            <v>Excavación "Manual" &gt; 3.50 m  de profundidad  (incluye cargue, transporte y disposición de sobrantes en sitio autorizado por la autoridad ambiental)</v>
          </cell>
          <cell r="C148" t="str">
            <v>m3</v>
          </cell>
          <cell r="D148">
            <v>35054</v>
          </cell>
        </row>
        <row r="149">
          <cell r="A149" t="str">
            <v>4.1.4</v>
          </cell>
          <cell r="B149" t="str">
            <v>Demolición y retiro de tubería existente  a renovar</v>
          </cell>
          <cell r="C149" t="str">
            <v>ml</v>
          </cell>
          <cell r="D149">
            <v>42154</v>
          </cell>
        </row>
        <row r="150">
          <cell r="A150" t="str">
            <v>4.2</v>
          </cell>
          <cell r="B150" t="str">
            <v>Rellenos (Incluye suministro, transporte, colocación y compactación)</v>
          </cell>
          <cell r="C150">
            <v>0</v>
          </cell>
          <cell r="D150">
            <v>1</v>
          </cell>
        </row>
        <row r="151">
          <cell r="A151" t="str">
            <v>4.2.1</v>
          </cell>
          <cell r="B151" t="str">
            <v>Suministro e instalación de relleno tipo 1 "Mezcla  gravilla y arena lavada de río"</v>
          </cell>
          <cell r="C151" t="str">
            <v>m3</v>
          </cell>
          <cell r="D151">
            <v>99466</v>
          </cell>
        </row>
        <row r="152">
          <cell r="A152" t="str">
            <v>4.2.2</v>
          </cell>
          <cell r="B152" t="str">
            <v>Suministro y colocacion de relleno tipo 2 "Recebo Comun" (Incluye transporte, Extendido, nivelacion y compactacion)</v>
          </cell>
          <cell r="C152" t="str">
            <v>m3</v>
          </cell>
          <cell r="D152">
            <v>29463</v>
          </cell>
        </row>
        <row r="153">
          <cell r="A153" t="str">
            <v>4.2.3</v>
          </cell>
          <cell r="B153" t="str">
            <v>Suministro e instalación de relleno tipo 3 "Concreto de 3000 psi"</v>
          </cell>
          <cell r="C153" t="str">
            <v>m3</v>
          </cell>
          <cell r="D153">
            <v>309361</v>
          </cell>
        </row>
        <row r="154">
          <cell r="A154" t="str">
            <v>4.2.4</v>
          </cell>
          <cell r="B154" t="str">
            <v>Suministro e instalación de relleno tipo 7 "Material proveniente de la excavación"</v>
          </cell>
          <cell r="C154" t="str">
            <v>m3</v>
          </cell>
          <cell r="D154">
            <v>11291</v>
          </cell>
        </row>
        <row r="155">
          <cell r="A155" t="str">
            <v>4.2.5</v>
          </cell>
          <cell r="B155" t="str">
            <v>Suministro e instalación de relleno tipo 8 "Subbase granular SBG"</v>
          </cell>
          <cell r="C155" t="str">
            <v>m3</v>
          </cell>
          <cell r="D155">
            <v>86763</v>
          </cell>
        </row>
        <row r="156">
          <cell r="A156" t="str">
            <v>4.2.6</v>
          </cell>
          <cell r="B156" t="str">
            <v>Suministro e instalación de relleno tipo 9 "Base granular"</v>
          </cell>
          <cell r="C156" t="str">
            <v>m3</v>
          </cell>
          <cell r="D156">
            <v>100683</v>
          </cell>
        </row>
        <row r="157">
          <cell r="A157" t="str">
            <v>4.2.7</v>
          </cell>
          <cell r="B157" t="str">
            <v>Suministro e instalación de relleno tipo 5 "Subbase granular B-400 estabilizada 5%"</v>
          </cell>
          <cell r="C157" t="str">
            <v>m3</v>
          </cell>
          <cell r="D157">
            <v>0</v>
          </cell>
        </row>
        <row r="158">
          <cell r="A158" t="str">
            <v>4.3</v>
          </cell>
          <cell r="B158" t="str">
            <v>Entibados (incluye suministro, transporte, instalación y retiro)</v>
          </cell>
          <cell r="C158">
            <v>0</v>
          </cell>
          <cell r="D158">
            <v>1</v>
          </cell>
        </row>
        <row r="159">
          <cell r="A159" t="str">
            <v>4.3.1</v>
          </cell>
          <cell r="B159" t="str">
            <v>Suministro e instalación de entibado continuo en madera  Norma EAAB NS-072</v>
          </cell>
          <cell r="C159" t="str">
            <v>m2</v>
          </cell>
          <cell r="D159">
            <v>25274</v>
          </cell>
        </row>
        <row r="160">
          <cell r="A160" t="str">
            <v>4.3.2</v>
          </cell>
          <cell r="B160" t="str">
            <v>Suministro e instalación de entibado discontinuo en madera Norma EAAB NS-072</v>
          </cell>
          <cell r="C160" t="str">
            <v>m2</v>
          </cell>
          <cell r="D160">
            <v>16770</v>
          </cell>
        </row>
        <row r="161">
          <cell r="A161" t="str">
            <v>4.6</v>
          </cell>
          <cell r="B161" t="str">
            <v>Tubería de concreto  ( incluye valor de la tubería, colocación y calafateo)</v>
          </cell>
          <cell r="C161">
            <v>0</v>
          </cell>
          <cell r="D161">
            <v>1</v>
          </cell>
        </row>
        <row r="162">
          <cell r="A162" t="str">
            <v>4.6.1</v>
          </cell>
          <cell r="B162" t="str">
            <v>Suministro e instalación Tubo clase 1 concreto sin ref. 6" ( Incluye Anillo de caucho p/t)</v>
          </cell>
          <cell r="C162" t="str">
            <v>ml</v>
          </cell>
          <cell r="D162">
            <v>15120</v>
          </cell>
        </row>
        <row r="163">
          <cell r="A163" t="str">
            <v>4.6.2</v>
          </cell>
          <cell r="B163" t="str">
            <v>Suministro e instalación Tubo clase 1 concreto sin ref. 8" ( Incluye Anillo de caucho p/t)</v>
          </cell>
          <cell r="C163" t="str">
            <v>ml</v>
          </cell>
          <cell r="D163">
            <v>25277</v>
          </cell>
        </row>
        <row r="164">
          <cell r="A164" t="str">
            <v>4.6.3</v>
          </cell>
          <cell r="B164" t="str">
            <v>Suministro e instalación Tubo clase 1 concreto sin ref. 10" ( Incluye Anillo de caucho p/t)</v>
          </cell>
          <cell r="C164" t="str">
            <v>ml</v>
          </cell>
          <cell r="D164">
            <v>33794</v>
          </cell>
        </row>
        <row r="165">
          <cell r="A165" t="str">
            <v>4.6.4</v>
          </cell>
          <cell r="B165" t="str">
            <v>Suministro e instalación Tubo clase 1 concreto sin ref. 12" ( Incluye Anillo de caucho p/t)</v>
          </cell>
          <cell r="C165" t="str">
            <v>ml</v>
          </cell>
          <cell r="D165">
            <v>53883</v>
          </cell>
        </row>
        <row r="166">
          <cell r="A166" t="str">
            <v>4.6.5</v>
          </cell>
          <cell r="B166" t="str">
            <v>Suministro e instalación Tubo clase 1 concreto sin ref. 14" ( Incluye Anillo de caucho p/t)</v>
          </cell>
          <cell r="C166" t="str">
            <v>ml</v>
          </cell>
          <cell r="D166">
            <v>62851</v>
          </cell>
        </row>
        <row r="167">
          <cell r="A167" t="str">
            <v>4.6.6</v>
          </cell>
          <cell r="B167" t="str">
            <v>Suministro e instalación Tubo clase 1 concreto sin ref. 16" ( Incluye Anillo de caucho p/t)</v>
          </cell>
          <cell r="C167" t="str">
            <v>ml</v>
          </cell>
          <cell r="D167">
            <v>78329</v>
          </cell>
        </row>
        <row r="168">
          <cell r="A168" t="str">
            <v>4.6.7</v>
          </cell>
          <cell r="B168" t="str">
            <v>Suministro e instalación Tubo clase 1 concreto sin ref. 18" ( Incluye Anillo de caucho p/t)</v>
          </cell>
          <cell r="C168" t="str">
            <v>ml</v>
          </cell>
          <cell r="D168">
            <v>97572</v>
          </cell>
        </row>
        <row r="169">
          <cell r="A169" t="str">
            <v>4.6.8</v>
          </cell>
          <cell r="B169" t="str">
            <v>Suministro e instalación Tubo clase 1 concreto sin ref. 20" ( Incluye Anillo de caucho p/t)</v>
          </cell>
          <cell r="C169" t="str">
            <v>ml</v>
          </cell>
          <cell r="D169">
            <v>121953</v>
          </cell>
        </row>
        <row r="170">
          <cell r="A170" t="str">
            <v>4.6.9</v>
          </cell>
          <cell r="B170" t="str">
            <v>Suministro e instalación Tubo clase 1 concreto sin ref. 24" ( Incluye Anillo de caucho p/t)</v>
          </cell>
          <cell r="C170" t="str">
            <v>ml</v>
          </cell>
          <cell r="D170">
            <v>166608</v>
          </cell>
        </row>
        <row r="171">
          <cell r="A171" t="str">
            <v>4.6.10</v>
          </cell>
          <cell r="B171" t="str">
            <v>Suministro e instalación Tubo clase 2 concreto sin ref. 6" ( Incluye Anillo de caucho p/t)</v>
          </cell>
          <cell r="C171" t="str">
            <v>ml</v>
          </cell>
          <cell r="D171">
            <v>15466</v>
          </cell>
        </row>
        <row r="172">
          <cell r="A172" t="str">
            <v>4.6.11</v>
          </cell>
          <cell r="B172" t="str">
            <v>Suministro e instalación Tubo clase 2 concreto sin ref. 8" ( Incluye Anillo de caucho p/t)</v>
          </cell>
          <cell r="C172" t="str">
            <v>ml</v>
          </cell>
          <cell r="D172">
            <v>25970</v>
          </cell>
        </row>
        <row r="173">
          <cell r="A173" t="str">
            <v>4.6.12</v>
          </cell>
          <cell r="B173" t="str">
            <v>Suministro e instalación Tubo clase 2 concreto sin ref. 10" ( Incluye Anillo de caucho p/t)</v>
          </cell>
          <cell r="C173" t="str">
            <v>ml</v>
          </cell>
          <cell r="D173">
            <v>36103</v>
          </cell>
        </row>
        <row r="174">
          <cell r="A174" t="str">
            <v>4.6.13</v>
          </cell>
          <cell r="B174" t="str">
            <v>Suministro e instalación Tubo clase 2 concreto sin ref. 12" ( Incluye Anillo de caucho p/t)</v>
          </cell>
          <cell r="C174" t="str">
            <v>ml</v>
          </cell>
          <cell r="D174">
            <v>59310</v>
          </cell>
        </row>
        <row r="175">
          <cell r="A175" t="str">
            <v>4.6.14</v>
          </cell>
          <cell r="B175" t="str">
            <v>Suministro e instalación Tubo clase 2 concreto sin ref. 14" ( Incluye Anillo de caucho p/t)</v>
          </cell>
          <cell r="C175" t="str">
            <v>ml</v>
          </cell>
          <cell r="D175">
            <v>72435</v>
          </cell>
        </row>
        <row r="176">
          <cell r="A176" t="str">
            <v>4.6.15</v>
          </cell>
          <cell r="B176" t="str">
            <v>Suministro e instalación Tubo clase 2 concreto sin ref. 16" ( Incluye Anillo de caucho p/t)</v>
          </cell>
          <cell r="C176" t="str">
            <v>ml</v>
          </cell>
          <cell r="D176">
            <v>90222</v>
          </cell>
        </row>
        <row r="177">
          <cell r="A177" t="str">
            <v>4.6.16</v>
          </cell>
          <cell r="B177" t="str">
            <v>Suministro e instalación Tubo clase 2 concreto sin ref. 18" ( Incluye Anillo de caucho p/t)</v>
          </cell>
          <cell r="C177" t="str">
            <v>ml</v>
          </cell>
          <cell r="D177">
            <v>116395</v>
          </cell>
        </row>
        <row r="178">
          <cell r="A178" t="str">
            <v>4.6.17</v>
          </cell>
          <cell r="B178" t="str">
            <v>Suministro e instalación Tubo clase 2 concreto sin ref. 20" ( Incluye Anillo de caucho p/t)</v>
          </cell>
          <cell r="C178" t="str">
            <v>ml</v>
          </cell>
          <cell r="D178">
            <v>137426</v>
          </cell>
        </row>
        <row r="179">
          <cell r="A179" t="str">
            <v>4.6.18</v>
          </cell>
          <cell r="B179" t="str">
            <v>Suministro e instalación Tubo clase 2 concreto sin ref. 24" ( Incluye Anillo de caucho p/t)</v>
          </cell>
          <cell r="C179" t="str">
            <v>ml</v>
          </cell>
          <cell r="D179">
            <v>187770</v>
          </cell>
        </row>
        <row r="180">
          <cell r="A180" t="str">
            <v>4.6.19</v>
          </cell>
          <cell r="B180" t="str">
            <v>Suministro e instalación Tubo clase I concreto  con ref. 24" ( Incluye Anillo de caucho p/t)</v>
          </cell>
          <cell r="C180" t="str">
            <v>ml</v>
          </cell>
          <cell r="D180">
            <v>223474</v>
          </cell>
        </row>
        <row r="181">
          <cell r="A181" t="str">
            <v>4.6.20</v>
          </cell>
          <cell r="B181" t="str">
            <v>Suministro e instalación Tubo clase I concreto  con ref. 27" ( Incluye Anillo de caucho p/t)</v>
          </cell>
          <cell r="C181" t="str">
            <v>ml</v>
          </cell>
          <cell r="D181">
            <v>284117</v>
          </cell>
        </row>
        <row r="182">
          <cell r="A182" t="str">
            <v>4.6.21</v>
          </cell>
          <cell r="B182" t="str">
            <v>Suministro e instalación Tubo clase I concreto  con ref. 30" ( Incluye Anillo de caucho p/t)</v>
          </cell>
          <cell r="C182" t="str">
            <v>ml</v>
          </cell>
          <cell r="D182">
            <v>336605</v>
          </cell>
        </row>
        <row r="183">
          <cell r="A183" t="str">
            <v>4.6.22</v>
          </cell>
          <cell r="B183" t="str">
            <v>Suministro e instalación Tubo clase I concreto  con ref. 36" ( Incluye Anillo de caucho p/t)</v>
          </cell>
          <cell r="C183" t="str">
            <v>ml</v>
          </cell>
          <cell r="D183">
            <v>424975</v>
          </cell>
        </row>
        <row r="184">
          <cell r="A184" t="str">
            <v>4.6.23</v>
          </cell>
          <cell r="B184" t="str">
            <v>Suministro e instalación Tubo clase I concreto  con ref. 40" 1.00 m( Incluye Anillo de caucho p/t)</v>
          </cell>
          <cell r="C184" t="str">
            <v>ml</v>
          </cell>
          <cell r="D184">
            <v>518523</v>
          </cell>
        </row>
        <row r="185">
          <cell r="A185" t="str">
            <v>4.6.24</v>
          </cell>
          <cell r="B185" t="str">
            <v>Suministro e instalación Tubo clase I concreto  con ref. 44" 1.10 m( Incluye Anillo de caucho p/t)</v>
          </cell>
          <cell r="C185" t="str">
            <v>ml</v>
          </cell>
          <cell r="D185">
            <v>592419</v>
          </cell>
        </row>
        <row r="186">
          <cell r="A186" t="str">
            <v>4.6.25</v>
          </cell>
          <cell r="B186" t="str">
            <v>Suministro e instalación Tubo clase I concreto  con ref. 48" 1.20 m( Incluye Anillo de caucho p/t)</v>
          </cell>
          <cell r="C186" t="str">
            <v>ml</v>
          </cell>
          <cell r="D186">
            <v>728141</v>
          </cell>
        </row>
        <row r="187">
          <cell r="A187" t="str">
            <v>4.6.26</v>
          </cell>
          <cell r="B187" t="str">
            <v>Suministro e instalación Tubo clase I concreto  con ref. 52" 1.30 m( Incluye Anillo de caucho p/t)</v>
          </cell>
          <cell r="C187" t="str">
            <v>ml</v>
          </cell>
          <cell r="D187">
            <v>826896</v>
          </cell>
        </row>
        <row r="188">
          <cell r="A188" t="str">
            <v>4.6.27</v>
          </cell>
          <cell r="B188" t="str">
            <v>Suministro e instalación Tubo clase I concreto  con ref. 56" 1.40 m( Incluye Anillo de caucho p/t)</v>
          </cell>
          <cell r="C188" t="str">
            <v>ml</v>
          </cell>
          <cell r="D188">
            <v>971137</v>
          </cell>
        </row>
        <row r="189">
          <cell r="A189" t="str">
            <v>4.6.28</v>
          </cell>
          <cell r="B189" t="str">
            <v>Suministro e instalación Tubo clase I concreto  con ref. 60" 1.50 m( Incluye Anillo de caucho p/t)</v>
          </cell>
          <cell r="C189" t="str">
            <v>ml</v>
          </cell>
          <cell r="D189">
            <v>1045590</v>
          </cell>
        </row>
        <row r="190">
          <cell r="A190" t="str">
            <v>4.6.29</v>
          </cell>
          <cell r="B190" t="str">
            <v>Suministro e instalación Tubo clase I concreto  con ref. 64" 1.60 m( Incluye Anillo de caucho p/t)</v>
          </cell>
          <cell r="C190" t="str">
            <v>ml</v>
          </cell>
          <cell r="D190">
            <v>1163229</v>
          </cell>
        </row>
        <row r="191">
          <cell r="A191" t="str">
            <v>4.6.30</v>
          </cell>
          <cell r="B191" t="str">
            <v>Suministro e instalación Tubo clase I concreto  con ref. 68" 1.70 m( Incluye Anillo de caucho p/t)</v>
          </cell>
          <cell r="C191" t="str">
            <v>ml</v>
          </cell>
          <cell r="D191">
            <v>1295252</v>
          </cell>
        </row>
        <row r="192">
          <cell r="A192" t="str">
            <v>4.6.31</v>
          </cell>
          <cell r="B192" t="str">
            <v>Suministro e instalación Tubo clase I concreto  con ref. 72" 1.80 m( Incluye Anillo de caucho p/t)</v>
          </cell>
          <cell r="C192" t="str">
            <v>ml</v>
          </cell>
          <cell r="D192">
            <v>1442088</v>
          </cell>
        </row>
        <row r="193">
          <cell r="A193" t="str">
            <v>4.6.32</v>
          </cell>
          <cell r="B193" t="str">
            <v>Suministro e instalación Tubo clase I concreto  con ref. 80" 2.00 m( Incluye Anillo de caucho p/t)</v>
          </cell>
          <cell r="C193" t="str">
            <v>ml</v>
          </cell>
          <cell r="D193">
            <v>1774310</v>
          </cell>
        </row>
        <row r="194">
          <cell r="A194" t="str">
            <v>4.6.33</v>
          </cell>
          <cell r="B194" t="str">
            <v>Suministro e instalación Tubo clase I concreto  con ref. 86" 2.15 m( Incluye Anillo de caucho p/t)</v>
          </cell>
          <cell r="C194" t="str">
            <v>ml</v>
          </cell>
          <cell r="D194">
            <v>1983039</v>
          </cell>
        </row>
        <row r="195">
          <cell r="A195" t="str">
            <v>4.6.34</v>
          </cell>
          <cell r="B195" t="str">
            <v>Suministro e instalación Tubo clase I concreto  con ref. 92" 2.30 m( Incluye Anillo de caucho p/t)</v>
          </cell>
          <cell r="C195" t="str">
            <v>ml</v>
          </cell>
          <cell r="D195">
            <v>2216528</v>
          </cell>
        </row>
        <row r="196">
          <cell r="A196" t="str">
            <v>4.6.35</v>
          </cell>
          <cell r="B196" t="str">
            <v>Suministro e instalación Tubo clase I concreto  con ref. 98" 2.45 m( Incluye Anillo de caucho p/t)</v>
          </cell>
          <cell r="C196" t="str">
            <v>ml</v>
          </cell>
          <cell r="D196">
            <v>2739727</v>
          </cell>
        </row>
        <row r="197">
          <cell r="A197" t="str">
            <v>4.6.36</v>
          </cell>
          <cell r="B197" t="str">
            <v>Suministro e instalación Tubo clase I concreto  con ref. 110" 2.75 m( Incluye Anillo de caucho p/t)</v>
          </cell>
          <cell r="C197" t="str">
            <v>ml</v>
          </cell>
          <cell r="D197">
            <v>3354033</v>
          </cell>
        </row>
        <row r="198">
          <cell r="A198" t="str">
            <v>4.6.37</v>
          </cell>
          <cell r="B198" t="str">
            <v>Suministro e instalación Tubo clase II concreto  con ref. 24" ( Incluye Anillo de caucho p/t)</v>
          </cell>
          <cell r="C198" t="str">
            <v>ml</v>
          </cell>
          <cell r="D198">
            <v>227637</v>
          </cell>
        </row>
        <row r="199">
          <cell r="A199" t="str">
            <v>4.6.38</v>
          </cell>
          <cell r="B199" t="str">
            <v>Suministro e instalación Tubo clase II concreto  con ref. 27" ( Incluye Anillo de caucho p/t)</v>
          </cell>
          <cell r="C199" t="str">
            <v>ml</v>
          </cell>
          <cell r="D199">
            <v>282915</v>
          </cell>
        </row>
        <row r="200">
          <cell r="A200" t="str">
            <v>4.6.39</v>
          </cell>
          <cell r="B200" t="str">
            <v>Suministro e instalación Tubo clase II concreto  con ref. 30" ( Incluye Anillo de caucho p/t)</v>
          </cell>
          <cell r="C200" t="str">
            <v>ml</v>
          </cell>
          <cell r="D200">
            <v>349263</v>
          </cell>
        </row>
        <row r="201">
          <cell r="A201" t="str">
            <v>4.6.40</v>
          </cell>
          <cell r="B201" t="str">
            <v>Suministro e instalación Tubo clase II concreto  con ref. 36" ( Incluye Anillo de caucho p/t)</v>
          </cell>
          <cell r="C201" t="str">
            <v>ml</v>
          </cell>
          <cell r="D201">
            <v>440252</v>
          </cell>
        </row>
        <row r="202">
          <cell r="A202" t="str">
            <v>4.6.41</v>
          </cell>
          <cell r="B202" t="str">
            <v>Suministro e instalación Tubo clase II concreto  con ref. 40" 1.00 m( Incluye Anillo de caucho p/t)</v>
          </cell>
          <cell r="C202" t="str">
            <v>ml</v>
          </cell>
          <cell r="D202">
            <v>539760</v>
          </cell>
        </row>
        <row r="203">
          <cell r="A203" t="str">
            <v>4.6.42</v>
          </cell>
          <cell r="B203" t="str">
            <v>Suministro e instalación Tubo clase II concreto  con ref. 44" 1.10 m( Incluye Anillo de caucho p/t)</v>
          </cell>
          <cell r="C203" t="str">
            <v>ml</v>
          </cell>
          <cell r="D203">
            <v>616177</v>
          </cell>
        </row>
        <row r="204">
          <cell r="A204" t="str">
            <v>4.6.43</v>
          </cell>
          <cell r="B204" t="str">
            <v>Suministro e instalación Tubo clase II concreto  con ref. 48" 1.20 m( Incluye Anillo de caucho p/t)</v>
          </cell>
          <cell r="C204" t="str">
            <v>ml</v>
          </cell>
          <cell r="D204">
            <v>750338</v>
          </cell>
        </row>
        <row r="205">
          <cell r="A205" t="str">
            <v>4.6.44</v>
          </cell>
          <cell r="B205" t="str">
            <v>Suministro e instalación Tubo clase II concreto  con ref. 52" 1.30 m( Incluye Anillo de caucho p/t)</v>
          </cell>
          <cell r="C205" t="str">
            <v>ml</v>
          </cell>
          <cell r="D205">
            <v>859952</v>
          </cell>
        </row>
        <row r="206">
          <cell r="A206" t="str">
            <v>4.6.45</v>
          </cell>
          <cell r="B206" t="str">
            <v>Suministro e instalación Tubo clase II concreto  con ref. 56" 1.40 m( Incluye Anillo de caucho p/t)</v>
          </cell>
          <cell r="C206" t="str">
            <v>ml</v>
          </cell>
          <cell r="D206">
            <v>983034</v>
          </cell>
        </row>
        <row r="207">
          <cell r="A207" t="str">
            <v>4.6.46</v>
          </cell>
          <cell r="B207" t="str">
            <v>Suministro e instalación Tubo clase II concreto  con ref. 60" 1.50 m( Incluye Anillo de caucho p/t)</v>
          </cell>
          <cell r="C207" t="str">
            <v>ml</v>
          </cell>
          <cell r="D207">
            <v>1002240</v>
          </cell>
        </row>
        <row r="208">
          <cell r="A208" t="str">
            <v>4.6.47</v>
          </cell>
          <cell r="B208" t="str">
            <v>Suministro e instalación Tubo clase II concreto  con ref. 64" 1.60 m( Incluye Anillo de caucho p/t)</v>
          </cell>
          <cell r="C208" t="str">
            <v>ml</v>
          </cell>
          <cell r="D208">
            <v>1133679</v>
          </cell>
        </row>
        <row r="209">
          <cell r="A209" t="str">
            <v>4.6.48</v>
          </cell>
          <cell r="B209" t="str">
            <v>Suministro e instalación Tubo clase II concreto  con ref. 68" 1.70 m( Incluye Anillo de caucho p/t)</v>
          </cell>
          <cell r="C209" t="str">
            <v>ml</v>
          </cell>
          <cell r="D209">
            <v>1324711</v>
          </cell>
        </row>
        <row r="210">
          <cell r="A210" t="str">
            <v>4.6.49</v>
          </cell>
          <cell r="B210" t="str">
            <v>Suministro e instalación Tubo clase II concreto  con ref. 72" 1.80 m( Incluye Anillo de caucho p/t)</v>
          </cell>
          <cell r="C210" t="str">
            <v>ml</v>
          </cell>
          <cell r="D210">
            <v>1459919</v>
          </cell>
        </row>
        <row r="211">
          <cell r="A211" t="str">
            <v>4.6.50</v>
          </cell>
          <cell r="B211" t="str">
            <v>Suministro e instalación Tubo clase II concreto  con ref. 80" 2.00 m( Incluye Anillo de caucho p/t)</v>
          </cell>
          <cell r="C211" t="str">
            <v>ml</v>
          </cell>
          <cell r="D211">
            <v>1782245</v>
          </cell>
        </row>
        <row r="212">
          <cell r="A212" t="str">
            <v>4.6.51</v>
          </cell>
          <cell r="B212" t="str">
            <v>Suministro e instalación Tubo clase II concreto  con ref. 86" 2.15 m( Incluye Anillo de caucho p/t)</v>
          </cell>
          <cell r="C212" t="str">
            <v>ml</v>
          </cell>
          <cell r="D212">
            <v>2007093</v>
          </cell>
        </row>
        <row r="213">
          <cell r="A213" t="str">
            <v>4.6.52</v>
          </cell>
          <cell r="B213" t="str">
            <v>Suministro e instalación Tubo clase II concreto  con ref. 92" 2.30 m( Incluye Anillo de caucho p/t)</v>
          </cell>
          <cell r="C213" t="str">
            <v>ml</v>
          </cell>
          <cell r="D213">
            <v>2201887</v>
          </cell>
        </row>
        <row r="214">
          <cell r="A214" t="str">
            <v>4.6.53</v>
          </cell>
          <cell r="B214" t="str">
            <v>Suministro e instalación Tubo clase II concreto  con ref. 98" 2.45 m( Incluye Anillo de caucho p/t)</v>
          </cell>
          <cell r="C214" t="str">
            <v>ml</v>
          </cell>
          <cell r="D214">
            <v>2783352</v>
          </cell>
        </row>
        <row r="215">
          <cell r="A215" t="str">
            <v>4.6.54</v>
          </cell>
          <cell r="B215" t="str">
            <v>Suministro e instalación Tubo clase II concreto  con ref. 110" 2.75 m( Incluye Anillo de caucho p/t)</v>
          </cell>
          <cell r="C215" t="str">
            <v>ml</v>
          </cell>
          <cell r="D215">
            <v>3406725</v>
          </cell>
        </row>
        <row r="216">
          <cell r="A216" t="str">
            <v>4.6.55</v>
          </cell>
          <cell r="B216" t="str">
            <v>Suministro e instalación Tubo clase III concreto  con ref. 24" ( Incluye Anillo de caucho p/t)</v>
          </cell>
          <cell r="C216" t="str">
            <v>ml</v>
          </cell>
          <cell r="D216">
            <v>230660</v>
          </cell>
        </row>
        <row r="217">
          <cell r="A217" t="str">
            <v>4.6.56</v>
          </cell>
          <cell r="B217" t="str">
            <v>Suministro e instalación Tubo clase III concreto  con ref. 27" ( Incluye Anillo de caucho p/t)</v>
          </cell>
          <cell r="C217" t="str">
            <v>ml</v>
          </cell>
          <cell r="D217">
            <v>295924</v>
          </cell>
        </row>
        <row r="218">
          <cell r="A218" t="str">
            <v>4.6.57</v>
          </cell>
          <cell r="B218" t="str">
            <v>Suministro e instalación Tubo clase III concreto  con ref. 30" ( Incluye Anillo de caucho p/t)</v>
          </cell>
          <cell r="C218" t="str">
            <v>ml</v>
          </cell>
          <cell r="D218">
            <v>369336</v>
          </cell>
        </row>
        <row r="219">
          <cell r="A219" t="str">
            <v>4.6.58</v>
          </cell>
          <cell r="B219" t="str">
            <v>Suministro e instalación Tubo clase III concreto  con ref. 36" ( Incluye Anillo de caucho p/t)</v>
          </cell>
          <cell r="C219" t="str">
            <v>ml</v>
          </cell>
          <cell r="D219">
            <v>464893</v>
          </cell>
        </row>
        <row r="220">
          <cell r="A220" t="str">
            <v>4.6.59</v>
          </cell>
          <cell r="B220" t="str">
            <v>Suministro e instalación Tubo clase III concreto  con ref. 40" 1.00 m( Incluye Anillo de caucho p/t)</v>
          </cell>
          <cell r="C220" t="str">
            <v>ml</v>
          </cell>
          <cell r="D220">
            <v>574754</v>
          </cell>
        </row>
        <row r="221">
          <cell r="A221" t="str">
            <v>4.6.60</v>
          </cell>
          <cell r="B221" t="str">
            <v>Suministro e instalación Tubo clase III concreto  con ref. 44" 1.10 m( Incluye Anillo de caucho p/t)</v>
          </cell>
          <cell r="C221" t="str">
            <v>ml</v>
          </cell>
          <cell r="D221">
            <v>644454</v>
          </cell>
        </row>
        <row r="222">
          <cell r="A222" t="str">
            <v>4.6.61</v>
          </cell>
          <cell r="B222" t="str">
            <v>Suministro e instalación Tubo clase III concreto  con ref. 48" 1.20 m( Incluye Anillo de caucho p/t)</v>
          </cell>
          <cell r="C222" t="str">
            <v>ml</v>
          </cell>
          <cell r="D222">
            <v>784230</v>
          </cell>
        </row>
        <row r="223">
          <cell r="A223" t="str">
            <v>4.6.62</v>
          </cell>
          <cell r="B223" t="str">
            <v>Suministro e instalación Tubo clase III concreto  con ref. 52" 1.30 m( Incluye Anillo de caucho p/t)</v>
          </cell>
          <cell r="C223" t="str">
            <v>ml</v>
          </cell>
          <cell r="D223">
            <v>902781</v>
          </cell>
        </row>
        <row r="224">
          <cell r="A224" t="str">
            <v>4.6.63</v>
          </cell>
          <cell r="B224" t="str">
            <v>Suministro e instalación Tubo clase III concreto  con ref. 56" 1.40 m( Incluye Anillo de caucho p/t)</v>
          </cell>
          <cell r="C224" t="str">
            <v>ml</v>
          </cell>
          <cell r="D224">
            <v>1003390</v>
          </cell>
        </row>
        <row r="225">
          <cell r="A225" t="str">
            <v>4.6.64</v>
          </cell>
          <cell r="B225" t="str">
            <v>Suministro e instalación Tubo clase III concreto  con ref. 60" 1.50 m( Incluye Anillo de caucho p/t)</v>
          </cell>
          <cell r="C225" t="str">
            <v>ml</v>
          </cell>
          <cell r="D225">
            <v>1181561</v>
          </cell>
        </row>
        <row r="226">
          <cell r="A226" t="str">
            <v>4.6.65</v>
          </cell>
          <cell r="B226" t="str">
            <v>Suministro e instalación Tubo clase III concreto  con ref. 64" 1.60 m( Incluye Anillo de caucho p/t)</v>
          </cell>
          <cell r="C226" t="str">
            <v>ml</v>
          </cell>
          <cell r="D226">
            <v>1236314</v>
          </cell>
        </row>
        <row r="227">
          <cell r="A227" t="str">
            <v>4.6.66</v>
          </cell>
          <cell r="B227" t="str">
            <v>Suministro e instalación Tubo clase III concreto  con ref. 68" 1.70 m( Incluye Anillo de caucho p/t)</v>
          </cell>
          <cell r="C227" t="str">
            <v>ml</v>
          </cell>
          <cell r="D227">
            <v>1404635</v>
          </cell>
        </row>
        <row r="228">
          <cell r="A228" t="str">
            <v>4.6.67</v>
          </cell>
          <cell r="B228" t="str">
            <v>Suministro e instalación Tubo clase III concreto  con ref. 72" 1.80 m( Incluye Anillo de caucho p/t)</v>
          </cell>
          <cell r="C228" t="str">
            <v>ml</v>
          </cell>
          <cell r="D228">
            <v>1599508</v>
          </cell>
        </row>
        <row r="229">
          <cell r="A229" t="str">
            <v>4.6.68</v>
          </cell>
          <cell r="B229" t="str">
            <v>Suministro e instalación Tubo clase III concreto  con ref. 80" 2.00 m( Incluye Anillo de caucho p/t)</v>
          </cell>
          <cell r="C229" t="str">
            <v>ml</v>
          </cell>
          <cell r="D229">
            <v>1809101</v>
          </cell>
        </row>
        <row r="230">
          <cell r="A230" t="str">
            <v>4.6.69</v>
          </cell>
          <cell r="B230" t="str">
            <v>Suministro e instalación Tubo clase III concreto  con ref. 86" 2.15 m( Incluye Anillo de caucho p/t)</v>
          </cell>
          <cell r="C230" t="str">
            <v>ml</v>
          </cell>
          <cell r="D230">
            <v>2017830</v>
          </cell>
        </row>
        <row r="231">
          <cell r="A231" t="str">
            <v>4.6.70</v>
          </cell>
          <cell r="B231" t="str">
            <v>Suministro e instalación Tubo clase III concreto  con ref. 92" 2.30 m( Incluye Anillo de caucho p/t)</v>
          </cell>
          <cell r="C231" t="str">
            <v>ml</v>
          </cell>
          <cell r="D231">
            <v>2238715</v>
          </cell>
        </row>
        <row r="232">
          <cell r="A232" t="str">
            <v>4.6.71</v>
          </cell>
          <cell r="B232" t="str">
            <v>Suministro e instalación Tubo clase III concreto  con ref. 98" 2.45 m( Incluye Anillo de caucho p/t)</v>
          </cell>
          <cell r="C232" t="str">
            <v>ml</v>
          </cell>
          <cell r="D232">
            <v>2830374</v>
          </cell>
        </row>
        <row r="233">
          <cell r="A233" t="str">
            <v>4.6.72</v>
          </cell>
          <cell r="B233" t="str">
            <v>Suministro e instalación Tubo clase III concreto  con ref. 110" 2.75 m( Incluye Anillo de caucho p/t)</v>
          </cell>
          <cell r="C233" t="str">
            <v>ml</v>
          </cell>
          <cell r="D233">
            <v>3465644</v>
          </cell>
        </row>
        <row r="234">
          <cell r="A234" t="str">
            <v>4.6.73</v>
          </cell>
          <cell r="B234" t="str">
            <v>Suministro e instalación Tubo clase IV concreto  con ref. 24" ( Incluye Anillo de caucho p/t)</v>
          </cell>
          <cell r="C234" t="str">
            <v>ml</v>
          </cell>
          <cell r="D234">
            <v>271661</v>
          </cell>
        </row>
        <row r="235">
          <cell r="A235" t="str">
            <v>4.6.74</v>
          </cell>
          <cell r="B235" t="str">
            <v>Suministro e instalación Tubo clase IV concreto  con ref. 27" ( Incluye Anillo de caucho p/t)</v>
          </cell>
          <cell r="C235" t="str">
            <v>ml</v>
          </cell>
          <cell r="D235">
            <v>332738</v>
          </cell>
        </row>
        <row r="236">
          <cell r="A236" t="str">
            <v>4.6.75</v>
          </cell>
          <cell r="B236" t="str">
            <v>Suministro e instalación Tubo clase IV concreto  con ref. 30" ( Incluye Anillo de caucho p/t)</v>
          </cell>
          <cell r="C236" t="str">
            <v>ml</v>
          </cell>
          <cell r="D236">
            <v>415142</v>
          </cell>
        </row>
        <row r="237">
          <cell r="A237" t="str">
            <v>4.6.76</v>
          </cell>
          <cell r="B237" t="str">
            <v>Suministro e instalación Tubo clase IV concreto  con ref. 36" ( Incluye Anillo de caucho p/t)</v>
          </cell>
          <cell r="C237" t="str">
            <v>ml</v>
          </cell>
          <cell r="D237">
            <v>521422</v>
          </cell>
        </row>
        <row r="238">
          <cell r="A238" t="str">
            <v>4.6.77</v>
          </cell>
          <cell r="B238" t="str">
            <v>Suministro e instalación Tubo clase IV concreto  con ref. 40" 1.00 m( Incluye Anillo de caucho p/t)</v>
          </cell>
          <cell r="C238" t="str">
            <v>ml</v>
          </cell>
          <cell r="D238">
            <v>643412</v>
          </cell>
        </row>
        <row r="239">
          <cell r="A239" t="str">
            <v>4.6.78</v>
          </cell>
          <cell r="B239" t="str">
            <v>Suministro e instalación Tubo clase IV concreto  con ref. 44" 1.10 m( Incluye Anillo de caucho p/t)</v>
          </cell>
          <cell r="C239" t="str">
            <v>ml</v>
          </cell>
          <cell r="D239">
            <v>724161</v>
          </cell>
        </row>
        <row r="240">
          <cell r="A240" t="str">
            <v>4.6.79</v>
          </cell>
          <cell r="B240" t="str">
            <v>Suministro e instalación Tubo clase IV concreto  con ref. 48" 1.20 m( Incluye Anillo de caucho p/t)</v>
          </cell>
          <cell r="C240" t="str">
            <v>ml</v>
          </cell>
          <cell r="D240">
            <v>877225</v>
          </cell>
        </row>
        <row r="241">
          <cell r="A241" t="str">
            <v>4.6.80</v>
          </cell>
          <cell r="B241" t="str">
            <v>Suministro e instalación Tubo clase IV concreto  con ref. 52" 1.30 m( Incluye Anillo de caucho p/t)</v>
          </cell>
          <cell r="C241" t="str">
            <v>ml</v>
          </cell>
          <cell r="D241">
            <v>993138</v>
          </cell>
        </row>
        <row r="242">
          <cell r="A242" t="str">
            <v>4.6.81</v>
          </cell>
          <cell r="B242" t="str">
            <v>Suministro e instalación Tubo clase IV concreto  con ref. 56" 1.40 m( Incluye Anillo de caucho p/t)</v>
          </cell>
          <cell r="C242" t="str">
            <v>ml</v>
          </cell>
          <cell r="D242">
            <v>1056209</v>
          </cell>
        </row>
        <row r="243">
          <cell r="A243" t="str">
            <v>4.6.82</v>
          </cell>
          <cell r="B243" t="str">
            <v>Suministro e instalación Tubo clase IV concreto  con ref. 60" 1.50 m( Incluye Anillo de caucho p/t)</v>
          </cell>
          <cell r="C243" t="str">
            <v>ml</v>
          </cell>
          <cell r="D243">
            <v>1269414</v>
          </cell>
        </row>
        <row r="244">
          <cell r="A244" t="str">
            <v>4.6.83</v>
          </cell>
          <cell r="B244" t="str">
            <v>Suministro e instalación Tubo clase IV concreto  con ref. 64" 1.60 m( Incluye Anillo de caucho p/t)</v>
          </cell>
          <cell r="C244" t="str">
            <v>ml</v>
          </cell>
          <cell r="D244">
            <v>1374933</v>
          </cell>
        </row>
        <row r="245">
          <cell r="A245" t="str">
            <v>4.6.84</v>
          </cell>
          <cell r="B245" t="str">
            <v>Suministro e instalación Tubo clase IV concreto  con ref. 68" 1.70 m( Incluye Anillo de caucho p/t)</v>
          </cell>
          <cell r="C245" t="str">
            <v>ml</v>
          </cell>
          <cell r="D245">
            <v>1503879</v>
          </cell>
        </row>
        <row r="246">
          <cell r="A246" t="str">
            <v>4.6.85</v>
          </cell>
          <cell r="B246" t="str">
            <v>Suministro e instalación Tubo clase IV concreto  con ref. 72" 1.80 m( Incluye Anillo de caucho p/t)</v>
          </cell>
          <cell r="C246" t="str">
            <v>ml</v>
          </cell>
          <cell r="D246">
            <v>1707828</v>
          </cell>
        </row>
        <row r="247">
          <cell r="A247" t="str">
            <v>4.6.86</v>
          </cell>
          <cell r="B247" t="str">
            <v>Suministro e instalación Tubo clase IV concreto  con ref. 80" 2.00 m( Incluye Anillo de caucho p/t)</v>
          </cell>
          <cell r="C247" t="str">
            <v>ml</v>
          </cell>
          <cell r="D247">
            <v>2054984</v>
          </cell>
        </row>
        <row r="248">
          <cell r="A248" t="str">
            <v>4.6.87</v>
          </cell>
          <cell r="B248" t="str">
            <v>Suministro e instalación Tubo clase IV concreto  con ref. 86" 2.15 m( Incluye Anillo de caucho p/t)</v>
          </cell>
          <cell r="C248" t="str">
            <v>ml</v>
          </cell>
          <cell r="D248">
            <v>2443874</v>
          </cell>
        </row>
        <row r="249">
          <cell r="A249" t="str">
            <v>4.6.88</v>
          </cell>
          <cell r="B249" t="str">
            <v>Suministro e instalación Tubo clase IV concreto  con ref. 92" 2.30 m( Incluye Anillo de caucho p/t)</v>
          </cell>
          <cell r="C249" t="str">
            <v>ml</v>
          </cell>
          <cell r="D249">
            <v>2652199</v>
          </cell>
        </row>
        <row r="250">
          <cell r="A250" t="str">
            <v>4.6.89</v>
          </cell>
          <cell r="B250" t="str">
            <v>Suministro e instalación Tubo clase IV concreto  con ref. 98" 2.45 m( Incluye Anillo de caucho p/t)</v>
          </cell>
          <cell r="C250" t="str">
            <v>ml</v>
          </cell>
          <cell r="D250">
            <v>3366892</v>
          </cell>
        </row>
        <row r="251">
          <cell r="A251" t="str">
            <v>4.6.90</v>
          </cell>
          <cell r="B251" t="str">
            <v>Suministro e instalación Tubo clase IV concreto  con ref. 110" 2.75 m( Incluye Anillo de caucho p/t)</v>
          </cell>
          <cell r="C251" t="str">
            <v>ml</v>
          </cell>
          <cell r="D251">
            <v>4126236</v>
          </cell>
        </row>
        <row r="252">
          <cell r="A252" t="str">
            <v>4.7</v>
          </cell>
          <cell r="B252" t="str">
            <v>Pozos de Inspección</v>
          </cell>
          <cell r="C252">
            <v>0</v>
          </cell>
          <cell r="D252">
            <v>1</v>
          </cell>
        </row>
        <row r="253">
          <cell r="A253" t="str">
            <v>4.7.1</v>
          </cell>
          <cell r="B253" t="str">
            <v>Construcción de placa fondo   pozo inspección D=1,70 m</v>
          </cell>
          <cell r="C253" t="str">
            <v>un</v>
          </cell>
          <cell r="D253">
            <v>388157</v>
          </cell>
        </row>
        <row r="254">
          <cell r="A254" t="str">
            <v>4.7.2</v>
          </cell>
          <cell r="B254" t="str">
            <v>Construcción pozo inspección D=1.70 E=0.25 tipo A. Incluye acero para escaleras, geotextil y pañete impermeabilizado de 2000 psi</v>
          </cell>
          <cell r="C254" t="str">
            <v>ml</v>
          </cell>
          <cell r="D254">
            <v>380809</v>
          </cell>
        </row>
        <row r="255">
          <cell r="A255" t="str">
            <v>4.7.3</v>
          </cell>
          <cell r="B255" t="str">
            <v>Placa Cubierta Aro y Tapa pozo inspección- Fundida en sitio pozo de inspección D= 1.70 m. En concreto de 5000 psi, incluye acero, formaleta, aro y tapa en concreto</v>
          </cell>
          <cell r="C255" t="str">
            <v>un</v>
          </cell>
          <cell r="D255">
            <v>400904</v>
          </cell>
        </row>
        <row r="256">
          <cell r="A256" t="str">
            <v>4.7.5</v>
          </cell>
          <cell r="B256" t="str">
            <v>Limpieza de pozos y sumideros (incluye cargue, transporte y disposición de sobrantes en sitio autorizado por la autoridad ambiental)</v>
          </cell>
          <cell r="C256" t="str">
            <v>un</v>
          </cell>
          <cell r="D256">
            <v>22723</v>
          </cell>
        </row>
        <row r="257">
          <cell r="A257" t="str">
            <v>4.7.6</v>
          </cell>
          <cell r="B257" t="str">
            <v>Construcción de placa fondo   pozo inspección D=1,95 m</v>
          </cell>
          <cell r="C257" t="str">
            <v>un</v>
          </cell>
          <cell r="D257">
            <v>444079</v>
          </cell>
        </row>
        <row r="258">
          <cell r="A258" t="str">
            <v>4.7.7</v>
          </cell>
          <cell r="B258" t="str">
            <v>Construcción pozo inspección D=1.95 E=0.375 tipo B. Incluye acero para escaleras, geotextil y pañete impermeabilizado de 2000 psi</v>
          </cell>
          <cell r="C258" t="str">
            <v>un</v>
          </cell>
          <cell r="D258">
            <v>509742</v>
          </cell>
        </row>
        <row r="259">
          <cell r="A259" t="str">
            <v>4.7.8</v>
          </cell>
          <cell r="B259" t="str">
            <v>Placa Cubierta Aro y Tapa pozo inspección- Fundida en sitio pozo de inspección D= 1.95 m. En concreto de 5000 psi, incluye acero, formaleta, aro y tapa en concreto</v>
          </cell>
          <cell r="C259" t="str">
            <v>un</v>
          </cell>
          <cell r="D259">
            <v>444812</v>
          </cell>
        </row>
        <row r="260">
          <cell r="A260" t="str">
            <v>4.7.9</v>
          </cell>
          <cell r="B260" t="str">
            <v>Nivelación de pozo de inspección e=0.375 m hasta rasante</v>
          </cell>
          <cell r="C260" t="str">
            <v>un</v>
          </cell>
          <cell r="D260">
            <v>131566</v>
          </cell>
        </row>
        <row r="261">
          <cell r="A261" t="str">
            <v>4.7.10</v>
          </cell>
          <cell r="B261" t="str">
            <v>Suministro e instalación de cono concéntrico para pozo Diámetro 120X60 cm</v>
          </cell>
          <cell r="C261" t="str">
            <v>un</v>
          </cell>
          <cell r="D261">
            <v>320818</v>
          </cell>
        </row>
        <row r="262">
          <cell r="A262" t="str">
            <v>4.7.11</v>
          </cell>
          <cell r="B262" t="str">
            <v>Demolición de pozos y cajas de alcantarillado</v>
          </cell>
          <cell r="C262" t="str">
            <v>m3</v>
          </cell>
          <cell r="D262">
            <v>39386</v>
          </cell>
        </row>
        <row r="263">
          <cell r="A263" t="str">
            <v>4.8</v>
          </cell>
          <cell r="B263" t="str">
            <v>Tubería en PVC</v>
          </cell>
          <cell r="C263">
            <v>0</v>
          </cell>
          <cell r="D263">
            <v>1</v>
          </cell>
        </row>
        <row r="264">
          <cell r="A264" t="str">
            <v>4.8.1</v>
          </cell>
          <cell r="B264" t="str">
            <v>Suministro e instalación de tubería en PVC 4"</v>
          </cell>
          <cell r="C264" t="str">
            <v>ml</v>
          </cell>
          <cell r="D264">
            <v>15885</v>
          </cell>
        </row>
        <row r="265">
          <cell r="A265" t="str">
            <v>4.8.2</v>
          </cell>
          <cell r="B265" t="str">
            <v>Suministro e instalación de tubería lisa 12". Diámetro interno 0.30 RIB LOC NTC 4784</v>
          </cell>
          <cell r="C265" t="str">
            <v>ml</v>
          </cell>
          <cell r="D265">
            <v>72531</v>
          </cell>
        </row>
        <row r="266">
          <cell r="A266" t="str">
            <v>4.8.3</v>
          </cell>
          <cell r="B266" t="str">
            <v>Suministro e instalación de tubería lisa 14". Diámetro interno 0.35 RIB LOC NTC 4784</v>
          </cell>
          <cell r="C266" t="str">
            <v>ml</v>
          </cell>
          <cell r="D266">
            <v>91944</v>
          </cell>
        </row>
        <row r="267">
          <cell r="A267" t="str">
            <v>4.8.4</v>
          </cell>
          <cell r="B267" t="str">
            <v>Suministro e instalación de tubería lisa 16". Diámetro interno 0.36 RIB LOC NTC 4784</v>
          </cell>
          <cell r="C267" t="str">
            <v>ml</v>
          </cell>
          <cell r="D267">
            <v>111717</v>
          </cell>
        </row>
        <row r="268">
          <cell r="A268" t="str">
            <v>4.8.5</v>
          </cell>
          <cell r="B268" t="str">
            <v>Suministro e instalación de tubería lisa 18". Diámetro interno 0.45 RIB LOC NTC 4784</v>
          </cell>
          <cell r="C268" t="str">
            <v>ml</v>
          </cell>
          <cell r="D268">
            <v>148627</v>
          </cell>
        </row>
        <row r="269">
          <cell r="A269" t="str">
            <v>4.8.6</v>
          </cell>
          <cell r="B269" t="str">
            <v>Suministro e instalación de tubería lisa 40". Diámetro interno 1 RIB STEEL NTC 4784</v>
          </cell>
          <cell r="C269" t="str">
            <v>ml</v>
          </cell>
          <cell r="D269">
            <v>813302</v>
          </cell>
        </row>
        <row r="270">
          <cell r="A270" t="str">
            <v>4.8.7</v>
          </cell>
          <cell r="B270" t="str">
            <v xml:space="preserve">Suministro e instalación de tubería PVC 1.5". </v>
          </cell>
          <cell r="C270" t="str">
            <v>ml</v>
          </cell>
          <cell r="D270">
            <v>1377</v>
          </cell>
        </row>
        <row r="271">
          <cell r="A271" t="str">
            <v>4.8.8</v>
          </cell>
          <cell r="B271" t="str">
            <v>Suministro e instalación de tubería PVC 42".</v>
          </cell>
          <cell r="C271" t="str">
            <v>ml</v>
          </cell>
          <cell r="D271">
            <v>881080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tem"/>
      <sheetName val="1.1.1"/>
      <sheetName val="1.2.1"/>
      <sheetName val="1.2.2"/>
      <sheetName val="1.2.3"/>
      <sheetName val="1.2.4"/>
      <sheetName val="1.2.5"/>
      <sheetName val="1.2.6"/>
      <sheetName val="1.3.1"/>
      <sheetName val="1.3.2"/>
      <sheetName val="1.4.1"/>
      <sheetName val="1.4.2"/>
      <sheetName val="1.4.3"/>
      <sheetName val="1.4.4"/>
      <sheetName val="1.4.5"/>
      <sheetName val="1.4.6"/>
      <sheetName val="1.4.7"/>
      <sheetName val="1.4.8"/>
      <sheetName val="1.4.9"/>
      <sheetName val="1.4.10"/>
      <sheetName val="1.4.11"/>
      <sheetName val="1.4.12"/>
      <sheetName val="1.4.13"/>
      <sheetName val="1.4.14"/>
      <sheetName val="1.5.1"/>
      <sheetName val="1.5.2"/>
      <sheetName val="1.5.3"/>
      <sheetName val="2.1.1"/>
      <sheetName val="2.1.2"/>
      <sheetName val="2.1.3"/>
      <sheetName val="2.1.4"/>
      <sheetName val="2.1.5"/>
      <sheetName val="2.1.6"/>
      <sheetName val="2.1.7"/>
      <sheetName val="2.1.8"/>
      <sheetName val="2.1.9"/>
      <sheetName val="2.1.10"/>
      <sheetName val="2.1.11"/>
      <sheetName val="2.1.12"/>
      <sheetName val="2.1.13"/>
      <sheetName val="2.1.14"/>
      <sheetName val="2.1.15"/>
      <sheetName val="2.1.16"/>
      <sheetName val="2.1.17"/>
      <sheetName val="2.1.18"/>
      <sheetName val="2.1.19"/>
      <sheetName val="2.1.20"/>
      <sheetName val="2.1.21"/>
      <sheetName val="2.1.22"/>
      <sheetName val="2.1.23"/>
      <sheetName val="2.1.24"/>
      <sheetName val="2.1.25"/>
      <sheetName val="2.1.26"/>
      <sheetName val="2.2.1"/>
      <sheetName val="2.2.2"/>
      <sheetName val="2.2.3"/>
      <sheetName val="2.2.4"/>
      <sheetName val="2.4.1"/>
      <sheetName val="2.4.2"/>
      <sheetName val="2.4.3"/>
      <sheetName val="2.4.4"/>
      <sheetName val="2.4.5"/>
      <sheetName val="2.4.6"/>
      <sheetName val="2.4.7"/>
      <sheetName val="3.1.1"/>
      <sheetName val="3.1.2"/>
      <sheetName val="3.1.3"/>
      <sheetName val="3.1.4"/>
      <sheetName val="3.1.5"/>
      <sheetName val="3.1.6"/>
      <sheetName val="3.2.1"/>
      <sheetName val="3.2.2"/>
      <sheetName val="3.2.3"/>
      <sheetName val="3.2.4"/>
      <sheetName val="3.2.5"/>
      <sheetName val="3.2.6"/>
      <sheetName val="3.2.7"/>
      <sheetName val="4.1.1"/>
      <sheetName val="4.1.2"/>
      <sheetName val="4.1.3"/>
      <sheetName val="4.1.4"/>
      <sheetName val="4.2.1"/>
      <sheetName val="4.2.2"/>
      <sheetName val="4.2.3"/>
      <sheetName val="4.2.4"/>
      <sheetName val="4.2.5"/>
      <sheetName val="4.2.6"/>
      <sheetName val="4.3.1"/>
      <sheetName val="4.3.2"/>
      <sheetName val="4.6.1"/>
      <sheetName val="4.6.2"/>
      <sheetName val="4.6.3"/>
      <sheetName val="4.6.4"/>
      <sheetName val="4.6.5"/>
      <sheetName val="4.6.6"/>
      <sheetName val="4.6.7"/>
      <sheetName val="4.6.8"/>
      <sheetName val="4.6.9"/>
      <sheetName val="4.6.10"/>
      <sheetName val="4.6.11"/>
      <sheetName val="4.6.12"/>
      <sheetName val="4.6.13"/>
      <sheetName val="4.6.14"/>
      <sheetName val="4.6.15"/>
      <sheetName val="4.6.16"/>
      <sheetName val="4.6.17"/>
      <sheetName val="4.6.18"/>
      <sheetName val="4.6.19"/>
      <sheetName val="4.6.20"/>
      <sheetName val="4.6.21"/>
      <sheetName val="4.6.22"/>
      <sheetName val="4.6.23"/>
      <sheetName val="4.6.24"/>
      <sheetName val="4.6.25"/>
      <sheetName val="4.6.26"/>
      <sheetName val="4.6.27"/>
      <sheetName val="4.6.28"/>
      <sheetName val="4.6.29"/>
      <sheetName val="4.6.30"/>
      <sheetName val="4.6.31"/>
      <sheetName val="4.6.32"/>
      <sheetName val="4.6.33"/>
      <sheetName val="4.6.34"/>
      <sheetName val="4.6.35"/>
      <sheetName val="4.6.36"/>
      <sheetName val="4.6.37"/>
      <sheetName val="4.6.38"/>
      <sheetName val="4.6.39"/>
      <sheetName val="4.6.40"/>
      <sheetName val="4.6.41"/>
      <sheetName val="4.6.42"/>
      <sheetName val="4.6.43"/>
      <sheetName val="4.6.44"/>
      <sheetName val="4.6.45"/>
      <sheetName val="4.6.46"/>
      <sheetName val="4.6.47"/>
      <sheetName val="4.6.48"/>
      <sheetName val="4.6.49"/>
      <sheetName val="4.6.50"/>
      <sheetName val="4.6.51"/>
      <sheetName val="4.6.52"/>
      <sheetName val="4.6.53"/>
      <sheetName val="4.6.54"/>
      <sheetName val="4.6.55"/>
      <sheetName val="4.6.56"/>
      <sheetName val="4.6.57"/>
      <sheetName val="4.6.58"/>
      <sheetName val="4.6.59"/>
      <sheetName val="4.6.60"/>
      <sheetName val="4.6.61"/>
      <sheetName val="4.6.62"/>
      <sheetName val="4.6.63"/>
      <sheetName val="4.6.64"/>
      <sheetName val="4.6.65"/>
      <sheetName val="4.6.66"/>
      <sheetName val="4.6.67"/>
      <sheetName val="4.6.68"/>
      <sheetName val="4.6.69"/>
      <sheetName val="4.6.70"/>
      <sheetName val="4.6.71"/>
      <sheetName val="4.6.72"/>
      <sheetName val="4.6.73"/>
      <sheetName val="4.6.74"/>
      <sheetName val="4.6.75"/>
      <sheetName val="4.6.76"/>
      <sheetName val="4.6.77"/>
      <sheetName val="4.6.78"/>
      <sheetName val="4.6.79"/>
      <sheetName val="4.6.80"/>
      <sheetName val="4.6.81"/>
      <sheetName val="4.6.82"/>
      <sheetName val="4.6.83"/>
      <sheetName val="4.6.84"/>
      <sheetName val="4.6.85"/>
      <sheetName val="4.6.86"/>
      <sheetName val="4.6.87"/>
      <sheetName val="4.6.88"/>
      <sheetName val="4.6.89"/>
      <sheetName val="4.6.90"/>
      <sheetName val="4.7.1"/>
      <sheetName val="4.7.2"/>
      <sheetName val="4.7.3"/>
      <sheetName val="4.7.5"/>
      <sheetName val="4.7.6"/>
      <sheetName val="4.7.7"/>
      <sheetName val="4.7.8"/>
      <sheetName val="4.7.9"/>
      <sheetName val="4.7.10"/>
      <sheetName val="4.7.11"/>
      <sheetName val="4.8.1"/>
      <sheetName val="4.8.2"/>
      <sheetName val="4.8.3"/>
      <sheetName val="4.8.4"/>
      <sheetName val="4.8.5"/>
      <sheetName val="4.8.6"/>
      <sheetName val="4.8.7"/>
      <sheetName val="4.8.8"/>
      <sheetName val="1_1_1"/>
      <sheetName val="1_2_1"/>
      <sheetName val="1_2_2"/>
      <sheetName val="1_2_3"/>
      <sheetName val="1_2_4"/>
      <sheetName val="1_2_5"/>
      <sheetName val="1_2_6"/>
      <sheetName val="1_3_1"/>
      <sheetName val="1_3_2"/>
      <sheetName val="1_4_1"/>
      <sheetName val="1_4_2"/>
      <sheetName val="1_4_3"/>
      <sheetName val="1_4_4"/>
      <sheetName val="1_4_5"/>
      <sheetName val="1_4_6"/>
      <sheetName val="1_4_7"/>
      <sheetName val="1_4_8"/>
      <sheetName val="1_4_9"/>
      <sheetName val="1_4_10"/>
      <sheetName val="1_4_11"/>
      <sheetName val="1_4_12"/>
      <sheetName val="1_4_13"/>
      <sheetName val="1_4_14"/>
      <sheetName val="1_5_1"/>
      <sheetName val="1_5_2"/>
      <sheetName val="1_5_3"/>
      <sheetName val="2_1_1"/>
      <sheetName val="2_1_2"/>
      <sheetName val="2_1_3"/>
      <sheetName val="2_1_4"/>
      <sheetName val="2_1_5"/>
      <sheetName val="2_1_6"/>
      <sheetName val="2_1_7"/>
      <sheetName val="2_1_8"/>
      <sheetName val="2_1_9"/>
      <sheetName val="2_1_10"/>
      <sheetName val="2_1_11"/>
      <sheetName val="2_1_12"/>
      <sheetName val="2_1_13"/>
      <sheetName val="2_1_14"/>
      <sheetName val="2_1_15"/>
      <sheetName val="2_1_16"/>
      <sheetName val="2_1_17"/>
      <sheetName val="2_1_18"/>
      <sheetName val="2_1_19"/>
      <sheetName val="2_1_20"/>
      <sheetName val="2_1_21"/>
      <sheetName val="2_1_22"/>
      <sheetName val="2_1_23"/>
      <sheetName val="2_1_24"/>
      <sheetName val="2_1_25"/>
      <sheetName val="2_1_26"/>
      <sheetName val="2_2_1"/>
      <sheetName val="2_2_2"/>
      <sheetName val="2_2_3"/>
      <sheetName val="2_2_4"/>
      <sheetName val="2_4_1"/>
      <sheetName val="2_4_2"/>
      <sheetName val="2_4_3"/>
      <sheetName val="2_4_4"/>
      <sheetName val="2_4_5"/>
      <sheetName val="2_4_6"/>
      <sheetName val="2_4_7"/>
      <sheetName val="3_1_1"/>
      <sheetName val="3_1_2"/>
      <sheetName val="3_1_3"/>
      <sheetName val="3_1_4"/>
      <sheetName val="3_1_5"/>
      <sheetName val="3_1_6"/>
      <sheetName val="3_2_1"/>
      <sheetName val="3_2_2"/>
      <sheetName val="3_2_3"/>
      <sheetName val="3_2_4"/>
      <sheetName val="3_2_5"/>
      <sheetName val="3_2_6"/>
      <sheetName val="3_2_7"/>
      <sheetName val="4_1_1"/>
      <sheetName val="4_1_2"/>
      <sheetName val="4_1_3"/>
      <sheetName val="4_1_4"/>
      <sheetName val="4_2_1"/>
      <sheetName val="4_2_2"/>
      <sheetName val="4_2_3"/>
      <sheetName val="4_2_4"/>
      <sheetName val="4_2_5"/>
      <sheetName val="4_2_6"/>
      <sheetName val="4_3_1"/>
      <sheetName val="4_3_2"/>
      <sheetName val="4_6_1"/>
      <sheetName val="4_6_2"/>
      <sheetName val="4_6_3"/>
      <sheetName val="4_6_4"/>
      <sheetName val="4_6_5"/>
      <sheetName val="4_6_6"/>
      <sheetName val="4_6_7"/>
      <sheetName val="4_6_8"/>
      <sheetName val="4_6_9"/>
      <sheetName val="4_6_10"/>
      <sheetName val="4_6_11"/>
      <sheetName val="4_6_12"/>
      <sheetName val="4_6_13"/>
      <sheetName val="4_6_14"/>
      <sheetName val="4_6_15"/>
      <sheetName val="4_6_16"/>
      <sheetName val="4_6_17"/>
      <sheetName val="4_6_18"/>
      <sheetName val="4_6_19"/>
      <sheetName val="4_6_20"/>
      <sheetName val="4_6_21"/>
      <sheetName val="4_6_22"/>
      <sheetName val="4_6_23"/>
      <sheetName val="4_6_24"/>
      <sheetName val="4_6_25"/>
      <sheetName val="4_6_26"/>
      <sheetName val="4_6_27"/>
      <sheetName val="4_6_28"/>
      <sheetName val="4_6_29"/>
      <sheetName val="4_6_30"/>
      <sheetName val="4_6_31"/>
      <sheetName val="4_6_32"/>
      <sheetName val="4_6_33"/>
      <sheetName val="4_6_34"/>
      <sheetName val="4_6_35"/>
      <sheetName val="4_6_36"/>
      <sheetName val="4_6_37"/>
      <sheetName val="4_6_38"/>
      <sheetName val="4_6_39"/>
      <sheetName val="4_6_40"/>
      <sheetName val="4_6_41"/>
      <sheetName val="4_6_42"/>
      <sheetName val="4_6_43"/>
      <sheetName val="4_6_44"/>
      <sheetName val="4_6_45"/>
      <sheetName val="4_6_46"/>
      <sheetName val="4_6_47"/>
      <sheetName val="4_6_48"/>
      <sheetName val="4_6_49"/>
      <sheetName val="4_6_50"/>
      <sheetName val="4_6_51"/>
      <sheetName val="4_6_52"/>
      <sheetName val="4_6_53"/>
      <sheetName val="4_6_54"/>
      <sheetName val="4_6_55"/>
      <sheetName val="4_6_56"/>
      <sheetName val="4_6_57"/>
      <sheetName val="4_6_58"/>
      <sheetName val="4_6_59"/>
      <sheetName val="4_6_60"/>
      <sheetName val="4_6_61"/>
      <sheetName val="4_6_62"/>
      <sheetName val="4_6_63"/>
      <sheetName val="4_6_64"/>
      <sheetName val="4_6_65"/>
      <sheetName val="4_6_66"/>
      <sheetName val="4_6_67"/>
      <sheetName val="4_6_68"/>
      <sheetName val="4_6_69"/>
      <sheetName val="4_6_70"/>
      <sheetName val="4_6_71"/>
      <sheetName val="4_6_72"/>
      <sheetName val="4_6_73"/>
      <sheetName val="4_6_74"/>
      <sheetName val="4_6_75"/>
      <sheetName val="4_6_76"/>
      <sheetName val="4_6_77"/>
      <sheetName val="4_6_78"/>
      <sheetName val="4_6_79"/>
      <sheetName val="4_6_80"/>
      <sheetName val="4_6_81"/>
      <sheetName val="4_6_82"/>
      <sheetName val="4_6_83"/>
      <sheetName val="4_6_84"/>
      <sheetName val="4_6_85"/>
      <sheetName val="4_6_86"/>
      <sheetName val="4_6_87"/>
      <sheetName val="4_6_88"/>
      <sheetName val="4_6_89"/>
      <sheetName val="4_6_90"/>
      <sheetName val="4_7_1"/>
      <sheetName val="4_7_2"/>
      <sheetName val="4_7_3"/>
      <sheetName val="4_7_5"/>
      <sheetName val="4_7_6"/>
      <sheetName val="4_7_7"/>
      <sheetName val="4_7_8"/>
      <sheetName val="4_7_9"/>
      <sheetName val="4_7_10"/>
      <sheetName val="4_7_11"/>
      <sheetName val="4_8_1"/>
      <sheetName val="4_8_2"/>
      <sheetName val="4_8_3"/>
      <sheetName val="4_8_4"/>
      <sheetName val="4_8_5"/>
      <sheetName val="4_8_6"/>
      <sheetName val="4_8_7"/>
      <sheetName val="4_8_8"/>
    </sheetNames>
    <sheetDataSet>
      <sheetData sheetId="0">
        <row r="1">
          <cell r="A1" t="str">
            <v>RELACIÓN ÍTEM DE PAGO</v>
          </cell>
        </row>
        <row r="2">
          <cell r="A2" t="str">
            <v>ÍTEM</v>
          </cell>
          <cell r="B2" t="str">
            <v xml:space="preserve">DESCRIPCIÓN </v>
          </cell>
          <cell r="C2" t="str">
            <v>UN</v>
          </cell>
          <cell r="D2" t="str">
            <v>Precio Unitario Costo Directo</v>
          </cell>
        </row>
        <row r="3">
          <cell r="A3" t="str">
            <v>1</v>
          </cell>
          <cell r="B3" t="str">
            <v xml:space="preserve">SECCIÓN 1: GEOTÉCNIA Y PAVIMENTO </v>
          </cell>
          <cell r="C3">
            <v>0</v>
          </cell>
          <cell r="D3">
            <v>1</v>
          </cell>
        </row>
        <row r="4">
          <cell r="A4" t="str">
            <v>1.1</v>
          </cell>
          <cell r="B4" t="str">
            <v>Localización general</v>
          </cell>
          <cell r="C4">
            <v>0</v>
          </cell>
          <cell r="D4">
            <v>1</v>
          </cell>
        </row>
        <row r="5">
          <cell r="A5" t="str">
            <v>1.1.1</v>
          </cell>
          <cell r="B5" t="str">
            <v>Replanteo y localización general</v>
          </cell>
          <cell r="C5" t="str">
            <v>m2</v>
          </cell>
          <cell r="D5">
            <v>281</v>
          </cell>
        </row>
        <row r="6">
          <cell r="A6" t="str">
            <v>1.2</v>
          </cell>
          <cell r="B6" t="str">
            <v>Demoliciones y Remociones</v>
          </cell>
          <cell r="C6">
            <v>0</v>
          </cell>
          <cell r="D6">
            <v>1</v>
          </cell>
        </row>
        <row r="7">
          <cell r="A7" t="str">
            <v>1.2.1</v>
          </cell>
          <cell r="B7" t="str">
            <v xml:space="preserve">Demolición mecánica de sardinel existente incluye cargue, Transporte y disposición final en sitio autorizado por la autoridad ambiental competente </v>
          </cell>
          <cell r="C7" t="str">
            <v>ml</v>
          </cell>
          <cell r="D7">
            <v>6951</v>
          </cell>
        </row>
        <row r="8">
          <cell r="A8" t="str">
            <v>1.2.2</v>
          </cell>
          <cell r="B8" t="str">
            <v>Demolición de pisos en concreto incluye cargue, Transporte y disposición final en sitio autorizado por la autoridad ambiental competente  0.15&lt;e&lt;0.20</v>
          </cell>
          <cell r="C8" t="str">
            <v>m2</v>
          </cell>
          <cell r="D8">
            <v>6905</v>
          </cell>
        </row>
        <row r="9">
          <cell r="A9" t="str">
            <v>1.2.3</v>
          </cell>
          <cell r="B9" t="str">
            <v>Demolición de pisos en concreto incluye cargue, Transporte y disposición final en sitio autorizado por la autoridad ambiental competente  0.20&lt;e&lt;0.25</v>
          </cell>
          <cell r="C9" t="str">
            <v>m2</v>
          </cell>
          <cell r="D9">
            <v>8167</v>
          </cell>
        </row>
        <row r="10">
          <cell r="A10" t="str">
            <v>1.2.4</v>
          </cell>
          <cell r="B10" t="str">
            <v xml:space="preserve">Demolición de pavimento asfáltico de espesor variable incluye cargue, Transporte y disposición final en sitio autorizado por la autoridad ambiental competente </v>
          </cell>
          <cell r="C10" t="str">
            <v>m3</v>
          </cell>
          <cell r="D10">
            <v>35524</v>
          </cell>
        </row>
        <row r="11">
          <cell r="A11" t="str">
            <v>1.2.5</v>
          </cell>
          <cell r="B11" t="str">
            <v xml:space="preserve">Demolición de pisos en concreto hidráulico espesor variable incluye cargue, Transporte y disposición final en sitio autorizado por la autoridad ambiental competente </v>
          </cell>
          <cell r="C11" t="str">
            <v>m3</v>
          </cell>
          <cell r="D11">
            <v>51371</v>
          </cell>
        </row>
        <row r="12">
          <cell r="A12" t="str">
            <v>1.2.6</v>
          </cell>
          <cell r="B12" t="str">
            <v xml:space="preserve">Demolición de muros en concreto incluye cargue, Transporte y disposición final en sitio autorizado por la autoridad ambiental competente </v>
          </cell>
          <cell r="C12" t="str">
            <v>m3</v>
          </cell>
          <cell r="D12">
            <v>85597</v>
          </cell>
        </row>
        <row r="13">
          <cell r="A13" t="str">
            <v>1.3</v>
          </cell>
          <cell r="B13" t="str">
            <v>Excavaciones</v>
          </cell>
          <cell r="C13">
            <v>0</v>
          </cell>
          <cell r="D13">
            <v>1</v>
          </cell>
        </row>
        <row r="14">
          <cell r="A14" t="str">
            <v>1.3.1</v>
          </cell>
          <cell r="B14" t="str">
            <v>Excavación mecánica material sin clasificación, incluye cargue, disposición final en sitio autorizado por la autoridad ambiental competente y transporte (ET 310-05)</v>
          </cell>
          <cell r="C14" t="str">
            <v>m3</v>
          </cell>
          <cell r="D14">
            <v>21818</v>
          </cell>
        </row>
        <row r="15">
          <cell r="A15" t="str">
            <v>1.3.2</v>
          </cell>
          <cell r="B15" t="str">
            <v>Excavación manual, incluye cargue, transporte y disposición final en sitio autorizado por la autoridad ambiental competente</v>
          </cell>
          <cell r="C15" t="str">
            <v>m3</v>
          </cell>
          <cell r="D15">
            <v>28751</v>
          </cell>
        </row>
        <row r="16">
          <cell r="A16" t="str">
            <v>1.4</v>
          </cell>
          <cell r="B16" t="str">
            <v>Estructura del Pavimento</v>
          </cell>
          <cell r="C16">
            <v>0</v>
          </cell>
          <cell r="D16">
            <v>1</v>
          </cell>
        </row>
        <row r="17">
          <cell r="A17" t="str">
            <v>1.4.1</v>
          </cell>
          <cell r="B17" t="str">
            <v>Renivelación y compactación de la subrasante</v>
          </cell>
          <cell r="C17" t="str">
            <v>m2</v>
          </cell>
          <cell r="D17">
            <v>658</v>
          </cell>
        </row>
        <row r="18">
          <cell r="A18" t="str">
            <v>1.4.2</v>
          </cell>
          <cell r="B18" t="str">
            <v xml:space="preserve">Suministro y compactación de subbase granular SBG-A (ET2005 - 400 - 05) incluye transporte </v>
          </cell>
          <cell r="C18" t="str">
            <v>m3</v>
          </cell>
          <cell r="D18">
            <v>99012</v>
          </cell>
        </row>
        <row r="19">
          <cell r="A19" t="str">
            <v>1.4.3</v>
          </cell>
          <cell r="B19" t="str">
            <v xml:space="preserve">Suministro y compactación de subbase granular SBG-B (ET2005 - 400 - 05) incluye transporte </v>
          </cell>
          <cell r="C19" t="str">
            <v>m3</v>
          </cell>
          <cell r="D19">
            <v>99012</v>
          </cell>
        </row>
        <row r="20">
          <cell r="A20" t="str">
            <v>1.4.4</v>
          </cell>
          <cell r="B20" t="str">
            <v xml:space="preserve">Suministro y compactación de subbase granular SBG-C (ET2005 - 400 - 05) incluye transporte </v>
          </cell>
          <cell r="C20" t="str">
            <v>m3</v>
          </cell>
          <cell r="D20">
            <v>99012</v>
          </cell>
        </row>
        <row r="21">
          <cell r="A21" t="str">
            <v>1.4.5</v>
          </cell>
          <cell r="B21" t="str">
            <v>Suministro y compactación de Rellenos con material seleccionado para conformación de la subrasante (ET 320-05) ( incluye transporte)</v>
          </cell>
          <cell r="C21" t="str">
            <v>m3</v>
          </cell>
          <cell r="D21">
            <v>39015</v>
          </cell>
        </row>
        <row r="22">
          <cell r="A22" t="str">
            <v>1.4.6</v>
          </cell>
          <cell r="B22" t="str">
            <v xml:space="preserve">Separación de suelos de subrasante y capas granulares con geotextil NT 2000 o similar (ET-330-05)  </v>
          </cell>
          <cell r="C22" t="str">
            <v>m2</v>
          </cell>
          <cell r="D22">
            <v>6098</v>
          </cell>
        </row>
        <row r="23">
          <cell r="A23" t="str">
            <v>1.4.7</v>
          </cell>
          <cell r="B23" t="str">
            <v>Suministro e instalación de base granular estabilizada con emulsión CRL 1 al 4%  (Incluye transporte)</v>
          </cell>
          <cell r="C23" t="str">
            <v>m3</v>
          </cell>
          <cell r="D23">
            <v>174926</v>
          </cell>
        </row>
        <row r="24">
          <cell r="A24" t="str">
            <v>1.4.8</v>
          </cell>
          <cell r="B24" t="str">
            <v>Suministro e instalación de base granular (ET-2005 -400-05) ( incluye transporte)</v>
          </cell>
          <cell r="C24" t="str">
            <v>m3</v>
          </cell>
          <cell r="D24">
            <v>111806</v>
          </cell>
        </row>
        <row r="25">
          <cell r="A25" t="str">
            <v>1.4.9</v>
          </cell>
          <cell r="B25" t="str">
            <v>Suministro e instalación de capas de Material granular estabilizado con cemento al 7% (ET2005-420-05)  ( incluye transporte)</v>
          </cell>
          <cell r="C25" t="str">
            <v>m3</v>
          </cell>
          <cell r="D25">
            <v>119456</v>
          </cell>
        </row>
        <row r="26">
          <cell r="A26" t="str">
            <v>1.4.10</v>
          </cell>
          <cell r="B26" t="str">
            <v xml:space="preserve">Suministro y colocación de Rajón para el mejoramiento de la subrasantes, incluye transporte del material </v>
          </cell>
          <cell r="C26" t="str">
            <v>m3</v>
          </cell>
          <cell r="D26">
            <v>40188</v>
          </cell>
        </row>
        <row r="27">
          <cell r="A27" t="str">
            <v>1.4.11</v>
          </cell>
          <cell r="B27" t="str">
            <v>Suministro e imprimación con emulsión asfáltica (ET 2005 500-05)</v>
          </cell>
          <cell r="C27" t="str">
            <v>m2</v>
          </cell>
          <cell r="D27">
            <v>1879</v>
          </cell>
        </row>
        <row r="28">
          <cell r="A28" t="str">
            <v>1.4.12</v>
          </cell>
          <cell r="B28" t="str">
            <v>Suministro e instalación de Riego de liga con Emulsiones Catiónicas CRR-1 (ET2005 - 210 - 05)</v>
          </cell>
          <cell r="C28" t="str">
            <v>m2</v>
          </cell>
          <cell r="D28">
            <v>2962</v>
          </cell>
        </row>
        <row r="29">
          <cell r="A29" t="str">
            <v>1.4.13</v>
          </cell>
          <cell r="B29" t="str">
            <v>Suministro e instalación de Base asfáltica MD20 (ET2005 - 510 -05)</v>
          </cell>
          <cell r="C29" t="str">
            <v>m3</v>
          </cell>
          <cell r="D29">
            <v>481592</v>
          </cell>
        </row>
        <row r="30">
          <cell r="A30" t="str">
            <v>1.4.14</v>
          </cell>
          <cell r="B30" t="str">
            <v>Fresado de pavimentos asfálticos (ET 540 05) Incluye cargue, retiro y disposición final de escombros</v>
          </cell>
          <cell r="C30" t="str">
            <v>m3</v>
          </cell>
          <cell r="D30">
            <v>27821</v>
          </cell>
        </row>
        <row r="31">
          <cell r="A31" t="str">
            <v>1.5</v>
          </cell>
          <cell r="B31" t="str">
            <v>Pavimento en Concreto</v>
          </cell>
          <cell r="C31">
            <v>0</v>
          </cell>
          <cell r="D31">
            <v>0</v>
          </cell>
        </row>
        <row r="32">
          <cell r="A32" t="str">
            <v>1.5.1</v>
          </cell>
          <cell r="B32" t="str">
            <v>Suministro e instalación de pavimento de concreto MR-45 (incluye curado y texturizado)</v>
          </cell>
          <cell r="C32" t="str">
            <v>m3</v>
          </cell>
          <cell r="D32">
            <v>416058</v>
          </cell>
        </row>
        <row r="33">
          <cell r="A33" t="str">
            <v>1.5.2</v>
          </cell>
          <cell r="B33" t="str">
            <v>Suministro, figuración y amarre de acero de refuerzo 37000 psi fy=2800 kg/cm2</v>
          </cell>
          <cell r="C33" t="str">
            <v>kg</v>
          </cell>
          <cell r="D33">
            <v>2456</v>
          </cell>
        </row>
        <row r="34">
          <cell r="A34" t="str">
            <v>1.5.3</v>
          </cell>
          <cell r="B34" t="str">
            <v>Suministro, figuración y amarre de acero de refuerzo 60000 psi fy=4200 kg/cm2</v>
          </cell>
          <cell r="C34" t="str">
            <v>kg</v>
          </cell>
          <cell r="D34">
            <v>2456</v>
          </cell>
        </row>
        <row r="35">
          <cell r="A35" t="str">
            <v>2</v>
          </cell>
          <cell r="B35" t="str">
            <v>SECCIÓN 2: OBRAS PARA URBANISMO</v>
          </cell>
          <cell r="C35">
            <v>0</v>
          </cell>
          <cell r="D35">
            <v>1</v>
          </cell>
        </row>
        <row r="36">
          <cell r="A36" t="str">
            <v>2.1</v>
          </cell>
          <cell r="B36" t="str">
            <v>Andenes Sardineles y pisos</v>
          </cell>
          <cell r="C36">
            <v>0</v>
          </cell>
          <cell r="D36">
            <v>1</v>
          </cell>
        </row>
        <row r="37">
          <cell r="A37" t="str">
            <v>2.1.1</v>
          </cell>
          <cell r="B37" t="str">
            <v>Suministro e instalación de base granular extendido a mano (ET-2005 -400-05) ( incluye transporte)</v>
          </cell>
          <cell r="C37" t="str">
            <v>m3</v>
          </cell>
          <cell r="D37">
            <v>107762</v>
          </cell>
        </row>
        <row r="38">
          <cell r="A38" t="str">
            <v>2.1.2</v>
          </cell>
          <cell r="B38" t="str">
            <v>Suministro e instalación  de subbase granular SBG_C IDU -ET-400-05 ( Extendido a mano)</v>
          </cell>
          <cell r="C38" t="str">
            <v>m3</v>
          </cell>
          <cell r="D38">
            <v>93842</v>
          </cell>
        </row>
        <row r="39">
          <cell r="A39" t="str">
            <v>2.1.3</v>
          </cell>
          <cell r="B39" t="str">
            <v>Suministro y compactación de Rellenos para andenes con material seleccionado B-200 IDU tipo A  para conformación de la subrasante (ET 320-05) ( incluye transporte)</v>
          </cell>
          <cell r="C39" t="str">
            <v>m3</v>
          </cell>
          <cell r="D39">
            <v>43702</v>
          </cell>
        </row>
        <row r="40">
          <cell r="A40" t="str">
            <v>2.1.4</v>
          </cell>
          <cell r="B40" t="str">
            <v xml:space="preserve">Mejoramiento de la subrasante para andenes con material adicionado (INVIAS art. 230)Suministro y colocación de Rajón para el mejoramiento de la subrasantes, incluye transporte del material </v>
          </cell>
          <cell r="C40" t="str">
            <v>m3</v>
          </cell>
          <cell r="D40">
            <v>40188</v>
          </cell>
        </row>
        <row r="41">
          <cell r="A41" t="str">
            <v>2.1.5</v>
          </cell>
          <cell r="B41" t="str">
            <v>Suministro e instalación de placa de concreto MR-43 (incluye curado y texturizado)</v>
          </cell>
          <cell r="C41" t="str">
            <v>m3</v>
          </cell>
          <cell r="D41">
            <v>375320</v>
          </cell>
        </row>
        <row r="42">
          <cell r="A42" t="str">
            <v>2.1.6</v>
          </cell>
          <cell r="B42" t="str">
            <v>Suministro e Instalación de Geotextil tejido T1800 o similar</v>
          </cell>
          <cell r="C42" t="str">
            <v>m2</v>
          </cell>
          <cell r="D42">
            <v>3782</v>
          </cell>
        </row>
        <row r="43">
          <cell r="A43" t="str">
            <v>2.1.7</v>
          </cell>
          <cell r="B43" t="str">
            <v>Suministro e Instalación de Geotextil tejido T1600 o similar</v>
          </cell>
          <cell r="C43" t="str">
            <v>m2</v>
          </cell>
          <cell r="D43">
            <v>3023</v>
          </cell>
        </row>
        <row r="44">
          <cell r="A44" t="str">
            <v>2.1.8</v>
          </cell>
          <cell r="B44" t="str">
            <v>Suministro e instalación de Adoquín en Concreto Peatonal (200mmx100mmx60mm) (Cartilla de Andenes S.D.P./I.D.U. Ref.A-25)  incluye arena de peña.</v>
          </cell>
          <cell r="C44" t="str">
            <v>m2</v>
          </cell>
          <cell r="D44">
            <v>33602</v>
          </cell>
        </row>
        <row r="45">
          <cell r="A45" t="str">
            <v>2.1.9</v>
          </cell>
          <cell r="B45" t="str">
            <v>Suministro e instalación de Adoquín en Concreto tráfico vehicular (200mmx100mmx80mm) tipo II Norma Icontec 3829 incluye mortero 3000 PSI.</v>
          </cell>
          <cell r="C45" t="str">
            <v>m2</v>
          </cell>
          <cell r="D45">
            <v>47796</v>
          </cell>
        </row>
        <row r="46">
          <cell r="A46" t="str">
            <v>2.1.10</v>
          </cell>
          <cell r="B46" t="str">
            <v>Suministro e instalación de Adoquín en Arcilla (200mmx100mmx60mm)  incluye mortero 3000 PSI.</v>
          </cell>
          <cell r="C46" t="str">
            <v>m2</v>
          </cell>
          <cell r="D46">
            <v>29097</v>
          </cell>
        </row>
        <row r="47">
          <cell r="A47" t="str">
            <v>2.1.11</v>
          </cell>
          <cell r="B47" t="str">
            <v>Suministro e instalación de Adoquín en Arcilla tráfico vehicular (200mmx100mmx80mm) Tipo II Norma Icontec 3829 incluye arena de peña</v>
          </cell>
          <cell r="C47" t="str">
            <v>m2</v>
          </cell>
          <cell r="D47">
            <v>29824</v>
          </cell>
        </row>
        <row r="48">
          <cell r="A48" t="str">
            <v>2.1.12</v>
          </cell>
          <cell r="B48" t="str">
            <v>Suministro e instalación de Bordillo prefabricado A-80 (800x200x350mm), incluye mortero de 3000 psi</v>
          </cell>
          <cell r="C48" t="str">
            <v>ml</v>
          </cell>
          <cell r="D48">
            <v>33144</v>
          </cell>
        </row>
        <row r="49">
          <cell r="A49" t="str">
            <v>2.1.13</v>
          </cell>
          <cell r="B49" t="str">
            <v>Suministro e instalación de Loseta  Lisa  Bicapa Prefabricada en Concreto (400mmx400mmx60mm) Color gris. (Cartilla de andenes S.D.P./I.D.U Ref A-50) incluye arena</v>
          </cell>
          <cell r="C49" t="str">
            <v>ml</v>
          </cell>
          <cell r="D49">
            <v>40160</v>
          </cell>
        </row>
        <row r="50">
          <cell r="A50" t="str">
            <v>2.1.14</v>
          </cell>
          <cell r="B50" t="str">
            <v>Suministro e instalación de Loseta tipo toperol (400x400x60)  (Cartilla de Andenes S.D.P./I.D.U. Ref.A-55 y A-56) Incluye arena de peña y mortero de pega.</v>
          </cell>
          <cell r="C50" t="str">
            <v>m2</v>
          </cell>
          <cell r="D50">
            <v>40306</v>
          </cell>
        </row>
        <row r="51">
          <cell r="A51" t="str">
            <v>2.1.15</v>
          </cell>
          <cell r="B51" t="str">
            <v xml:space="preserve">Suministro e instalación de sardinel prefabricado  (800x200x500) A-10. Incluye mortero 3000 PSI. </v>
          </cell>
          <cell r="C51" t="str">
            <v>m2</v>
          </cell>
          <cell r="D51">
            <v>45642</v>
          </cell>
        </row>
        <row r="52">
          <cell r="A52" t="str">
            <v>2.1.16</v>
          </cell>
          <cell r="B52" t="str">
            <v>Suministro e instalación de Sardinel Bajo Rampas Cartilla de Andenes S.D.P./I.D.U. Ref.A-85 (800x200x350).  Incluye mortero 3000 PSI.</v>
          </cell>
          <cell r="C52" t="str">
            <v>ml</v>
          </cell>
          <cell r="D52">
            <v>44472</v>
          </cell>
        </row>
        <row r="53">
          <cell r="A53" t="str">
            <v>2.1.17</v>
          </cell>
          <cell r="B53" t="str">
            <v>Suministro e instalación de Sardinel Especial Rampa Tipo A 600x200x600 (Cartilla de Andenes S.D.P./I.D.U. A100 )</v>
          </cell>
          <cell r="C53" t="str">
            <v>ml</v>
          </cell>
          <cell r="D53">
            <v>46724</v>
          </cell>
        </row>
        <row r="54">
          <cell r="A54" t="str">
            <v>2.1.18</v>
          </cell>
          <cell r="B54" t="str">
            <v>Suministro e instalación de sardinel especial Rampa Tipo B (Cartilla de Andenes S.D.P./I.D.U. A110 )</v>
          </cell>
          <cell r="C54" t="str">
            <v>ml</v>
          </cell>
          <cell r="D54">
            <v>53704</v>
          </cell>
        </row>
        <row r="55">
          <cell r="A55" t="str">
            <v>2.1.19</v>
          </cell>
          <cell r="B55" t="str">
            <v xml:space="preserve">Construcción sardinel fundido en sitio h=0.40 m, e=0.15m, Concreto 3000 PSI premezclado. </v>
          </cell>
          <cell r="C55" t="str">
            <v>ml</v>
          </cell>
          <cell r="D55">
            <v>24668</v>
          </cell>
        </row>
        <row r="56">
          <cell r="A56" t="str">
            <v>2.1.20</v>
          </cell>
          <cell r="B56" t="str">
            <v>Suministro e instalación rampa empalme fundida en sitio concreto de 3500 psi. Incluye estampada tipo espina. Desnivel 0.14 m, Ancho 3.6 m y desarrollo 1.2 m.</v>
          </cell>
          <cell r="C56" t="str">
            <v>ml</v>
          </cell>
          <cell r="D56">
            <v>108857</v>
          </cell>
        </row>
        <row r="57">
          <cell r="A57" t="str">
            <v>2.1.21</v>
          </cell>
          <cell r="B57" t="str">
            <v xml:space="preserve">Suministro e instalación de pieza de remate para rampa tipo A  (Cartilla de Andenes S.D.P./I.D.U. Ref.A-105) </v>
          </cell>
          <cell r="C57" t="str">
            <v>un</v>
          </cell>
          <cell r="D57">
            <v>54972</v>
          </cell>
        </row>
        <row r="58">
          <cell r="A58" t="str">
            <v>2.1.22</v>
          </cell>
          <cell r="B58" t="str">
            <v>Concreto 3000 psi para Construcción de Franja de ajuste fundida en sitio.</v>
          </cell>
          <cell r="C58" t="str">
            <v>m3</v>
          </cell>
          <cell r="D58">
            <v>318576</v>
          </cell>
        </row>
        <row r="59">
          <cell r="A59" t="str">
            <v>2.1.23</v>
          </cell>
          <cell r="B59" t="str">
            <v>Suministro e instalación de Contenedor de Raíces Tipo B-20 (Cartilla de Andenes S.D.P./I.D.U. ) Incluye gravilla ( Dimensiones 1,2*1,6)</v>
          </cell>
          <cell r="C59" t="str">
            <v>m2</v>
          </cell>
          <cell r="D59">
            <v>163109</v>
          </cell>
        </row>
        <row r="60">
          <cell r="A60" t="str">
            <v>2.1.24</v>
          </cell>
          <cell r="B60" t="str">
            <v>Suministro e instalación de baranda metálica (Cartilla mobiliario urbano Ref. M-81)</v>
          </cell>
          <cell r="C60" t="str">
            <v>ml</v>
          </cell>
          <cell r="D60">
            <v>121462</v>
          </cell>
        </row>
        <row r="61">
          <cell r="A61" t="str">
            <v>2.1.25</v>
          </cell>
          <cell r="B61" t="str">
            <v>Collarín cajas</v>
          </cell>
          <cell r="C61" t="str">
            <v>ml</v>
          </cell>
          <cell r="D61">
            <v>38553</v>
          </cell>
        </row>
        <row r="62">
          <cell r="A62" t="str">
            <v>2.1.26</v>
          </cell>
          <cell r="B62" t="str">
            <v>Alcorque</v>
          </cell>
          <cell r="C62" t="str">
            <v>un</v>
          </cell>
          <cell r="D62">
            <v>54507</v>
          </cell>
        </row>
        <row r="63">
          <cell r="A63" t="str">
            <v>2.1.27</v>
          </cell>
          <cell r="B63" t="str">
            <v>Escalones</v>
          </cell>
          <cell r="C63" t="str">
            <v>un</v>
          </cell>
          <cell r="D63">
            <v>0</v>
          </cell>
        </row>
        <row r="64">
          <cell r="A64" t="str">
            <v>2.1.28</v>
          </cell>
          <cell r="B64" t="str">
            <v>Hombro Rampa</v>
          </cell>
          <cell r="C64" t="str">
            <v>ml</v>
          </cell>
          <cell r="D64">
            <v>0</v>
          </cell>
        </row>
        <row r="65">
          <cell r="A65" t="str">
            <v>2.1.29</v>
          </cell>
          <cell r="B65" t="str">
            <v>Muro de contención</v>
          </cell>
          <cell r="C65" t="str">
            <v>m2</v>
          </cell>
          <cell r="D65">
            <v>0</v>
          </cell>
        </row>
        <row r="66">
          <cell r="A66" t="str">
            <v>2.1.30</v>
          </cell>
          <cell r="B66" t="e">
            <v>#N/A</v>
          </cell>
          <cell r="C66" t="e">
            <v>#N/A</v>
          </cell>
          <cell r="D66">
            <v>0</v>
          </cell>
        </row>
        <row r="67">
          <cell r="A67" t="str">
            <v>2.1.31</v>
          </cell>
          <cell r="B67" t="e">
            <v>#N/A</v>
          </cell>
          <cell r="C67" t="e">
            <v>#N/A</v>
          </cell>
          <cell r="D67">
            <v>0</v>
          </cell>
        </row>
        <row r="68">
          <cell r="A68" t="str">
            <v>2.1.32</v>
          </cell>
          <cell r="B68" t="e">
            <v>#N/A</v>
          </cell>
          <cell r="C68" t="e">
            <v>#N/A</v>
          </cell>
          <cell r="D68">
            <v>0</v>
          </cell>
        </row>
        <row r="69">
          <cell r="A69" t="str">
            <v>2.2</v>
          </cell>
          <cell r="B69" t="str">
            <v>Mobiliario</v>
          </cell>
          <cell r="C69">
            <v>0</v>
          </cell>
          <cell r="D69">
            <v>1</v>
          </cell>
        </row>
        <row r="70">
          <cell r="A70" t="str">
            <v>2.2.1</v>
          </cell>
          <cell r="B70" t="str">
            <v>Suministro e instalación de Banca en Concreto Sin Espaldar (Cartilla de Mobiliario Urbano S.D.P. Ref.M-31). Incluye base en concreto de 2500 psi</v>
          </cell>
          <cell r="C70" t="str">
            <v>un</v>
          </cell>
          <cell r="D70">
            <v>288291</v>
          </cell>
        </row>
        <row r="71">
          <cell r="A71" t="str">
            <v>2.2.2</v>
          </cell>
          <cell r="B71" t="str">
            <v>Suministro e instalación de Banca modular en Concreto (Cartilla de Mobiliario Urbano S.D.P. Ref.M-40). Incluye base en concreto de 2500 psi</v>
          </cell>
          <cell r="C71" t="str">
            <v>un</v>
          </cell>
          <cell r="D71">
            <v>116019</v>
          </cell>
        </row>
        <row r="72">
          <cell r="A72" t="str">
            <v>2.2.3</v>
          </cell>
          <cell r="B72" t="str">
            <v xml:space="preserve">Suministro e instalación de Caneca Acero Inoxidable. IDU Tipo Barcelona. </v>
          </cell>
          <cell r="C72" t="str">
            <v>un</v>
          </cell>
          <cell r="D72">
            <v>659315</v>
          </cell>
        </row>
        <row r="73">
          <cell r="A73" t="str">
            <v>2.2.4</v>
          </cell>
          <cell r="B73" t="str">
            <v xml:space="preserve">Suministro e instalación de Bolardo Alto en Hierro (Cartilla de Mobiliario Urbano S.D.P. Ref.M-63). </v>
          </cell>
          <cell r="C73" t="str">
            <v>un</v>
          </cell>
          <cell r="D73">
            <v>120179</v>
          </cell>
        </row>
        <row r="74">
          <cell r="A74" t="str">
            <v>2.4</v>
          </cell>
          <cell r="B74" t="str">
            <v>Ciclorruta</v>
          </cell>
          <cell r="C74">
            <v>0</v>
          </cell>
          <cell r="D74">
            <v>1</v>
          </cell>
        </row>
        <row r="75">
          <cell r="A75" t="str">
            <v>2.4.1</v>
          </cell>
          <cell r="B75" t="str">
            <v>Suministro e instalación  de subbase granular SBG_C IDU -ET-400-05 ( Extendido a mano)</v>
          </cell>
          <cell r="C75" t="str">
            <v>m3</v>
          </cell>
          <cell r="D75">
            <v>101347</v>
          </cell>
        </row>
        <row r="76">
          <cell r="A76" t="str">
            <v>2.4.2</v>
          </cell>
          <cell r="B76" t="str">
            <v>Suministro y compactación de subbase granular SBG-A (ET2005 - 400 - 05) incluye transporte</v>
          </cell>
          <cell r="C76" t="str">
            <v>m3</v>
          </cell>
          <cell r="D76">
            <v>97007</v>
          </cell>
        </row>
        <row r="77">
          <cell r="A77" t="str">
            <v>2.4.3</v>
          </cell>
          <cell r="B77" t="str">
            <v>Suministro e Instalación de Geotextil tejido T1600 o similar</v>
          </cell>
          <cell r="C77" t="str">
            <v>m2</v>
          </cell>
          <cell r="D77">
            <v>3033</v>
          </cell>
        </row>
        <row r="78">
          <cell r="A78" t="str">
            <v>2.4.4</v>
          </cell>
          <cell r="B78" t="str">
            <v>Suministro e instalación  de Rodadura asfáltica MD12 (ET2005 - 510 - 05)</v>
          </cell>
          <cell r="C78" t="str">
            <v>m3</v>
          </cell>
          <cell r="D78">
            <v>484538</v>
          </cell>
        </row>
        <row r="79">
          <cell r="A79" t="str">
            <v>2.4.5</v>
          </cell>
          <cell r="B79" t="str">
            <v>Suministro e instalación de base granular (ET-2005 -400-05) ( incluye transporte)</v>
          </cell>
          <cell r="C79" t="str">
            <v>m3</v>
          </cell>
          <cell r="D79">
            <v>111683</v>
          </cell>
        </row>
        <row r="80">
          <cell r="A80" t="str">
            <v>2.4.6</v>
          </cell>
          <cell r="B80" t="str">
            <v>Suministro y compactación de Rellenos con material seleccionado para conformación de la subrasante (ET 320-05) ( incluye transporte)</v>
          </cell>
          <cell r="C80" t="str">
            <v>m3</v>
          </cell>
          <cell r="D80">
            <v>38949</v>
          </cell>
        </row>
        <row r="81">
          <cell r="A81" t="str">
            <v>2.4.7</v>
          </cell>
          <cell r="B81" t="str">
            <v>Suministro e imprimación con emulsión asfáltica (ET 2005 500-05)</v>
          </cell>
          <cell r="C81" t="str">
            <v>m2</v>
          </cell>
          <cell r="D81">
            <v>741</v>
          </cell>
        </row>
        <row r="82">
          <cell r="A82" t="str">
            <v>2.5</v>
          </cell>
          <cell r="B82" t="str">
            <v>Paisajismo</v>
          </cell>
          <cell r="C82">
            <v>0</v>
          </cell>
          <cell r="D82">
            <v>0</v>
          </cell>
        </row>
        <row r="83">
          <cell r="A83" t="str">
            <v>2.5.1</v>
          </cell>
          <cell r="B83" t="str">
            <v>Suministro e instalación de Especie Propuesta Calistemo Lloron (biminalis)(H= 2,0 metros). Incluye tierra negra</v>
          </cell>
          <cell r="C83" t="str">
            <v>un</v>
          </cell>
          <cell r="D83">
            <v>0</v>
          </cell>
        </row>
        <row r="84">
          <cell r="A84" t="str">
            <v>2.5.2</v>
          </cell>
          <cell r="B84" t="str">
            <v>Suministro e instalación de Especie Propuesta Falso Pimiento (H= 2,0 metros). Incluye tierra negra</v>
          </cell>
          <cell r="C84" t="str">
            <v>un</v>
          </cell>
          <cell r="D84">
            <v>0</v>
          </cell>
        </row>
        <row r="85">
          <cell r="A85" t="str">
            <v>2.5.3</v>
          </cell>
          <cell r="B85" t="str">
            <v>Suministro e instalación de Especie Propuesta Hayuelo (H= 2,0 metros). Incluye tierra negra</v>
          </cell>
          <cell r="C85" t="str">
            <v>un</v>
          </cell>
          <cell r="D85">
            <v>0</v>
          </cell>
        </row>
        <row r="86">
          <cell r="A86" t="str">
            <v>2.5.4</v>
          </cell>
          <cell r="B86" t="str">
            <v>Suministro e instalación de Especie Propuesta Chicalá (H= 2,0 metros). Incluye tierra negra</v>
          </cell>
          <cell r="C86" t="str">
            <v>un</v>
          </cell>
          <cell r="D86">
            <v>0</v>
          </cell>
        </row>
        <row r="87">
          <cell r="A87" t="str">
            <v>2.5.5</v>
          </cell>
          <cell r="B87" t="str">
            <v>Suministro e instalación de Especie falso pimiento (H= 2,0 metros). Incluye tierra negra</v>
          </cell>
          <cell r="C87" t="str">
            <v>un</v>
          </cell>
          <cell r="D87">
            <v>0</v>
          </cell>
        </row>
        <row r="88">
          <cell r="A88" t="str">
            <v>2.5.6</v>
          </cell>
          <cell r="B88" t="str">
            <v>Suministro e instalación de Especie Propuesta Cajeto. Incluye tierra negra</v>
          </cell>
          <cell r="C88" t="str">
            <v>un</v>
          </cell>
          <cell r="D88">
            <v>0</v>
          </cell>
        </row>
        <row r="89">
          <cell r="A89" t="str">
            <v>2.5.7</v>
          </cell>
          <cell r="B89" t="str">
            <v>Tala de árboles (0 a 5 m) Incluye extracción de raíz</v>
          </cell>
          <cell r="C89" t="str">
            <v>un</v>
          </cell>
          <cell r="D89">
            <v>0</v>
          </cell>
        </row>
        <row r="90">
          <cell r="A90" t="str">
            <v>2.5.8</v>
          </cell>
          <cell r="B90" t="str">
            <v>Suministro e instalación de tubo Protector de árbol ( 2 tubos). Incluye base ne concreto de 2500 psi</v>
          </cell>
          <cell r="C90" t="str">
            <v>un</v>
          </cell>
          <cell r="D90">
            <v>0</v>
          </cell>
        </row>
        <row r="91">
          <cell r="A91" t="str">
            <v>2.5.9</v>
          </cell>
          <cell r="B91" t="str">
            <v>Suministro e instalación de Césped ( incluye tierra negra)</v>
          </cell>
          <cell r="C91" t="str">
            <v>m2</v>
          </cell>
          <cell r="D91">
            <v>0</v>
          </cell>
        </row>
        <row r="92">
          <cell r="A92" t="str">
            <v>2.5.10</v>
          </cell>
          <cell r="B92" t="str">
            <v>Tala de árboles (5,1 a 10 Mtrs) Incluye cargue, transporte y disposición final en sitio autorizado por la autoridad competente. Incluye extracción de raíz</v>
          </cell>
          <cell r="C92" t="str">
            <v>un</v>
          </cell>
          <cell r="D92">
            <v>0</v>
          </cell>
        </row>
        <row r="93">
          <cell r="A93" t="str">
            <v>2.5.11</v>
          </cell>
          <cell r="B93" t="str">
            <v>Tala de árboles (10,1 a 15 Mtrs) Incluye cargue, transporte y disposición final en sitio autorizado por la autoridad competente. Incluye extracción de raíz</v>
          </cell>
          <cell r="C93" t="str">
            <v>un</v>
          </cell>
          <cell r="D93">
            <v>0</v>
          </cell>
        </row>
        <row r="94">
          <cell r="A94" t="str">
            <v>2.5.12</v>
          </cell>
          <cell r="B94" t="str">
            <v>Tala de árboles (15,1 a 20 Mtrs) Incluye cargue, transporte y disposición final en sitio autorizado por la autoridad competente. Incluye extracción de raíz</v>
          </cell>
          <cell r="C94" t="str">
            <v>un</v>
          </cell>
          <cell r="D94">
            <v>0</v>
          </cell>
        </row>
        <row r="95">
          <cell r="A95" t="str">
            <v>2.5.13</v>
          </cell>
          <cell r="B95" t="str">
            <v>Bloqueo y traslado de árboles entre 1 a 3 m (incluye transporte y disposición de residuos)</v>
          </cell>
          <cell r="C95" t="str">
            <v>un</v>
          </cell>
          <cell r="D95">
            <v>0</v>
          </cell>
        </row>
        <row r="96">
          <cell r="A96" t="str">
            <v>3</v>
          </cell>
          <cell r="B96" t="str">
            <v>SECCIÓN 3: SEÑALIZACIÓN Y DEMARCACIÓN</v>
          </cell>
          <cell r="C96">
            <v>0</v>
          </cell>
          <cell r="D96">
            <v>0</v>
          </cell>
        </row>
        <row r="97">
          <cell r="A97" t="str">
            <v>3.1</v>
          </cell>
          <cell r="B97" t="str">
            <v>Señalización</v>
          </cell>
          <cell r="C97">
            <v>0</v>
          </cell>
          <cell r="D97">
            <v>0</v>
          </cell>
        </row>
        <row r="98">
          <cell r="A98" t="str">
            <v>3.1.1</v>
          </cell>
          <cell r="B98" t="str">
            <v>Desmonte y Reinstalación de señales viales (Incluye dado de anclaje)</v>
          </cell>
          <cell r="C98" t="str">
            <v>un</v>
          </cell>
          <cell r="D98">
            <v>19872</v>
          </cell>
        </row>
        <row r="99">
          <cell r="A99" t="str">
            <v>3.1.2</v>
          </cell>
          <cell r="B99" t="str">
            <v>Retiro señal de tránsito.</v>
          </cell>
          <cell r="C99" t="str">
            <v>un</v>
          </cell>
          <cell r="D99">
            <v>1194</v>
          </cell>
        </row>
        <row r="100">
          <cell r="A100" t="str">
            <v>3.1.3</v>
          </cell>
          <cell r="B100" t="str">
            <v xml:space="preserve">Suministro e instalación señal SP, SR y SI  de 90 cm x 90 cm, en lámina galvanizada calibre 16, cinta reflectiva grado ingeniería con pedestal en ángulo de 2x2x1/4 de 3,5 mt. </v>
          </cell>
          <cell r="C100" t="str">
            <v>un</v>
          </cell>
          <cell r="D100">
            <v>227142</v>
          </cell>
        </row>
        <row r="101">
          <cell r="A101" t="str">
            <v>3.1.4</v>
          </cell>
          <cell r="B101" t="str">
            <v xml:space="preserve">Suministro e instalación señal SP, SR y SI  de 75 cm x 75 cm, en lámina galvanizada calibre 16, cinta reflectiva grado ingeniería con pedestal en ángulo de 2x2x1/4 de 3,5 mt. </v>
          </cell>
          <cell r="C101" t="str">
            <v>un</v>
          </cell>
          <cell r="D101">
            <v>194326</v>
          </cell>
        </row>
        <row r="102">
          <cell r="A102" t="str">
            <v>3.1.5</v>
          </cell>
          <cell r="B102" t="str">
            <v xml:space="preserve">Suministro e instalación señal SP, SR y SI  de 60 cm x 60 cm, en lámina galvanizada calibre 16, cinta reflectiva grado ingeniería con pedestal en ángulo de 2x2x1/4 de 3,5 mt. </v>
          </cell>
          <cell r="C102" t="str">
            <v>un</v>
          </cell>
          <cell r="D102">
            <v>150162</v>
          </cell>
        </row>
        <row r="103">
          <cell r="A103" t="str">
            <v>3.1.6</v>
          </cell>
          <cell r="B103" t="str">
            <v>Suministro e Instalación de tachas bidireccionales con pegante epóxico de 2 componentes.</v>
          </cell>
          <cell r="C103" t="str">
            <v>un</v>
          </cell>
          <cell r="D103">
            <v>6728</v>
          </cell>
        </row>
        <row r="104">
          <cell r="D104">
            <v>0</v>
          </cell>
        </row>
        <row r="105">
          <cell r="D105">
            <v>0</v>
          </cell>
        </row>
        <row r="106">
          <cell r="D106">
            <v>0</v>
          </cell>
        </row>
        <row r="108">
          <cell r="D108">
            <v>0</v>
          </cell>
        </row>
        <row r="109">
          <cell r="D109">
            <v>0</v>
          </cell>
        </row>
        <row r="110">
          <cell r="D110">
            <v>0</v>
          </cell>
        </row>
        <row r="111">
          <cell r="D111">
            <v>0</v>
          </cell>
        </row>
        <row r="112">
          <cell r="A112" t="str">
            <v>3.2</v>
          </cell>
          <cell r="B112" t="str">
            <v>Demarcación de corredores viales en pintura termoplástica</v>
          </cell>
          <cell r="C112">
            <v>0</v>
          </cell>
          <cell r="D112">
            <v>0</v>
          </cell>
        </row>
        <row r="113">
          <cell r="A113" t="str">
            <v>3.2.1</v>
          </cell>
          <cell r="B113" t="str">
            <v>Elaboración de línea discontinua para carriles blanca, Ancho=12 cms en pintura acrílica a base de agua para tráfico con microesferas de vidrio.</v>
          </cell>
          <cell r="C113" t="str">
            <v>ml</v>
          </cell>
          <cell r="D113">
            <v>2262</v>
          </cell>
        </row>
        <row r="114">
          <cell r="A114" t="str">
            <v>3.2.2</v>
          </cell>
          <cell r="B114" t="str">
            <v>Elaboración de línea continua para borde de carriles blanca, Ancho=12 cms en pintura acrílica a base de agua para tráfico con microesferas de vidrio.</v>
          </cell>
          <cell r="C114" t="str">
            <v>ml</v>
          </cell>
          <cell r="D114">
            <v>2262</v>
          </cell>
        </row>
        <row r="115">
          <cell r="A115" t="str">
            <v>3.2.3</v>
          </cell>
          <cell r="B115" t="str">
            <v>Elaboración de línea continua para borde de carriles amarillo, Ancho=12 cms en pintura acrílica a base de agua para tráfico con microesferas de vidrio.</v>
          </cell>
          <cell r="C115" t="str">
            <v>un</v>
          </cell>
          <cell r="D115">
            <v>2262</v>
          </cell>
        </row>
        <row r="116">
          <cell r="A116" t="str">
            <v>3.2.4</v>
          </cell>
          <cell r="B116" t="str">
            <v>Suministro y aplicación línea paso cebra peatonal en material termoplástico.</v>
          </cell>
          <cell r="C116" t="str">
            <v>m2</v>
          </cell>
          <cell r="D116">
            <v>58000</v>
          </cell>
        </row>
        <row r="117">
          <cell r="A117" t="str">
            <v>3.2.5</v>
          </cell>
          <cell r="B117" t="str">
            <v>Elaboración de flechas rectas A= 1.80 m2, en pintura acrílica base de agua para tráfico con microesferas.</v>
          </cell>
          <cell r="C117" t="str">
            <v>un</v>
          </cell>
          <cell r="D117">
            <v>27144</v>
          </cell>
        </row>
        <row r="118">
          <cell r="A118" t="str">
            <v>3.2.6</v>
          </cell>
          <cell r="B118" t="str">
            <v>Elaboración de flechas Giro a la derecha o izquierda, A= 2,33 m2, en pintura acrílica base de agua para tráfico con microesferas.</v>
          </cell>
          <cell r="C118" t="str">
            <v>un</v>
          </cell>
          <cell r="D118">
            <v>35136</v>
          </cell>
        </row>
        <row r="119">
          <cell r="A119" t="str">
            <v>3.2.7</v>
          </cell>
          <cell r="B119" t="str">
            <v>Elaboración de flechas recta con Giro a la derecha o izquierda, A= 3,33 m2, en pintura acrílica base de agua para tráfico con microesferas.</v>
          </cell>
          <cell r="C119" t="str">
            <v>ml</v>
          </cell>
          <cell r="D119">
            <v>49764</v>
          </cell>
        </row>
        <row r="120">
          <cell r="A120" t="str">
            <v>3.2.8</v>
          </cell>
          <cell r="B120">
            <v>0</v>
          </cell>
          <cell r="C120" t="str">
            <v>ml</v>
          </cell>
          <cell r="D120">
            <v>0</v>
          </cell>
        </row>
        <row r="121">
          <cell r="A121" t="str">
            <v>3.2.9</v>
          </cell>
          <cell r="B121">
            <v>0</v>
          </cell>
          <cell r="C121" t="str">
            <v>ml</v>
          </cell>
          <cell r="D121">
            <v>0</v>
          </cell>
        </row>
        <row r="122">
          <cell r="A122" t="str">
            <v>3.2.10</v>
          </cell>
          <cell r="B122">
            <v>0</v>
          </cell>
          <cell r="C122" t="str">
            <v>ml</v>
          </cell>
          <cell r="D122">
            <v>0</v>
          </cell>
        </row>
        <row r="123">
          <cell r="A123" t="str">
            <v>3.2.11</v>
          </cell>
          <cell r="B123">
            <v>0</v>
          </cell>
          <cell r="C123" t="str">
            <v>m2</v>
          </cell>
          <cell r="D123">
            <v>0</v>
          </cell>
        </row>
        <row r="124">
          <cell r="A124" t="str">
            <v>3.2.12</v>
          </cell>
          <cell r="B124">
            <v>0</v>
          </cell>
          <cell r="C124" t="str">
            <v>m2</v>
          </cell>
          <cell r="D124">
            <v>0</v>
          </cell>
        </row>
        <row r="125">
          <cell r="A125" t="str">
            <v>3.2.13</v>
          </cell>
          <cell r="B125" t="e">
            <v>#N/A</v>
          </cell>
          <cell r="C125" t="e">
            <v>#N/A</v>
          </cell>
          <cell r="D125">
            <v>0</v>
          </cell>
        </row>
        <row r="126">
          <cell r="A126" t="str">
            <v>3.2.14</v>
          </cell>
          <cell r="B126" t="e">
            <v>#N/A</v>
          </cell>
          <cell r="C126" t="e">
            <v>#N/A</v>
          </cell>
          <cell r="D126">
            <v>0</v>
          </cell>
        </row>
        <row r="127">
          <cell r="A127" t="str">
            <v>3.2.15</v>
          </cell>
          <cell r="B127" t="e">
            <v>#N/A</v>
          </cell>
          <cell r="C127" t="e">
            <v>#N/A</v>
          </cell>
          <cell r="D127">
            <v>0</v>
          </cell>
        </row>
        <row r="128">
          <cell r="A128" t="str">
            <v>3.3</v>
          </cell>
          <cell r="B128" t="e">
            <v>#N/A</v>
          </cell>
          <cell r="C128" t="e">
            <v>#N/A</v>
          </cell>
          <cell r="D128">
            <v>0</v>
          </cell>
        </row>
        <row r="129">
          <cell r="A129" t="str">
            <v>3.3.1</v>
          </cell>
          <cell r="B129" t="e">
            <v>#N/A</v>
          </cell>
          <cell r="C129" t="e">
            <v>#N/A</v>
          </cell>
          <cell r="D129">
            <v>0</v>
          </cell>
        </row>
        <row r="130">
          <cell r="A130" t="str">
            <v>3.3.2</v>
          </cell>
          <cell r="B130" t="e">
            <v>#N/A</v>
          </cell>
          <cell r="C130" t="e">
            <v>#N/A</v>
          </cell>
          <cell r="D130">
            <v>0</v>
          </cell>
        </row>
        <row r="131">
          <cell r="A131" t="str">
            <v>3.3.3</v>
          </cell>
          <cell r="B131" t="e">
            <v>#N/A</v>
          </cell>
          <cell r="C131" t="e">
            <v>#N/A</v>
          </cell>
          <cell r="D131">
            <v>0</v>
          </cell>
        </row>
        <row r="132">
          <cell r="A132" t="str">
            <v>3.3.4</v>
          </cell>
          <cell r="B132" t="e">
            <v>#N/A</v>
          </cell>
          <cell r="C132" t="e">
            <v>#N/A</v>
          </cell>
          <cell r="D132">
            <v>0</v>
          </cell>
        </row>
        <row r="133">
          <cell r="A133" t="str">
            <v>3.3.5</v>
          </cell>
          <cell r="B133" t="e">
            <v>#N/A</v>
          </cell>
          <cell r="C133" t="e">
            <v>#N/A</v>
          </cell>
          <cell r="D133">
            <v>0</v>
          </cell>
        </row>
        <row r="134">
          <cell r="A134" t="str">
            <v>3.3.6</v>
          </cell>
          <cell r="B134" t="e">
            <v>#N/A</v>
          </cell>
          <cell r="C134" t="e">
            <v>#N/A</v>
          </cell>
          <cell r="D134">
            <v>0</v>
          </cell>
        </row>
        <row r="135">
          <cell r="A135" t="str">
            <v>3.3.7</v>
          </cell>
          <cell r="B135" t="e">
            <v>#N/A</v>
          </cell>
          <cell r="C135" t="e">
            <v>#N/A</v>
          </cell>
          <cell r="D135">
            <v>0</v>
          </cell>
        </row>
        <row r="136">
          <cell r="A136" t="str">
            <v>3.3.8</v>
          </cell>
          <cell r="B136" t="e">
            <v>#N/A</v>
          </cell>
          <cell r="C136" t="e">
            <v>#N/A</v>
          </cell>
          <cell r="D136">
            <v>0</v>
          </cell>
        </row>
        <row r="137">
          <cell r="A137" t="str">
            <v>3.3.9</v>
          </cell>
          <cell r="B137" t="e">
            <v>#N/A</v>
          </cell>
          <cell r="C137" t="e">
            <v>#N/A</v>
          </cell>
          <cell r="D137">
            <v>0</v>
          </cell>
        </row>
        <row r="138">
          <cell r="A138" t="str">
            <v>3.3.10</v>
          </cell>
          <cell r="B138" t="e">
            <v>#N/A</v>
          </cell>
          <cell r="C138" t="e">
            <v>#N/A</v>
          </cell>
          <cell r="D138">
            <v>0</v>
          </cell>
        </row>
        <row r="139">
          <cell r="A139" t="str">
            <v>3.3.11</v>
          </cell>
          <cell r="B139" t="e">
            <v>#N/A</v>
          </cell>
          <cell r="C139" t="e">
            <v>#N/A</v>
          </cell>
          <cell r="D139">
            <v>0</v>
          </cell>
        </row>
        <row r="140">
          <cell r="A140" t="str">
            <v>3.3.12</v>
          </cell>
          <cell r="B140" t="e">
            <v>#N/A</v>
          </cell>
          <cell r="C140" t="e">
            <v>#N/A</v>
          </cell>
          <cell r="D140">
            <v>0</v>
          </cell>
        </row>
        <row r="141">
          <cell r="A141" t="str">
            <v>3.3.13</v>
          </cell>
          <cell r="B141" t="e">
            <v>#N/A</v>
          </cell>
          <cell r="C141" t="e">
            <v>#N/A</v>
          </cell>
          <cell r="D141">
            <v>0</v>
          </cell>
        </row>
        <row r="142">
          <cell r="A142" t="str">
            <v>3.3.15</v>
          </cell>
          <cell r="B142" t="e">
            <v>#N/A</v>
          </cell>
          <cell r="C142" t="e">
            <v>#N/A</v>
          </cell>
          <cell r="D142">
            <v>0</v>
          </cell>
        </row>
        <row r="143">
          <cell r="A143" t="str">
            <v>3.3.16</v>
          </cell>
          <cell r="B143" t="e">
            <v>#N/A</v>
          </cell>
          <cell r="C143" t="e">
            <v>#N/A</v>
          </cell>
          <cell r="D143">
            <v>0</v>
          </cell>
        </row>
        <row r="144">
          <cell r="A144">
            <v>4</v>
          </cell>
          <cell r="B144" t="e">
            <v>#N/A</v>
          </cell>
          <cell r="C144" t="e">
            <v>#N/A</v>
          </cell>
          <cell r="D144">
            <v>1</v>
          </cell>
        </row>
        <row r="145">
          <cell r="A145" t="str">
            <v>4.1</v>
          </cell>
          <cell r="B145" t="str">
            <v>Excavaciones (Incluye transporte y disposición en zonas de desecho)</v>
          </cell>
          <cell r="C145">
            <v>0</v>
          </cell>
          <cell r="D145">
            <v>1</v>
          </cell>
        </row>
        <row r="146">
          <cell r="A146" t="str">
            <v>4.1.1</v>
          </cell>
          <cell r="B146" t="str">
            <v>Excavación "Manual" de 0.00 a 2.00 m  de profundidad  (incluye cargue, transporte y disposición de sobrantes en sitio autorizado por la autoridad ambiental)</v>
          </cell>
          <cell r="C146" t="str">
            <v>m3</v>
          </cell>
          <cell r="D146">
            <v>27768</v>
          </cell>
        </row>
        <row r="147">
          <cell r="A147" t="str">
            <v>4.1.2</v>
          </cell>
          <cell r="B147" t="str">
            <v>Excavación "Manual" de 2.00 a 3.50 m  de profundidad  (incluye cargue, transporte y disposición de sobrantes en sitio autorizado por la autoridad ambiental)</v>
          </cell>
          <cell r="C147" t="str">
            <v>m3</v>
          </cell>
          <cell r="D147">
            <v>31024</v>
          </cell>
        </row>
        <row r="148">
          <cell r="A148" t="str">
            <v>4.1.3</v>
          </cell>
          <cell r="B148" t="str">
            <v>Excavación "Manual" &gt; 3.50 m  de profundidad  (incluye cargue, transporte y disposición de sobrantes en sitio autorizado por la autoridad ambiental)</v>
          </cell>
          <cell r="C148" t="str">
            <v>m3</v>
          </cell>
          <cell r="D148">
            <v>35054</v>
          </cell>
        </row>
        <row r="149">
          <cell r="A149" t="str">
            <v>4.1.4</v>
          </cell>
          <cell r="B149" t="str">
            <v>Demolición y retiro de tubería existente  a renovar</v>
          </cell>
          <cell r="C149" t="str">
            <v>ml</v>
          </cell>
          <cell r="D149">
            <v>42154</v>
          </cell>
        </row>
        <row r="150">
          <cell r="A150" t="str">
            <v>4.2</v>
          </cell>
          <cell r="B150" t="str">
            <v>Rellenos (Incluye suministro, transporte, colocación y compactación)</v>
          </cell>
          <cell r="C150">
            <v>0</v>
          </cell>
          <cell r="D150">
            <v>1</v>
          </cell>
        </row>
        <row r="151">
          <cell r="A151" t="str">
            <v>4.2.1</v>
          </cell>
          <cell r="B151" t="str">
            <v>Suministro e instalación de relleno tipo 1 "Mezcla  gravilla y arena lavada de río"</v>
          </cell>
          <cell r="C151" t="str">
            <v>m3</v>
          </cell>
          <cell r="D151">
            <v>99466</v>
          </cell>
        </row>
        <row r="152">
          <cell r="A152" t="str">
            <v>4.2.2</v>
          </cell>
          <cell r="B152" t="str">
            <v>Suministro y colocacion de relleno tipo 2 "Recebo Comun" (Incluye transporte, Extendido, nivelacion y compactacion)</v>
          </cell>
          <cell r="C152" t="str">
            <v>m3</v>
          </cell>
          <cell r="D152">
            <v>29463</v>
          </cell>
        </row>
        <row r="153">
          <cell r="A153" t="str">
            <v>4.2.3</v>
          </cell>
          <cell r="B153" t="str">
            <v>Suministro e instalación de relleno tipo 3 "Concreto de 3000 psi"</v>
          </cell>
          <cell r="C153" t="str">
            <v>m3</v>
          </cell>
          <cell r="D153">
            <v>309361</v>
          </cell>
        </row>
        <row r="154">
          <cell r="A154" t="str">
            <v>4.2.4</v>
          </cell>
          <cell r="B154" t="str">
            <v>Suministro e instalación de relleno tipo 7 "Material proveniente de la excavación"</v>
          </cell>
          <cell r="C154" t="str">
            <v>m3</v>
          </cell>
          <cell r="D154">
            <v>11291</v>
          </cell>
        </row>
        <row r="155">
          <cell r="A155" t="str">
            <v>4.2.5</v>
          </cell>
          <cell r="B155" t="str">
            <v>Suministro e instalación de relleno tipo 8 "Subbase granular SBG"</v>
          </cell>
          <cell r="C155" t="str">
            <v>m3</v>
          </cell>
          <cell r="D155">
            <v>86763</v>
          </cell>
        </row>
        <row r="156">
          <cell r="A156" t="str">
            <v>4.2.6</v>
          </cell>
          <cell r="B156" t="str">
            <v>Suministro e instalación de relleno tipo 9 "Base granular"</v>
          </cell>
          <cell r="C156" t="str">
            <v>m3</v>
          </cell>
          <cell r="D156">
            <v>100683</v>
          </cell>
        </row>
        <row r="157">
          <cell r="A157" t="str">
            <v>4.2.7</v>
          </cell>
          <cell r="B157" t="str">
            <v>Suministro e instalación de relleno tipo 5 "Subbase granular B-400 estabilizada 5%"</v>
          </cell>
          <cell r="C157" t="str">
            <v>m3</v>
          </cell>
          <cell r="D157">
            <v>0</v>
          </cell>
        </row>
        <row r="158">
          <cell r="A158" t="str">
            <v>4.3</v>
          </cell>
          <cell r="B158" t="str">
            <v>Entibados (incluye suministro, transporte, instalación y retiro)</v>
          </cell>
          <cell r="C158">
            <v>0</v>
          </cell>
          <cell r="D158">
            <v>1</v>
          </cell>
        </row>
        <row r="159">
          <cell r="A159" t="str">
            <v>4.3.1</v>
          </cell>
          <cell r="B159" t="str">
            <v>Suministro e instalación de entibado continuo en madera  Norma EAAB NS-072</v>
          </cell>
          <cell r="C159" t="str">
            <v>m2</v>
          </cell>
          <cell r="D159">
            <v>25274</v>
          </cell>
        </row>
        <row r="160">
          <cell r="A160" t="str">
            <v>4.3.2</v>
          </cell>
          <cell r="B160" t="str">
            <v>Suministro e instalación de entibado discontinuo en madera Norma EAAB NS-072</v>
          </cell>
          <cell r="C160" t="str">
            <v>m2</v>
          </cell>
          <cell r="D160">
            <v>16770</v>
          </cell>
        </row>
        <row r="161">
          <cell r="A161" t="str">
            <v>4.6</v>
          </cell>
          <cell r="B161" t="str">
            <v>Tubería de concreto  ( incluye valor de la tubería, colocación y calafateo)</v>
          </cell>
          <cell r="C161">
            <v>0</v>
          </cell>
          <cell r="D161">
            <v>1</v>
          </cell>
        </row>
        <row r="162">
          <cell r="A162" t="str">
            <v>4.6.1</v>
          </cell>
          <cell r="B162" t="str">
            <v>Suministro e instalación Tubo clase 1 concreto sin ref. 6" ( Incluye Anillo de caucho p/t)</v>
          </cell>
          <cell r="C162" t="str">
            <v>ml</v>
          </cell>
          <cell r="D162">
            <v>15120</v>
          </cell>
        </row>
        <row r="163">
          <cell r="A163" t="str">
            <v>4.6.2</v>
          </cell>
          <cell r="B163" t="str">
            <v>Suministro e instalación Tubo clase 1 concreto sin ref. 8" ( Incluye Anillo de caucho p/t)</v>
          </cell>
          <cell r="C163" t="str">
            <v>ml</v>
          </cell>
          <cell r="D163">
            <v>25277</v>
          </cell>
        </row>
        <row r="164">
          <cell r="A164" t="str">
            <v>4.6.3</v>
          </cell>
          <cell r="B164" t="str">
            <v>Suministro e instalación Tubo clase 1 concreto sin ref. 10" ( Incluye Anillo de caucho p/t)</v>
          </cell>
          <cell r="C164" t="str">
            <v>ml</v>
          </cell>
          <cell r="D164">
            <v>33794</v>
          </cell>
        </row>
        <row r="165">
          <cell r="A165" t="str">
            <v>4.6.4</v>
          </cell>
          <cell r="B165" t="str">
            <v>Suministro e instalación Tubo clase 1 concreto sin ref. 12" ( Incluye Anillo de caucho p/t)</v>
          </cell>
          <cell r="C165" t="str">
            <v>ml</v>
          </cell>
          <cell r="D165">
            <v>53883</v>
          </cell>
        </row>
        <row r="166">
          <cell r="A166" t="str">
            <v>4.6.5</v>
          </cell>
          <cell r="B166" t="str">
            <v>Suministro e instalación Tubo clase 1 concreto sin ref. 14" ( Incluye Anillo de caucho p/t)</v>
          </cell>
          <cell r="C166" t="str">
            <v>ml</v>
          </cell>
          <cell r="D166">
            <v>62851</v>
          </cell>
        </row>
        <row r="167">
          <cell r="A167" t="str">
            <v>4.6.6</v>
          </cell>
          <cell r="B167" t="str">
            <v>Suministro e instalación Tubo clase 1 concreto sin ref. 16" ( Incluye Anillo de caucho p/t)</v>
          </cell>
          <cell r="C167" t="str">
            <v>ml</v>
          </cell>
          <cell r="D167">
            <v>78329</v>
          </cell>
        </row>
        <row r="168">
          <cell r="A168" t="str">
            <v>4.6.7</v>
          </cell>
          <cell r="B168" t="str">
            <v>Suministro e instalación Tubo clase 1 concreto sin ref. 18" ( Incluye Anillo de caucho p/t)</v>
          </cell>
          <cell r="C168" t="str">
            <v>ml</v>
          </cell>
          <cell r="D168">
            <v>97572</v>
          </cell>
        </row>
        <row r="169">
          <cell r="A169" t="str">
            <v>4.6.8</v>
          </cell>
          <cell r="B169" t="str">
            <v>Suministro e instalación Tubo clase 1 concreto sin ref. 20" ( Incluye Anillo de caucho p/t)</v>
          </cell>
          <cell r="C169" t="str">
            <v>ml</v>
          </cell>
          <cell r="D169">
            <v>121953</v>
          </cell>
        </row>
        <row r="170">
          <cell r="A170" t="str">
            <v>4.6.9</v>
          </cell>
          <cell r="B170" t="str">
            <v>Suministro e instalación Tubo clase 1 concreto sin ref. 24" ( Incluye Anillo de caucho p/t)</v>
          </cell>
          <cell r="C170" t="str">
            <v>ml</v>
          </cell>
          <cell r="D170">
            <v>166608</v>
          </cell>
        </row>
        <row r="171">
          <cell r="A171" t="str">
            <v>4.6.10</v>
          </cell>
          <cell r="B171" t="str">
            <v>Suministro e instalación Tubo clase 2 concreto sin ref. 6" ( Incluye Anillo de caucho p/t)</v>
          </cell>
          <cell r="C171" t="str">
            <v>ml</v>
          </cell>
          <cell r="D171">
            <v>15466</v>
          </cell>
        </row>
        <row r="172">
          <cell r="A172" t="str">
            <v>4.6.11</v>
          </cell>
          <cell r="B172" t="str">
            <v>Suministro e instalación Tubo clase 2 concreto sin ref. 8" ( Incluye Anillo de caucho p/t)</v>
          </cell>
          <cell r="C172" t="str">
            <v>ml</v>
          </cell>
          <cell r="D172">
            <v>25970</v>
          </cell>
        </row>
        <row r="173">
          <cell r="A173" t="str">
            <v>4.6.12</v>
          </cell>
          <cell r="B173" t="str">
            <v>Suministro e instalación Tubo clase 2 concreto sin ref. 10" ( Incluye Anillo de caucho p/t)</v>
          </cell>
          <cell r="C173" t="str">
            <v>ml</v>
          </cell>
          <cell r="D173">
            <v>36103</v>
          </cell>
        </row>
        <row r="174">
          <cell r="A174" t="str">
            <v>4.6.13</v>
          </cell>
          <cell r="B174" t="str">
            <v>Suministro e instalación Tubo clase 2 concreto sin ref. 12" ( Incluye Anillo de caucho p/t)</v>
          </cell>
          <cell r="C174" t="str">
            <v>ml</v>
          </cell>
          <cell r="D174">
            <v>59310</v>
          </cell>
        </row>
        <row r="175">
          <cell r="A175" t="str">
            <v>4.6.14</v>
          </cell>
          <cell r="B175" t="str">
            <v>Suministro e instalación Tubo clase 2 concreto sin ref. 14" ( Incluye Anillo de caucho p/t)</v>
          </cell>
          <cell r="C175" t="str">
            <v>ml</v>
          </cell>
          <cell r="D175">
            <v>72435</v>
          </cell>
        </row>
        <row r="176">
          <cell r="A176" t="str">
            <v>4.6.15</v>
          </cell>
          <cell r="B176" t="str">
            <v>Suministro e instalación Tubo clase 2 concreto sin ref. 16" ( Incluye Anillo de caucho p/t)</v>
          </cell>
          <cell r="C176" t="str">
            <v>ml</v>
          </cell>
          <cell r="D176">
            <v>90222</v>
          </cell>
        </row>
        <row r="177">
          <cell r="A177" t="str">
            <v>4.6.16</v>
          </cell>
          <cell r="B177" t="str">
            <v>Suministro e instalación Tubo clase 2 concreto sin ref. 18" ( Incluye Anillo de caucho p/t)</v>
          </cell>
          <cell r="C177" t="str">
            <v>ml</v>
          </cell>
          <cell r="D177">
            <v>116395</v>
          </cell>
        </row>
        <row r="178">
          <cell r="A178" t="str">
            <v>4.6.17</v>
          </cell>
          <cell r="B178" t="str">
            <v>Suministro e instalación Tubo clase 2 concreto sin ref. 20" ( Incluye Anillo de caucho p/t)</v>
          </cell>
          <cell r="C178" t="str">
            <v>ml</v>
          </cell>
          <cell r="D178">
            <v>137426</v>
          </cell>
        </row>
        <row r="179">
          <cell r="A179" t="str">
            <v>4.6.18</v>
          </cell>
          <cell r="B179" t="str">
            <v>Suministro e instalación Tubo clase 2 concreto sin ref. 24" ( Incluye Anillo de caucho p/t)</v>
          </cell>
          <cell r="C179" t="str">
            <v>ml</v>
          </cell>
          <cell r="D179">
            <v>187770</v>
          </cell>
        </row>
        <row r="180">
          <cell r="A180" t="str">
            <v>4.6.19</v>
          </cell>
          <cell r="B180" t="str">
            <v>Suministro e instalación Tubo clase I concreto  con ref. 24" ( Incluye Anillo de caucho p/t)</v>
          </cell>
          <cell r="C180" t="str">
            <v>ml</v>
          </cell>
          <cell r="D180">
            <v>223474</v>
          </cell>
        </row>
        <row r="181">
          <cell r="A181" t="str">
            <v>4.6.20</v>
          </cell>
          <cell r="B181" t="str">
            <v>Suministro e instalación Tubo clase I concreto  con ref. 27" ( Incluye Anillo de caucho p/t)</v>
          </cell>
          <cell r="C181" t="str">
            <v>ml</v>
          </cell>
          <cell r="D181">
            <v>284117</v>
          </cell>
        </row>
        <row r="182">
          <cell r="A182" t="str">
            <v>4.6.21</v>
          </cell>
          <cell r="B182" t="str">
            <v>Suministro e instalación Tubo clase I concreto  con ref. 30" ( Incluye Anillo de caucho p/t)</v>
          </cell>
          <cell r="C182" t="str">
            <v>ml</v>
          </cell>
          <cell r="D182">
            <v>336605</v>
          </cell>
        </row>
        <row r="183">
          <cell r="A183" t="str">
            <v>4.6.22</v>
          </cell>
          <cell r="B183" t="str">
            <v>Suministro e instalación Tubo clase I concreto  con ref. 36" ( Incluye Anillo de caucho p/t)</v>
          </cell>
          <cell r="C183" t="str">
            <v>ml</v>
          </cell>
          <cell r="D183">
            <v>424975</v>
          </cell>
        </row>
        <row r="184">
          <cell r="A184" t="str">
            <v>4.6.23</v>
          </cell>
          <cell r="B184" t="str">
            <v>Suministro e instalación Tubo clase I concreto  con ref. 40" 1.00 m( Incluye Anillo de caucho p/t)</v>
          </cell>
          <cell r="C184" t="str">
            <v>ml</v>
          </cell>
          <cell r="D184">
            <v>518523</v>
          </cell>
        </row>
        <row r="185">
          <cell r="A185" t="str">
            <v>4.6.24</v>
          </cell>
          <cell r="B185" t="str">
            <v>Suministro e instalación Tubo clase I concreto  con ref. 44" 1.10 m( Incluye Anillo de caucho p/t)</v>
          </cell>
          <cell r="C185" t="str">
            <v>ml</v>
          </cell>
          <cell r="D185">
            <v>592419</v>
          </cell>
        </row>
        <row r="186">
          <cell r="A186" t="str">
            <v>4.6.25</v>
          </cell>
          <cell r="B186" t="str">
            <v>Suministro e instalación Tubo clase I concreto  con ref. 48" 1.20 m( Incluye Anillo de caucho p/t)</v>
          </cell>
          <cell r="C186" t="str">
            <v>ml</v>
          </cell>
          <cell r="D186">
            <v>728141</v>
          </cell>
        </row>
        <row r="187">
          <cell r="A187" t="str">
            <v>4.6.26</v>
          </cell>
          <cell r="B187" t="str">
            <v>Suministro e instalación Tubo clase I concreto  con ref. 52" 1.30 m( Incluye Anillo de caucho p/t)</v>
          </cell>
          <cell r="C187" t="str">
            <v>ml</v>
          </cell>
          <cell r="D187">
            <v>826896</v>
          </cell>
        </row>
        <row r="188">
          <cell r="A188" t="str">
            <v>4.6.27</v>
          </cell>
          <cell r="B188" t="str">
            <v>Suministro e instalación Tubo clase I concreto  con ref. 56" 1.40 m( Incluye Anillo de caucho p/t)</v>
          </cell>
          <cell r="C188" t="str">
            <v>ml</v>
          </cell>
          <cell r="D188">
            <v>971137</v>
          </cell>
        </row>
        <row r="189">
          <cell r="A189" t="str">
            <v>4.6.28</v>
          </cell>
          <cell r="B189" t="str">
            <v>Suministro e instalación Tubo clase I concreto  con ref. 60" 1.50 m( Incluye Anillo de caucho p/t)</v>
          </cell>
          <cell r="C189" t="str">
            <v>ml</v>
          </cell>
          <cell r="D189">
            <v>1045590</v>
          </cell>
        </row>
        <row r="190">
          <cell r="A190" t="str">
            <v>4.6.29</v>
          </cell>
          <cell r="B190" t="str">
            <v>Suministro e instalación Tubo clase I concreto  con ref. 64" 1.60 m( Incluye Anillo de caucho p/t)</v>
          </cell>
          <cell r="C190" t="str">
            <v>ml</v>
          </cell>
          <cell r="D190">
            <v>1163229</v>
          </cell>
        </row>
        <row r="191">
          <cell r="A191" t="str">
            <v>4.6.30</v>
          </cell>
          <cell r="B191" t="str">
            <v>Suministro e instalación Tubo clase I concreto  con ref. 68" 1.70 m( Incluye Anillo de caucho p/t)</v>
          </cell>
          <cell r="C191" t="str">
            <v>ml</v>
          </cell>
          <cell r="D191">
            <v>1295252</v>
          </cell>
        </row>
        <row r="192">
          <cell r="A192" t="str">
            <v>4.6.31</v>
          </cell>
          <cell r="B192" t="str">
            <v>Suministro e instalación Tubo clase I concreto  con ref. 72" 1.80 m( Incluye Anillo de caucho p/t)</v>
          </cell>
          <cell r="C192" t="str">
            <v>ml</v>
          </cell>
          <cell r="D192">
            <v>1442088</v>
          </cell>
        </row>
        <row r="193">
          <cell r="A193" t="str">
            <v>4.6.32</v>
          </cell>
          <cell r="B193" t="str">
            <v>Suministro e instalación Tubo clase I concreto  con ref. 80" 2.00 m( Incluye Anillo de caucho p/t)</v>
          </cell>
          <cell r="C193" t="str">
            <v>ml</v>
          </cell>
          <cell r="D193">
            <v>1774310</v>
          </cell>
        </row>
        <row r="194">
          <cell r="A194" t="str">
            <v>4.6.33</v>
          </cell>
          <cell r="B194" t="str">
            <v>Suministro e instalación Tubo clase I concreto  con ref. 86" 2.15 m( Incluye Anillo de caucho p/t)</v>
          </cell>
          <cell r="C194" t="str">
            <v>ml</v>
          </cell>
          <cell r="D194">
            <v>1983039</v>
          </cell>
        </row>
        <row r="195">
          <cell r="A195" t="str">
            <v>4.6.34</v>
          </cell>
          <cell r="B195" t="str">
            <v>Suministro e instalación Tubo clase I concreto  con ref. 92" 2.30 m( Incluye Anillo de caucho p/t)</v>
          </cell>
          <cell r="C195" t="str">
            <v>ml</v>
          </cell>
          <cell r="D195">
            <v>2216528</v>
          </cell>
        </row>
        <row r="196">
          <cell r="A196" t="str">
            <v>4.6.35</v>
          </cell>
          <cell r="B196" t="str">
            <v>Suministro e instalación Tubo clase I concreto  con ref. 98" 2.45 m( Incluye Anillo de caucho p/t)</v>
          </cell>
          <cell r="C196" t="str">
            <v>ml</v>
          </cell>
          <cell r="D196">
            <v>2739727</v>
          </cell>
        </row>
        <row r="197">
          <cell r="A197" t="str">
            <v>4.6.36</v>
          </cell>
          <cell r="B197" t="str">
            <v>Suministro e instalación Tubo clase I concreto  con ref. 110" 2.75 m( Incluye Anillo de caucho p/t)</v>
          </cell>
          <cell r="C197" t="str">
            <v>ml</v>
          </cell>
          <cell r="D197">
            <v>3354033</v>
          </cell>
        </row>
        <row r="198">
          <cell r="A198" t="str">
            <v>4.6.37</v>
          </cell>
          <cell r="B198" t="str">
            <v>Suministro e instalación Tubo clase II concreto  con ref. 24" ( Incluye Anillo de caucho p/t)</v>
          </cell>
          <cell r="C198" t="str">
            <v>ml</v>
          </cell>
          <cell r="D198">
            <v>227637</v>
          </cell>
        </row>
        <row r="199">
          <cell r="A199" t="str">
            <v>4.6.38</v>
          </cell>
          <cell r="B199" t="str">
            <v>Suministro e instalación Tubo clase II concreto  con ref. 27" ( Incluye Anillo de caucho p/t)</v>
          </cell>
          <cell r="C199" t="str">
            <v>ml</v>
          </cell>
          <cell r="D199">
            <v>282915</v>
          </cell>
        </row>
        <row r="200">
          <cell r="A200" t="str">
            <v>4.6.39</v>
          </cell>
          <cell r="B200" t="str">
            <v>Suministro e instalación Tubo clase II concreto  con ref. 30" ( Incluye Anillo de caucho p/t)</v>
          </cell>
          <cell r="C200" t="str">
            <v>ml</v>
          </cell>
          <cell r="D200">
            <v>349263</v>
          </cell>
        </row>
        <row r="201">
          <cell r="A201" t="str">
            <v>4.6.40</v>
          </cell>
          <cell r="B201" t="str">
            <v>Suministro e instalación Tubo clase II concreto  con ref. 36" ( Incluye Anillo de caucho p/t)</v>
          </cell>
          <cell r="C201" t="str">
            <v>ml</v>
          </cell>
          <cell r="D201">
            <v>440252</v>
          </cell>
        </row>
        <row r="202">
          <cell r="A202" t="str">
            <v>4.6.41</v>
          </cell>
          <cell r="B202" t="str">
            <v>Suministro e instalación Tubo clase II concreto  con ref. 40" 1.00 m( Incluye Anillo de caucho p/t)</v>
          </cell>
          <cell r="C202" t="str">
            <v>ml</v>
          </cell>
          <cell r="D202">
            <v>539760</v>
          </cell>
        </row>
        <row r="203">
          <cell r="A203" t="str">
            <v>4.6.42</v>
          </cell>
          <cell r="B203" t="str">
            <v>Suministro e instalación Tubo clase II concreto  con ref. 44" 1.10 m( Incluye Anillo de caucho p/t)</v>
          </cell>
          <cell r="C203" t="str">
            <v>ml</v>
          </cell>
          <cell r="D203">
            <v>616177</v>
          </cell>
        </row>
        <row r="204">
          <cell r="A204" t="str">
            <v>4.6.43</v>
          </cell>
          <cell r="B204" t="str">
            <v>Suministro e instalación Tubo clase II concreto  con ref. 48" 1.20 m( Incluye Anillo de caucho p/t)</v>
          </cell>
          <cell r="C204" t="str">
            <v>ml</v>
          </cell>
          <cell r="D204">
            <v>750338</v>
          </cell>
        </row>
        <row r="205">
          <cell r="A205" t="str">
            <v>4.6.44</v>
          </cell>
          <cell r="B205" t="str">
            <v>Suministro e instalación Tubo clase II concreto  con ref. 52" 1.30 m( Incluye Anillo de caucho p/t)</v>
          </cell>
          <cell r="C205" t="str">
            <v>ml</v>
          </cell>
          <cell r="D205">
            <v>859952</v>
          </cell>
        </row>
        <row r="206">
          <cell r="A206" t="str">
            <v>4.6.45</v>
          </cell>
          <cell r="B206" t="str">
            <v>Suministro e instalación Tubo clase II concreto  con ref. 56" 1.40 m( Incluye Anillo de caucho p/t)</v>
          </cell>
          <cell r="C206" t="str">
            <v>ml</v>
          </cell>
          <cell r="D206">
            <v>983034</v>
          </cell>
        </row>
        <row r="207">
          <cell r="A207" t="str">
            <v>4.6.46</v>
          </cell>
          <cell r="B207" t="str">
            <v>Suministro e instalación Tubo clase II concreto  con ref. 60" 1.50 m( Incluye Anillo de caucho p/t)</v>
          </cell>
          <cell r="C207" t="str">
            <v>ml</v>
          </cell>
          <cell r="D207">
            <v>1002240</v>
          </cell>
        </row>
        <row r="208">
          <cell r="A208" t="str">
            <v>4.6.47</v>
          </cell>
          <cell r="B208" t="str">
            <v>Suministro e instalación Tubo clase II concreto  con ref. 64" 1.60 m( Incluye Anillo de caucho p/t)</v>
          </cell>
          <cell r="C208" t="str">
            <v>ml</v>
          </cell>
          <cell r="D208">
            <v>1133679</v>
          </cell>
        </row>
        <row r="209">
          <cell r="A209" t="str">
            <v>4.6.48</v>
          </cell>
          <cell r="B209" t="str">
            <v>Suministro e instalación Tubo clase II concreto  con ref. 68" 1.70 m( Incluye Anillo de caucho p/t)</v>
          </cell>
          <cell r="C209" t="str">
            <v>ml</v>
          </cell>
          <cell r="D209">
            <v>1324711</v>
          </cell>
        </row>
        <row r="210">
          <cell r="A210" t="str">
            <v>4.6.49</v>
          </cell>
          <cell r="B210" t="str">
            <v>Suministro e instalación Tubo clase II concreto  con ref. 72" 1.80 m( Incluye Anillo de caucho p/t)</v>
          </cell>
          <cell r="C210" t="str">
            <v>ml</v>
          </cell>
          <cell r="D210">
            <v>1459919</v>
          </cell>
        </row>
        <row r="211">
          <cell r="A211" t="str">
            <v>4.6.50</v>
          </cell>
          <cell r="B211" t="str">
            <v>Suministro e instalación Tubo clase II concreto  con ref. 80" 2.00 m( Incluye Anillo de caucho p/t)</v>
          </cell>
          <cell r="C211" t="str">
            <v>ml</v>
          </cell>
          <cell r="D211">
            <v>1782245</v>
          </cell>
        </row>
        <row r="212">
          <cell r="A212" t="str">
            <v>4.6.51</v>
          </cell>
          <cell r="B212" t="str">
            <v>Suministro e instalación Tubo clase II concreto  con ref. 86" 2.15 m( Incluye Anillo de caucho p/t)</v>
          </cell>
          <cell r="C212" t="str">
            <v>ml</v>
          </cell>
          <cell r="D212">
            <v>2007093</v>
          </cell>
        </row>
        <row r="213">
          <cell r="A213" t="str">
            <v>4.6.52</v>
          </cell>
          <cell r="B213" t="str">
            <v>Suministro e instalación Tubo clase II concreto  con ref. 92" 2.30 m( Incluye Anillo de caucho p/t)</v>
          </cell>
          <cell r="C213" t="str">
            <v>ml</v>
          </cell>
          <cell r="D213">
            <v>2201887</v>
          </cell>
        </row>
        <row r="214">
          <cell r="A214" t="str">
            <v>4.6.53</v>
          </cell>
          <cell r="B214" t="str">
            <v>Suministro e instalación Tubo clase II concreto  con ref. 98" 2.45 m( Incluye Anillo de caucho p/t)</v>
          </cell>
          <cell r="C214" t="str">
            <v>ml</v>
          </cell>
          <cell r="D214">
            <v>2783352</v>
          </cell>
        </row>
        <row r="215">
          <cell r="A215" t="str">
            <v>4.6.54</v>
          </cell>
          <cell r="B215" t="str">
            <v>Suministro e instalación Tubo clase II concreto  con ref. 110" 2.75 m( Incluye Anillo de caucho p/t)</v>
          </cell>
          <cell r="C215" t="str">
            <v>ml</v>
          </cell>
          <cell r="D215">
            <v>3406725</v>
          </cell>
        </row>
        <row r="216">
          <cell r="A216" t="str">
            <v>4.6.55</v>
          </cell>
          <cell r="B216" t="str">
            <v>Suministro e instalación Tubo clase III concreto  con ref. 24" ( Incluye Anillo de caucho p/t)</v>
          </cell>
          <cell r="C216" t="str">
            <v>ml</v>
          </cell>
          <cell r="D216">
            <v>230660</v>
          </cell>
        </row>
        <row r="217">
          <cell r="A217" t="str">
            <v>4.6.56</v>
          </cell>
          <cell r="B217" t="str">
            <v>Suministro e instalación Tubo clase III concreto  con ref. 27" ( Incluye Anillo de caucho p/t)</v>
          </cell>
          <cell r="C217" t="str">
            <v>ml</v>
          </cell>
          <cell r="D217">
            <v>295924</v>
          </cell>
        </row>
        <row r="218">
          <cell r="A218" t="str">
            <v>4.6.57</v>
          </cell>
          <cell r="B218" t="str">
            <v>Suministro e instalación Tubo clase III concreto  con ref. 30" ( Incluye Anillo de caucho p/t)</v>
          </cell>
          <cell r="C218" t="str">
            <v>ml</v>
          </cell>
          <cell r="D218">
            <v>369336</v>
          </cell>
        </row>
        <row r="219">
          <cell r="A219" t="str">
            <v>4.6.58</v>
          </cell>
          <cell r="B219" t="str">
            <v>Suministro e instalación Tubo clase III concreto  con ref. 36" ( Incluye Anillo de caucho p/t)</v>
          </cell>
          <cell r="C219" t="str">
            <v>ml</v>
          </cell>
          <cell r="D219">
            <v>464893</v>
          </cell>
        </row>
        <row r="220">
          <cell r="A220" t="str">
            <v>4.6.59</v>
          </cell>
          <cell r="B220" t="str">
            <v>Suministro e instalación Tubo clase III concreto  con ref. 40" 1.00 m( Incluye Anillo de caucho p/t)</v>
          </cell>
          <cell r="C220" t="str">
            <v>ml</v>
          </cell>
          <cell r="D220">
            <v>574754</v>
          </cell>
        </row>
        <row r="221">
          <cell r="A221" t="str">
            <v>4.6.60</v>
          </cell>
          <cell r="B221" t="str">
            <v>Suministro e instalación Tubo clase III concreto  con ref. 44" 1.10 m( Incluye Anillo de caucho p/t)</v>
          </cell>
          <cell r="C221" t="str">
            <v>ml</v>
          </cell>
          <cell r="D221">
            <v>644454</v>
          </cell>
        </row>
        <row r="222">
          <cell r="A222" t="str">
            <v>4.6.61</v>
          </cell>
          <cell r="B222" t="str">
            <v>Suministro e instalación Tubo clase III concreto  con ref. 48" 1.20 m( Incluye Anillo de caucho p/t)</v>
          </cell>
          <cell r="C222" t="str">
            <v>ml</v>
          </cell>
          <cell r="D222">
            <v>784230</v>
          </cell>
        </row>
        <row r="223">
          <cell r="A223" t="str">
            <v>4.6.62</v>
          </cell>
          <cell r="B223" t="str">
            <v>Suministro e instalación Tubo clase III concreto  con ref. 52" 1.30 m( Incluye Anillo de caucho p/t)</v>
          </cell>
          <cell r="C223" t="str">
            <v>ml</v>
          </cell>
          <cell r="D223">
            <v>902781</v>
          </cell>
        </row>
        <row r="224">
          <cell r="A224" t="str">
            <v>4.6.63</v>
          </cell>
          <cell r="B224" t="str">
            <v>Suministro e instalación Tubo clase III concreto  con ref. 56" 1.40 m( Incluye Anillo de caucho p/t)</v>
          </cell>
          <cell r="C224" t="str">
            <v>ml</v>
          </cell>
          <cell r="D224">
            <v>1003390</v>
          </cell>
        </row>
        <row r="225">
          <cell r="A225" t="str">
            <v>4.6.64</v>
          </cell>
          <cell r="B225" t="str">
            <v>Suministro e instalación Tubo clase III concreto  con ref. 60" 1.50 m( Incluye Anillo de caucho p/t)</v>
          </cell>
          <cell r="C225" t="str">
            <v>ml</v>
          </cell>
          <cell r="D225">
            <v>1181561</v>
          </cell>
        </row>
        <row r="226">
          <cell r="A226" t="str">
            <v>4.6.65</v>
          </cell>
          <cell r="B226" t="str">
            <v>Suministro e instalación Tubo clase III concreto  con ref. 64" 1.60 m( Incluye Anillo de caucho p/t)</v>
          </cell>
          <cell r="C226" t="str">
            <v>ml</v>
          </cell>
          <cell r="D226">
            <v>1236314</v>
          </cell>
        </row>
        <row r="227">
          <cell r="A227" t="str">
            <v>4.6.66</v>
          </cell>
          <cell r="B227" t="str">
            <v>Suministro e instalación Tubo clase III concreto  con ref. 68" 1.70 m( Incluye Anillo de caucho p/t)</v>
          </cell>
          <cell r="C227" t="str">
            <v>ml</v>
          </cell>
          <cell r="D227">
            <v>1404635</v>
          </cell>
        </row>
        <row r="228">
          <cell r="A228" t="str">
            <v>4.6.67</v>
          </cell>
          <cell r="B228" t="str">
            <v>Suministro e instalación Tubo clase III concreto  con ref. 72" 1.80 m( Incluye Anillo de caucho p/t)</v>
          </cell>
          <cell r="C228" t="str">
            <v>ml</v>
          </cell>
          <cell r="D228">
            <v>1599508</v>
          </cell>
        </row>
        <row r="229">
          <cell r="A229" t="str">
            <v>4.6.68</v>
          </cell>
          <cell r="B229" t="str">
            <v>Suministro e instalación Tubo clase III concreto  con ref. 80" 2.00 m( Incluye Anillo de caucho p/t)</v>
          </cell>
          <cell r="C229" t="str">
            <v>ml</v>
          </cell>
          <cell r="D229">
            <v>1809101</v>
          </cell>
        </row>
        <row r="230">
          <cell r="A230" t="str">
            <v>4.6.69</v>
          </cell>
          <cell r="B230" t="str">
            <v>Suministro e instalación Tubo clase III concreto  con ref. 86" 2.15 m( Incluye Anillo de caucho p/t)</v>
          </cell>
          <cell r="C230" t="str">
            <v>ml</v>
          </cell>
          <cell r="D230">
            <v>2017830</v>
          </cell>
        </row>
        <row r="231">
          <cell r="A231" t="str">
            <v>4.6.70</v>
          </cell>
          <cell r="B231" t="str">
            <v>Suministro e instalación Tubo clase III concreto  con ref. 92" 2.30 m( Incluye Anillo de caucho p/t)</v>
          </cell>
          <cell r="C231" t="str">
            <v>ml</v>
          </cell>
          <cell r="D231">
            <v>2238715</v>
          </cell>
        </row>
        <row r="232">
          <cell r="A232" t="str">
            <v>4.6.71</v>
          </cell>
          <cell r="B232" t="str">
            <v>Suministro e instalación Tubo clase III concreto  con ref. 98" 2.45 m( Incluye Anillo de caucho p/t)</v>
          </cell>
          <cell r="C232" t="str">
            <v>ml</v>
          </cell>
          <cell r="D232">
            <v>2830374</v>
          </cell>
        </row>
        <row r="233">
          <cell r="A233" t="str">
            <v>4.6.72</v>
          </cell>
          <cell r="B233" t="str">
            <v>Suministro e instalación Tubo clase III concreto  con ref. 110" 2.75 m( Incluye Anillo de caucho p/t)</v>
          </cell>
          <cell r="C233" t="str">
            <v>ml</v>
          </cell>
          <cell r="D233">
            <v>3465644</v>
          </cell>
        </row>
        <row r="234">
          <cell r="A234" t="str">
            <v>4.6.73</v>
          </cell>
          <cell r="B234" t="str">
            <v>Suministro e instalación Tubo clase IV concreto  con ref. 24" ( Incluye Anillo de caucho p/t)</v>
          </cell>
          <cell r="C234" t="str">
            <v>ml</v>
          </cell>
          <cell r="D234">
            <v>271661</v>
          </cell>
        </row>
        <row r="235">
          <cell r="A235" t="str">
            <v>4.6.74</v>
          </cell>
          <cell r="B235" t="str">
            <v>Suministro e instalación Tubo clase IV concreto  con ref. 27" ( Incluye Anillo de caucho p/t)</v>
          </cell>
          <cell r="C235" t="str">
            <v>ml</v>
          </cell>
          <cell r="D235">
            <v>332738</v>
          </cell>
        </row>
        <row r="236">
          <cell r="A236" t="str">
            <v>4.6.75</v>
          </cell>
          <cell r="B236" t="str">
            <v>Suministro e instalación Tubo clase IV concreto  con ref. 30" ( Incluye Anillo de caucho p/t)</v>
          </cell>
          <cell r="C236" t="str">
            <v>ml</v>
          </cell>
          <cell r="D236">
            <v>415142</v>
          </cell>
        </row>
        <row r="237">
          <cell r="A237" t="str">
            <v>4.6.76</v>
          </cell>
          <cell r="B237" t="str">
            <v>Suministro e instalación Tubo clase IV concreto  con ref. 36" ( Incluye Anillo de caucho p/t)</v>
          </cell>
          <cell r="C237" t="str">
            <v>ml</v>
          </cell>
          <cell r="D237">
            <v>521422</v>
          </cell>
        </row>
        <row r="238">
          <cell r="A238" t="str">
            <v>4.6.77</v>
          </cell>
          <cell r="B238" t="str">
            <v>Suministro e instalación Tubo clase IV concreto  con ref. 40" 1.00 m( Incluye Anillo de caucho p/t)</v>
          </cell>
          <cell r="C238" t="str">
            <v>ml</v>
          </cell>
          <cell r="D238">
            <v>643412</v>
          </cell>
        </row>
        <row r="239">
          <cell r="A239" t="str">
            <v>4.6.78</v>
          </cell>
          <cell r="B239" t="str">
            <v>Suministro e instalación Tubo clase IV concreto  con ref. 44" 1.10 m( Incluye Anillo de caucho p/t)</v>
          </cell>
          <cell r="C239" t="str">
            <v>ml</v>
          </cell>
          <cell r="D239">
            <v>724161</v>
          </cell>
        </row>
        <row r="240">
          <cell r="A240" t="str">
            <v>4.6.79</v>
          </cell>
          <cell r="B240" t="str">
            <v>Suministro e instalación Tubo clase IV concreto  con ref. 48" 1.20 m( Incluye Anillo de caucho p/t)</v>
          </cell>
          <cell r="C240" t="str">
            <v>ml</v>
          </cell>
          <cell r="D240">
            <v>877225</v>
          </cell>
        </row>
        <row r="241">
          <cell r="A241" t="str">
            <v>4.6.80</v>
          </cell>
          <cell r="B241" t="str">
            <v>Suministro e instalación Tubo clase IV concreto  con ref. 52" 1.30 m( Incluye Anillo de caucho p/t)</v>
          </cell>
          <cell r="C241" t="str">
            <v>ml</v>
          </cell>
          <cell r="D241">
            <v>993138</v>
          </cell>
        </row>
        <row r="242">
          <cell r="A242" t="str">
            <v>4.6.81</v>
          </cell>
          <cell r="B242" t="str">
            <v>Suministro e instalación Tubo clase IV concreto  con ref. 56" 1.40 m( Incluye Anillo de caucho p/t)</v>
          </cell>
          <cell r="C242" t="str">
            <v>ml</v>
          </cell>
          <cell r="D242">
            <v>1056209</v>
          </cell>
        </row>
        <row r="243">
          <cell r="A243" t="str">
            <v>4.6.82</v>
          </cell>
          <cell r="B243" t="str">
            <v>Suministro e instalación Tubo clase IV concreto  con ref. 60" 1.50 m( Incluye Anillo de caucho p/t)</v>
          </cell>
          <cell r="C243" t="str">
            <v>ml</v>
          </cell>
          <cell r="D243">
            <v>1269414</v>
          </cell>
        </row>
        <row r="244">
          <cell r="A244" t="str">
            <v>4.6.83</v>
          </cell>
          <cell r="B244" t="str">
            <v>Suministro e instalación Tubo clase IV concreto  con ref. 64" 1.60 m( Incluye Anillo de caucho p/t)</v>
          </cell>
          <cell r="C244" t="str">
            <v>ml</v>
          </cell>
          <cell r="D244">
            <v>1374933</v>
          </cell>
        </row>
        <row r="245">
          <cell r="A245" t="str">
            <v>4.6.84</v>
          </cell>
          <cell r="B245" t="str">
            <v>Suministro e instalación Tubo clase IV concreto  con ref. 68" 1.70 m( Incluye Anillo de caucho p/t)</v>
          </cell>
          <cell r="C245" t="str">
            <v>ml</v>
          </cell>
          <cell r="D245">
            <v>1503879</v>
          </cell>
        </row>
        <row r="246">
          <cell r="A246" t="str">
            <v>4.6.85</v>
          </cell>
          <cell r="B246" t="str">
            <v>Suministro e instalación Tubo clase IV concreto  con ref. 72" 1.80 m( Incluye Anillo de caucho p/t)</v>
          </cell>
          <cell r="C246" t="str">
            <v>ml</v>
          </cell>
          <cell r="D246">
            <v>1707828</v>
          </cell>
        </row>
        <row r="247">
          <cell r="A247" t="str">
            <v>4.6.86</v>
          </cell>
          <cell r="B247" t="str">
            <v>Suministro e instalación Tubo clase IV concreto  con ref. 80" 2.00 m( Incluye Anillo de caucho p/t)</v>
          </cell>
          <cell r="C247" t="str">
            <v>ml</v>
          </cell>
          <cell r="D247">
            <v>2054984</v>
          </cell>
        </row>
        <row r="248">
          <cell r="A248" t="str">
            <v>4.6.87</v>
          </cell>
          <cell r="B248" t="str">
            <v>Suministro e instalación Tubo clase IV concreto  con ref. 86" 2.15 m( Incluye Anillo de caucho p/t)</v>
          </cell>
          <cell r="C248" t="str">
            <v>ml</v>
          </cell>
          <cell r="D248">
            <v>2443874</v>
          </cell>
        </row>
        <row r="249">
          <cell r="A249" t="str">
            <v>4.6.88</v>
          </cell>
          <cell r="B249" t="str">
            <v>Suministro e instalación Tubo clase IV concreto  con ref. 92" 2.30 m( Incluye Anillo de caucho p/t)</v>
          </cell>
          <cell r="C249" t="str">
            <v>ml</v>
          </cell>
          <cell r="D249">
            <v>2652199</v>
          </cell>
        </row>
        <row r="250">
          <cell r="A250" t="str">
            <v>4.6.89</v>
          </cell>
          <cell r="B250" t="str">
            <v>Suministro e instalación Tubo clase IV concreto  con ref. 98" 2.45 m( Incluye Anillo de caucho p/t)</v>
          </cell>
          <cell r="C250" t="str">
            <v>ml</v>
          </cell>
          <cell r="D250">
            <v>3366892</v>
          </cell>
        </row>
        <row r="251">
          <cell r="A251" t="str">
            <v>4.6.90</v>
          </cell>
          <cell r="B251" t="str">
            <v>Suministro e instalación Tubo clase IV concreto  con ref. 110" 2.75 m( Incluye Anillo de caucho p/t)</v>
          </cell>
          <cell r="C251" t="str">
            <v>ml</v>
          </cell>
          <cell r="D251">
            <v>4126236</v>
          </cell>
        </row>
        <row r="252">
          <cell r="A252" t="str">
            <v>4.7</v>
          </cell>
          <cell r="B252" t="str">
            <v>Pozos de Inspección</v>
          </cell>
          <cell r="C252">
            <v>0</v>
          </cell>
          <cell r="D252">
            <v>1</v>
          </cell>
        </row>
        <row r="253">
          <cell r="A253" t="str">
            <v>4.7.1</v>
          </cell>
          <cell r="B253" t="str">
            <v>Construcción de placa fondo   pozo inspección D=1,70 m</v>
          </cell>
          <cell r="C253" t="str">
            <v>un</v>
          </cell>
          <cell r="D253">
            <v>388157</v>
          </cell>
        </row>
        <row r="254">
          <cell r="A254" t="str">
            <v>4.7.2</v>
          </cell>
          <cell r="B254" t="str">
            <v>Construcción pozo inspección D=1.70 E=0.25 tipo A. Incluye acero para escaleras, geotextil y pañete impermeabilizado de 2000 psi</v>
          </cell>
          <cell r="C254" t="str">
            <v>ml</v>
          </cell>
          <cell r="D254">
            <v>380809</v>
          </cell>
        </row>
        <row r="255">
          <cell r="A255" t="str">
            <v>4.7.3</v>
          </cell>
          <cell r="B255" t="str">
            <v>Placa Cubierta Aro y Tapa pozo inspección- Fundida en sitio pozo de inspección D= 1.70 m. En concreto de 5000 psi, incluye acero, formaleta, aro y tapa en concreto</v>
          </cell>
          <cell r="C255" t="str">
            <v>un</v>
          </cell>
          <cell r="D255">
            <v>400904</v>
          </cell>
        </row>
        <row r="256">
          <cell r="A256" t="str">
            <v>4.7.5</v>
          </cell>
          <cell r="B256" t="str">
            <v>Limpieza de pozos y sumideros (incluye cargue, transporte y disposición de sobrantes en sitio autorizado por la autoridad ambiental)</v>
          </cell>
          <cell r="C256" t="str">
            <v>un</v>
          </cell>
          <cell r="D256">
            <v>22723</v>
          </cell>
        </row>
        <row r="257">
          <cell r="A257" t="str">
            <v>4.7.6</v>
          </cell>
          <cell r="B257" t="str">
            <v>Construcción de placa fondo   pozo inspección D=1,95 m</v>
          </cell>
          <cell r="C257" t="str">
            <v>un</v>
          </cell>
          <cell r="D257">
            <v>444079</v>
          </cell>
        </row>
        <row r="258">
          <cell r="A258" t="str">
            <v>4.7.7</v>
          </cell>
          <cell r="B258" t="str">
            <v>Construcción pozo inspección D=1.95 E=0.375 tipo B. Incluye acero para escaleras, geotextil y pañete impermeabilizado de 2000 psi</v>
          </cell>
          <cell r="C258" t="str">
            <v>un</v>
          </cell>
          <cell r="D258">
            <v>509742</v>
          </cell>
        </row>
        <row r="259">
          <cell r="A259" t="str">
            <v>4.7.8</v>
          </cell>
          <cell r="B259" t="str">
            <v>Placa Cubierta Aro y Tapa pozo inspección- Fundida en sitio pozo de inspección D= 1.95 m. En concreto de 5000 psi, incluye acero, formaleta, aro y tapa en concreto</v>
          </cell>
          <cell r="C259" t="str">
            <v>un</v>
          </cell>
          <cell r="D259">
            <v>444812</v>
          </cell>
        </row>
        <row r="260">
          <cell r="A260" t="str">
            <v>4.7.9</v>
          </cell>
          <cell r="B260" t="str">
            <v>Nivelación de pozo de inspección e=0.375 m hasta rasante</v>
          </cell>
          <cell r="C260" t="str">
            <v>un</v>
          </cell>
          <cell r="D260">
            <v>131566</v>
          </cell>
        </row>
        <row r="261">
          <cell r="A261" t="str">
            <v>4.7.10</v>
          </cell>
          <cell r="B261" t="str">
            <v>Suministro e instalación de cono concéntrico para pozo Diámetro 120X60 cm</v>
          </cell>
          <cell r="C261" t="str">
            <v>un</v>
          </cell>
          <cell r="D261">
            <v>320818</v>
          </cell>
        </row>
        <row r="262">
          <cell r="A262" t="str">
            <v>4.7.11</v>
          </cell>
          <cell r="B262" t="str">
            <v>Demolición de pozos y cajas de alcantarillado</v>
          </cell>
          <cell r="C262" t="str">
            <v>m3</v>
          </cell>
          <cell r="D262">
            <v>39386</v>
          </cell>
        </row>
        <row r="263">
          <cell r="A263" t="str">
            <v>4.8</v>
          </cell>
          <cell r="B263" t="str">
            <v>Tubería en PVC</v>
          </cell>
          <cell r="C263">
            <v>0</v>
          </cell>
          <cell r="D263">
            <v>1</v>
          </cell>
        </row>
        <row r="264">
          <cell r="A264" t="str">
            <v>4.8.1</v>
          </cell>
          <cell r="B264" t="str">
            <v>Suministro e instalación de tubería en PVC 4"</v>
          </cell>
          <cell r="C264" t="str">
            <v>ml</v>
          </cell>
          <cell r="D264">
            <v>15885</v>
          </cell>
        </row>
        <row r="265">
          <cell r="A265" t="str">
            <v>4.8.2</v>
          </cell>
          <cell r="B265" t="str">
            <v>Suministro e instalación de tubería lisa 12". Diámetro interno 0.30 RIB LOC NTC 4784</v>
          </cell>
          <cell r="C265" t="str">
            <v>ml</v>
          </cell>
          <cell r="D265">
            <v>72531</v>
          </cell>
        </row>
        <row r="266">
          <cell r="A266" t="str">
            <v>4.8.3</v>
          </cell>
          <cell r="B266" t="str">
            <v>Suministro e instalación de tubería lisa 14". Diámetro interno 0.35 RIB LOC NTC 4784</v>
          </cell>
          <cell r="C266" t="str">
            <v>ml</v>
          </cell>
          <cell r="D266">
            <v>91944</v>
          </cell>
        </row>
        <row r="267">
          <cell r="A267" t="str">
            <v>4.8.4</v>
          </cell>
          <cell r="B267" t="str">
            <v>Suministro e instalación de tubería lisa 16". Diámetro interno 0.36 RIB LOC NTC 4784</v>
          </cell>
          <cell r="C267" t="str">
            <v>ml</v>
          </cell>
          <cell r="D267">
            <v>111717</v>
          </cell>
        </row>
        <row r="268">
          <cell r="A268" t="str">
            <v>4.8.5</v>
          </cell>
          <cell r="B268" t="str">
            <v>Suministro e instalación de tubería lisa 18". Diámetro interno 0.45 RIB LOC NTC 4784</v>
          </cell>
          <cell r="C268" t="str">
            <v>ml</v>
          </cell>
          <cell r="D268">
            <v>148627</v>
          </cell>
        </row>
        <row r="269">
          <cell r="A269" t="str">
            <v>4.8.6</v>
          </cell>
          <cell r="B269" t="str">
            <v>Suministro e instalación de tubería lisa 40". Diámetro interno 1 RIB STEEL NTC 4784</v>
          </cell>
          <cell r="C269" t="str">
            <v>ml</v>
          </cell>
          <cell r="D269">
            <v>813302</v>
          </cell>
        </row>
        <row r="270">
          <cell r="A270" t="str">
            <v>4.8.7</v>
          </cell>
          <cell r="B270" t="str">
            <v xml:space="preserve">Suministro e instalación de tubería PVC 1.5". </v>
          </cell>
          <cell r="C270" t="str">
            <v>ml</v>
          </cell>
          <cell r="D270">
            <v>1377</v>
          </cell>
        </row>
        <row r="271">
          <cell r="A271" t="str">
            <v>4.8.8</v>
          </cell>
          <cell r="B271" t="str">
            <v>Suministro e instalación de tubería PVC 42".</v>
          </cell>
          <cell r="C271" t="str">
            <v>ml</v>
          </cell>
          <cell r="D271">
            <v>881080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Y ORIGINAL"/>
      <sheetName val="PRESUP"/>
      <sheetName val="INV"/>
      <sheetName val="AASHTO"/>
      <sheetName val="PRECIOS"/>
      <sheetName val="PROY_ORIGINAL"/>
      <sheetName val="COSTOS UNITARIOS"/>
      <sheetName val="CA-2909"/>
      <sheetName val="TRAYECTO 1"/>
      <sheetName val="Datos"/>
      <sheetName val="CABG"/>
      <sheetName val="PRESUPUESTOS-REV1"/>
      <sheetName val="PU (2)"/>
      <sheetName val="PESOS"/>
      <sheetName val="G&amp;G"/>
      <sheetName val=""/>
      <sheetName val="PRESUPUESTO"/>
      <sheetName val="PPTONUEVOFORMATO"/>
      <sheetName val="PRESUPUESTO1"/>
      <sheetName val="200P.1"/>
      <sheetName val="210.2.2"/>
      <sheetName val="320.1"/>
      <sheetName val="640.1"/>
      <sheetName val="500P.1"/>
      <sheetName val="500P.2"/>
      <sheetName val="600.1"/>
      <sheetName val="610.1"/>
      <sheetName val="630.4"/>
      <sheetName val="640P.2"/>
      <sheetName val="640.1 (2)"/>
      <sheetName val="672P.1"/>
      <sheetName val="2P.1"/>
      <sheetName val="900.2"/>
      <sheetName val="materiales de insumo"/>
      <sheetName val="jornales y prestaciones"/>
      <sheetName val="CANTIDADES"/>
      <sheetName val="210.1"/>
      <sheetName val="310.1"/>
      <sheetName val="600.4"/>
      <sheetName val="661.1"/>
      <sheetName val="673.1"/>
      <sheetName val="673.2"/>
      <sheetName val="673.3"/>
      <sheetName val="3P"/>
      <sheetName val="672.1"/>
      <sheetName val="2P"/>
      <sheetName val="3P.1"/>
      <sheetName val="3P.2"/>
      <sheetName val="6.1P"/>
      <sheetName val="6.2P"/>
      <sheetName val="6.4P"/>
      <sheetName val="muros"/>
      <sheetName val="Varios"/>
      <sheetName val="Seguim-16"/>
      <sheetName val="RESUMEN"/>
      <sheetName val="VALOR ENSAYOS"/>
      <sheetName val="K9+900"/>
      <sheetName val="PR10+760"/>
      <sheetName val="PR11+020"/>
      <sheetName val="PR12+400"/>
      <sheetName val="PR18+560"/>
      <sheetName val="PR19+100"/>
      <sheetName val="PR19+900"/>
      <sheetName val="PR21+380"/>
      <sheetName val="PR21+900"/>
      <sheetName val="PR23+350"/>
      <sheetName val="PR24+500"/>
      <sheetName val="PR25+700"/>
      <sheetName val="PR31+200"/>
      <sheetName val="PR33+010"/>
      <sheetName val="PR33+030"/>
      <sheetName val="PR35+400A"/>
      <sheetName val="PR35+400"/>
      <sheetName val="PR35+540"/>
      <sheetName val="PROY_ORIGINAL2"/>
      <sheetName val="PU_(2)1"/>
      <sheetName val="PROY_ORIGINAL1"/>
      <sheetName val="PU_(2)"/>
      <sheetName val="PROY_ORIGINAL3"/>
      <sheetName val="PU_(2)2"/>
      <sheetName val="PROY_ORIGINAL5"/>
      <sheetName val="PU_(2)4"/>
      <sheetName val="PROY_ORIGINAL4"/>
      <sheetName val="PU_(2)3"/>
      <sheetName val="ó&gt;_x0000__x0001__x0000__x0000__x0000_j0$_x0000_#_x0000__x0000__x0000_j.$_x0000_#_x0000__x0000__x0000_L_x0012_Óu_x0000__x0000__x0000__x0000_"/>
      <sheetName val="plantilla"/>
      <sheetName val="resumen preacta"/>
      <sheetName val="1"/>
      <sheetName val="2"/>
      <sheetName val="3"/>
      <sheetName val="4"/>
      <sheetName val="5"/>
      <sheetName val="7"/>
      <sheetName val="8"/>
      <sheetName val="9"/>
      <sheetName val="10"/>
      <sheetName val="11"/>
      <sheetName val="12"/>
      <sheetName val="13"/>
      <sheetName val="14"/>
      <sheetName val="16"/>
      <sheetName val="17"/>
      <sheetName val="19"/>
      <sheetName val="21"/>
      <sheetName val="22"/>
      <sheetName val="23"/>
      <sheetName val="24"/>
      <sheetName val="25"/>
      <sheetName val="26"/>
      <sheetName val="28"/>
      <sheetName val="29"/>
      <sheetName val="30"/>
      <sheetName val="31"/>
      <sheetName val="32"/>
      <sheetName val="33"/>
      <sheetName val="34"/>
      <sheetName val="38"/>
      <sheetName val="42"/>
      <sheetName val="43"/>
      <sheetName val="44"/>
      <sheetName val="Resalto en asfalto"/>
      <sheetName val="Mat fresado para ampliacion"/>
      <sheetName val="Tuberia filtro D=6&quot;"/>
      <sheetName val="Realce de bordillo"/>
      <sheetName val="Remocion tuberia d=24&quot;"/>
      <sheetName val="GRAVA ATRAQUES DE ALCANTARILLA"/>
      <sheetName val="RESALTO"/>
      <sheetName val="Geodren"/>
      <sheetName val="Hoja1"/>
      <sheetName val="FORMATO PREACTA"/>
      <sheetName val="SOPORTES"/>
      <sheetName val="FORMATO FECHA)"/>
      <sheetName val="DESMONTE LIMP."/>
      <sheetName val="REGISTRO FOTOGRAFICO"/>
      <sheetName val="S200.1 DESM. LIMP.B "/>
      <sheetName val="S200.2 DESM. LIMP. NB"/>
      <sheetName val="S201.7 DEMO. ESTRUCTURAS"/>
      <sheetName val="Remocion alcantarillas."/>
      <sheetName val="Excav. Mat. Comun."/>
      <sheetName val="s201.15-remoción de alcantarill"/>
      <sheetName val="s210.2.2-Exc de expl"/>
      <sheetName val="s210.2.1-Exc en roca"/>
      <sheetName val="s211.1 REMOCION DERR."/>
      <sheetName val="s220.1 Terraplenes"/>
      <sheetName val="s221.1 Pedraplen"/>
      <sheetName val="S900.3 TRANS. DERRUMBE"/>
      <sheetName val="s231.1 Geotextil"/>
      <sheetName val="S230.2 Mejora. de la Sub-Ra"/>
      <sheetName val="S320.1 Sub base"/>
      <sheetName val="S330.1 BASE GRANULAR"/>
      <sheetName val="SUB-BASE"/>
      <sheetName val="CONFM. DE CALZADA EXISTENTE"/>
      <sheetName val="S310.1 Confor. calzada existe "/>
      <sheetName val=" S450.1 MEZCLA MDC-1"/>
      <sheetName val=" S450.2MEZCLA MDC-2"/>
      <sheetName val="S420.1 RIEGO DE IMPRIMACION."/>
      <sheetName val="S421.1 RIEGO LIGA CRR-1"/>
      <sheetName val="S460.1 FRESADO."/>
      <sheetName val="Excav. REPARACION PAVIMENTO."/>
      <sheetName val="S465.1 EXC. PAV. ASFALTICO"/>
      <sheetName val="S500.1 PAVIMENTO CONCRETO"/>
      <sheetName val="S510.1 PAVIMENTO ADOQUIN"/>
      <sheetName val="S600.1 EXCAV. VARIAS "/>
      <sheetName val="Relleno Estructuras"/>
      <sheetName val="eXCAVACIONES VARIAS EN ROCA "/>
      <sheetName val="S600.2 EXCAV. ROCA"/>
      <sheetName val="S610.1 Relleno Estructuras"/>
      <sheetName val="S623.1 Anclajes "/>
      <sheetName val="S623P1 Pantalla Concreto"/>
      <sheetName val="S630.3 Concretos C"/>
      <sheetName val="S630.4a Concretos D"/>
      <sheetName val="S630.4b Concretos D"/>
      <sheetName val="S630.6 CONCRETO F"/>
      <sheetName val="CONCRETO G"/>
      <sheetName val="S630.7 CONCRETO G"/>
      <sheetName val="s640.1 Acero refuerzo"/>
      <sheetName val="S642.13 Juntas dilatacion"/>
      <sheetName val="S644.2 Tuberia PVC 4&quot;"/>
      <sheetName val=" TUBERIA 36&quot;"/>
      <sheetName val="S632.1 Baranda"/>
      <sheetName val=" S661.1 TUBERIA 36&quot; "/>
      <sheetName val="S673.1 MAT. FILTRANTE"/>
      <sheetName val="S673.2 GEOTEXTIL"/>
      <sheetName val="GAVIONES"/>
      <sheetName val="Señales"/>
      <sheetName val="TRANS. EXPLANACION"/>
      <sheetName val=" S673.3 GEODREN PLANAR 6&quot;"/>
      <sheetName val="S681.1 GAVIONES"/>
      <sheetName val="S700.1 Demarcacion"/>
      <sheetName val="S700.2 Marca víal"/>
      <sheetName val="S701.1 tachas reflectivas"/>
      <sheetName val="S710.1.1 SEÑ VERT. "/>
      <sheetName val="S710.2 SEÑ VERT.V"/>
      <sheetName val="S710.1.2 SEÑ VERT."/>
      <sheetName val="S730.1Defensas "/>
      <sheetName val="S800.2 CERCAS"/>
      <sheetName val="S810.1 PROTECCION TALUDES"/>
      <sheetName val="S900.2Trans explan"/>
      <sheetName val="Drenes"/>
      <sheetName val="Tratamiento fisuras"/>
      <sheetName val="MARCAS VIALES"/>
      <sheetName val="Geomalla con fibra de vidrio"/>
      <sheetName val="Anclajes pasivos 4#6"/>
      <sheetName val="SNP1-geomalla fibra Vidrio"/>
      <sheetName val="SNP2-geomalla Biaxial"/>
      <sheetName val="SNP3 concreto 3500 "/>
      <sheetName val="SNP4 CEM. ASFALTICO"/>
      <sheetName val="SNP5 MTTO RUTINARIO"/>
      <sheetName val="SNP6 Drenes"/>
      <sheetName val="SNP7 Anclajes pasivos 4#6"/>
      <sheetName val="SNP8 Anclajes activos 2 Tor"/>
      <sheetName val="SNP9 Anclajes activos 4 Tor"/>
      <sheetName val="SNP10 MATERIAL 3&quot; TRIT"/>
      <sheetName val="SNP11 Material Relleno"/>
      <sheetName val="SNP12 CUNETAS 3.000"/>
      <sheetName val="SNP13 PARCHEO"/>
      <sheetName val="SNP14 SELLO JUNTAS"/>
      <sheetName val="SNP15 Pilotes"/>
      <sheetName val="SNP16 EXCAV. PAVIMENTO"/>
      <sheetName val="SNP17 TRANS BASE"/>
      <sheetName val="SNP18 AFIRMADO 3&quot;"/>
      <sheetName val="alcantarilla K69+103"/>
      <sheetName val="alcantarilla K68+437"/>
      <sheetName val="alcantarilla K67+455"/>
      <sheetName val="BOXXXX"/>
      <sheetName val="BOX 110+520 PUENTE EL VERDE"/>
      <sheetName val="Muro K99+0703"/>
      <sheetName val="MURO K104+454"/>
      <sheetName val="Muro K109+0570"/>
      <sheetName val="BOX K"/>
      <sheetName val="CONVERCIONES"/>
      <sheetName val="PARCHEO"/>
      <sheetName val="APU´s"/>
      <sheetName val="INFORME SEMANAL"/>
      <sheetName val="201.7"/>
      <sheetName val="211.1"/>
      <sheetName val="320.2"/>
      <sheetName val="330.1"/>
      <sheetName val="330.2"/>
      <sheetName val="411.2"/>
      <sheetName val="450.2P"/>
      <sheetName val="450.9P"/>
      <sheetName val="461.1"/>
      <sheetName val="465.1"/>
      <sheetName val="464.1P"/>
      <sheetName val="600.2"/>
      <sheetName val="630.5"/>
      <sheetName val="630.6"/>
      <sheetName val="630.7"/>
      <sheetName val="681.1"/>
      <sheetName val="4P"/>
      <sheetName val="7P"/>
      <sheetName val="670.P"/>
      <sheetName val="671.P"/>
      <sheetName val="6P"/>
      <sheetName val="674.2"/>
      <sheetName val="450.3P"/>
      <sheetName val="621.1P"/>
      <sheetName val="8P"/>
      <sheetName val="9P"/>
      <sheetName val="610.2P"/>
      <sheetName val="465-3P"/>
      <sheetName val="11P"/>
      <sheetName val="230.2"/>
      <sheetName val="230.2P"/>
      <sheetName val="621.1-1P"/>
      <sheetName val="14P"/>
      <sheetName val="15P"/>
      <sheetName val="17P"/>
      <sheetName val="18P"/>
      <sheetName val="19P"/>
      <sheetName val="20P"/>
      <sheetName val="21P"/>
      <sheetName val="22P"/>
      <sheetName val="621.1.2P"/>
      <sheetName val="PESO VARILLAS"/>
      <sheetName val="proveedores"/>
      <sheetName val="Información"/>
      <sheetName val="INVIAS"/>
      <sheetName val="LISTA_EPC"/>
      <sheetName val="210.1.1"/>
      <sheetName val="210.1.2"/>
      <sheetName val="210.2.1"/>
      <sheetName val="220.1"/>
      <sheetName val="420.1"/>
      <sheetName val="421.1"/>
      <sheetName val="450p"/>
      <sheetName val="630.4.1"/>
      <sheetName val="640.1.1"/>
      <sheetName val="4P.1.1"/>
      <sheetName val="671.1"/>
      <sheetName val="673P.1"/>
      <sheetName val="673-dren"/>
      <sheetName val="674p.2"/>
      <sheetName val="640.1.2"/>
      <sheetName val="640.1.4"/>
      <sheetName val="630.3.1"/>
      <sheetName val="700.1"/>
      <sheetName val="701.2"/>
      <sheetName val="710.1"/>
      <sheetName val="730.1"/>
      <sheetName val="Concret-Clase-A"/>
      <sheetName val="Concret-Clase-B"/>
      <sheetName val="Concret-Clase-C"/>
      <sheetName val="Concret-Clase-D"/>
      <sheetName val="Concret-Clase-E"/>
      <sheetName val="Concret-Clase-F"/>
      <sheetName val="Concret-Clase_G"/>
      <sheetName val="Mortero_13"/>
      <sheetName val="ACTIVIDADES"/>
      <sheetName val="PROY_ORIGINAL6"/>
      <sheetName val="PU_(2)5"/>
      <sheetName val="200P_1"/>
      <sheetName val="210_2_2"/>
      <sheetName val="320_1"/>
      <sheetName val="640_1"/>
      <sheetName val="500P_1"/>
      <sheetName val="500P_2"/>
      <sheetName val="600_1"/>
      <sheetName val="610_1"/>
      <sheetName val="630_4"/>
      <sheetName val="640P_2"/>
      <sheetName val="640_1_(2)"/>
      <sheetName val="672P_1"/>
      <sheetName val="2P_1"/>
      <sheetName val="900_2"/>
      <sheetName val="materiales_de_insumo"/>
      <sheetName val="jornales_y_prestaciones"/>
      <sheetName val="210_1"/>
      <sheetName val="310_1"/>
      <sheetName val="600_4"/>
      <sheetName val="661_1"/>
      <sheetName val="673_1"/>
      <sheetName val="673_2"/>
      <sheetName val="673_3"/>
      <sheetName val="672_1"/>
      <sheetName val="3P_1"/>
      <sheetName val="3P_2"/>
      <sheetName val="6_1P"/>
      <sheetName val="6_2P"/>
      <sheetName val="6_4P"/>
      <sheetName val="COSTOS_UNITARIOS"/>
      <sheetName val="TRAYECTO_1"/>
      <sheetName val="INFORME_SEMANAL"/>
      <sheetName val="201_7"/>
      <sheetName val="211_1"/>
      <sheetName val="320_2"/>
      <sheetName val="330_1"/>
      <sheetName val="330_2"/>
      <sheetName val="411_2"/>
      <sheetName val="450_2P"/>
      <sheetName val="450_9P"/>
      <sheetName val="461_1"/>
      <sheetName val="465_1"/>
      <sheetName val="464_1P"/>
      <sheetName val="600_2"/>
      <sheetName val="630_5"/>
      <sheetName val="630_6"/>
      <sheetName val="630_7"/>
      <sheetName val="681_1"/>
      <sheetName val="670_P"/>
      <sheetName val="671_P"/>
      <sheetName val="674_2"/>
      <sheetName val="450_3P"/>
      <sheetName val="621_1P"/>
      <sheetName val="610_2P"/>
      <sheetName val="230_2"/>
      <sheetName val="230_2P"/>
      <sheetName val="621_1-1P"/>
      <sheetName val="621_1_2P"/>
      <sheetName val="PESO_VARILLAS"/>
      <sheetName val="FORMATO_PREACTA"/>
      <sheetName val="FORMATO_FECHA)"/>
      <sheetName val="DESMONTE_LIMP_"/>
      <sheetName val="REGISTRO_FOTOGRAFICO"/>
      <sheetName val="S200_1_DESM__LIMP_B_"/>
      <sheetName val="S200_2_DESM__LIMP__NB"/>
      <sheetName val="S201_7_DEMO__ESTRUCTURAS"/>
      <sheetName val="Remocion_alcantarillas_"/>
      <sheetName val="Excav__Mat__Comun_"/>
      <sheetName val="s201_15-remoción_de_alcantarill"/>
      <sheetName val="s210_2_2-Exc_de_expl"/>
      <sheetName val="s210_2_1-Exc_en_roca"/>
      <sheetName val="s211_1_REMOCION_DERR_"/>
      <sheetName val="s220_1_Terraplenes"/>
      <sheetName val="s221_1_Pedraplen"/>
      <sheetName val="S900_3_TRANS__DERRUMBE"/>
      <sheetName val="s231_1_Geotextil"/>
      <sheetName val="S230_2_Mejora__de_la_Sub-Ra"/>
      <sheetName val="S320_1_Sub_base"/>
      <sheetName val="S330_1_BASE_GRANULAR"/>
      <sheetName val="CONFM__DE_CALZADA_EXISTENTE"/>
      <sheetName val="S310_1_Confor__calzada_existe_"/>
      <sheetName val="_S450_1_MEZCLA_MDC-1"/>
      <sheetName val="_S450_2MEZCLA_MDC-2"/>
      <sheetName val="S420_1_RIEGO_DE_IMPRIMACION_"/>
      <sheetName val="S421_1_RIEGO_LIGA_CRR-1"/>
      <sheetName val="S460_1_FRESADO_"/>
      <sheetName val="Excav__REPARACION_PAVIMENTO_"/>
      <sheetName val="S465_1_EXC__PAV__ASFALTICO"/>
      <sheetName val="S500_1_PAVIMENTO_CONCRETO"/>
      <sheetName val="S510_1_PAVIMENTO_ADOQUIN"/>
      <sheetName val="S600_1_EXCAV__VARIAS_"/>
      <sheetName val="Relleno_Estructuras"/>
      <sheetName val="eXCAVACIONES_VARIAS_EN_ROCA_"/>
      <sheetName val="S600_2_EXCAV__ROCA"/>
      <sheetName val="S610_1_Relleno_Estructuras"/>
      <sheetName val="S623_1_Anclajes_"/>
      <sheetName val="S623P1_Pantalla_Concreto"/>
      <sheetName val="S630_3_Concretos_C"/>
      <sheetName val="S630_4a_Concretos_D"/>
      <sheetName val="S630_4b_Concretos_D"/>
      <sheetName val="S630_6_CONCRETO_F"/>
      <sheetName val="CONCRETO_G"/>
      <sheetName val="S630_7_CONCRETO_G"/>
      <sheetName val="s640_1_Acero_refuerzo"/>
      <sheetName val="S642_13_Juntas_dilatacion"/>
      <sheetName val="S644_2_Tuberia_PVC_4&quot;"/>
      <sheetName val="_TUBERIA_36&quot;"/>
      <sheetName val="S632_1_Baranda"/>
      <sheetName val="_S661_1_TUBERIA_36&quot;_"/>
      <sheetName val="S673_1_MAT__FILTRANTE"/>
      <sheetName val="S673_2_GEOTEXTIL"/>
      <sheetName val="TRANS__EXPLANACION"/>
      <sheetName val="_S673_3_GEODREN_PLANAR_6&quot;"/>
      <sheetName val="S681_1_GAVIONES"/>
      <sheetName val="S700_1_Demarcacion"/>
      <sheetName val="S700_2_Marca_víal"/>
      <sheetName val="S701_1_tachas_reflectivas"/>
      <sheetName val="S710_1_1_SEÑ_VERT__"/>
      <sheetName val="S710_2_SEÑ_VERT_V"/>
      <sheetName val="S710_1_2_SEÑ_VERT_"/>
      <sheetName val="S730_1Defensas_"/>
      <sheetName val="S800_2_CERCAS"/>
      <sheetName val="S810_1_PROTECCION_TALUDES"/>
      <sheetName val="S900_2Trans_explan"/>
      <sheetName val="Tratamiento_fisuras"/>
      <sheetName val="MARCAS_VIALES"/>
      <sheetName val="Geomalla_con_fibra_de_vidrio"/>
      <sheetName val="Anclajes_pasivos_4#6"/>
      <sheetName val="SNP1-geomalla_fibra_Vidrio"/>
      <sheetName val="SNP2-geomalla_Biaxial"/>
      <sheetName val="SNP3_concreto_3500_"/>
      <sheetName val="SNP4_CEM__ASFALTICO"/>
      <sheetName val="SNP5_MTTO_RUTINARIO"/>
      <sheetName val="SNP6_Drenes"/>
      <sheetName val="SNP7_Anclajes_pasivos_4#6"/>
      <sheetName val="SNP8_Anclajes_activos_2_Tor"/>
      <sheetName val="SNP9_Anclajes_activos_4_Tor"/>
      <sheetName val="SNP10_MATERIAL_3&quot;_TRIT"/>
      <sheetName val="SNP11_Material_Relleno"/>
      <sheetName val="SNP12_CUNETAS_3_000"/>
      <sheetName val="SNP13_PARCHEO"/>
      <sheetName val="SNP14_SELLO_JUNTAS"/>
      <sheetName val="SNP15_Pilotes"/>
      <sheetName val="SNP16_EXCAV__PAVIMENTO"/>
      <sheetName val="SNP17_TRANS_BASE"/>
      <sheetName val="SNP18_AFIRMADO_3&quot;"/>
      <sheetName val="alcantarilla_K69+103"/>
      <sheetName val="alcantarilla_K68+437"/>
      <sheetName val="alcantarilla_K67+455"/>
      <sheetName val="BOX_110+520_PUENTE_EL_VERDE"/>
      <sheetName val="Muro_K99+0703"/>
      <sheetName val="MURO_K104+454"/>
      <sheetName val="Muro_K109+0570"/>
      <sheetName val="BOX_K"/>
      <sheetName val="VALOR_ENSAYOS"/>
      <sheetName val="ó&gt;j0$#j_$#LÓu"/>
      <sheetName val="resumen_preacta"/>
      <sheetName val="Resalto_en_asfalto"/>
      <sheetName val="Mat_fresado_para_ampliacion"/>
      <sheetName val="Tuberia_filtro_D=6&quot;"/>
      <sheetName val="Realce_de_bordillo"/>
      <sheetName val="Remocion_tuberia_d=24&quot;"/>
      <sheetName val="GRAVA_ATRAQUES_DE_ALCANTARILLA"/>
      <sheetName val="TORTA EST"/>
      <sheetName val="BD"/>
      <sheetName val="Indicadores Y Listas"/>
      <sheetName val="PROY_ORIGINAL7"/>
      <sheetName val="PU_(2)6"/>
      <sheetName val="COSTOS_UNITARIOS1"/>
      <sheetName val="TRAYECTO_11"/>
      <sheetName val="200P_11"/>
      <sheetName val="210_2_21"/>
      <sheetName val="320_11"/>
      <sheetName val="640_11"/>
      <sheetName val="500P_11"/>
      <sheetName val="500P_21"/>
      <sheetName val="600_11"/>
      <sheetName val="610_11"/>
      <sheetName val="630_41"/>
      <sheetName val="640P_21"/>
      <sheetName val="640_1_(2)1"/>
      <sheetName val="672P_11"/>
      <sheetName val="2P_11"/>
      <sheetName val="900_21"/>
      <sheetName val="materiales_de_insumo1"/>
      <sheetName val="jornales_y_prestaciones1"/>
      <sheetName val="210_11"/>
      <sheetName val="310_11"/>
      <sheetName val="600_41"/>
      <sheetName val="661_11"/>
      <sheetName val="673_11"/>
      <sheetName val="673_21"/>
      <sheetName val="673_31"/>
      <sheetName val="672_11"/>
      <sheetName val="3P_11"/>
      <sheetName val="3P_21"/>
      <sheetName val="6_1P1"/>
      <sheetName val="6_2P1"/>
      <sheetName val="6_4P1"/>
      <sheetName val="VALOR_ENSAYOS1"/>
      <sheetName val="resumen_preacta1"/>
      <sheetName val="Resalto_en_asfalto1"/>
      <sheetName val="Mat_fresado_para_ampliacion1"/>
      <sheetName val="Tuberia_filtro_D=6&quot;1"/>
      <sheetName val="Realce_de_bordillo1"/>
      <sheetName val="Remocion_tuberia_d=24&quot;1"/>
      <sheetName val="GRAVA_ATRAQUES_DE_ALCANTARILLA1"/>
      <sheetName val="FORMATO_PREACTA1"/>
      <sheetName val="FORMATO_FECHA)1"/>
      <sheetName val="DESMONTE_LIMP_1"/>
      <sheetName val="REGISTRO_FOTOGRAFICO1"/>
      <sheetName val="S200_1_DESM__LIMP_B_1"/>
      <sheetName val="S200_2_DESM__LIMP__NB1"/>
      <sheetName val="S201_7_DEMO__ESTRUCTURAS1"/>
      <sheetName val="Remocion_alcantarillas_1"/>
      <sheetName val="Excav__Mat__Comun_1"/>
      <sheetName val="s201_15-remoción_de_alcantaril1"/>
      <sheetName val="s210_2_2-Exc_de_expl1"/>
      <sheetName val="s210_2_1-Exc_en_roca1"/>
      <sheetName val="s211_1_REMOCION_DERR_1"/>
      <sheetName val="s220_1_Terraplenes1"/>
      <sheetName val="s221_1_Pedraplen1"/>
      <sheetName val="S900_3_TRANS__DERRUMBE1"/>
      <sheetName val="s231_1_Geotextil1"/>
      <sheetName val="S230_2_Mejora__de_la_Sub-Ra1"/>
      <sheetName val="S320_1_Sub_base1"/>
      <sheetName val="S330_1_BASE_GRANULAR1"/>
      <sheetName val="CONFM__DE_CALZADA_EXISTENTE1"/>
      <sheetName val="S310_1_Confor__calzada_existe_1"/>
      <sheetName val="_S450_1_MEZCLA_MDC-11"/>
      <sheetName val="_S450_2MEZCLA_MDC-21"/>
      <sheetName val="S420_1_RIEGO_DE_IMPRIMACION_1"/>
      <sheetName val="S421_1_RIEGO_LIGA_CRR-11"/>
      <sheetName val="S460_1_FRESADO_1"/>
      <sheetName val="Excav__REPARACION_PAVIMENTO_1"/>
      <sheetName val="S465_1_EXC__PAV__ASFALTICO1"/>
      <sheetName val="S500_1_PAVIMENTO_CONCRETO1"/>
      <sheetName val="S510_1_PAVIMENTO_ADOQUIN1"/>
      <sheetName val="S600_1_EXCAV__VARIAS_1"/>
      <sheetName val="Relleno_Estructuras1"/>
      <sheetName val="eXCAVACIONES_VARIAS_EN_ROCA_1"/>
      <sheetName val="S600_2_EXCAV__ROCA1"/>
      <sheetName val="S610_1_Relleno_Estructuras1"/>
      <sheetName val="S623_1_Anclajes_1"/>
      <sheetName val="S623P1_Pantalla_Concreto1"/>
      <sheetName val="S630_3_Concretos_C1"/>
      <sheetName val="S630_4a_Concretos_D1"/>
      <sheetName val="S630_4b_Concretos_D1"/>
      <sheetName val="S630_6_CONCRETO_F1"/>
      <sheetName val="CONCRETO_G1"/>
      <sheetName val="S630_7_CONCRETO_G1"/>
      <sheetName val="s640_1_Acero_refuerzo1"/>
      <sheetName val="S642_13_Juntas_dilatacion1"/>
      <sheetName val="S644_2_Tuberia_PVC_4&quot;1"/>
      <sheetName val="_TUBERIA_36&quot;1"/>
      <sheetName val="S632_1_Baranda1"/>
      <sheetName val="_S661_1_TUBERIA_36&quot;_1"/>
      <sheetName val="S673_1_MAT__FILTRANTE1"/>
      <sheetName val="S673_2_GEOTEXTIL1"/>
      <sheetName val="TRANS__EXPLANACION1"/>
      <sheetName val="_S673_3_GEODREN_PLANAR_6&quot;1"/>
      <sheetName val="S681_1_GAVIONES1"/>
      <sheetName val="S700_1_Demarcacion1"/>
      <sheetName val="S700_2_Marca_víal1"/>
      <sheetName val="S701_1_tachas_reflectivas1"/>
      <sheetName val="S710_1_1_SEÑ_VERT__1"/>
      <sheetName val="S710_2_SEÑ_VERT_V1"/>
      <sheetName val="S710_1_2_SEÑ_VERT_1"/>
      <sheetName val="S730_1Defensas_1"/>
      <sheetName val="S800_2_CERCAS1"/>
      <sheetName val="S810_1_PROTECCION_TALUDES1"/>
      <sheetName val="S900_2Trans_explan1"/>
      <sheetName val="Tratamiento_fisuras1"/>
      <sheetName val="MARCAS_VIALES1"/>
      <sheetName val="Geomalla_con_fibra_de_vidrio1"/>
      <sheetName val="Anclajes_pasivos_4#61"/>
      <sheetName val="SNP1-geomalla_fibra_Vidrio1"/>
      <sheetName val="SNP2-geomalla_Biaxial1"/>
      <sheetName val="SNP3_concreto_3500_1"/>
      <sheetName val="SNP4_CEM__ASFALTICO1"/>
      <sheetName val="SNP5_MTTO_RUTINARIO1"/>
      <sheetName val="SNP6_Drenes1"/>
      <sheetName val="SNP7_Anclajes_pasivos_4#61"/>
      <sheetName val="SNP8_Anclajes_activos_2_Tor1"/>
      <sheetName val="SNP9_Anclajes_activos_4_Tor1"/>
      <sheetName val="SNP10_MATERIAL_3&quot;_TRIT1"/>
      <sheetName val="SNP11_Material_Relleno1"/>
      <sheetName val="SNP12_CUNETAS_3_0001"/>
      <sheetName val="SNP13_PARCHEO1"/>
      <sheetName val="SNP14_SELLO_JUNTAS1"/>
      <sheetName val="SNP15_Pilotes1"/>
      <sheetName val="SNP16_EXCAV__PAVIMENTO1"/>
      <sheetName val="SNP17_TRANS_BASE1"/>
      <sheetName val="SNP18_AFIRMADO_3&quot;1"/>
      <sheetName val="alcantarilla_K69+1031"/>
      <sheetName val="alcantarilla_K68+4371"/>
      <sheetName val="alcantarilla_K67+4551"/>
      <sheetName val="BOX_110+520_PUENTE_EL_VERDE1"/>
      <sheetName val="Muro_K99+07031"/>
      <sheetName val="MURO_K104+4541"/>
      <sheetName val="Muro_K109+05701"/>
      <sheetName val="BOX_K1"/>
      <sheetName val="PROY_ORIGINAL8"/>
      <sheetName val="PU_(2)7"/>
      <sheetName val="COSTOS_UNITARIOS2"/>
      <sheetName val="TRAYECTO_12"/>
      <sheetName val="200P_12"/>
      <sheetName val="210_2_22"/>
      <sheetName val="320_12"/>
      <sheetName val="640_12"/>
      <sheetName val="500P_12"/>
      <sheetName val="500P_22"/>
      <sheetName val="600_12"/>
      <sheetName val="610_12"/>
      <sheetName val="630_42"/>
      <sheetName val="640P_22"/>
      <sheetName val="640_1_(2)2"/>
      <sheetName val="672P_12"/>
      <sheetName val="2P_12"/>
      <sheetName val="900_22"/>
      <sheetName val="materiales_de_insumo2"/>
      <sheetName val="jornales_y_prestaciones2"/>
      <sheetName val="210_12"/>
      <sheetName val="310_12"/>
      <sheetName val="600_42"/>
      <sheetName val="661_12"/>
      <sheetName val="673_12"/>
      <sheetName val="673_22"/>
      <sheetName val="673_32"/>
      <sheetName val="672_12"/>
      <sheetName val="3P_12"/>
      <sheetName val="3P_22"/>
      <sheetName val="6_1P2"/>
      <sheetName val="6_2P2"/>
      <sheetName val="6_4P2"/>
      <sheetName val="VALOR_ENSAYOS2"/>
      <sheetName val="resumen_preacta2"/>
      <sheetName val="Resalto_en_asfalto2"/>
      <sheetName val="Mat_fresado_para_ampliacion2"/>
      <sheetName val="Tuberia_filtro_D=6&quot;2"/>
      <sheetName val="Realce_de_bordillo2"/>
      <sheetName val="Remocion_tuberia_d=24&quot;2"/>
      <sheetName val="GRAVA_ATRAQUES_DE_ALCANTARILLA2"/>
      <sheetName val="FORMATO_PREACTA2"/>
      <sheetName val="FORMATO_FECHA)2"/>
      <sheetName val="DESMONTE_LIMP_2"/>
      <sheetName val="REGISTRO_FOTOGRAFICO2"/>
      <sheetName val="S200_1_DESM__LIMP_B_2"/>
      <sheetName val="S200_2_DESM__LIMP__NB2"/>
      <sheetName val="S201_7_DEMO__ESTRUCTURAS2"/>
      <sheetName val="Remocion_alcantarillas_2"/>
      <sheetName val="Excav__Mat__Comun_2"/>
      <sheetName val="s201_15-remoción_de_alcantaril2"/>
      <sheetName val="s210_2_2-Exc_de_expl2"/>
      <sheetName val="s210_2_1-Exc_en_roca2"/>
      <sheetName val="s211_1_REMOCION_DERR_2"/>
      <sheetName val="s220_1_Terraplenes2"/>
      <sheetName val="s221_1_Pedraplen2"/>
      <sheetName val="S900_3_TRANS__DERRUMBE2"/>
      <sheetName val="s231_1_Geotextil2"/>
      <sheetName val="S230_2_Mejora__de_la_Sub-Ra2"/>
      <sheetName val="S320_1_Sub_base2"/>
      <sheetName val="S330_1_BASE_GRANULAR2"/>
      <sheetName val="CONFM__DE_CALZADA_EXISTENTE2"/>
      <sheetName val="S310_1_Confor__calzada_existe_2"/>
      <sheetName val="_S450_1_MEZCLA_MDC-12"/>
      <sheetName val="_S450_2MEZCLA_MDC-22"/>
      <sheetName val="S420_1_RIEGO_DE_IMPRIMACION_2"/>
      <sheetName val="S421_1_RIEGO_LIGA_CRR-12"/>
      <sheetName val="S460_1_FRESADO_2"/>
      <sheetName val="Excav__REPARACION_PAVIMENTO_2"/>
      <sheetName val="S465_1_EXC__PAV__ASFALTICO2"/>
      <sheetName val="S500_1_PAVIMENTO_CONCRETO2"/>
      <sheetName val="S510_1_PAVIMENTO_ADOQUIN2"/>
      <sheetName val="S600_1_EXCAV__VARIAS_2"/>
      <sheetName val="Relleno_Estructuras2"/>
      <sheetName val="eXCAVACIONES_VARIAS_EN_ROCA_2"/>
      <sheetName val="S600_2_EXCAV__ROCA2"/>
      <sheetName val="S610_1_Relleno_Estructuras2"/>
      <sheetName val="S623_1_Anclajes_2"/>
      <sheetName val="S623P1_Pantalla_Concreto2"/>
      <sheetName val="S630_3_Concretos_C2"/>
      <sheetName val="S630_4a_Concretos_D2"/>
      <sheetName val="S630_4b_Concretos_D2"/>
      <sheetName val="S630_6_CONCRETO_F2"/>
      <sheetName val="CONCRETO_G2"/>
      <sheetName val="S630_7_CONCRETO_G2"/>
      <sheetName val="s640_1_Acero_refuerzo2"/>
      <sheetName val="S642_13_Juntas_dilatacion2"/>
      <sheetName val="S644_2_Tuberia_PVC_4&quot;2"/>
      <sheetName val="_TUBERIA_36&quot;2"/>
      <sheetName val="S632_1_Baranda2"/>
      <sheetName val="_S661_1_TUBERIA_36&quot;_2"/>
      <sheetName val="S673_1_MAT__FILTRANTE2"/>
      <sheetName val="S673_2_GEOTEXTIL2"/>
      <sheetName val="TRANS__EXPLANACION2"/>
      <sheetName val="_S673_3_GEODREN_PLANAR_6&quot;2"/>
      <sheetName val="S681_1_GAVIONES2"/>
      <sheetName val="S700_1_Demarcacion2"/>
      <sheetName val="S700_2_Marca_víal2"/>
      <sheetName val="S701_1_tachas_reflectivas2"/>
      <sheetName val="S710_1_1_SEÑ_VERT__2"/>
      <sheetName val="S710_2_SEÑ_VERT_V2"/>
      <sheetName val="S710_1_2_SEÑ_VERT_2"/>
      <sheetName val="S730_1Defensas_2"/>
      <sheetName val="S800_2_CERCAS2"/>
      <sheetName val="S810_1_PROTECCION_TALUDES2"/>
      <sheetName val="S900_2Trans_explan2"/>
      <sheetName val="Tratamiento_fisuras2"/>
      <sheetName val="MARCAS_VIALES2"/>
      <sheetName val="Geomalla_con_fibra_de_vidrio2"/>
      <sheetName val="Anclajes_pasivos_4#62"/>
      <sheetName val="SNP1-geomalla_fibra_Vidrio2"/>
      <sheetName val="SNP2-geomalla_Biaxial2"/>
      <sheetName val="SNP3_concreto_3500_2"/>
      <sheetName val="SNP4_CEM__ASFALTICO2"/>
      <sheetName val="SNP5_MTTO_RUTINARIO2"/>
      <sheetName val="SNP6_Drenes2"/>
      <sheetName val="SNP7_Anclajes_pasivos_4#62"/>
      <sheetName val="SNP8_Anclajes_activos_2_Tor2"/>
      <sheetName val="SNP9_Anclajes_activos_4_Tor2"/>
      <sheetName val="SNP10_MATERIAL_3&quot;_TRIT2"/>
      <sheetName val="SNP11_Material_Relleno2"/>
      <sheetName val="SNP12_CUNETAS_3_0002"/>
      <sheetName val="SNP13_PARCHEO2"/>
      <sheetName val="SNP14_SELLO_JUNTAS2"/>
      <sheetName val="SNP15_Pilotes2"/>
      <sheetName val="SNP16_EXCAV__PAVIMENTO2"/>
      <sheetName val="SNP17_TRANS_BASE2"/>
      <sheetName val="SNP18_AFIRMADO_3&quot;2"/>
      <sheetName val="alcantarilla_K69+1032"/>
      <sheetName val="alcantarilla_K68+4372"/>
      <sheetName val="alcantarilla_K67+4552"/>
      <sheetName val="BOX_110+520_PUENTE_EL_VERDE2"/>
      <sheetName val="Muro_K99+07032"/>
      <sheetName val="MURO_K104+4542"/>
      <sheetName val="Muro_K109+05702"/>
      <sheetName val="BOX_K2"/>
      <sheetName val="PROY_ORIGINAL9"/>
      <sheetName val="PU_(2)8"/>
      <sheetName val="COSTOS_UNITARIOS3"/>
      <sheetName val="TRAYECTO_13"/>
      <sheetName val="200P_13"/>
      <sheetName val="210_2_23"/>
      <sheetName val="320_13"/>
      <sheetName val="640_13"/>
      <sheetName val="500P_13"/>
      <sheetName val="500P_23"/>
      <sheetName val="600_13"/>
      <sheetName val="610_13"/>
      <sheetName val="630_43"/>
      <sheetName val="640P_23"/>
      <sheetName val="640_1_(2)3"/>
      <sheetName val="672P_13"/>
      <sheetName val="2P_13"/>
      <sheetName val="900_23"/>
      <sheetName val="materiales_de_insumo3"/>
      <sheetName val="jornales_y_prestaciones3"/>
      <sheetName val="210_13"/>
      <sheetName val="310_13"/>
      <sheetName val="600_43"/>
      <sheetName val="661_13"/>
      <sheetName val="673_13"/>
      <sheetName val="673_23"/>
      <sheetName val="673_33"/>
      <sheetName val="672_13"/>
      <sheetName val="3P_13"/>
      <sheetName val="3P_23"/>
      <sheetName val="6_1P3"/>
      <sheetName val="6_2P3"/>
      <sheetName val="6_4P3"/>
      <sheetName val="VALOR_ENSAYOS3"/>
      <sheetName val="resumen_preacta3"/>
      <sheetName val="Resalto_en_asfalto3"/>
      <sheetName val="Mat_fresado_para_ampliacion3"/>
      <sheetName val="Tuberia_filtro_D=6&quot;3"/>
      <sheetName val="Realce_de_bordillo3"/>
      <sheetName val="Remocion_tuberia_d=24&quot;3"/>
      <sheetName val="GRAVA_ATRAQUES_DE_ALCANTARILLA3"/>
      <sheetName val="FORMATO_PREACTA3"/>
      <sheetName val="FORMATO_FECHA)3"/>
      <sheetName val="DESMONTE_LIMP_3"/>
      <sheetName val="REGISTRO_FOTOGRAFICO3"/>
      <sheetName val="S200_1_DESM__LIMP_B_3"/>
      <sheetName val="S200_2_DESM__LIMP__NB3"/>
      <sheetName val="S201_7_DEMO__ESTRUCTURAS3"/>
      <sheetName val="Remocion_alcantarillas_3"/>
      <sheetName val="Excav__Mat__Comun_3"/>
      <sheetName val="s201_15-remoción_de_alcantaril3"/>
      <sheetName val="s210_2_2-Exc_de_expl3"/>
      <sheetName val="s210_2_1-Exc_en_roca3"/>
      <sheetName val="s211_1_REMOCION_DERR_3"/>
      <sheetName val="s220_1_Terraplenes3"/>
      <sheetName val="s221_1_Pedraplen3"/>
      <sheetName val="S900_3_TRANS__DERRUMBE3"/>
      <sheetName val="s231_1_Geotextil3"/>
      <sheetName val="S230_2_Mejora__de_la_Sub-Ra3"/>
      <sheetName val="S320_1_Sub_base3"/>
      <sheetName val="S330_1_BASE_GRANULAR3"/>
      <sheetName val="CONFM__DE_CALZADA_EXISTENTE3"/>
      <sheetName val="S310_1_Confor__calzada_existe_3"/>
      <sheetName val="_S450_1_MEZCLA_MDC-13"/>
      <sheetName val="_S450_2MEZCLA_MDC-23"/>
      <sheetName val="S420_1_RIEGO_DE_IMPRIMACION_3"/>
      <sheetName val="S421_1_RIEGO_LIGA_CRR-13"/>
      <sheetName val="S460_1_FRESADO_3"/>
      <sheetName val="Excav__REPARACION_PAVIMENTO_3"/>
      <sheetName val="S465_1_EXC__PAV__ASFALTICO3"/>
      <sheetName val="S500_1_PAVIMENTO_CONCRETO3"/>
      <sheetName val="S510_1_PAVIMENTO_ADOQUIN3"/>
      <sheetName val="S600_1_EXCAV__VARIAS_3"/>
      <sheetName val="Relleno_Estructuras3"/>
      <sheetName val="eXCAVACIONES_VARIAS_EN_ROCA_3"/>
      <sheetName val="S600_2_EXCAV__ROCA3"/>
      <sheetName val="S610_1_Relleno_Estructuras3"/>
      <sheetName val="S623_1_Anclajes_3"/>
      <sheetName val="S623P1_Pantalla_Concreto3"/>
      <sheetName val="S630_3_Concretos_C3"/>
      <sheetName val="S630_4a_Concretos_D3"/>
      <sheetName val="S630_4b_Concretos_D3"/>
      <sheetName val="S630_6_CONCRETO_F3"/>
      <sheetName val="CONCRETO_G3"/>
      <sheetName val="S630_7_CONCRETO_G3"/>
      <sheetName val="s640_1_Acero_refuerzo3"/>
      <sheetName val="S642_13_Juntas_dilatacion3"/>
      <sheetName val="S644_2_Tuberia_PVC_4&quot;3"/>
      <sheetName val="_TUBERIA_36&quot;3"/>
      <sheetName val="S632_1_Baranda3"/>
      <sheetName val="_S661_1_TUBERIA_36&quot;_3"/>
      <sheetName val="S673_1_MAT__FILTRANTE3"/>
      <sheetName val="S673_2_GEOTEXTIL3"/>
      <sheetName val="TRANS__EXPLANACION3"/>
      <sheetName val="_S673_3_GEODREN_PLANAR_6&quot;3"/>
      <sheetName val="S681_1_GAVIONES3"/>
      <sheetName val="S700_1_Demarcacion3"/>
      <sheetName val="S700_2_Marca_víal3"/>
      <sheetName val="S701_1_tachas_reflectivas3"/>
      <sheetName val="S710_1_1_SEÑ_VERT__3"/>
      <sheetName val="S710_2_SEÑ_VERT_V3"/>
      <sheetName val="S710_1_2_SEÑ_VERT_3"/>
      <sheetName val="S730_1Defensas_3"/>
      <sheetName val="S800_2_CERCAS3"/>
      <sheetName val="S810_1_PROTECCION_TALUDES3"/>
      <sheetName val="S900_2Trans_explan3"/>
      <sheetName val="Tratamiento_fisuras3"/>
      <sheetName val="MARCAS_VIALES3"/>
      <sheetName val="Geomalla_con_fibra_de_vidrio3"/>
      <sheetName val="Anclajes_pasivos_4#63"/>
      <sheetName val="SNP1-geomalla_fibra_Vidrio3"/>
      <sheetName val="SNP2-geomalla_Biaxial3"/>
      <sheetName val="SNP3_concreto_3500_3"/>
      <sheetName val="SNP4_CEM__ASFALTICO3"/>
      <sheetName val="SNP5_MTTO_RUTINARIO3"/>
      <sheetName val="SNP6_Drenes3"/>
      <sheetName val="SNP7_Anclajes_pasivos_4#63"/>
      <sheetName val="SNP8_Anclajes_activos_2_Tor3"/>
      <sheetName val="SNP9_Anclajes_activos_4_Tor3"/>
      <sheetName val="SNP10_MATERIAL_3&quot;_TRIT3"/>
      <sheetName val="SNP11_Material_Relleno3"/>
      <sheetName val="SNP12_CUNETAS_3_0003"/>
      <sheetName val="SNP13_PARCHEO3"/>
      <sheetName val="SNP14_SELLO_JUNTAS3"/>
      <sheetName val="SNP15_Pilotes3"/>
      <sheetName val="SNP16_EXCAV__PAVIMENTO3"/>
      <sheetName val="SNP17_TRANS_BASE3"/>
      <sheetName val="SNP18_AFIRMADO_3&quot;3"/>
      <sheetName val="alcantarilla_K69+1033"/>
      <sheetName val="alcantarilla_K68+4373"/>
      <sheetName val="alcantarilla_K67+4553"/>
      <sheetName val="BOX_110+520_PUENTE_EL_VERDE3"/>
      <sheetName val="Muro_K99+07033"/>
      <sheetName val="MURO_K104+4543"/>
      <sheetName val="Muro_K109+05703"/>
      <sheetName val="BOX_K3"/>
      <sheetName val="Hoja3"/>
      <sheetName val="Hoja2"/>
      <sheetName val="Transportes"/>
      <sheetName val="MYE OBRA"/>
      <sheetName val="Tramo 2"/>
      <sheetName val="PROY_ORIGINAL10"/>
      <sheetName val="PU_(2)9"/>
      <sheetName val="COSTOS_UNITARIOS4"/>
      <sheetName val="TRAYECTO_14"/>
      <sheetName val="200P_14"/>
      <sheetName val="210_2_24"/>
      <sheetName val="320_14"/>
      <sheetName val="640_14"/>
      <sheetName val="500P_14"/>
      <sheetName val="500P_24"/>
      <sheetName val="600_14"/>
      <sheetName val="610_14"/>
      <sheetName val="630_44"/>
      <sheetName val="640P_24"/>
      <sheetName val="640_1_(2)4"/>
      <sheetName val="672P_14"/>
      <sheetName val="2P_14"/>
      <sheetName val="900_24"/>
      <sheetName val="materiales_de_insumo4"/>
      <sheetName val="jornales_y_prestaciones4"/>
      <sheetName val="210_14"/>
      <sheetName val="310_14"/>
      <sheetName val="600_44"/>
      <sheetName val="661_14"/>
      <sheetName val="673_14"/>
      <sheetName val="673_24"/>
      <sheetName val="673_34"/>
      <sheetName val="672_14"/>
      <sheetName val="3P_14"/>
      <sheetName val="3P_24"/>
      <sheetName val="6_1P4"/>
      <sheetName val="6_2P4"/>
      <sheetName val="6_4P4"/>
      <sheetName val="VALOR_ENSAYOS4"/>
      <sheetName val="resumen_preacta4"/>
      <sheetName val="Resalto_en_asfalto4"/>
      <sheetName val="Mat_fresado_para_ampliacion4"/>
      <sheetName val="Tuberia_filtro_D=6&quot;4"/>
      <sheetName val="Realce_de_bordillo4"/>
      <sheetName val="Remocion_tuberia_d=24&quot;4"/>
      <sheetName val="GRAVA_ATRAQUES_DE_ALCANTARILLA4"/>
      <sheetName val="FORMATO_PREACTA4"/>
      <sheetName val="FORMATO_FECHA)4"/>
      <sheetName val="DESMONTE_LIMP_4"/>
      <sheetName val="REGISTRO_FOTOGRAFICO4"/>
      <sheetName val="S200_1_DESM__LIMP_B_4"/>
      <sheetName val="S200_2_DESM__LIMP__NB4"/>
      <sheetName val="S201_7_DEMO__ESTRUCTURAS4"/>
      <sheetName val="Remocion_alcantarillas_4"/>
      <sheetName val="Excav__Mat__Comun_4"/>
      <sheetName val="s201_15-remoción_de_alcantaril4"/>
      <sheetName val="s210_2_2-Exc_de_expl4"/>
      <sheetName val="s210_2_1-Exc_en_roca4"/>
      <sheetName val="s211_1_REMOCION_DERR_4"/>
      <sheetName val="s220_1_Terraplenes4"/>
      <sheetName val="s221_1_Pedraplen4"/>
      <sheetName val="S900_3_TRANS__DERRUMBE4"/>
      <sheetName val="s231_1_Geotextil4"/>
      <sheetName val="S230_2_Mejora__de_la_Sub-Ra4"/>
      <sheetName val="S320_1_Sub_base4"/>
      <sheetName val="S330_1_BASE_GRANULAR4"/>
      <sheetName val="CONFM__DE_CALZADA_EXISTENTE4"/>
      <sheetName val="S310_1_Confor__calzada_existe_4"/>
      <sheetName val="_S450_1_MEZCLA_MDC-14"/>
      <sheetName val="_S450_2MEZCLA_MDC-24"/>
      <sheetName val="S420_1_RIEGO_DE_IMPRIMACION_4"/>
      <sheetName val="S421_1_RIEGO_LIGA_CRR-14"/>
      <sheetName val="S460_1_FRESADO_4"/>
      <sheetName val="Excav__REPARACION_PAVIMENTO_4"/>
      <sheetName val="S465_1_EXC__PAV__ASFALTICO4"/>
      <sheetName val="S500_1_PAVIMENTO_CONCRETO4"/>
      <sheetName val="S510_1_PAVIMENTO_ADOQUIN4"/>
      <sheetName val="S600_1_EXCAV__VARIAS_4"/>
      <sheetName val="Relleno_Estructuras4"/>
      <sheetName val="eXCAVACIONES_VARIAS_EN_ROCA_4"/>
      <sheetName val="S600_2_EXCAV__ROCA4"/>
      <sheetName val="S610_1_Relleno_Estructuras4"/>
      <sheetName val="S623_1_Anclajes_4"/>
      <sheetName val="S623P1_Pantalla_Concreto4"/>
      <sheetName val="S630_3_Concretos_C4"/>
      <sheetName val="S630_4a_Concretos_D4"/>
      <sheetName val="S630_4b_Concretos_D4"/>
      <sheetName val="S630_6_CONCRETO_F4"/>
      <sheetName val="CONCRETO_G4"/>
      <sheetName val="S630_7_CONCRETO_G4"/>
      <sheetName val="s640_1_Acero_refuerzo4"/>
      <sheetName val="S642_13_Juntas_dilatacion4"/>
      <sheetName val="S644_2_Tuberia_PVC_4&quot;4"/>
      <sheetName val="_TUBERIA_36&quot;4"/>
      <sheetName val="S632_1_Baranda4"/>
      <sheetName val="_S661_1_TUBERIA_36&quot;_4"/>
      <sheetName val="S673_1_MAT__FILTRANTE4"/>
      <sheetName val="S673_2_GEOTEXTIL4"/>
      <sheetName val="TRANS__EXPLANACION4"/>
      <sheetName val="_S673_3_GEODREN_PLANAR_6&quot;4"/>
      <sheetName val="S681_1_GAVIONES4"/>
      <sheetName val="S700_1_Demarcacion4"/>
      <sheetName val="S700_2_Marca_víal4"/>
      <sheetName val="S701_1_tachas_reflectivas4"/>
      <sheetName val="S710_1_1_SEÑ_VERT__4"/>
      <sheetName val="S710_2_SEÑ_VERT_V4"/>
      <sheetName val="S710_1_2_SEÑ_VERT_4"/>
      <sheetName val="S730_1Defensas_4"/>
      <sheetName val="S800_2_CERCAS4"/>
      <sheetName val="S810_1_PROTECCION_TALUDES4"/>
      <sheetName val="S900_2Trans_explan4"/>
      <sheetName val="Tratamiento_fisuras4"/>
      <sheetName val="MARCAS_VIALES4"/>
      <sheetName val="Geomalla_con_fibra_de_vidrio4"/>
      <sheetName val="Anclajes_pasivos_4#64"/>
      <sheetName val="SNP1-geomalla_fibra_Vidrio4"/>
      <sheetName val="SNP2-geomalla_Biaxial4"/>
      <sheetName val="SNP3_concreto_3500_4"/>
      <sheetName val="SNP4_CEM__ASFALTICO4"/>
      <sheetName val="SNP5_MTTO_RUTINARIO4"/>
      <sheetName val="SNP6_Drenes4"/>
      <sheetName val="SNP7_Anclajes_pasivos_4#64"/>
      <sheetName val="SNP8_Anclajes_activos_2_Tor4"/>
      <sheetName val="SNP9_Anclajes_activos_4_Tor4"/>
      <sheetName val="SNP10_MATERIAL_3&quot;_TRIT4"/>
      <sheetName val="SNP11_Material_Relleno4"/>
      <sheetName val="SNP12_CUNETAS_3_0004"/>
      <sheetName val="SNP13_PARCHEO4"/>
      <sheetName val="SNP14_SELLO_JUNTAS4"/>
      <sheetName val="SNP15_Pilotes4"/>
      <sheetName val="SNP16_EXCAV__PAVIMENTO4"/>
      <sheetName val="SNP17_TRANS_BASE4"/>
      <sheetName val="SNP18_AFIRMADO_3&quot;4"/>
      <sheetName val="alcantarilla_K69+1034"/>
      <sheetName val="alcantarilla_K68+4374"/>
      <sheetName val="alcantarilla_K67+4554"/>
      <sheetName val="BOX_110+520_PUENTE_EL_VERDE4"/>
      <sheetName val="Muro_K99+07034"/>
      <sheetName val="MURO_K104+4544"/>
      <sheetName val="Muro_K109+05704"/>
      <sheetName val="BOX_K4"/>
      <sheetName val="AMOBLAMINETO"/>
      <sheetName val="TARIFAS MATERIALES"/>
      <sheetName val="TARIFAS EQUIPOS "/>
      <sheetName val="TARIFA SALARIOS"/>
      <sheetName val="ó&gt;_x005f_x0000__x005f_x0001__x005f_x0000__x005f_x0000__"/>
      <sheetName val="PRES"/>
      <sheetName val="Accidentalidad"/>
      <sheetName val="Causa Posible"/>
      <sheetName val="Base de Datos"/>
      <sheetName val="Elementos Involucrados"/>
      <sheetName val="SNP7 Anclajes pasivos6j_x0000_"/>
      <sheetName val="CRA.MODI"/>
      <sheetName val="LISTADO_APU"/>
      <sheetName val="Operation"/>
      <sheetName val="Inputs"/>
      <sheetName val="Concesionaria_-_Administrativo1"/>
      <sheetName val="Concesionaria_-_Sistemas1"/>
      <sheetName val="Control"/>
      <sheetName val="Construction"/>
      <sheetName val="MDC-1 COLOCACION "/>
      <sheetName val="D-20 COLOCACION "/>
      <sheetName val="TRANSPORTE MEZCLA ASFALTICA"/>
      <sheetName val="Fresado"/>
      <sheetName val="EXT microagomerado"/>
      <sheetName val="Hoja5"/>
      <sheetName val="Grafico Avance"/>
      <sheetName val="ó&gt;?_x0001_???j0$?#???j.$?#???L_x0012_Óu????"/>
      <sheetName val="ó&gt;"/>
      <sheetName val="resum96"/>
      <sheetName val="sap"/>
      <sheetName val="P2"/>
      <sheetName val="P1"/>
      <sheetName val="31-05-18"/>
      <sheetName val="F-7857-308"/>
      <sheetName val="Equipo Menor"/>
      <sheetName val="ALQUILADO F-7857-308 "/>
      <sheetName val="Real Para tarifas"/>
    </sheetNames>
    <sheetDataSet>
      <sheetData sheetId="0">
        <row r="2">
          <cell r="A2">
            <v>0</v>
          </cell>
        </row>
      </sheetData>
      <sheetData sheetId="1">
        <row r="2">
          <cell r="A2">
            <v>0</v>
          </cell>
        </row>
      </sheetData>
      <sheetData sheetId="2" refreshError="1">
        <row r="2">
          <cell r="A2">
            <v>0</v>
          </cell>
        </row>
        <row r="5">
          <cell r="B5" t="str">
            <v>T1</v>
          </cell>
          <cell r="C5" t="str">
            <v>T2</v>
          </cell>
          <cell r="D5" t="str">
            <v>T3</v>
          </cell>
          <cell r="G5" t="str">
            <v>T1</v>
          </cell>
          <cell r="H5" t="str">
            <v>T2</v>
          </cell>
          <cell r="I5" t="str">
            <v>T3</v>
          </cell>
          <cell r="L5" t="str">
            <v>T1</v>
          </cell>
          <cell r="M5" t="str">
            <v>T2</v>
          </cell>
          <cell r="N5" t="str">
            <v>T3</v>
          </cell>
        </row>
        <row r="6">
          <cell r="A6" t="str">
            <v>S1</v>
          </cell>
          <cell r="B6">
            <v>20</v>
          </cell>
          <cell r="C6">
            <v>20</v>
          </cell>
          <cell r="D6">
            <v>20</v>
          </cell>
          <cell r="F6" t="str">
            <v>S1</v>
          </cell>
          <cell r="G6">
            <v>20</v>
          </cell>
          <cell r="H6">
            <v>20</v>
          </cell>
          <cell r="I6">
            <v>25</v>
          </cell>
          <cell r="K6" t="str">
            <v>S1</v>
          </cell>
          <cell r="L6">
            <v>25</v>
          </cell>
          <cell r="M6">
            <v>30</v>
          </cell>
          <cell r="N6">
            <v>35</v>
          </cell>
        </row>
        <row r="7">
          <cell r="A7" t="str">
            <v>S2</v>
          </cell>
          <cell r="B7">
            <v>15</v>
          </cell>
          <cell r="C7">
            <v>20</v>
          </cell>
          <cell r="D7">
            <v>20</v>
          </cell>
          <cell r="F7" t="str">
            <v>S2</v>
          </cell>
          <cell r="G7">
            <v>20</v>
          </cell>
          <cell r="H7">
            <v>20</v>
          </cell>
          <cell r="I7">
            <v>25</v>
          </cell>
          <cell r="K7" t="str">
            <v>S2</v>
          </cell>
          <cell r="L7">
            <v>20</v>
          </cell>
          <cell r="M7">
            <v>25</v>
          </cell>
          <cell r="N7">
            <v>25</v>
          </cell>
        </row>
        <row r="8">
          <cell r="A8" t="str">
            <v>S4</v>
          </cell>
          <cell r="B8">
            <v>15</v>
          </cell>
          <cell r="C8">
            <v>15</v>
          </cell>
          <cell r="D8">
            <v>15</v>
          </cell>
          <cell r="F8" t="str">
            <v>S4</v>
          </cell>
          <cell r="G8">
            <v>15</v>
          </cell>
          <cell r="H8">
            <v>20</v>
          </cell>
          <cell r="I8">
            <v>20</v>
          </cell>
          <cell r="K8" t="str">
            <v>S4</v>
          </cell>
          <cell r="L8">
            <v>15</v>
          </cell>
          <cell r="M8">
            <v>15</v>
          </cell>
          <cell r="N8">
            <v>20</v>
          </cell>
        </row>
        <row r="12">
          <cell r="B12" t="str">
            <v>T1</v>
          </cell>
          <cell r="C12" t="str">
            <v>T2</v>
          </cell>
          <cell r="D12" t="str">
            <v>T3</v>
          </cell>
          <cell r="G12" t="str">
            <v>T1</v>
          </cell>
          <cell r="H12" t="str">
            <v>T2</v>
          </cell>
          <cell r="I12" t="str">
            <v>T3</v>
          </cell>
          <cell r="L12" t="str">
            <v>T1</v>
          </cell>
          <cell r="M12" t="str">
            <v>T2</v>
          </cell>
          <cell r="N12" t="str">
            <v>T3</v>
          </cell>
        </row>
        <row r="13">
          <cell r="A13" t="str">
            <v>S1</v>
          </cell>
          <cell r="B13">
            <v>25</v>
          </cell>
          <cell r="C13">
            <v>35</v>
          </cell>
          <cell r="D13">
            <v>35</v>
          </cell>
          <cell r="F13" t="str">
            <v>S1</v>
          </cell>
          <cell r="G13">
            <v>35</v>
          </cell>
          <cell r="H13">
            <v>45</v>
          </cell>
          <cell r="I13">
            <v>45</v>
          </cell>
          <cell r="K13" t="str">
            <v>S1</v>
          </cell>
          <cell r="L13">
            <v>40</v>
          </cell>
          <cell r="M13">
            <v>40</v>
          </cell>
          <cell r="N13">
            <v>45</v>
          </cell>
        </row>
        <row r="14">
          <cell r="A14" t="str">
            <v>S2</v>
          </cell>
          <cell r="B14">
            <v>20</v>
          </cell>
          <cell r="C14">
            <v>20</v>
          </cell>
          <cell r="D14">
            <v>20</v>
          </cell>
          <cell r="F14" t="str">
            <v>S2</v>
          </cell>
          <cell r="G14">
            <v>35</v>
          </cell>
          <cell r="H14">
            <v>35</v>
          </cell>
          <cell r="I14">
            <v>35</v>
          </cell>
          <cell r="K14" t="str">
            <v>S2</v>
          </cell>
          <cell r="L14">
            <v>30</v>
          </cell>
          <cell r="M14">
            <v>30</v>
          </cell>
          <cell r="N14">
            <v>40</v>
          </cell>
        </row>
        <row r="15">
          <cell r="A15" t="str">
            <v>S4</v>
          </cell>
          <cell r="B15">
            <v>20</v>
          </cell>
          <cell r="C15">
            <v>20</v>
          </cell>
          <cell r="D15">
            <v>15</v>
          </cell>
          <cell r="F15" t="str">
            <v>S4</v>
          </cell>
          <cell r="G15">
            <v>30</v>
          </cell>
          <cell r="H15">
            <v>20</v>
          </cell>
          <cell r="I15">
            <v>20</v>
          </cell>
          <cell r="K15" t="str">
            <v>S4</v>
          </cell>
          <cell r="L15">
            <v>25</v>
          </cell>
          <cell r="M15">
            <v>30</v>
          </cell>
          <cell r="N15">
            <v>35</v>
          </cell>
        </row>
        <row r="19">
          <cell r="B19" t="str">
            <v>T1</v>
          </cell>
          <cell r="C19" t="str">
            <v>T2</v>
          </cell>
          <cell r="D19" t="str">
            <v>T3</v>
          </cell>
          <cell r="G19" t="str">
            <v>T1</v>
          </cell>
          <cell r="H19" t="str">
            <v>T2</v>
          </cell>
          <cell r="I19" t="str">
            <v>T3</v>
          </cell>
          <cell r="L19" t="str">
            <v>T1</v>
          </cell>
          <cell r="M19" t="str">
            <v>T2</v>
          </cell>
          <cell r="N19" t="str">
            <v>T3</v>
          </cell>
        </row>
        <row r="20">
          <cell r="A20" t="str">
            <v>S1</v>
          </cell>
          <cell r="B20">
            <v>10</v>
          </cell>
          <cell r="C20">
            <v>10</v>
          </cell>
          <cell r="D20">
            <v>12</v>
          </cell>
          <cell r="F20" t="str">
            <v>S1</v>
          </cell>
          <cell r="G20">
            <v>10</v>
          </cell>
          <cell r="H20">
            <v>10</v>
          </cell>
          <cell r="I20">
            <v>12</v>
          </cell>
          <cell r="K20" t="str">
            <v>S1</v>
          </cell>
          <cell r="L20">
            <v>10</v>
          </cell>
          <cell r="M20">
            <v>10</v>
          </cell>
          <cell r="N20">
            <v>10</v>
          </cell>
        </row>
        <row r="21">
          <cell r="A21" t="str">
            <v>S2</v>
          </cell>
          <cell r="B21">
            <v>10</v>
          </cell>
          <cell r="C21">
            <v>10</v>
          </cell>
          <cell r="D21">
            <v>12</v>
          </cell>
          <cell r="F21" t="str">
            <v>S2</v>
          </cell>
          <cell r="G21">
            <v>7.5</v>
          </cell>
          <cell r="H21">
            <v>7.5</v>
          </cell>
          <cell r="I21">
            <v>12</v>
          </cell>
          <cell r="K21" t="str">
            <v>S2</v>
          </cell>
          <cell r="L21">
            <v>10</v>
          </cell>
          <cell r="M21">
            <v>10</v>
          </cell>
          <cell r="N21">
            <v>10</v>
          </cell>
        </row>
        <row r="22">
          <cell r="A22" t="str">
            <v>S4</v>
          </cell>
          <cell r="B22">
            <v>5</v>
          </cell>
          <cell r="C22">
            <v>7.5</v>
          </cell>
          <cell r="D22">
            <v>10</v>
          </cell>
          <cell r="F22" t="str">
            <v>S4</v>
          </cell>
          <cell r="G22">
            <v>5</v>
          </cell>
          <cell r="H22">
            <v>7.5</v>
          </cell>
          <cell r="I22">
            <v>10</v>
          </cell>
          <cell r="K22" t="str">
            <v>S4</v>
          </cell>
          <cell r="L22">
            <v>7.5</v>
          </cell>
          <cell r="M22">
            <v>7.5</v>
          </cell>
          <cell r="N22">
            <v>7.5</v>
          </cell>
        </row>
        <row r="25">
          <cell r="B25" t="str">
            <v>T1</v>
          </cell>
          <cell r="C25" t="str">
            <v>T2</v>
          </cell>
          <cell r="D25" t="str">
            <v>T3</v>
          </cell>
          <cell r="G25" t="str">
            <v>T1</v>
          </cell>
          <cell r="H25" t="str">
            <v>T2</v>
          </cell>
          <cell r="I25" t="str">
            <v>T3</v>
          </cell>
          <cell r="L25" t="str">
            <v>T1</v>
          </cell>
          <cell r="M25" t="str">
            <v>T2</v>
          </cell>
          <cell r="N25" t="str">
            <v>T3</v>
          </cell>
        </row>
        <row r="26">
          <cell r="A26" t="str">
            <v>S0</v>
          </cell>
          <cell r="B26">
            <v>25</v>
          </cell>
          <cell r="C26">
            <v>25</v>
          </cell>
          <cell r="D26">
            <v>25</v>
          </cell>
          <cell r="F26" t="str">
            <v>S0</v>
          </cell>
          <cell r="G26">
            <v>25</v>
          </cell>
          <cell r="H26">
            <v>25</v>
          </cell>
          <cell r="I26">
            <v>25</v>
          </cell>
          <cell r="K26" t="str">
            <v>S0</v>
          </cell>
          <cell r="L26">
            <v>25</v>
          </cell>
          <cell r="M26">
            <v>25</v>
          </cell>
          <cell r="N26">
            <v>25</v>
          </cell>
        </row>
      </sheetData>
      <sheetData sheetId="3" refreshError="1">
        <row r="2">
          <cell r="A2">
            <v>0</v>
          </cell>
          <cell r="B2">
            <v>100</v>
          </cell>
          <cell r="C2">
            <v>200</v>
          </cell>
          <cell r="D2">
            <v>500</v>
          </cell>
          <cell r="E2">
            <v>1000</v>
          </cell>
          <cell r="F2">
            <v>2500</v>
          </cell>
        </row>
        <row r="3">
          <cell r="A3" t="str">
            <v>S1</v>
          </cell>
          <cell r="B3">
            <v>12</v>
          </cell>
          <cell r="C3">
            <v>10</v>
          </cell>
          <cell r="D3">
            <v>10</v>
          </cell>
          <cell r="E3">
            <v>20</v>
          </cell>
          <cell r="F3">
            <v>25</v>
          </cell>
        </row>
        <row r="4">
          <cell r="A4" t="str">
            <v>S2</v>
          </cell>
          <cell r="B4">
            <v>12</v>
          </cell>
          <cell r="C4">
            <v>10</v>
          </cell>
          <cell r="D4">
            <v>10</v>
          </cell>
          <cell r="E4">
            <v>15</v>
          </cell>
          <cell r="F4">
            <v>20</v>
          </cell>
        </row>
        <row r="5">
          <cell r="A5" t="str">
            <v>S4</v>
          </cell>
          <cell r="B5">
            <v>12</v>
          </cell>
          <cell r="C5">
            <v>10</v>
          </cell>
          <cell r="D5">
            <v>15</v>
          </cell>
          <cell r="E5">
            <v>15</v>
          </cell>
          <cell r="F5">
            <v>20</v>
          </cell>
        </row>
        <row r="14">
          <cell r="A14" t="str">
            <v>S2</v>
          </cell>
          <cell r="B14">
            <v>100</v>
          </cell>
          <cell r="C14">
            <v>200</v>
          </cell>
          <cell r="D14">
            <v>500</v>
          </cell>
          <cell r="E14">
            <v>1000</v>
          </cell>
          <cell r="F14">
            <v>2500</v>
          </cell>
        </row>
        <row r="15">
          <cell r="A15" t="str">
            <v>S1</v>
          </cell>
          <cell r="B15">
            <v>9</v>
          </cell>
          <cell r="C15">
            <v>11</v>
          </cell>
          <cell r="D15">
            <v>12</v>
          </cell>
          <cell r="E15">
            <v>12</v>
          </cell>
          <cell r="F15">
            <v>12</v>
          </cell>
        </row>
        <row r="16">
          <cell r="A16" t="str">
            <v>S2</v>
          </cell>
          <cell r="B16">
            <v>9</v>
          </cell>
          <cell r="C16">
            <v>11</v>
          </cell>
          <cell r="D16">
            <v>12</v>
          </cell>
          <cell r="E16">
            <v>12</v>
          </cell>
          <cell r="F16">
            <v>12</v>
          </cell>
        </row>
        <row r="17">
          <cell r="A17" t="str">
            <v>S4</v>
          </cell>
          <cell r="B17">
            <v>9</v>
          </cell>
          <cell r="C17">
            <v>7</v>
          </cell>
          <cell r="D17">
            <v>12</v>
          </cell>
          <cell r="E17">
            <v>12</v>
          </cell>
          <cell r="F17">
            <v>12</v>
          </cell>
        </row>
      </sheetData>
      <sheetData sheetId="4">
        <row r="2">
          <cell r="A2">
            <v>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/>
      <sheetData sheetId="54">
        <row r="2">
          <cell r="A2">
            <v>0</v>
          </cell>
        </row>
      </sheetData>
      <sheetData sheetId="55">
        <row r="2">
          <cell r="A2">
            <v>0</v>
          </cell>
        </row>
      </sheetData>
      <sheetData sheetId="56">
        <row r="2">
          <cell r="A2">
            <v>0</v>
          </cell>
        </row>
      </sheetData>
      <sheetData sheetId="57">
        <row r="2">
          <cell r="A2">
            <v>0</v>
          </cell>
        </row>
      </sheetData>
      <sheetData sheetId="58">
        <row r="2">
          <cell r="A2">
            <v>0</v>
          </cell>
        </row>
      </sheetData>
      <sheetData sheetId="59" refreshError="1"/>
      <sheetData sheetId="60" refreshError="1"/>
      <sheetData sheetId="61">
        <row r="2">
          <cell r="A2">
            <v>0</v>
          </cell>
        </row>
      </sheetData>
      <sheetData sheetId="62">
        <row r="2">
          <cell r="A2">
            <v>0</v>
          </cell>
        </row>
      </sheetData>
      <sheetData sheetId="63">
        <row r="2">
          <cell r="A2">
            <v>0</v>
          </cell>
        </row>
      </sheetData>
      <sheetData sheetId="64">
        <row r="2">
          <cell r="A2">
            <v>0</v>
          </cell>
        </row>
      </sheetData>
      <sheetData sheetId="65">
        <row r="2">
          <cell r="A2">
            <v>0</v>
          </cell>
        </row>
      </sheetData>
      <sheetData sheetId="66">
        <row r="2">
          <cell r="A2">
            <v>0</v>
          </cell>
        </row>
      </sheetData>
      <sheetData sheetId="67">
        <row r="2">
          <cell r="A2">
            <v>0</v>
          </cell>
        </row>
      </sheetData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>
        <row r="2">
          <cell r="A2">
            <v>0</v>
          </cell>
        </row>
      </sheetData>
      <sheetData sheetId="75">
        <row r="2">
          <cell r="A2">
            <v>0</v>
          </cell>
        </row>
      </sheetData>
      <sheetData sheetId="76">
        <row r="2">
          <cell r="A2">
            <v>0</v>
          </cell>
        </row>
      </sheetData>
      <sheetData sheetId="77">
        <row r="2">
          <cell r="A2">
            <v>0</v>
          </cell>
        </row>
      </sheetData>
      <sheetData sheetId="78">
        <row r="2">
          <cell r="A2">
            <v>0</v>
          </cell>
        </row>
      </sheetData>
      <sheetData sheetId="79">
        <row r="2">
          <cell r="A2">
            <v>0</v>
          </cell>
        </row>
      </sheetData>
      <sheetData sheetId="80">
        <row r="2">
          <cell r="A2">
            <v>0</v>
          </cell>
        </row>
      </sheetData>
      <sheetData sheetId="81">
        <row r="2">
          <cell r="A2">
            <v>0</v>
          </cell>
        </row>
      </sheetData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>
        <row r="2">
          <cell r="A2">
            <v>0</v>
          </cell>
        </row>
      </sheetData>
      <sheetData sheetId="89">
        <row r="2">
          <cell r="A2">
            <v>0</v>
          </cell>
        </row>
      </sheetData>
      <sheetData sheetId="90">
        <row r="2">
          <cell r="A2">
            <v>0</v>
          </cell>
        </row>
      </sheetData>
      <sheetData sheetId="91">
        <row r="2">
          <cell r="A2">
            <v>0</v>
          </cell>
        </row>
      </sheetData>
      <sheetData sheetId="92">
        <row r="2">
          <cell r="A2">
            <v>0</v>
          </cell>
        </row>
      </sheetData>
      <sheetData sheetId="93">
        <row r="2">
          <cell r="A2">
            <v>0</v>
          </cell>
        </row>
      </sheetData>
      <sheetData sheetId="94">
        <row r="2">
          <cell r="A2">
            <v>0</v>
          </cell>
        </row>
      </sheetData>
      <sheetData sheetId="95">
        <row r="2">
          <cell r="A2">
            <v>0</v>
          </cell>
        </row>
      </sheetData>
      <sheetData sheetId="96">
        <row r="2">
          <cell r="A2">
            <v>0</v>
          </cell>
        </row>
      </sheetData>
      <sheetData sheetId="97">
        <row r="2">
          <cell r="A2">
            <v>0</v>
          </cell>
        </row>
      </sheetData>
      <sheetData sheetId="98">
        <row r="2">
          <cell r="A2">
            <v>0</v>
          </cell>
        </row>
      </sheetData>
      <sheetData sheetId="99">
        <row r="2">
          <cell r="A2">
            <v>0</v>
          </cell>
        </row>
      </sheetData>
      <sheetData sheetId="100">
        <row r="2">
          <cell r="A2">
            <v>0</v>
          </cell>
        </row>
      </sheetData>
      <sheetData sheetId="101">
        <row r="2">
          <cell r="A2">
            <v>0</v>
          </cell>
        </row>
      </sheetData>
      <sheetData sheetId="102">
        <row r="2">
          <cell r="A2">
            <v>0</v>
          </cell>
        </row>
      </sheetData>
      <sheetData sheetId="103">
        <row r="2">
          <cell r="A2">
            <v>0</v>
          </cell>
        </row>
      </sheetData>
      <sheetData sheetId="104">
        <row r="2">
          <cell r="A2">
            <v>0</v>
          </cell>
        </row>
      </sheetData>
      <sheetData sheetId="105">
        <row r="2">
          <cell r="A2">
            <v>0</v>
          </cell>
        </row>
      </sheetData>
      <sheetData sheetId="106">
        <row r="2">
          <cell r="A2">
            <v>0</v>
          </cell>
        </row>
      </sheetData>
      <sheetData sheetId="107">
        <row r="2">
          <cell r="A2">
            <v>0</v>
          </cell>
        </row>
      </sheetData>
      <sheetData sheetId="108">
        <row r="2">
          <cell r="A2">
            <v>0</v>
          </cell>
        </row>
      </sheetData>
      <sheetData sheetId="109">
        <row r="2">
          <cell r="A2">
            <v>0</v>
          </cell>
        </row>
      </sheetData>
      <sheetData sheetId="110">
        <row r="2">
          <cell r="A2">
            <v>0</v>
          </cell>
        </row>
      </sheetData>
      <sheetData sheetId="111">
        <row r="2">
          <cell r="A2">
            <v>0</v>
          </cell>
        </row>
      </sheetData>
      <sheetData sheetId="112">
        <row r="2">
          <cell r="A2">
            <v>0</v>
          </cell>
        </row>
      </sheetData>
      <sheetData sheetId="113">
        <row r="2">
          <cell r="A2">
            <v>0</v>
          </cell>
        </row>
      </sheetData>
      <sheetData sheetId="114">
        <row r="2">
          <cell r="A2">
            <v>0</v>
          </cell>
        </row>
      </sheetData>
      <sheetData sheetId="115">
        <row r="2">
          <cell r="A2">
            <v>0</v>
          </cell>
        </row>
      </sheetData>
      <sheetData sheetId="116">
        <row r="2">
          <cell r="A2">
            <v>0</v>
          </cell>
        </row>
      </sheetData>
      <sheetData sheetId="117">
        <row r="2">
          <cell r="A2">
            <v>0</v>
          </cell>
        </row>
      </sheetData>
      <sheetData sheetId="118">
        <row r="2">
          <cell r="A2">
            <v>0</v>
          </cell>
        </row>
      </sheetData>
      <sheetData sheetId="119">
        <row r="2">
          <cell r="A2">
            <v>0</v>
          </cell>
        </row>
      </sheetData>
      <sheetData sheetId="120">
        <row r="2">
          <cell r="A2">
            <v>0</v>
          </cell>
        </row>
      </sheetData>
      <sheetData sheetId="121">
        <row r="2">
          <cell r="A2">
            <v>0</v>
          </cell>
        </row>
      </sheetData>
      <sheetData sheetId="122">
        <row r="2">
          <cell r="A2">
            <v>0</v>
          </cell>
        </row>
      </sheetData>
      <sheetData sheetId="123">
        <row r="2">
          <cell r="A2">
            <v>0</v>
          </cell>
        </row>
      </sheetData>
      <sheetData sheetId="124">
        <row r="2">
          <cell r="A2">
            <v>0</v>
          </cell>
        </row>
      </sheetData>
      <sheetData sheetId="125">
        <row r="2">
          <cell r="A2">
            <v>0</v>
          </cell>
        </row>
      </sheetData>
      <sheetData sheetId="126">
        <row r="2">
          <cell r="A2">
            <v>0</v>
          </cell>
        </row>
      </sheetData>
      <sheetData sheetId="127">
        <row r="2">
          <cell r="A2">
            <v>0</v>
          </cell>
        </row>
      </sheetData>
      <sheetData sheetId="128">
        <row r="2">
          <cell r="A2">
            <v>0</v>
          </cell>
        </row>
      </sheetData>
      <sheetData sheetId="129">
        <row r="2">
          <cell r="A2">
            <v>0</v>
          </cell>
        </row>
      </sheetData>
      <sheetData sheetId="130">
        <row r="2">
          <cell r="A2">
            <v>0</v>
          </cell>
        </row>
      </sheetData>
      <sheetData sheetId="131">
        <row r="2">
          <cell r="A2">
            <v>0</v>
          </cell>
        </row>
      </sheetData>
      <sheetData sheetId="132">
        <row r="2">
          <cell r="A2">
            <v>0</v>
          </cell>
        </row>
      </sheetData>
      <sheetData sheetId="133">
        <row r="2">
          <cell r="A2">
            <v>0</v>
          </cell>
        </row>
      </sheetData>
      <sheetData sheetId="134">
        <row r="2">
          <cell r="A2">
            <v>0</v>
          </cell>
        </row>
      </sheetData>
      <sheetData sheetId="135">
        <row r="2">
          <cell r="A2">
            <v>0</v>
          </cell>
        </row>
      </sheetData>
      <sheetData sheetId="136">
        <row r="2">
          <cell r="A2">
            <v>0</v>
          </cell>
        </row>
      </sheetData>
      <sheetData sheetId="137">
        <row r="2">
          <cell r="A2">
            <v>0</v>
          </cell>
        </row>
      </sheetData>
      <sheetData sheetId="138">
        <row r="2">
          <cell r="A2">
            <v>0</v>
          </cell>
        </row>
      </sheetData>
      <sheetData sheetId="139">
        <row r="2">
          <cell r="A2">
            <v>0</v>
          </cell>
        </row>
      </sheetData>
      <sheetData sheetId="140">
        <row r="2">
          <cell r="A2">
            <v>0</v>
          </cell>
        </row>
      </sheetData>
      <sheetData sheetId="141">
        <row r="2">
          <cell r="A2">
            <v>0</v>
          </cell>
        </row>
      </sheetData>
      <sheetData sheetId="142">
        <row r="2">
          <cell r="A2">
            <v>0</v>
          </cell>
        </row>
      </sheetData>
      <sheetData sheetId="143">
        <row r="2">
          <cell r="A2">
            <v>0</v>
          </cell>
        </row>
      </sheetData>
      <sheetData sheetId="144">
        <row r="2">
          <cell r="A2">
            <v>0</v>
          </cell>
        </row>
      </sheetData>
      <sheetData sheetId="145">
        <row r="2">
          <cell r="A2">
            <v>0</v>
          </cell>
        </row>
      </sheetData>
      <sheetData sheetId="146">
        <row r="2">
          <cell r="A2">
            <v>0</v>
          </cell>
        </row>
      </sheetData>
      <sheetData sheetId="147">
        <row r="2">
          <cell r="A2">
            <v>0</v>
          </cell>
        </row>
      </sheetData>
      <sheetData sheetId="148">
        <row r="2">
          <cell r="A2">
            <v>0</v>
          </cell>
        </row>
      </sheetData>
      <sheetData sheetId="149">
        <row r="2">
          <cell r="A2">
            <v>0</v>
          </cell>
        </row>
      </sheetData>
      <sheetData sheetId="150">
        <row r="2">
          <cell r="A2">
            <v>0</v>
          </cell>
        </row>
      </sheetData>
      <sheetData sheetId="151">
        <row r="2">
          <cell r="A2">
            <v>0</v>
          </cell>
        </row>
      </sheetData>
      <sheetData sheetId="152">
        <row r="2">
          <cell r="A2">
            <v>0</v>
          </cell>
        </row>
      </sheetData>
      <sheetData sheetId="153">
        <row r="2">
          <cell r="A2">
            <v>0</v>
          </cell>
        </row>
      </sheetData>
      <sheetData sheetId="154">
        <row r="2">
          <cell r="A2">
            <v>0</v>
          </cell>
        </row>
      </sheetData>
      <sheetData sheetId="155">
        <row r="2">
          <cell r="A2">
            <v>0</v>
          </cell>
        </row>
      </sheetData>
      <sheetData sheetId="156">
        <row r="2">
          <cell r="A2">
            <v>0</v>
          </cell>
        </row>
      </sheetData>
      <sheetData sheetId="157">
        <row r="2">
          <cell r="A2">
            <v>0</v>
          </cell>
        </row>
      </sheetData>
      <sheetData sheetId="158">
        <row r="2">
          <cell r="A2">
            <v>0</v>
          </cell>
        </row>
      </sheetData>
      <sheetData sheetId="159">
        <row r="2">
          <cell r="A2">
            <v>0</v>
          </cell>
        </row>
      </sheetData>
      <sheetData sheetId="160">
        <row r="2">
          <cell r="A2">
            <v>0</v>
          </cell>
        </row>
      </sheetData>
      <sheetData sheetId="161">
        <row r="2">
          <cell r="A2">
            <v>0</v>
          </cell>
        </row>
      </sheetData>
      <sheetData sheetId="162">
        <row r="2">
          <cell r="A2">
            <v>0</v>
          </cell>
        </row>
      </sheetData>
      <sheetData sheetId="163">
        <row r="2">
          <cell r="A2">
            <v>0</v>
          </cell>
        </row>
      </sheetData>
      <sheetData sheetId="164">
        <row r="2">
          <cell r="A2">
            <v>0</v>
          </cell>
        </row>
      </sheetData>
      <sheetData sheetId="165">
        <row r="2">
          <cell r="A2">
            <v>0</v>
          </cell>
        </row>
      </sheetData>
      <sheetData sheetId="166">
        <row r="2">
          <cell r="A2">
            <v>0</v>
          </cell>
        </row>
      </sheetData>
      <sheetData sheetId="167">
        <row r="2">
          <cell r="A2">
            <v>0</v>
          </cell>
        </row>
      </sheetData>
      <sheetData sheetId="168">
        <row r="2">
          <cell r="A2">
            <v>0</v>
          </cell>
        </row>
      </sheetData>
      <sheetData sheetId="169">
        <row r="2">
          <cell r="A2">
            <v>0</v>
          </cell>
        </row>
      </sheetData>
      <sheetData sheetId="170">
        <row r="2">
          <cell r="A2">
            <v>0</v>
          </cell>
        </row>
      </sheetData>
      <sheetData sheetId="171">
        <row r="2">
          <cell r="A2">
            <v>0</v>
          </cell>
        </row>
      </sheetData>
      <sheetData sheetId="172">
        <row r="2">
          <cell r="A2">
            <v>0</v>
          </cell>
        </row>
      </sheetData>
      <sheetData sheetId="173">
        <row r="2">
          <cell r="A2">
            <v>0</v>
          </cell>
        </row>
      </sheetData>
      <sheetData sheetId="174">
        <row r="2">
          <cell r="A2">
            <v>0</v>
          </cell>
        </row>
      </sheetData>
      <sheetData sheetId="175">
        <row r="2">
          <cell r="A2">
            <v>0</v>
          </cell>
        </row>
      </sheetData>
      <sheetData sheetId="176">
        <row r="2">
          <cell r="A2">
            <v>0</v>
          </cell>
        </row>
      </sheetData>
      <sheetData sheetId="177">
        <row r="2">
          <cell r="A2">
            <v>0</v>
          </cell>
        </row>
      </sheetData>
      <sheetData sheetId="178">
        <row r="2">
          <cell r="A2">
            <v>0</v>
          </cell>
        </row>
      </sheetData>
      <sheetData sheetId="179">
        <row r="2">
          <cell r="A2">
            <v>0</v>
          </cell>
        </row>
      </sheetData>
      <sheetData sheetId="180">
        <row r="2">
          <cell r="A2">
            <v>0</v>
          </cell>
        </row>
      </sheetData>
      <sheetData sheetId="181">
        <row r="2">
          <cell r="A2">
            <v>0</v>
          </cell>
        </row>
      </sheetData>
      <sheetData sheetId="182">
        <row r="2">
          <cell r="A2">
            <v>0</v>
          </cell>
        </row>
      </sheetData>
      <sheetData sheetId="183">
        <row r="2">
          <cell r="A2">
            <v>0</v>
          </cell>
        </row>
      </sheetData>
      <sheetData sheetId="184">
        <row r="2">
          <cell r="A2">
            <v>0</v>
          </cell>
        </row>
      </sheetData>
      <sheetData sheetId="185">
        <row r="2">
          <cell r="A2">
            <v>0</v>
          </cell>
        </row>
      </sheetData>
      <sheetData sheetId="186">
        <row r="2">
          <cell r="A2">
            <v>0</v>
          </cell>
        </row>
      </sheetData>
      <sheetData sheetId="187">
        <row r="2">
          <cell r="A2">
            <v>0</v>
          </cell>
        </row>
      </sheetData>
      <sheetData sheetId="188">
        <row r="2">
          <cell r="A2">
            <v>0</v>
          </cell>
        </row>
      </sheetData>
      <sheetData sheetId="189">
        <row r="2">
          <cell r="A2">
            <v>0</v>
          </cell>
        </row>
      </sheetData>
      <sheetData sheetId="190">
        <row r="2">
          <cell r="A2">
            <v>0</v>
          </cell>
        </row>
      </sheetData>
      <sheetData sheetId="191">
        <row r="2">
          <cell r="A2">
            <v>0</v>
          </cell>
        </row>
      </sheetData>
      <sheetData sheetId="192">
        <row r="2">
          <cell r="A2">
            <v>0</v>
          </cell>
        </row>
      </sheetData>
      <sheetData sheetId="193">
        <row r="2">
          <cell r="A2">
            <v>0</v>
          </cell>
        </row>
      </sheetData>
      <sheetData sheetId="194">
        <row r="2">
          <cell r="A2">
            <v>0</v>
          </cell>
        </row>
      </sheetData>
      <sheetData sheetId="195">
        <row r="2">
          <cell r="A2">
            <v>0</v>
          </cell>
        </row>
      </sheetData>
      <sheetData sheetId="196">
        <row r="2">
          <cell r="A2">
            <v>0</v>
          </cell>
        </row>
      </sheetData>
      <sheetData sheetId="197">
        <row r="2">
          <cell r="A2">
            <v>0</v>
          </cell>
        </row>
      </sheetData>
      <sheetData sheetId="198">
        <row r="2">
          <cell r="A2">
            <v>0</v>
          </cell>
        </row>
      </sheetData>
      <sheetData sheetId="199">
        <row r="2">
          <cell r="A2">
            <v>0</v>
          </cell>
        </row>
      </sheetData>
      <sheetData sheetId="200">
        <row r="2">
          <cell r="A2">
            <v>0</v>
          </cell>
        </row>
      </sheetData>
      <sheetData sheetId="201">
        <row r="2">
          <cell r="A2">
            <v>0</v>
          </cell>
        </row>
      </sheetData>
      <sheetData sheetId="202">
        <row r="2">
          <cell r="A2">
            <v>0</v>
          </cell>
        </row>
      </sheetData>
      <sheetData sheetId="203">
        <row r="2">
          <cell r="A2">
            <v>0</v>
          </cell>
        </row>
      </sheetData>
      <sheetData sheetId="204">
        <row r="2">
          <cell r="A2">
            <v>0</v>
          </cell>
        </row>
      </sheetData>
      <sheetData sheetId="205">
        <row r="2">
          <cell r="A2">
            <v>0</v>
          </cell>
        </row>
      </sheetData>
      <sheetData sheetId="206">
        <row r="2">
          <cell r="A2">
            <v>0</v>
          </cell>
        </row>
      </sheetData>
      <sheetData sheetId="207">
        <row r="2">
          <cell r="A2">
            <v>0</v>
          </cell>
        </row>
      </sheetData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>
        <row r="2">
          <cell r="A2">
            <v>0</v>
          </cell>
        </row>
      </sheetData>
      <sheetData sheetId="216">
        <row r="2">
          <cell r="A2">
            <v>0</v>
          </cell>
        </row>
      </sheetData>
      <sheetData sheetId="217">
        <row r="2">
          <cell r="A2">
            <v>0</v>
          </cell>
        </row>
      </sheetData>
      <sheetData sheetId="218">
        <row r="2">
          <cell r="A2">
            <v>0</v>
          </cell>
        </row>
      </sheetData>
      <sheetData sheetId="219">
        <row r="2">
          <cell r="A2">
            <v>0</v>
          </cell>
        </row>
      </sheetData>
      <sheetData sheetId="220">
        <row r="2">
          <cell r="A2">
            <v>0</v>
          </cell>
        </row>
      </sheetData>
      <sheetData sheetId="221">
        <row r="2">
          <cell r="A2">
            <v>0</v>
          </cell>
        </row>
      </sheetData>
      <sheetData sheetId="222">
        <row r="2">
          <cell r="A2">
            <v>0</v>
          </cell>
        </row>
      </sheetData>
      <sheetData sheetId="223">
        <row r="2">
          <cell r="A2">
            <v>0</v>
          </cell>
        </row>
      </sheetData>
      <sheetData sheetId="224">
        <row r="2">
          <cell r="A2">
            <v>0</v>
          </cell>
        </row>
      </sheetData>
      <sheetData sheetId="225">
        <row r="2">
          <cell r="A2">
            <v>0</v>
          </cell>
        </row>
      </sheetData>
      <sheetData sheetId="226">
        <row r="2">
          <cell r="A2">
            <v>0</v>
          </cell>
        </row>
      </sheetData>
      <sheetData sheetId="227">
        <row r="2">
          <cell r="A2">
            <v>0</v>
          </cell>
        </row>
      </sheetData>
      <sheetData sheetId="228">
        <row r="2">
          <cell r="A2">
            <v>0</v>
          </cell>
        </row>
      </sheetData>
      <sheetData sheetId="229">
        <row r="2">
          <cell r="A2">
            <v>0</v>
          </cell>
        </row>
      </sheetData>
      <sheetData sheetId="230">
        <row r="2">
          <cell r="A2">
            <v>0</v>
          </cell>
        </row>
      </sheetData>
      <sheetData sheetId="231">
        <row r="2">
          <cell r="A2">
            <v>0</v>
          </cell>
        </row>
      </sheetData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>
        <row r="2">
          <cell r="A2">
            <v>0</v>
          </cell>
        </row>
      </sheetData>
      <sheetData sheetId="311"/>
      <sheetData sheetId="312">
        <row r="2">
          <cell r="A2">
            <v>0</v>
          </cell>
        </row>
      </sheetData>
      <sheetData sheetId="313">
        <row r="2">
          <cell r="A2">
            <v>0</v>
          </cell>
        </row>
      </sheetData>
      <sheetData sheetId="314">
        <row r="2">
          <cell r="A2">
            <v>0</v>
          </cell>
        </row>
      </sheetData>
      <sheetData sheetId="315">
        <row r="2">
          <cell r="A2">
            <v>0</v>
          </cell>
        </row>
      </sheetData>
      <sheetData sheetId="316">
        <row r="2">
          <cell r="A2">
            <v>0</v>
          </cell>
        </row>
      </sheetData>
      <sheetData sheetId="317">
        <row r="2">
          <cell r="A2">
            <v>0</v>
          </cell>
        </row>
      </sheetData>
      <sheetData sheetId="318">
        <row r="2">
          <cell r="A2">
            <v>0</v>
          </cell>
        </row>
      </sheetData>
      <sheetData sheetId="319">
        <row r="2">
          <cell r="A2">
            <v>0</v>
          </cell>
        </row>
      </sheetData>
      <sheetData sheetId="320">
        <row r="2">
          <cell r="A2">
            <v>0</v>
          </cell>
        </row>
      </sheetData>
      <sheetData sheetId="321">
        <row r="2">
          <cell r="A2">
            <v>0</v>
          </cell>
        </row>
      </sheetData>
      <sheetData sheetId="322">
        <row r="2">
          <cell r="A2">
            <v>0</v>
          </cell>
        </row>
      </sheetData>
      <sheetData sheetId="323">
        <row r="2">
          <cell r="A2">
            <v>0</v>
          </cell>
        </row>
      </sheetData>
      <sheetData sheetId="324">
        <row r="2">
          <cell r="A2">
            <v>0</v>
          </cell>
        </row>
      </sheetData>
      <sheetData sheetId="325">
        <row r="2">
          <cell r="A2">
            <v>0</v>
          </cell>
        </row>
      </sheetData>
      <sheetData sheetId="326">
        <row r="2">
          <cell r="A2">
            <v>0</v>
          </cell>
        </row>
      </sheetData>
      <sheetData sheetId="327">
        <row r="2">
          <cell r="A2">
            <v>0</v>
          </cell>
        </row>
      </sheetData>
      <sheetData sheetId="328">
        <row r="2">
          <cell r="A2">
            <v>0</v>
          </cell>
        </row>
      </sheetData>
      <sheetData sheetId="329">
        <row r="2">
          <cell r="A2">
            <v>0</v>
          </cell>
        </row>
      </sheetData>
      <sheetData sheetId="330">
        <row r="2">
          <cell r="A2">
            <v>0</v>
          </cell>
        </row>
      </sheetData>
      <sheetData sheetId="331">
        <row r="2">
          <cell r="A2">
            <v>0</v>
          </cell>
        </row>
      </sheetData>
      <sheetData sheetId="332">
        <row r="2">
          <cell r="A2">
            <v>0</v>
          </cell>
        </row>
      </sheetData>
      <sheetData sheetId="333">
        <row r="2">
          <cell r="A2">
            <v>0</v>
          </cell>
        </row>
      </sheetData>
      <sheetData sheetId="334">
        <row r="2">
          <cell r="A2">
            <v>0</v>
          </cell>
        </row>
      </sheetData>
      <sheetData sheetId="335">
        <row r="2">
          <cell r="A2">
            <v>0</v>
          </cell>
        </row>
      </sheetData>
      <sheetData sheetId="336">
        <row r="2">
          <cell r="A2">
            <v>0</v>
          </cell>
        </row>
      </sheetData>
      <sheetData sheetId="337">
        <row r="2">
          <cell r="A2">
            <v>0</v>
          </cell>
        </row>
      </sheetData>
      <sheetData sheetId="338">
        <row r="2">
          <cell r="A2">
            <v>0</v>
          </cell>
        </row>
      </sheetData>
      <sheetData sheetId="339">
        <row r="2">
          <cell r="A2">
            <v>0</v>
          </cell>
        </row>
      </sheetData>
      <sheetData sheetId="340">
        <row r="2">
          <cell r="A2">
            <v>0</v>
          </cell>
        </row>
      </sheetData>
      <sheetData sheetId="341">
        <row r="2">
          <cell r="A2">
            <v>0</v>
          </cell>
        </row>
      </sheetData>
      <sheetData sheetId="342">
        <row r="2">
          <cell r="A2">
            <v>0</v>
          </cell>
        </row>
      </sheetData>
      <sheetData sheetId="343">
        <row r="2">
          <cell r="A2">
            <v>0</v>
          </cell>
        </row>
      </sheetData>
      <sheetData sheetId="344"/>
      <sheetData sheetId="345">
        <row r="2">
          <cell r="A2">
            <v>0</v>
          </cell>
        </row>
      </sheetData>
      <sheetData sheetId="346">
        <row r="2">
          <cell r="A2">
            <v>0</v>
          </cell>
        </row>
      </sheetData>
      <sheetData sheetId="347">
        <row r="2">
          <cell r="A2">
            <v>0</v>
          </cell>
        </row>
      </sheetData>
      <sheetData sheetId="348">
        <row r="2">
          <cell r="A2">
            <v>0</v>
          </cell>
        </row>
      </sheetData>
      <sheetData sheetId="349">
        <row r="2">
          <cell r="A2">
            <v>0</v>
          </cell>
        </row>
      </sheetData>
      <sheetData sheetId="350">
        <row r="2">
          <cell r="A2">
            <v>0</v>
          </cell>
        </row>
      </sheetData>
      <sheetData sheetId="351">
        <row r="2">
          <cell r="A2">
            <v>0</v>
          </cell>
        </row>
      </sheetData>
      <sheetData sheetId="352">
        <row r="2">
          <cell r="A2">
            <v>0</v>
          </cell>
        </row>
      </sheetData>
      <sheetData sheetId="353">
        <row r="2">
          <cell r="A2">
            <v>0</v>
          </cell>
        </row>
      </sheetData>
      <sheetData sheetId="354">
        <row r="2">
          <cell r="A2">
            <v>0</v>
          </cell>
        </row>
      </sheetData>
      <sheetData sheetId="355">
        <row r="2">
          <cell r="A2">
            <v>0</v>
          </cell>
        </row>
      </sheetData>
      <sheetData sheetId="356">
        <row r="2">
          <cell r="A2">
            <v>0</v>
          </cell>
        </row>
      </sheetData>
      <sheetData sheetId="357">
        <row r="2">
          <cell r="A2">
            <v>0</v>
          </cell>
        </row>
      </sheetData>
      <sheetData sheetId="358">
        <row r="2">
          <cell r="A2">
            <v>0</v>
          </cell>
        </row>
      </sheetData>
      <sheetData sheetId="359">
        <row r="2">
          <cell r="A2">
            <v>0</v>
          </cell>
        </row>
      </sheetData>
      <sheetData sheetId="360">
        <row r="2">
          <cell r="A2">
            <v>0</v>
          </cell>
        </row>
      </sheetData>
      <sheetData sheetId="361">
        <row r="2">
          <cell r="A2">
            <v>0</v>
          </cell>
        </row>
      </sheetData>
      <sheetData sheetId="362">
        <row r="2">
          <cell r="A2">
            <v>0</v>
          </cell>
        </row>
      </sheetData>
      <sheetData sheetId="363">
        <row r="2">
          <cell r="A2">
            <v>0</v>
          </cell>
        </row>
      </sheetData>
      <sheetData sheetId="364">
        <row r="2">
          <cell r="A2">
            <v>0</v>
          </cell>
        </row>
      </sheetData>
      <sheetData sheetId="365">
        <row r="2">
          <cell r="A2">
            <v>0</v>
          </cell>
        </row>
      </sheetData>
      <sheetData sheetId="366">
        <row r="2">
          <cell r="A2">
            <v>0</v>
          </cell>
        </row>
      </sheetData>
      <sheetData sheetId="367">
        <row r="2">
          <cell r="A2">
            <v>0</v>
          </cell>
        </row>
      </sheetData>
      <sheetData sheetId="368">
        <row r="2">
          <cell r="A2">
            <v>0</v>
          </cell>
        </row>
      </sheetData>
      <sheetData sheetId="369">
        <row r="2">
          <cell r="A2">
            <v>0</v>
          </cell>
        </row>
      </sheetData>
      <sheetData sheetId="370">
        <row r="2">
          <cell r="A2">
            <v>0</v>
          </cell>
        </row>
      </sheetData>
      <sheetData sheetId="371">
        <row r="2">
          <cell r="A2">
            <v>0</v>
          </cell>
        </row>
      </sheetData>
      <sheetData sheetId="372">
        <row r="2">
          <cell r="A2">
            <v>0</v>
          </cell>
        </row>
      </sheetData>
      <sheetData sheetId="373">
        <row r="2">
          <cell r="A2">
            <v>0</v>
          </cell>
        </row>
      </sheetData>
      <sheetData sheetId="374">
        <row r="2">
          <cell r="A2">
            <v>0</v>
          </cell>
        </row>
      </sheetData>
      <sheetData sheetId="375">
        <row r="2">
          <cell r="A2">
            <v>0</v>
          </cell>
        </row>
      </sheetData>
      <sheetData sheetId="376">
        <row r="2">
          <cell r="A2">
            <v>0</v>
          </cell>
        </row>
      </sheetData>
      <sheetData sheetId="377">
        <row r="2">
          <cell r="A2">
            <v>0</v>
          </cell>
        </row>
      </sheetData>
      <sheetData sheetId="378">
        <row r="2">
          <cell r="A2">
            <v>0</v>
          </cell>
        </row>
      </sheetData>
      <sheetData sheetId="379">
        <row r="2">
          <cell r="A2">
            <v>0</v>
          </cell>
        </row>
      </sheetData>
      <sheetData sheetId="380">
        <row r="2">
          <cell r="A2">
            <v>0</v>
          </cell>
        </row>
      </sheetData>
      <sheetData sheetId="381">
        <row r="2">
          <cell r="A2">
            <v>0</v>
          </cell>
        </row>
      </sheetData>
      <sheetData sheetId="382">
        <row r="2">
          <cell r="A2">
            <v>0</v>
          </cell>
        </row>
      </sheetData>
      <sheetData sheetId="383">
        <row r="2">
          <cell r="A2">
            <v>0</v>
          </cell>
        </row>
      </sheetData>
      <sheetData sheetId="384">
        <row r="2">
          <cell r="A2">
            <v>0</v>
          </cell>
        </row>
      </sheetData>
      <sheetData sheetId="385">
        <row r="2">
          <cell r="A2">
            <v>0</v>
          </cell>
        </row>
      </sheetData>
      <sheetData sheetId="386">
        <row r="2">
          <cell r="A2">
            <v>0</v>
          </cell>
        </row>
      </sheetData>
      <sheetData sheetId="387">
        <row r="2">
          <cell r="A2">
            <v>0</v>
          </cell>
        </row>
      </sheetData>
      <sheetData sheetId="388">
        <row r="2">
          <cell r="A2">
            <v>0</v>
          </cell>
        </row>
      </sheetData>
      <sheetData sheetId="389">
        <row r="2">
          <cell r="A2">
            <v>0</v>
          </cell>
        </row>
      </sheetData>
      <sheetData sheetId="390">
        <row r="2">
          <cell r="A2">
            <v>0</v>
          </cell>
        </row>
      </sheetData>
      <sheetData sheetId="391">
        <row r="2">
          <cell r="A2">
            <v>0</v>
          </cell>
        </row>
      </sheetData>
      <sheetData sheetId="392">
        <row r="2">
          <cell r="A2">
            <v>0</v>
          </cell>
        </row>
      </sheetData>
      <sheetData sheetId="393">
        <row r="2">
          <cell r="A2">
            <v>0</v>
          </cell>
        </row>
      </sheetData>
      <sheetData sheetId="394">
        <row r="2">
          <cell r="A2">
            <v>0</v>
          </cell>
        </row>
      </sheetData>
      <sheetData sheetId="395">
        <row r="2">
          <cell r="A2">
            <v>0</v>
          </cell>
        </row>
      </sheetData>
      <sheetData sheetId="396">
        <row r="2">
          <cell r="A2">
            <v>0</v>
          </cell>
        </row>
      </sheetData>
      <sheetData sheetId="397">
        <row r="2">
          <cell r="A2">
            <v>0</v>
          </cell>
        </row>
      </sheetData>
      <sheetData sheetId="398">
        <row r="2">
          <cell r="A2">
            <v>0</v>
          </cell>
        </row>
      </sheetData>
      <sheetData sheetId="399">
        <row r="2">
          <cell r="A2">
            <v>0</v>
          </cell>
        </row>
      </sheetData>
      <sheetData sheetId="400">
        <row r="2">
          <cell r="A2">
            <v>0</v>
          </cell>
        </row>
      </sheetData>
      <sheetData sheetId="401">
        <row r="2">
          <cell r="A2">
            <v>0</v>
          </cell>
        </row>
      </sheetData>
      <sheetData sheetId="402">
        <row r="2">
          <cell r="A2">
            <v>0</v>
          </cell>
        </row>
      </sheetData>
      <sheetData sheetId="403">
        <row r="2">
          <cell r="A2">
            <v>0</v>
          </cell>
        </row>
      </sheetData>
      <sheetData sheetId="404">
        <row r="2">
          <cell r="A2">
            <v>0</v>
          </cell>
        </row>
      </sheetData>
      <sheetData sheetId="405">
        <row r="2">
          <cell r="A2">
            <v>0</v>
          </cell>
        </row>
      </sheetData>
      <sheetData sheetId="406">
        <row r="2">
          <cell r="A2">
            <v>0</v>
          </cell>
        </row>
      </sheetData>
      <sheetData sheetId="407">
        <row r="2">
          <cell r="A2">
            <v>0</v>
          </cell>
        </row>
      </sheetData>
      <sheetData sheetId="408">
        <row r="2">
          <cell r="A2">
            <v>0</v>
          </cell>
        </row>
      </sheetData>
      <sheetData sheetId="409">
        <row r="2">
          <cell r="A2">
            <v>0</v>
          </cell>
        </row>
      </sheetData>
      <sheetData sheetId="410">
        <row r="2">
          <cell r="A2">
            <v>0</v>
          </cell>
        </row>
      </sheetData>
      <sheetData sheetId="411">
        <row r="2">
          <cell r="A2">
            <v>0</v>
          </cell>
        </row>
      </sheetData>
      <sheetData sheetId="412">
        <row r="2">
          <cell r="A2">
            <v>0</v>
          </cell>
        </row>
      </sheetData>
      <sheetData sheetId="413">
        <row r="2">
          <cell r="A2">
            <v>0</v>
          </cell>
        </row>
      </sheetData>
      <sheetData sheetId="414">
        <row r="2">
          <cell r="A2">
            <v>0</v>
          </cell>
        </row>
      </sheetData>
      <sheetData sheetId="415">
        <row r="2">
          <cell r="A2">
            <v>0</v>
          </cell>
        </row>
      </sheetData>
      <sheetData sheetId="416">
        <row r="2">
          <cell r="A2">
            <v>0</v>
          </cell>
        </row>
      </sheetData>
      <sheetData sheetId="417">
        <row r="2">
          <cell r="A2">
            <v>0</v>
          </cell>
        </row>
      </sheetData>
      <sheetData sheetId="418">
        <row r="2">
          <cell r="A2">
            <v>0</v>
          </cell>
        </row>
      </sheetData>
      <sheetData sheetId="419">
        <row r="2">
          <cell r="A2">
            <v>0</v>
          </cell>
        </row>
      </sheetData>
      <sheetData sheetId="420">
        <row r="2">
          <cell r="A2">
            <v>0</v>
          </cell>
        </row>
      </sheetData>
      <sheetData sheetId="421">
        <row r="2">
          <cell r="A2">
            <v>0</v>
          </cell>
        </row>
      </sheetData>
      <sheetData sheetId="422">
        <row r="2">
          <cell r="A2">
            <v>0</v>
          </cell>
        </row>
      </sheetData>
      <sheetData sheetId="423">
        <row r="2">
          <cell r="A2">
            <v>0</v>
          </cell>
        </row>
      </sheetData>
      <sheetData sheetId="424">
        <row r="2">
          <cell r="A2">
            <v>0</v>
          </cell>
        </row>
      </sheetData>
      <sheetData sheetId="425">
        <row r="2">
          <cell r="A2">
            <v>0</v>
          </cell>
        </row>
      </sheetData>
      <sheetData sheetId="426">
        <row r="2">
          <cell r="A2">
            <v>0</v>
          </cell>
        </row>
      </sheetData>
      <sheetData sheetId="427">
        <row r="2">
          <cell r="A2">
            <v>0</v>
          </cell>
        </row>
      </sheetData>
      <sheetData sheetId="428">
        <row r="2">
          <cell r="A2">
            <v>0</v>
          </cell>
        </row>
      </sheetData>
      <sheetData sheetId="429">
        <row r="2">
          <cell r="A2">
            <v>0</v>
          </cell>
        </row>
      </sheetData>
      <sheetData sheetId="430">
        <row r="2">
          <cell r="A2">
            <v>0</v>
          </cell>
        </row>
      </sheetData>
      <sheetData sheetId="431">
        <row r="2">
          <cell r="A2">
            <v>0</v>
          </cell>
        </row>
      </sheetData>
      <sheetData sheetId="432">
        <row r="2">
          <cell r="A2">
            <v>0</v>
          </cell>
        </row>
      </sheetData>
      <sheetData sheetId="433">
        <row r="2">
          <cell r="A2">
            <v>0</v>
          </cell>
        </row>
      </sheetData>
      <sheetData sheetId="434">
        <row r="2">
          <cell r="A2">
            <v>0</v>
          </cell>
        </row>
      </sheetData>
      <sheetData sheetId="435">
        <row r="2">
          <cell r="A2">
            <v>0</v>
          </cell>
        </row>
      </sheetData>
      <sheetData sheetId="436">
        <row r="2">
          <cell r="A2">
            <v>0</v>
          </cell>
        </row>
      </sheetData>
      <sheetData sheetId="437">
        <row r="2">
          <cell r="A2">
            <v>0</v>
          </cell>
        </row>
      </sheetData>
      <sheetData sheetId="438"/>
      <sheetData sheetId="439">
        <row r="2">
          <cell r="A2">
            <v>0</v>
          </cell>
        </row>
      </sheetData>
      <sheetData sheetId="440">
        <row r="2">
          <cell r="A2">
            <v>0</v>
          </cell>
        </row>
      </sheetData>
      <sheetData sheetId="441">
        <row r="2">
          <cell r="A2">
            <v>0</v>
          </cell>
        </row>
      </sheetData>
      <sheetData sheetId="442">
        <row r="2">
          <cell r="A2">
            <v>0</v>
          </cell>
        </row>
      </sheetData>
      <sheetData sheetId="443">
        <row r="2">
          <cell r="A2">
            <v>0</v>
          </cell>
        </row>
      </sheetData>
      <sheetData sheetId="444">
        <row r="2">
          <cell r="A2">
            <v>0</v>
          </cell>
        </row>
      </sheetData>
      <sheetData sheetId="445">
        <row r="2">
          <cell r="A2">
            <v>0</v>
          </cell>
        </row>
      </sheetData>
      <sheetData sheetId="446">
        <row r="2">
          <cell r="A2">
            <v>0</v>
          </cell>
        </row>
      </sheetData>
      <sheetData sheetId="447"/>
      <sheetData sheetId="448"/>
      <sheetData sheetId="449"/>
      <sheetData sheetId="450"/>
      <sheetData sheetId="451"/>
      <sheetData sheetId="452"/>
      <sheetData sheetId="453">
        <row r="2">
          <cell r="A2">
            <v>0</v>
          </cell>
        </row>
      </sheetData>
      <sheetData sheetId="454">
        <row r="2">
          <cell r="A2">
            <v>0</v>
          </cell>
        </row>
      </sheetData>
      <sheetData sheetId="455">
        <row r="2">
          <cell r="A2">
            <v>0</v>
          </cell>
        </row>
      </sheetData>
      <sheetData sheetId="456">
        <row r="2">
          <cell r="A2">
            <v>0</v>
          </cell>
        </row>
      </sheetData>
      <sheetData sheetId="457">
        <row r="2">
          <cell r="A2">
            <v>0</v>
          </cell>
        </row>
      </sheetData>
      <sheetData sheetId="458">
        <row r="2">
          <cell r="A2">
            <v>0</v>
          </cell>
        </row>
      </sheetData>
      <sheetData sheetId="459">
        <row r="2">
          <cell r="A2">
            <v>0</v>
          </cell>
        </row>
      </sheetData>
      <sheetData sheetId="460">
        <row r="2">
          <cell r="A2">
            <v>0</v>
          </cell>
        </row>
      </sheetData>
      <sheetData sheetId="461">
        <row r="2">
          <cell r="A2">
            <v>0</v>
          </cell>
        </row>
      </sheetData>
      <sheetData sheetId="462">
        <row r="2">
          <cell r="A2">
            <v>0</v>
          </cell>
        </row>
      </sheetData>
      <sheetData sheetId="463">
        <row r="2">
          <cell r="A2">
            <v>0</v>
          </cell>
        </row>
      </sheetData>
      <sheetData sheetId="464">
        <row r="2">
          <cell r="A2">
            <v>0</v>
          </cell>
        </row>
      </sheetData>
      <sheetData sheetId="465">
        <row r="2">
          <cell r="A2">
            <v>0</v>
          </cell>
        </row>
      </sheetData>
      <sheetData sheetId="466">
        <row r="2">
          <cell r="A2">
            <v>0</v>
          </cell>
        </row>
      </sheetData>
      <sheetData sheetId="467"/>
      <sheetData sheetId="468"/>
      <sheetData sheetId="469">
        <row r="2">
          <cell r="A2">
            <v>0</v>
          </cell>
        </row>
      </sheetData>
      <sheetData sheetId="470">
        <row r="2">
          <cell r="A2">
            <v>0</v>
          </cell>
        </row>
      </sheetData>
      <sheetData sheetId="471">
        <row r="2">
          <cell r="A2">
            <v>0</v>
          </cell>
        </row>
      </sheetData>
      <sheetData sheetId="472">
        <row r="2">
          <cell r="A2">
            <v>0</v>
          </cell>
        </row>
      </sheetData>
      <sheetData sheetId="473">
        <row r="2">
          <cell r="A2">
            <v>0</v>
          </cell>
        </row>
      </sheetData>
      <sheetData sheetId="474">
        <row r="2">
          <cell r="A2">
            <v>0</v>
          </cell>
        </row>
      </sheetData>
      <sheetData sheetId="475" refreshError="1"/>
      <sheetData sheetId="476" refreshError="1"/>
      <sheetData sheetId="477" refreshError="1"/>
      <sheetData sheetId="478">
        <row r="2">
          <cell r="A2">
            <v>0</v>
          </cell>
        </row>
      </sheetData>
      <sheetData sheetId="479" refreshError="1"/>
      <sheetData sheetId="480" refreshError="1"/>
      <sheetData sheetId="481" refreshError="1"/>
      <sheetData sheetId="482">
        <row r="2">
          <cell r="A2">
            <v>0</v>
          </cell>
        </row>
      </sheetData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/>
      <sheetData sheetId="512" refreshError="1"/>
      <sheetData sheetId="513">
        <row r="2">
          <cell r="A2">
            <v>0</v>
          </cell>
        </row>
      </sheetData>
      <sheetData sheetId="514">
        <row r="2">
          <cell r="A2">
            <v>0</v>
          </cell>
        </row>
      </sheetData>
      <sheetData sheetId="515">
        <row r="2">
          <cell r="A2">
            <v>0</v>
          </cell>
        </row>
      </sheetData>
      <sheetData sheetId="516">
        <row r="2">
          <cell r="A2">
            <v>0</v>
          </cell>
        </row>
      </sheetData>
      <sheetData sheetId="517">
        <row r="2">
          <cell r="A2">
            <v>0</v>
          </cell>
        </row>
      </sheetData>
      <sheetData sheetId="518">
        <row r="2">
          <cell r="A2">
            <v>0</v>
          </cell>
        </row>
      </sheetData>
      <sheetData sheetId="519">
        <row r="2">
          <cell r="A2">
            <v>0</v>
          </cell>
        </row>
      </sheetData>
      <sheetData sheetId="520">
        <row r="2">
          <cell r="A2">
            <v>0</v>
          </cell>
        </row>
      </sheetData>
      <sheetData sheetId="521">
        <row r="2">
          <cell r="A2">
            <v>0</v>
          </cell>
        </row>
      </sheetData>
      <sheetData sheetId="522">
        <row r="2">
          <cell r="A2">
            <v>0</v>
          </cell>
        </row>
      </sheetData>
      <sheetData sheetId="523">
        <row r="2">
          <cell r="A2">
            <v>0</v>
          </cell>
        </row>
      </sheetData>
      <sheetData sheetId="524">
        <row r="2">
          <cell r="A2">
            <v>0</v>
          </cell>
        </row>
      </sheetData>
      <sheetData sheetId="525">
        <row r="2">
          <cell r="A2">
            <v>0</v>
          </cell>
        </row>
      </sheetData>
      <sheetData sheetId="526">
        <row r="2">
          <cell r="A2">
            <v>0</v>
          </cell>
        </row>
      </sheetData>
      <sheetData sheetId="527">
        <row r="2">
          <cell r="A2">
            <v>0</v>
          </cell>
        </row>
      </sheetData>
      <sheetData sheetId="528">
        <row r="2">
          <cell r="A2">
            <v>0</v>
          </cell>
        </row>
      </sheetData>
      <sheetData sheetId="529">
        <row r="2">
          <cell r="A2">
            <v>0</v>
          </cell>
        </row>
      </sheetData>
      <sheetData sheetId="530">
        <row r="2">
          <cell r="A2">
            <v>0</v>
          </cell>
        </row>
      </sheetData>
      <sheetData sheetId="531">
        <row r="2">
          <cell r="A2">
            <v>0</v>
          </cell>
        </row>
      </sheetData>
      <sheetData sheetId="532">
        <row r="2">
          <cell r="A2">
            <v>0</v>
          </cell>
        </row>
      </sheetData>
      <sheetData sheetId="533">
        <row r="2">
          <cell r="A2">
            <v>0</v>
          </cell>
        </row>
      </sheetData>
      <sheetData sheetId="534">
        <row r="2">
          <cell r="A2">
            <v>0</v>
          </cell>
        </row>
      </sheetData>
      <sheetData sheetId="535">
        <row r="2">
          <cell r="A2">
            <v>0</v>
          </cell>
        </row>
      </sheetData>
      <sheetData sheetId="536">
        <row r="2">
          <cell r="A2">
            <v>0</v>
          </cell>
        </row>
      </sheetData>
      <sheetData sheetId="537">
        <row r="2">
          <cell r="A2">
            <v>0</v>
          </cell>
        </row>
      </sheetData>
      <sheetData sheetId="538">
        <row r="2">
          <cell r="A2">
            <v>0</v>
          </cell>
        </row>
      </sheetData>
      <sheetData sheetId="539">
        <row r="2">
          <cell r="A2">
            <v>0</v>
          </cell>
        </row>
      </sheetData>
      <sheetData sheetId="540">
        <row r="2">
          <cell r="A2">
            <v>0</v>
          </cell>
        </row>
      </sheetData>
      <sheetData sheetId="541">
        <row r="2">
          <cell r="A2">
            <v>0</v>
          </cell>
        </row>
      </sheetData>
      <sheetData sheetId="542">
        <row r="2">
          <cell r="A2">
            <v>0</v>
          </cell>
        </row>
      </sheetData>
      <sheetData sheetId="543">
        <row r="2">
          <cell r="A2">
            <v>0</v>
          </cell>
        </row>
      </sheetData>
      <sheetData sheetId="544">
        <row r="2">
          <cell r="A2">
            <v>0</v>
          </cell>
        </row>
      </sheetData>
      <sheetData sheetId="545">
        <row r="2">
          <cell r="A2">
            <v>0</v>
          </cell>
        </row>
      </sheetData>
      <sheetData sheetId="546">
        <row r="2">
          <cell r="A2">
            <v>0</v>
          </cell>
        </row>
      </sheetData>
      <sheetData sheetId="547">
        <row r="2">
          <cell r="A2">
            <v>0</v>
          </cell>
        </row>
      </sheetData>
      <sheetData sheetId="548">
        <row r="2">
          <cell r="A2">
            <v>0</v>
          </cell>
        </row>
      </sheetData>
      <sheetData sheetId="549">
        <row r="2">
          <cell r="A2">
            <v>0</v>
          </cell>
        </row>
      </sheetData>
      <sheetData sheetId="550">
        <row r="2">
          <cell r="A2">
            <v>0</v>
          </cell>
        </row>
      </sheetData>
      <sheetData sheetId="551">
        <row r="2">
          <cell r="A2">
            <v>0</v>
          </cell>
        </row>
      </sheetData>
      <sheetData sheetId="552">
        <row r="2">
          <cell r="A2">
            <v>0</v>
          </cell>
        </row>
      </sheetData>
      <sheetData sheetId="553">
        <row r="2">
          <cell r="A2">
            <v>0</v>
          </cell>
        </row>
      </sheetData>
      <sheetData sheetId="554">
        <row r="2">
          <cell r="A2">
            <v>0</v>
          </cell>
        </row>
      </sheetData>
      <sheetData sheetId="555">
        <row r="2">
          <cell r="A2">
            <v>0</v>
          </cell>
        </row>
      </sheetData>
      <sheetData sheetId="556"/>
      <sheetData sheetId="557"/>
      <sheetData sheetId="558">
        <row r="2">
          <cell r="A2">
            <v>0</v>
          </cell>
        </row>
      </sheetData>
      <sheetData sheetId="559">
        <row r="2">
          <cell r="A2">
            <v>0</v>
          </cell>
        </row>
      </sheetData>
      <sheetData sheetId="560">
        <row r="2">
          <cell r="A2">
            <v>0</v>
          </cell>
        </row>
      </sheetData>
      <sheetData sheetId="561">
        <row r="2">
          <cell r="A2">
            <v>0</v>
          </cell>
        </row>
      </sheetData>
      <sheetData sheetId="562">
        <row r="2">
          <cell r="A2">
            <v>0</v>
          </cell>
        </row>
      </sheetData>
      <sheetData sheetId="563">
        <row r="2">
          <cell r="A2">
            <v>0</v>
          </cell>
        </row>
      </sheetData>
      <sheetData sheetId="564">
        <row r="2">
          <cell r="A2">
            <v>0</v>
          </cell>
        </row>
      </sheetData>
      <sheetData sheetId="565">
        <row r="2">
          <cell r="A2">
            <v>0</v>
          </cell>
        </row>
      </sheetData>
      <sheetData sheetId="566">
        <row r="2">
          <cell r="A2">
            <v>0</v>
          </cell>
        </row>
      </sheetData>
      <sheetData sheetId="567">
        <row r="2">
          <cell r="A2">
            <v>0</v>
          </cell>
        </row>
      </sheetData>
      <sheetData sheetId="568">
        <row r="2">
          <cell r="A2">
            <v>0</v>
          </cell>
        </row>
      </sheetData>
      <sheetData sheetId="569">
        <row r="2">
          <cell r="A2">
            <v>0</v>
          </cell>
        </row>
      </sheetData>
      <sheetData sheetId="570">
        <row r="2">
          <cell r="A2">
            <v>0</v>
          </cell>
        </row>
      </sheetData>
      <sheetData sheetId="571">
        <row r="2">
          <cell r="A2">
            <v>0</v>
          </cell>
        </row>
      </sheetData>
      <sheetData sheetId="572">
        <row r="2">
          <cell r="A2">
            <v>0</v>
          </cell>
        </row>
      </sheetData>
      <sheetData sheetId="573">
        <row r="2">
          <cell r="A2">
            <v>0</v>
          </cell>
        </row>
      </sheetData>
      <sheetData sheetId="574">
        <row r="2">
          <cell r="A2">
            <v>0</v>
          </cell>
        </row>
      </sheetData>
      <sheetData sheetId="575">
        <row r="2">
          <cell r="A2">
            <v>0</v>
          </cell>
        </row>
      </sheetData>
      <sheetData sheetId="576">
        <row r="2">
          <cell r="A2">
            <v>0</v>
          </cell>
        </row>
      </sheetData>
      <sheetData sheetId="577">
        <row r="2">
          <cell r="A2">
            <v>0</v>
          </cell>
        </row>
      </sheetData>
      <sheetData sheetId="578">
        <row r="2">
          <cell r="A2">
            <v>0</v>
          </cell>
        </row>
      </sheetData>
      <sheetData sheetId="579">
        <row r="2">
          <cell r="A2">
            <v>0</v>
          </cell>
        </row>
      </sheetData>
      <sheetData sheetId="580">
        <row r="2">
          <cell r="A2">
            <v>0</v>
          </cell>
        </row>
      </sheetData>
      <sheetData sheetId="581">
        <row r="2">
          <cell r="A2">
            <v>0</v>
          </cell>
        </row>
      </sheetData>
      <sheetData sheetId="582">
        <row r="2">
          <cell r="A2">
            <v>0</v>
          </cell>
        </row>
      </sheetData>
      <sheetData sheetId="583"/>
      <sheetData sheetId="584">
        <row r="2">
          <cell r="A2">
            <v>0</v>
          </cell>
        </row>
      </sheetData>
      <sheetData sheetId="585">
        <row r="2">
          <cell r="A2">
            <v>0</v>
          </cell>
        </row>
      </sheetData>
      <sheetData sheetId="586"/>
      <sheetData sheetId="587"/>
      <sheetData sheetId="588"/>
      <sheetData sheetId="589"/>
      <sheetData sheetId="590"/>
      <sheetData sheetId="591"/>
      <sheetData sheetId="592">
        <row r="2">
          <cell r="A2">
            <v>0</v>
          </cell>
        </row>
      </sheetData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/>
      <sheetData sheetId="601"/>
      <sheetData sheetId="602">
        <row r="2">
          <cell r="A2">
            <v>0</v>
          </cell>
        </row>
      </sheetData>
      <sheetData sheetId="603">
        <row r="2">
          <cell r="A2">
            <v>0</v>
          </cell>
        </row>
      </sheetData>
      <sheetData sheetId="604">
        <row r="2">
          <cell r="A2">
            <v>0</v>
          </cell>
        </row>
      </sheetData>
      <sheetData sheetId="605">
        <row r="2">
          <cell r="A2">
            <v>0</v>
          </cell>
        </row>
      </sheetData>
      <sheetData sheetId="606">
        <row r="2">
          <cell r="A2">
            <v>0</v>
          </cell>
        </row>
      </sheetData>
      <sheetData sheetId="607">
        <row r="2">
          <cell r="A2">
            <v>0</v>
          </cell>
        </row>
      </sheetData>
      <sheetData sheetId="608">
        <row r="2">
          <cell r="A2">
            <v>0</v>
          </cell>
        </row>
      </sheetData>
      <sheetData sheetId="609">
        <row r="2">
          <cell r="A2">
            <v>0</v>
          </cell>
        </row>
      </sheetData>
      <sheetData sheetId="610">
        <row r="2">
          <cell r="A2">
            <v>0</v>
          </cell>
        </row>
      </sheetData>
      <sheetData sheetId="611">
        <row r="2">
          <cell r="A2">
            <v>0</v>
          </cell>
        </row>
      </sheetData>
      <sheetData sheetId="612">
        <row r="2">
          <cell r="A2">
            <v>0</v>
          </cell>
        </row>
      </sheetData>
      <sheetData sheetId="613">
        <row r="2">
          <cell r="A2">
            <v>0</v>
          </cell>
        </row>
      </sheetData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>
        <row r="2">
          <cell r="A2">
            <v>0</v>
          </cell>
        </row>
      </sheetData>
      <sheetData sheetId="751" refreshError="1"/>
      <sheetData sheetId="752" refreshError="1"/>
      <sheetData sheetId="753" refreshError="1"/>
      <sheetData sheetId="754" refreshError="1"/>
      <sheetData sheetId="755">
        <row r="2">
          <cell r="A2">
            <v>0</v>
          </cell>
        </row>
      </sheetData>
      <sheetData sheetId="756">
        <row r="2">
          <cell r="A2">
            <v>0</v>
          </cell>
        </row>
      </sheetData>
      <sheetData sheetId="757">
        <row r="2">
          <cell r="A2">
            <v>0</v>
          </cell>
        </row>
      </sheetData>
      <sheetData sheetId="758">
        <row r="2">
          <cell r="A2">
            <v>0</v>
          </cell>
        </row>
      </sheetData>
      <sheetData sheetId="759">
        <row r="2">
          <cell r="A2">
            <v>0</v>
          </cell>
        </row>
      </sheetData>
      <sheetData sheetId="760">
        <row r="2">
          <cell r="A2">
            <v>0</v>
          </cell>
        </row>
      </sheetData>
      <sheetData sheetId="761">
        <row r="2">
          <cell r="A2">
            <v>0</v>
          </cell>
        </row>
      </sheetData>
      <sheetData sheetId="762">
        <row r="2">
          <cell r="A2">
            <v>0</v>
          </cell>
        </row>
      </sheetData>
      <sheetData sheetId="763">
        <row r="2">
          <cell r="A2">
            <v>0</v>
          </cell>
        </row>
      </sheetData>
      <sheetData sheetId="764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/>
      <sheetData sheetId="787"/>
      <sheetData sheetId="788"/>
      <sheetData sheetId="789">
        <row r="2">
          <cell r="A2">
            <v>0</v>
          </cell>
        </row>
      </sheetData>
      <sheetData sheetId="790">
        <row r="2">
          <cell r="A2">
            <v>0</v>
          </cell>
        </row>
      </sheetData>
      <sheetData sheetId="791">
        <row r="2">
          <cell r="A2">
            <v>0</v>
          </cell>
        </row>
      </sheetData>
      <sheetData sheetId="792">
        <row r="2">
          <cell r="A2">
            <v>0</v>
          </cell>
        </row>
      </sheetData>
      <sheetData sheetId="793">
        <row r="2">
          <cell r="A2">
            <v>0</v>
          </cell>
        </row>
      </sheetData>
      <sheetData sheetId="794">
        <row r="2">
          <cell r="A2">
            <v>0</v>
          </cell>
        </row>
      </sheetData>
      <sheetData sheetId="795">
        <row r="2">
          <cell r="A2">
            <v>0</v>
          </cell>
        </row>
      </sheetData>
      <sheetData sheetId="796">
        <row r="2">
          <cell r="A2">
            <v>0</v>
          </cell>
        </row>
      </sheetData>
      <sheetData sheetId="797">
        <row r="2">
          <cell r="A2">
            <v>0</v>
          </cell>
        </row>
      </sheetData>
      <sheetData sheetId="798">
        <row r="2">
          <cell r="A2">
            <v>0</v>
          </cell>
        </row>
      </sheetData>
      <sheetData sheetId="799">
        <row r="2">
          <cell r="A2">
            <v>0</v>
          </cell>
        </row>
      </sheetData>
      <sheetData sheetId="800">
        <row r="2">
          <cell r="A2">
            <v>0</v>
          </cell>
        </row>
      </sheetData>
      <sheetData sheetId="801">
        <row r="2">
          <cell r="A2">
            <v>0</v>
          </cell>
        </row>
      </sheetData>
      <sheetData sheetId="802">
        <row r="2">
          <cell r="A2">
            <v>0</v>
          </cell>
        </row>
      </sheetData>
      <sheetData sheetId="803">
        <row r="2">
          <cell r="A2">
            <v>0</v>
          </cell>
        </row>
      </sheetData>
      <sheetData sheetId="804">
        <row r="2">
          <cell r="A2">
            <v>0</v>
          </cell>
        </row>
      </sheetData>
      <sheetData sheetId="805">
        <row r="2">
          <cell r="A2">
            <v>0</v>
          </cell>
        </row>
      </sheetData>
      <sheetData sheetId="806">
        <row r="2">
          <cell r="A2">
            <v>0</v>
          </cell>
        </row>
      </sheetData>
      <sheetData sheetId="807">
        <row r="2">
          <cell r="A2">
            <v>0</v>
          </cell>
        </row>
      </sheetData>
      <sheetData sheetId="808"/>
      <sheetData sheetId="809"/>
      <sheetData sheetId="810"/>
      <sheetData sheetId="811"/>
      <sheetData sheetId="812"/>
      <sheetData sheetId="813"/>
      <sheetData sheetId="814"/>
      <sheetData sheetId="815"/>
      <sheetData sheetId="816"/>
      <sheetData sheetId="817"/>
      <sheetData sheetId="818"/>
      <sheetData sheetId="819"/>
      <sheetData sheetId="820"/>
      <sheetData sheetId="821"/>
      <sheetData sheetId="822"/>
      <sheetData sheetId="823"/>
      <sheetData sheetId="824"/>
      <sheetData sheetId="825"/>
      <sheetData sheetId="826"/>
      <sheetData sheetId="827"/>
      <sheetData sheetId="828"/>
      <sheetData sheetId="829"/>
      <sheetData sheetId="830"/>
      <sheetData sheetId="831"/>
      <sheetData sheetId="832"/>
      <sheetData sheetId="833">
        <row r="2">
          <cell r="A2">
            <v>0</v>
          </cell>
        </row>
      </sheetData>
      <sheetData sheetId="834">
        <row r="2">
          <cell r="A2">
            <v>0</v>
          </cell>
        </row>
      </sheetData>
      <sheetData sheetId="835">
        <row r="2">
          <cell r="A2">
            <v>0</v>
          </cell>
        </row>
      </sheetData>
      <sheetData sheetId="836">
        <row r="2">
          <cell r="A2">
            <v>0</v>
          </cell>
        </row>
      </sheetData>
      <sheetData sheetId="837">
        <row r="2">
          <cell r="A2">
            <v>0</v>
          </cell>
        </row>
      </sheetData>
      <sheetData sheetId="838">
        <row r="2">
          <cell r="A2">
            <v>0</v>
          </cell>
        </row>
      </sheetData>
      <sheetData sheetId="839">
        <row r="2">
          <cell r="A2">
            <v>0</v>
          </cell>
        </row>
      </sheetData>
      <sheetData sheetId="840">
        <row r="2">
          <cell r="A2">
            <v>0</v>
          </cell>
        </row>
      </sheetData>
      <sheetData sheetId="841">
        <row r="2">
          <cell r="A2">
            <v>0</v>
          </cell>
        </row>
      </sheetData>
      <sheetData sheetId="842">
        <row r="2">
          <cell r="A2">
            <v>0</v>
          </cell>
        </row>
      </sheetData>
      <sheetData sheetId="843">
        <row r="2">
          <cell r="A2">
            <v>0</v>
          </cell>
        </row>
      </sheetData>
      <sheetData sheetId="844">
        <row r="2">
          <cell r="A2">
            <v>0</v>
          </cell>
        </row>
      </sheetData>
      <sheetData sheetId="845">
        <row r="2">
          <cell r="A2">
            <v>0</v>
          </cell>
        </row>
      </sheetData>
      <sheetData sheetId="846">
        <row r="2">
          <cell r="A2">
            <v>0</v>
          </cell>
        </row>
      </sheetData>
      <sheetData sheetId="847">
        <row r="2">
          <cell r="A2">
            <v>0</v>
          </cell>
        </row>
      </sheetData>
      <sheetData sheetId="848">
        <row r="2">
          <cell r="A2">
            <v>0</v>
          </cell>
        </row>
      </sheetData>
      <sheetData sheetId="849">
        <row r="2">
          <cell r="A2">
            <v>0</v>
          </cell>
        </row>
      </sheetData>
      <sheetData sheetId="850">
        <row r="2">
          <cell r="A2">
            <v>0</v>
          </cell>
        </row>
      </sheetData>
      <sheetData sheetId="851">
        <row r="2">
          <cell r="A2">
            <v>0</v>
          </cell>
        </row>
      </sheetData>
      <sheetData sheetId="852"/>
      <sheetData sheetId="853">
        <row r="2">
          <cell r="A2">
            <v>0</v>
          </cell>
        </row>
      </sheetData>
      <sheetData sheetId="854">
        <row r="2">
          <cell r="A2">
            <v>0</v>
          </cell>
        </row>
      </sheetData>
      <sheetData sheetId="855"/>
      <sheetData sheetId="856"/>
      <sheetData sheetId="857"/>
      <sheetData sheetId="858"/>
      <sheetData sheetId="859"/>
      <sheetData sheetId="860"/>
      <sheetData sheetId="861"/>
      <sheetData sheetId="862"/>
      <sheetData sheetId="863"/>
      <sheetData sheetId="864"/>
      <sheetData sheetId="865"/>
      <sheetData sheetId="866"/>
      <sheetData sheetId="867"/>
      <sheetData sheetId="868"/>
      <sheetData sheetId="869"/>
      <sheetData sheetId="870" refreshError="1"/>
      <sheetData sheetId="871" refreshError="1"/>
      <sheetData sheetId="872" refreshError="1"/>
      <sheetData sheetId="873" refreshError="1"/>
      <sheetData sheetId="874" refreshError="1"/>
      <sheetData sheetId="875" refreshError="1"/>
      <sheetData sheetId="876" refreshError="1"/>
      <sheetData sheetId="877">
        <row r="2">
          <cell r="A2">
            <v>0</v>
          </cell>
        </row>
      </sheetData>
      <sheetData sheetId="878">
        <row r="2">
          <cell r="A2">
            <v>0</v>
          </cell>
        </row>
      </sheetData>
      <sheetData sheetId="879">
        <row r="2">
          <cell r="A2">
            <v>0</v>
          </cell>
        </row>
      </sheetData>
      <sheetData sheetId="880">
        <row r="2">
          <cell r="A2">
            <v>0</v>
          </cell>
        </row>
      </sheetData>
      <sheetData sheetId="881">
        <row r="2">
          <cell r="A2">
            <v>0</v>
          </cell>
        </row>
      </sheetData>
      <sheetData sheetId="882">
        <row r="2">
          <cell r="A2">
            <v>0</v>
          </cell>
        </row>
      </sheetData>
      <sheetData sheetId="883">
        <row r="2">
          <cell r="A2">
            <v>0</v>
          </cell>
        </row>
      </sheetData>
      <sheetData sheetId="884">
        <row r="2">
          <cell r="A2">
            <v>0</v>
          </cell>
        </row>
      </sheetData>
      <sheetData sheetId="885">
        <row r="2">
          <cell r="A2">
            <v>0</v>
          </cell>
        </row>
      </sheetData>
      <sheetData sheetId="886" refreshError="1"/>
      <sheetData sheetId="887" refreshError="1"/>
      <sheetData sheetId="888" refreshError="1"/>
      <sheetData sheetId="889" refreshError="1"/>
      <sheetData sheetId="890" refreshError="1"/>
      <sheetData sheetId="891">
        <row r="2">
          <cell r="A2">
            <v>0</v>
          </cell>
        </row>
      </sheetData>
      <sheetData sheetId="892"/>
      <sheetData sheetId="893"/>
      <sheetData sheetId="894"/>
      <sheetData sheetId="895"/>
      <sheetData sheetId="896">
        <row r="2">
          <cell r="A2">
            <v>0</v>
          </cell>
        </row>
      </sheetData>
      <sheetData sheetId="897"/>
      <sheetData sheetId="898"/>
      <sheetData sheetId="899"/>
      <sheetData sheetId="900"/>
      <sheetData sheetId="901"/>
      <sheetData sheetId="902"/>
      <sheetData sheetId="903"/>
      <sheetData sheetId="904"/>
      <sheetData sheetId="905"/>
      <sheetData sheetId="906"/>
      <sheetData sheetId="907"/>
      <sheetData sheetId="908"/>
      <sheetData sheetId="909"/>
      <sheetData sheetId="910"/>
      <sheetData sheetId="911"/>
      <sheetData sheetId="912"/>
      <sheetData sheetId="913"/>
      <sheetData sheetId="914"/>
      <sheetData sheetId="915"/>
      <sheetData sheetId="916"/>
      <sheetData sheetId="917"/>
      <sheetData sheetId="918"/>
      <sheetData sheetId="919"/>
      <sheetData sheetId="920"/>
      <sheetData sheetId="921"/>
      <sheetData sheetId="922"/>
      <sheetData sheetId="923"/>
      <sheetData sheetId="924"/>
      <sheetData sheetId="925"/>
      <sheetData sheetId="926"/>
      <sheetData sheetId="927"/>
      <sheetData sheetId="928"/>
      <sheetData sheetId="929"/>
      <sheetData sheetId="930"/>
      <sheetData sheetId="931">
        <row r="2">
          <cell r="A2">
            <v>0</v>
          </cell>
        </row>
      </sheetData>
      <sheetData sheetId="932">
        <row r="2">
          <cell r="A2">
            <v>0</v>
          </cell>
        </row>
      </sheetData>
      <sheetData sheetId="933"/>
      <sheetData sheetId="934">
        <row r="2">
          <cell r="A2">
            <v>0</v>
          </cell>
        </row>
      </sheetData>
      <sheetData sheetId="935">
        <row r="2">
          <cell r="A2">
            <v>0</v>
          </cell>
        </row>
      </sheetData>
      <sheetData sheetId="936">
        <row r="2">
          <cell r="A2">
            <v>0</v>
          </cell>
        </row>
      </sheetData>
      <sheetData sheetId="937">
        <row r="2">
          <cell r="A2">
            <v>0</v>
          </cell>
        </row>
      </sheetData>
      <sheetData sheetId="938"/>
      <sheetData sheetId="939">
        <row r="2">
          <cell r="A2">
            <v>0</v>
          </cell>
        </row>
      </sheetData>
      <sheetData sheetId="940">
        <row r="2">
          <cell r="A2">
            <v>0</v>
          </cell>
        </row>
      </sheetData>
      <sheetData sheetId="941">
        <row r="2">
          <cell r="A2">
            <v>0</v>
          </cell>
        </row>
      </sheetData>
      <sheetData sheetId="942">
        <row r="2">
          <cell r="A2">
            <v>0</v>
          </cell>
        </row>
      </sheetData>
      <sheetData sheetId="943">
        <row r="2">
          <cell r="A2">
            <v>0</v>
          </cell>
        </row>
      </sheetData>
      <sheetData sheetId="944"/>
      <sheetData sheetId="945"/>
      <sheetData sheetId="946">
        <row r="2">
          <cell r="A2">
            <v>0</v>
          </cell>
        </row>
      </sheetData>
      <sheetData sheetId="947">
        <row r="2">
          <cell r="A2">
            <v>0</v>
          </cell>
        </row>
      </sheetData>
      <sheetData sheetId="948">
        <row r="2">
          <cell r="A2">
            <v>0</v>
          </cell>
        </row>
      </sheetData>
      <sheetData sheetId="949"/>
      <sheetData sheetId="950"/>
      <sheetData sheetId="951">
        <row r="2">
          <cell r="A2">
            <v>0</v>
          </cell>
        </row>
      </sheetData>
      <sheetData sheetId="952">
        <row r="2">
          <cell r="A2">
            <v>0</v>
          </cell>
        </row>
      </sheetData>
      <sheetData sheetId="953"/>
      <sheetData sheetId="954"/>
      <sheetData sheetId="955"/>
      <sheetData sheetId="956"/>
      <sheetData sheetId="957"/>
      <sheetData sheetId="958"/>
      <sheetData sheetId="959"/>
      <sheetData sheetId="960"/>
      <sheetData sheetId="961"/>
      <sheetData sheetId="962"/>
      <sheetData sheetId="963"/>
      <sheetData sheetId="964"/>
      <sheetData sheetId="965"/>
      <sheetData sheetId="966"/>
      <sheetData sheetId="967"/>
      <sheetData sheetId="968"/>
      <sheetData sheetId="969"/>
      <sheetData sheetId="970"/>
      <sheetData sheetId="971"/>
      <sheetData sheetId="972"/>
      <sheetData sheetId="973"/>
      <sheetData sheetId="974"/>
      <sheetData sheetId="975"/>
      <sheetData sheetId="976"/>
      <sheetData sheetId="977"/>
      <sheetData sheetId="978"/>
      <sheetData sheetId="979"/>
      <sheetData sheetId="980"/>
      <sheetData sheetId="981"/>
      <sheetData sheetId="982"/>
      <sheetData sheetId="983"/>
      <sheetData sheetId="984"/>
      <sheetData sheetId="985"/>
      <sheetData sheetId="986"/>
      <sheetData sheetId="987"/>
      <sheetData sheetId="988"/>
      <sheetData sheetId="989"/>
      <sheetData sheetId="990"/>
      <sheetData sheetId="991"/>
      <sheetData sheetId="992"/>
      <sheetData sheetId="993"/>
      <sheetData sheetId="994"/>
      <sheetData sheetId="995"/>
      <sheetData sheetId="996"/>
      <sheetData sheetId="997"/>
      <sheetData sheetId="998"/>
      <sheetData sheetId="999"/>
      <sheetData sheetId="1000"/>
      <sheetData sheetId="1001"/>
      <sheetData sheetId="1002"/>
      <sheetData sheetId="1003"/>
      <sheetData sheetId="1004"/>
      <sheetData sheetId="1005"/>
      <sheetData sheetId="1006"/>
      <sheetData sheetId="1007"/>
      <sheetData sheetId="1008"/>
      <sheetData sheetId="1009"/>
      <sheetData sheetId="1010"/>
      <sheetData sheetId="1011"/>
      <sheetData sheetId="1012"/>
      <sheetData sheetId="1013"/>
      <sheetData sheetId="1014"/>
      <sheetData sheetId="1015"/>
      <sheetData sheetId="1016"/>
      <sheetData sheetId="1017"/>
      <sheetData sheetId="1018"/>
      <sheetData sheetId="1019"/>
      <sheetData sheetId="1020"/>
      <sheetData sheetId="1021"/>
      <sheetData sheetId="1022"/>
      <sheetData sheetId="1023"/>
      <sheetData sheetId="1024"/>
      <sheetData sheetId="1025"/>
      <sheetData sheetId="1026"/>
      <sheetData sheetId="1027" refreshError="1"/>
      <sheetData sheetId="1028" refreshError="1"/>
      <sheetData sheetId="1029" refreshError="1"/>
      <sheetData sheetId="1030" refreshError="1"/>
      <sheetData sheetId="1031" refreshError="1"/>
      <sheetData sheetId="1032" refreshError="1"/>
      <sheetData sheetId="1033" refreshError="1"/>
      <sheetData sheetId="1034" refreshError="1"/>
      <sheetData sheetId="1035" refreshError="1"/>
      <sheetData sheetId="1036" refreshError="1"/>
      <sheetData sheetId="1037" refreshError="1"/>
      <sheetData sheetId="1038" refreshError="1"/>
      <sheetData sheetId="1039"/>
      <sheetData sheetId="1040"/>
      <sheetData sheetId="1041"/>
      <sheetData sheetId="1042"/>
      <sheetData sheetId="1043" refreshError="1"/>
      <sheetData sheetId="1044"/>
      <sheetData sheetId="1045"/>
      <sheetData sheetId="1046" refreshError="1"/>
      <sheetData sheetId="1047" refreshError="1"/>
      <sheetData sheetId="1048" refreshError="1"/>
      <sheetData sheetId="1049" refreshError="1"/>
      <sheetData sheetId="1050" refreshError="1"/>
      <sheetData sheetId="1051" refreshError="1"/>
      <sheetData sheetId="1052" refreshError="1"/>
      <sheetData sheetId="1053" refreshError="1"/>
      <sheetData sheetId="1054"/>
      <sheetData sheetId="1055" refreshError="1"/>
      <sheetData sheetId="1056" refreshError="1"/>
      <sheetData sheetId="1057"/>
      <sheetData sheetId="1058"/>
      <sheetData sheetId="1059"/>
      <sheetData sheetId="1060"/>
      <sheetData sheetId="1061"/>
      <sheetData sheetId="1062"/>
      <sheetData sheetId="1063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0 (1000m)"/>
      <sheetName val="V1 (1000m)"/>
      <sheetName val="V2 (1000m)"/>
      <sheetName val="V3 (1000m)"/>
      <sheetName val="V4 (1000m)"/>
      <sheetName val="V5 (1000m)"/>
      <sheetName val="V6 (1000m)"/>
      <sheetName val="V7 (1000m)"/>
      <sheetName val="V8 (1000m)"/>
      <sheetName val="V9 (1000m)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.G"/>
      <sheetName val="INV"/>
      <sheetName val="AASHTO"/>
      <sheetName val="X.Parametros"/>
      <sheetName val="2.PERFILES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IU"/>
      <sheetName val="Program"/>
      <sheetName val="COSTOS"/>
      <sheetName val="EVA"/>
      <sheetName val="Lista_Eq"/>
      <sheetName val="Frentes"/>
      <sheetName val="Activ"/>
      <sheetName val="Act."/>
      <sheetName val="PUC"/>
      <sheetName val="Proveedores"/>
      <sheetName val="SRN-005"/>
      <sheetName val="PRESUPUESTO LICITACIÓN SRN 001"/>
      <sheetName val="EQUIPOS"/>
      <sheetName val="M.O."/>
      <sheetName val="MATERIALES"/>
      <sheetName val="ITEMS"/>
    </sheetNames>
    <sheetDataSet>
      <sheetData sheetId="0" refreshError="1"/>
      <sheetData sheetId="1" refreshError="1">
        <row r="3">
          <cell r="B3">
            <v>3</v>
          </cell>
        </row>
        <row r="120">
          <cell r="B120">
            <v>608.87199999999996</v>
          </cell>
          <cell r="C120">
            <v>1834.31</v>
          </cell>
          <cell r="D120">
            <v>1512.259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</row>
      </sheetData>
      <sheetData sheetId="2" refreshError="1"/>
      <sheetData sheetId="3" refreshError="1">
        <row r="6">
          <cell r="D6">
            <v>1</v>
          </cell>
          <cell r="E6">
            <v>2</v>
          </cell>
          <cell r="F6">
            <v>3</v>
          </cell>
          <cell r="G6">
            <v>4</v>
          </cell>
          <cell r="H6">
            <v>5</v>
          </cell>
          <cell r="I6">
            <v>6</v>
          </cell>
          <cell r="J6">
            <v>7</v>
          </cell>
          <cell r="K6">
            <v>8</v>
          </cell>
          <cell r="L6">
            <v>9</v>
          </cell>
          <cell r="M6">
            <v>10</v>
          </cell>
          <cell r="N6">
            <v>11</v>
          </cell>
          <cell r="O6">
            <v>12</v>
          </cell>
          <cell r="P6">
            <v>13</v>
          </cell>
          <cell r="Q6">
            <v>14</v>
          </cell>
          <cell r="R6">
            <v>15</v>
          </cell>
          <cell r="S6">
            <v>16</v>
          </cell>
          <cell r="T6">
            <v>17</v>
          </cell>
          <cell r="U6">
            <v>18</v>
          </cell>
          <cell r="V6">
            <v>19</v>
          </cell>
          <cell r="W6">
            <v>20</v>
          </cell>
          <cell r="X6">
            <v>21</v>
          </cell>
          <cell r="Y6">
            <v>22</v>
          </cell>
          <cell r="Z6">
            <v>23</v>
          </cell>
          <cell r="AA6">
            <v>24</v>
          </cell>
          <cell r="AB6">
            <v>25</v>
          </cell>
          <cell r="AC6">
            <v>26</v>
          </cell>
          <cell r="AD6">
            <v>27</v>
          </cell>
        </row>
        <row r="39">
          <cell r="D39">
            <v>1730.192047133291</v>
          </cell>
          <cell r="E39">
            <v>0</v>
          </cell>
          <cell r="F39">
            <v>568.1776190974831</v>
          </cell>
          <cell r="G39">
            <v>1711.712623485239</v>
          </cell>
          <cell r="H39">
            <v>1411.1861246349654</v>
          </cell>
          <cell r="I39">
            <v>288.36534118888187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-163.02452898987548</v>
          </cell>
        </row>
        <row r="56">
          <cell r="D56">
            <v>-767.6282221604198</v>
          </cell>
          <cell r="E56">
            <v>-974.18899821035302</v>
          </cell>
          <cell r="F56">
            <v>-1650.8315993601529</v>
          </cell>
          <cell r="G56">
            <v>-1128.6689947358216</v>
          </cell>
          <cell r="H56">
            <v>-362.41393413528147</v>
          </cell>
          <cell r="I56">
            <v>0</v>
          </cell>
          <cell r="J56">
            <v>0</v>
          </cell>
          <cell r="K56">
            <v>-0.16814699999999999</v>
          </cell>
          <cell r="L56">
            <v>0</v>
          </cell>
          <cell r="M56">
            <v>-0.61653900000000006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-4.0400000000000001E-9</v>
          </cell>
        </row>
        <row r="58">
          <cell r="D58">
            <v>962.5638249728712</v>
          </cell>
          <cell r="E58">
            <v>-11.625173237481818</v>
          </cell>
          <cell r="F58">
            <v>-1094.2791535001516</v>
          </cell>
          <cell r="G58">
            <v>-511.23552475073416</v>
          </cell>
          <cell r="H58">
            <v>537.53666574894964</v>
          </cell>
          <cell r="I58">
            <v>825.90200693783152</v>
          </cell>
          <cell r="J58">
            <v>825.90200693783152</v>
          </cell>
          <cell r="K58">
            <v>825.73385993783154</v>
          </cell>
          <cell r="L58">
            <v>825.73385993783154</v>
          </cell>
          <cell r="M58">
            <v>825.11732093783155</v>
          </cell>
          <cell r="N58">
            <v>825.11732093783155</v>
          </cell>
          <cell r="O58">
            <v>825.11732093783155</v>
          </cell>
          <cell r="P58">
            <v>825.11732093783155</v>
          </cell>
          <cell r="Q58">
            <v>825.11732093783155</v>
          </cell>
          <cell r="R58">
            <v>825.11732093783155</v>
          </cell>
          <cell r="S58">
            <v>825.11732093783155</v>
          </cell>
          <cell r="T58">
            <v>825.11732093783155</v>
          </cell>
          <cell r="U58">
            <v>825.11732093783155</v>
          </cell>
          <cell r="V58">
            <v>825.11732093783155</v>
          </cell>
          <cell r="W58">
            <v>825.11732093783155</v>
          </cell>
          <cell r="X58">
            <v>825.11732093783155</v>
          </cell>
          <cell r="Y58">
            <v>825.11732093783155</v>
          </cell>
          <cell r="Z58">
            <v>825.11732093783155</v>
          </cell>
          <cell r="AA58">
            <v>825.11732093783155</v>
          </cell>
          <cell r="AB58">
            <v>825.11732093783155</v>
          </cell>
          <cell r="AC58">
            <v>825.11732093783155</v>
          </cell>
          <cell r="AD58">
            <v>662.09279194391604</v>
          </cell>
        </row>
        <row r="61">
          <cell r="D61">
            <v>962.5638249728712</v>
          </cell>
          <cell r="E61">
            <v>254.53053020849541</v>
          </cell>
          <cell r="F61">
            <v>-292.44877143628497</v>
          </cell>
          <cell r="G61">
            <v>149.81697550795735</v>
          </cell>
          <cell r="H61">
            <v>681.71933634339052</v>
          </cell>
          <cell r="I61">
            <v>825.90200693783152</v>
          </cell>
          <cell r="J61">
            <v>825.90200693783152</v>
          </cell>
          <cell r="K61">
            <v>825.73385993783154</v>
          </cell>
          <cell r="L61">
            <v>825.73385993783154</v>
          </cell>
          <cell r="M61">
            <v>825.11732093783155</v>
          </cell>
          <cell r="N61">
            <v>825.11732093783155</v>
          </cell>
          <cell r="O61">
            <v>825.11732093783155</v>
          </cell>
          <cell r="P61">
            <v>825.11732093783155</v>
          </cell>
          <cell r="Q61">
            <v>825.11732093783155</v>
          </cell>
          <cell r="R61">
            <v>825.11732093783155</v>
          </cell>
          <cell r="S61">
            <v>825.11732093783155</v>
          </cell>
          <cell r="T61">
            <v>825.11732093783155</v>
          </cell>
          <cell r="U61">
            <v>825.11732093783155</v>
          </cell>
          <cell r="V61">
            <v>825.11732093783155</v>
          </cell>
          <cell r="W61">
            <v>825.11732093783155</v>
          </cell>
          <cell r="X61">
            <v>825.11732093783155</v>
          </cell>
          <cell r="Y61">
            <v>825.11732093783155</v>
          </cell>
          <cell r="Z61">
            <v>825.11732093783155</v>
          </cell>
          <cell r="AA61">
            <v>825.11732093783155</v>
          </cell>
          <cell r="AB61">
            <v>825.11732093783155</v>
          </cell>
          <cell r="AC61">
            <v>825.11732093783155</v>
          </cell>
          <cell r="AD61">
            <v>662.09279194391604</v>
          </cell>
        </row>
        <row r="95">
          <cell r="F95">
            <v>412.9</v>
          </cell>
          <cell r="G95">
            <v>367</v>
          </cell>
          <cell r="H95">
            <v>321.10000000000002</v>
          </cell>
          <cell r="I95">
            <v>232</v>
          </cell>
          <cell r="K95">
            <v>3.0149999999999997</v>
          </cell>
        </row>
        <row r="96">
          <cell r="F96">
            <v>404.6</v>
          </cell>
          <cell r="G96">
            <v>358.70000000000005</v>
          </cell>
          <cell r="H96">
            <v>312.8</v>
          </cell>
          <cell r="I96">
            <v>223.7</v>
          </cell>
        </row>
        <row r="97">
          <cell r="F97">
            <v>396.3</v>
          </cell>
          <cell r="G97">
            <v>350.4</v>
          </cell>
          <cell r="H97">
            <v>304.5</v>
          </cell>
          <cell r="I97">
            <v>215.3</v>
          </cell>
        </row>
        <row r="98">
          <cell r="H98">
            <v>5339</v>
          </cell>
          <cell r="I98">
            <v>7.0000000000000007E-2</v>
          </cell>
        </row>
        <row r="99">
          <cell r="F99" t="str">
            <v>Localizacion Dato</v>
          </cell>
          <cell r="H99">
            <v>404.642</v>
          </cell>
          <cell r="I99">
            <v>404.642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na"/>
      <sheetName val="pma"/>
    </sheetNames>
    <sheetDataSet>
      <sheetData sheetId="0" refreshError="1"/>
      <sheetData sheetId="1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entacion"/>
      <sheetName val="Ejecutivo"/>
      <sheetName val="Resumen_Real"/>
      <sheetName val="TablasDinamicas"/>
      <sheetName val="HorasDetalladas"/>
      <sheetName val="46W9"/>
      <sheetName val="46W9_Hoja1"/>
      <sheetName val="46W9_Cuadro de costos"/>
      <sheetName val="46W9_Bases"/>
      <sheetName val="46W9_ASPECTOS ELECTRICOS"/>
      <sheetName val="46W9_OBRAS CIVILES"/>
      <sheetName val="46W9_Costo directos"/>
      <sheetName val="46W9_Resumen Costos"/>
      <sheetName val="VCA"/>
    </sheetNames>
    <sheetDataSet>
      <sheetData sheetId="0"/>
      <sheetData sheetId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IRCUITOS CODENSA"/>
      <sheetName val="CIRCUITOS eec"/>
      <sheetName val="CIRCUITOS rc"/>
      <sheetName val="CIRCUITOS rn"/>
      <sheetName val="CIRCUITOS ro"/>
      <sheetName val="CIRCUITOS rs"/>
      <sheetName val="CIRCUITOS_CODENSA"/>
      <sheetName val="CIRCUITOS_eec"/>
      <sheetName val="CIRCUITOS_rc"/>
      <sheetName val="CIRCUITOS_rn"/>
      <sheetName val="CIRCUITOS_ro"/>
      <sheetName val="CIRCUITOS_rs"/>
      <sheetName val="Sábana"/>
      <sheetName val="AC2-AG9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SEGM"/>
      <sheetName val="CANT PAV-1"/>
      <sheetName val="MEMORIAS"/>
      <sheetName val="MMTO"/>
      <sheetName val="PRESUPUESTO2"/>
      <sheetName val="SEGM2"/>
      <sheetName val="CANT PAV-2"/>
      <sheetName val="MMTO2"/>
      <sheetName val="CANT_PAV-1"/>
      <sheetName val="CANT_PAV-2"/>
    </sheetNames>
    <sheetDataSet>
      <sheetData sheetId="0" refreshError="1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422CW00"/>
      <sheetName val="STRSUMM0"/>
      <sheetName val="steel"/>
      <sheetName val="CURVA S"/>
      <sheetName val="X.Etiquetas"/>
      <sheetName val="Quick Start Guide"/>
      <sheetName val="RFQ_MAKE"/>
      <sheetName val="Materiales Finalización TH140"/>
      <sheetName val="RFQ 24 TH120"/>
      <sheetName val="LBC COMPONENTES_TH140"/>
      <sheetName val="LB_Auxiliary_Means_TH140"/>
      <sheetName val="LBC COMPONENTES_TH120"/>
      <sheetName val="LB_Auxiliary_Means_TH120"/>
      <sheetName val="Materiales Finalización TH120"/>
      <sheetName val="LBC COMPONENTES_TH100"/>
      <sheetName val="LB_Auxiliary_Means_TH100"/>
      <sheetName val="Materiales Finalización TH100"/>
      <sheetName val="LISTA"/>
      <sheetName val="LBC COMPONENTES_TH80"/>
      <sheetName val="LB_Auxiliary_Means_TH80"/>
      <sheetName val="Materiales Finalización TH80"/>
      <sheetName val="ROM Data Aux"/>
      <sheetName val="Manufacturing Processes"/>
      <sheetName val="Concrete Tower - 120 m"/>
      <sheetName val="Listas"/>
      <sheetName val="ESTADO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MORIAS"/>
      <sheetName val="CALLE 13"/>
      <sheetName val="VOL.OCUP.ALC.PLUV"/>
      <sheetName val="VOL.OCUP.ALC.SNT"/>
      <sheetName val="VOL.OCUP.ACU"/>
      <sheetName val="Sheet1"/>
      <sheetName val="AIU"/>
    </sheetNames>
    <sheetDataSet>
      <sheetData sheetId="0">
        <row r="68">
          <cell r="G68">
            <v>0.05</v>
          </cell>
        </row>
      </sheetData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"/>
      <sheetName val="Descripcion"/>
      <sheetName val="criterio"/>
      <sheetName val="Hoja1"/>
      <sheetName val="AIU"/>
    </sheetNames>
    <sheetDataSet>
      <sheetData sheetId="0" refreshError="1"/>
      <sheetData sheetId="1" refreshError="1"/>
      <sheetData sheetId="2" refreshError="1">
        <row r="4">
          <cell r="B4" t="str">
            <v>Existe deposito subterraneo conectado a cubetos</v>
          </cell>
        </row>
        <row r="5">
          <cell r="B5" t="str">
            <v>Existe deposito pero presenta daños estrcturales</v>
          </cell>
        </row>
        <row r="6">
          <cell r="B6" t="str">
            <v>Existe deposito pero no dispone de solera de hormigón</v>
          </cell>
        </row>
        <row r="7">
          <cell r="B7" t="str">
            <v>Existe zona de recolección "Cielo abierto", sin revestimiento</v>
          </cell>
        </row>
        <row r="8">
          <cell r="B8" t="str">
            <v>No existen</v>
          </cell>
        </row>
        <row r="15">
          <cell r="B15" t="str">
            <v>Se dispone sistemas de contención (captura/retención/aglutinamiento)</v>
          </cell>
        </row>
        <row r="16">
          <cell r="B16" t="str">
            <v>No se dispone de equipos o sistemas de contención</v>
          </cell>
        </row>
        <row r="18">
          <cell r="B18" t="str">
            <v>Hay sistema automático o apoyo externo en menos de 5 min.</v>
          </cell>
        </row>
        <row r="19">
          <cell r="B19" t="str">
            <v>Hay extintores de alta capacidad "satelites"</v>
          </cell>
        </row>
        <row r="20">
          <cell r="B20" t="str">
            <v>Hay extintores manuales</v>
          </cell>
        </row>
        <row r="21">
          <cell r="B21" t="str">
            <v>No hay equipos contra incendio</v>
          </cell>
        </row>
        <row r="23">
          <cell r="B23" t="str">
            <v>No hay</v>
          </cell>
        </row>
        <row r="24">
          <cell r="B24" t="str">
            <v>Tiene y vacia a alcantarillado</v>
          </cell>
        </row>
        <row r="25">
          <cell r="B25" t="str">
            <v>Tiene y vacia a fosa séptica</v>
          </cell>
        </row>
        <row r="26">
          <cell r="B26" t="str">
            <v>Tiene y vacia al medio</v>
          </cell>
        </row>
        <row r="27">
          <cell r="B27" t="str">
            <v>Tiene pero no hay datos</v>
          </cell>
        </row>
        <row r="29">
          <cell r="B29" t="str">
            <v>Hay separación en la fuente y entrega a gestores</v>
          </cell>
        </row>
        <row r="30">
          <cell r="B30" t="str">
            <v>Se acopian y entregan a servicios publicos de aseo</v>
          </cell>
        </row>
        <row r="31">
          <cell r="B31" t="str">
            <v>Se entierran</v>
          </cell>
        </row>
        <row r="32">
          <cell r="B32" t="str">
            <v>Se queman</v>
          </cell>
        </row>
        <row r="34">
          <cell r="B34" t="str">
            <v>No hay</v>
          </cell>
        </row>
        <row r="35">
          <cell r="B35" t="str">
            <v>Pozo autorizado</v>
          </cell>
        </row>
        <row r="36">
          <cell r="B36" t="str">
            <v>Bombeo superficial autorizado</v>
          </cell>
        </row>
        <row r="37">
          <cell r="B37" t="str">
            <v>Captación no autorizada</v>
          </cell>
        </row>
        <row r="43">
          <cell r="B43" t="str">
            <v>No se realizan vertidos</v>
          </cell>
        </row>
        <row r="44">
          <cell r="B44" t="str">
            <v>Si, y sin autorización</v>
          </cell>
        </row>
        <row r="45">
          <cell r="B45" t="str">
            <v>Sí, disponiendo de autorización pero sin cumplir los requisitos</v>
          </cell>
        </row>
        <row r="46">
          <cell r="B46" t="str">
            <v>Si, disponiendo de autorización y cumpliendo requisitos</v>
          </cell>
        </row>
        <row r="47">
          <cell r="B47" t="str">
            <v>Si, pero solo agua de drenaje y/o pluvial</v>
          </cell>
        </row>
        <row r="49">
          <cell r="B49" t="str">
            <v>No hay puntos de vertido</v>
          </cell>
        </row>
        <row r="50">
          <cell r="B50" t="str">
            <v>Se vierte en un curso fluvial</v>
          </cell>
        </row>
        <row r="51">
          <cell r="B51" t="str">
            <v>Se vierte en una zona costera</v>
          </cell>
        </row>
        <row r="52">
          <cell r="B52" t="str">
            <v>Se vierte en una marisma/cuerpo de agua</v>
          </cell>
        </row>
        <row r="53">
          <cell r="B53" t="str">
            <v>Se vierte al suelo</v>
          </cell>
        </row>
        <row r="54">
          <cell r="B54" t="str">
            <v>Se vierte al alcantarillado</v>
          </cell>
        </row>
        <row r="55">
          <cell r="B55" t="str">
            <v>Se desconoce punto de vertido</v>
          </cell>
        </row>
        <row r="57">
          <cell r="B57" t="str">
            <v>Residencial</v>
          </cell>
        </row>
        <row r="58">
          <cell r="B58" t="str">
            <v>Educativo</v>
          </cell>
        </row>
        <row r="59">
          <cell r="B59" t="str">
            <v>Sanitario (hospital/geriatirco/guarderia)</v>
          </cell>
        </row>
        <row r="60">
          <cell r="B60" t="str">
            <v>Comercial</v>
          </cell>
        </row>
        <row r="61">
          <cell r="B61" t="str">
            <v>Industrial</v>
          </cell>
        </row>
        <row r="62">
          <cell r="B62" t="str">
            <v>Recreación pasiva</v>
          </cell>
        </row>
        <row r="63">
          <cell r="B63" t="str">
            <v>Recreación activa (deporte)</v>
          </cell>
        </row>
        <row r="64">
          <cell r="B64" t="str">
            <v>Almacenaje</v>
          </cell>
        </row>
        <row r="65">
          <cell r="B65" t="str">
            <v>Vía pública</v>
          </cell>
        </row>
        <row r="66">
          <cell r="B66" t="str">
            <v>ganaderia/agricultura</v>
          </cell>
        </row>
        <row r="67">
          <cell r="B67" t="str">
            <v>Zona no intervenida (Valdio)</v>
          </cell>
        </row>
        <row r="68">
          <cell r="B68" t="str">
            <v>Espacio ecológico NO-protegido</v>
          </cell>
        </row>
        <row r="69">
          <cell r="B69" t="str">
            <v>Espacio ecológico protegido</v>
          </cell>
        </row>
        <row r="70">
          <cell r="B70" t="str">
            <v>Humedal RAMSAR</v>
          </cell>
        </row>
        <row r="72">
          <cell r="B72" t="str">
            <v xml:space="preserve">No hay receptores </v>
          </cell>
        </row>
        <row r="73">
          <cell r="B73" t="str">
            <v>Existen pero estan alejados (&gt;50 m)</v>
          </cell>
        </row>
        <row r="74">
          <cell r="B74" t="str">
            <v>Existen y estan próximos (&lt;50m)</v>
          </cell>
        </row>
        <row r="75">
          <cell r="B75" t="str">
            <v>Existen y son colindantes</v>
          </cell>
        </row>
        <row r="77">
          <cell r="B77" t="str">
            <v>No hay otras fuentes de ruido</v>
          </cell>
        </row>
        <row r="78">
          <cell r="B78" t="str">
            <v>Existen pero son de escasa magnitud o puntuales</v>
          </cell>
        </row>
        <row r="79">
          <cell r="B79" t="str">
            <v>Existen pero no apantallan al ruido de la SSEE</v>
          </cell>
        </row>
        <row r="80">
          <cell r="B80" t="str">
            <v>Existen y apantallan el ruido de la SSEE</v>
          </cell>
        </row>
        <row r="82">
          <cell r="B82" t="str">
            <v>No hay otras fuentes de Cem</v>
          </cell>
        </row>
        <row r="83">
          <cell r="B83" t="str">
            <v>Existen pero son de escasa magnitud o puntuales</v>
          </cell>
        </row>
        <row r="84">
          <cell r="B84" t="str">
            <v>Existen e incrementan los Cem de la SSEE</v>
          </cell>
        </row>
        <row r="86">
          <cell r="B86" t="str">
            <v>No hay espacios de alto valor ecológico</v>
          </cell>
        </row>
        <row r="87">
          <cell r="B87" t="str">
            <v>La SSEE está en un espacio natural sin protección especial</v>
          </cell>
        </row>
        <row r="88">
          <cell r="B88" t="str">
            <v xml:space="preserve">La SSEE está en un espacios naturales protegidos </v>
          </cell>
        </row>
        <row r="89">
          <cell r="B89" t="str">
            <v>La SSEE está en un entorno donde hay un humedal RAMSAR</v>
          </cell>
        </row>
        <row r="91">
          <cell r="B91" t="str">
            <v>No hay cursos fluviales ni masas de agua próximos</v>
          </cell>
        </row>
        <row r="92">
          <cell r="B92" t="str">
            <v>Hay captaciones de agua para consumo humano proximas</v>
          </cell>
        </row>
        <row r="93">
          <cell r="B93" t="str">
            <v>Hay cursos fluviales y/o masas de agua proximas</v>
          </cell>
        </row>
        <row r="95">
          <cell r="B95" t="str">
            <v>La SSEE no colinda con comunidades indigenas</v>
          </cell>
        </row>
        <row r="96">
          <cell r="B96" t="str">
            <v>La SSEE colinda con un comunidades indigena</v>
          </cell>
        </row>
        <row r="97">
          <cell r="B97" t="str">
            <v>La SSEE se encuentra dentro de una comunidad indigena</v>
          </cell>
        </row>
        <row r="99">
          <cell r="B99" t="str">
            <v>No existe ningun plan de emergencias</v>
          </cell>
        </row>
        <row r="100">
          <cell r="B100" t="str">
            <v>Existe a nivel documental pero no implantado</v>
          </cell>
        </row>
        <row r="101">
          <cell r="B101" t="str">
            <v>Esta parcialmente implantado</v>
          </cell>
        </row>
        <row r="102">
          <cell r="B102" t="str">
            <v>Esta definido e implantado (incluye simulacros)</v>
          </cell>
        </row>
        <row r="104">
          <cell r="B104" t="str">
            <v>No hay procedimientos específicos de la SSEE</v>
          </cell>
        </row>
        <row r="105">
          <cell r="B105" t="str">
            <v>Hay procedimientos pero no documentados</v>
          </cell>
        </row>
        <row r="106">
          <cell r="B106" t="str">
            <v>Se tienen y se cumplen procedimientos de trabajo</v>
          </cell>
        </row>
        <row r="108">
          <cell r="B108" t="str">
            <v>El personal es empirico</v>
          </cell>
        </row>
        <row r="109">
          <cell r="B109" t="str">
            <v>El personal es calificados pero no se ha actualizado</v>
          </cell>
        </row>
        <row r="110">
          <cell r="B110" t="str">
            <v>El personal es calificado y recibe actualización permanente</v>
          </cell>
        </row>
        <row r="116">
          <cell r="B116" t="str">
            <v>No hay licencia</v>
          </cell>
        </row>
        <row r="117">
          <cell r="B117" t="str">
            <v>Hay licencia pero no se cumplen los controles requeridos</v>
          </cell>
        </row>
        <row r="118">
          <cell r="B118" t="str">
            <v>Hay cumplimiento parcial de los requisitos legales</v>
          </cell>
        </row>
        <row r="119">
          <cell r="B119" t="str">
            <v>Se cumplen de manera oportuna todos los requisitos</v>
          </cell>
        </row>
        <row r="121">
          <cell r="B121" t="str">
            <v>No hay denuncias ni quejas de la comunidad</v>
          </cell>
        </row>
        <row r="122">
          <cell r="B122" t="str">
            <v>Hay denuncias ocasionales (&lt;5)</v>
          </cell>
        </row>
        <row r="123">
          <cell r="B123" t="str">
            <v>Hay denuncias y quejas frecuentes y reiterativas</v>
          </cell>
        </row>
        <row r="124">
          <cell r="B124" t="str">
            <v>Hay procesos legales interpuestos por la comunidad</v>
          </cell>
        </row>
        <row r="204">
          <cell r="B204" t="str">
            <v>No se ha medido</v>
          </cell>
        </row>
        <row r="205">
          <cell r="B205" t="str">
            <v>Se midio alguna vez y No cumplio norma</v>
          </cell>
        </row>
        <row r="206">
          <cell r="B206" t="str">
            <v>Se midio alguna vez y cumplio norma</v>
          </cell>
        </row>
        <row r="207">
          <cell r="B207" t="str">
            <v>Se mide periodicamente y cumple norma</v>
          </cell>
        </row>
        <row r="209">
          <cell r="B209" t="str">
            <v>No ha ocurrido ningun derrame significativo</v>
          </cell>
        </row>
        <row r="210">
          <cell r="B210" t="str">
            <v>Han ocurrido, se ha contendio y recuperado el aceite</v>
          </cell>
        </row>
        <row r="211">
          <cell r="B211" t="str">
            <v>Han ocurrido y no tuvieron manejo</v>
          </cell>
        </row>
        <row r="212">
          <cell r="B212" t="str">
            <v>Ocurren de manera frecuente y sin manejo</v>
          </cell>
        </row>
        <row r="214">
          <cell r="B214" t="str">
            <v>No hay comunidad aledaña</v>
          </cell>
        </row>
        <row r="215">
          <cell r="B215" t="str">
            <v>Existe comunidad aledaña pero no hay relación con ella</v>
          </cell>
        </row>
        <row r="216">
          <cell r="B216" t="str">
            <v>Existe comunidad y hay relación de conflicto</v>
          </cell>
        </row>
        <row r="217">
          <cell r="B217" t="str">
            <v>Existe comunidad y hay comunicación establecida</v>
          </cell>
        </row>
        <row r="218">
          <cell r="B218" t="str">
            <v>Existe comunidad y hay relaciones mutuamete beneficiosas</v>
          </cell>
        </row>
      </sheetData>
      <sheetData sheetId="3" refreshError="1"/>
      <sheetData sheetId="4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uente 12 m"/>
      <sheetName val="Puente 9 m"/>
      <sheetName val="Puente 6 m"/>
      <sheetName val="RESUMEN"/>
      <sheetName val="EST Y DIS"/>
      <sheetName val="INTERVENTORIA TOTAL"/>
      <sheetName val="AIU"/>
      <sheetName val="COSTOS DIRECTOS OBR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121">
          <cell r="I121">
            <v>0.38901636299385434</v>
          </cell>
        </row>
      </sheetData>
      <sheetData sheetId="7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uente 12 m"/>
      <sheetName val="Puente 9 m"/>
      <sheetName val="Puente 6 m"/>
      <sheetName val="RESUMEN"/>
      <sheetName val="EST Y DIS"/>
      <sheetName val="INTERVENTORIA TOTAL"/>
      <sheetName val="AIU"/>
      <sheetName val="COSTOS DIRECTOS OBRA"/>
      <sheetName val="Puente_12_m"/>
      <sheetName val="Puente_9_m"/>
      <sheetName val="Puente_6_m"/>
      <sheetName val="EST_Y_DIS"/>
      <sheetName val="INTERVENTORIA_TOTAL"/>
      <sheetName val="COSTOS_DIRECTOS_OBR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121">
          <cell r="I121">
            <v>0.38901636299385434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"/>
      <sheetName val="UNIDAD_MEDIDA"/>
      <sheetName val="HERRAMIENTA"/>
      <sheetName val="MATERIALES"/>
      <sheetName val="TRANSPORTE"/>
      <sheetName val="MANO_OBRA"/>
      <sheetName val="PPTO"/>
      <sheetName val="1.0"/>
      <sheetName val="2.0"/>
      <sheetName val="3.0"/>
      <sheetName val="4.0"/>
      <sheetName val="5.0"/>
      <sheetName val="6.0"/>
      <sheetName val="7.0"/>
      <sheetName val="8.0"/>
      <sheetName val="9.0"/>
      <sheetName val="10.0"/>
      <sheetName val="AIU"/>
      <sheetName val="memorias"/>
    </sheetNames>
    <sheetDataSet>
      <sheetData sheetId="0" refreshError="1">
        <row r="2">
          <cell r="D2" t="str">
            <v>ESTUDIOS Y DISEÑOS ACCESOS A BARRIOS</v>
          </cell>
        </row>
        <row r="3">
          <cell r="D3" t="str">
            <v>GRUPO 2 BOGOTA D.C.</v>
          </cell>
        </row>
        <row r="6">
          <cell r="D6">
            <v>39917</v>
          </cell>
        </row>
        <row r="7">
          <cell r="D7" t="str">
            <v>DIN S.A.</v>
          </cell>
        </row>
        <row r="8">
          <cell r="D8">
            <v>0.1</v>
          </cell>
        </row>
        <row r="9">
          <cell r="D9">
            <v>0.05</v>
          </cell>
        </row>
        <row r="10">
          <cell r="D10">
            <v>0.05</v>
          </cell>
        </row>
        <row r="11">
          <cell r="D11">
            <v>0.16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"/>
      <sheetName val="UNIDAD_MEDIDA"/>
      <sheetName val="HERRAMIENTA"/>
      <sheetName val="MATERIALES"/>
      <sheetName val="TRANSPORTE"/>
      <sheetName val="MANO_OBRA"/>
      <sheetName val="PPTO"/>
      <sheetName val="1.0"/>
      <sheetName val="2.0"/>
      <sheetName val="3.0"/>
      <sheetName val="4.0"/>
      <sheetName val="5.0"/>
      <sheetName val="6.0"/>
      <sheetName val="7.0"/>
      <sheetName val="8.0"/>
      <sheetName val="9.0"/>
      <sheetName val="10.0"/>
      <sheetName val="1_0"/>
      <sheetName val="2_0"/>
      <sheetName val="3_0"/>
      <sheetName val="4_0"/>
      <sheetName val="5_0"/>
      <sheetName val="6_0"/>
      <sheetName val="7_0"/>
      <sheetName val="8_0"/>
      <sheetName val="9_0"/>
      <sheetName val="10_0"/>
    </sheetNames>
    <sheetDataSet>
      <sheetData sheetId="0">
        <row r="2">
          <cell r="D2" t="str">
            <v>ESTUDIOS Y DISEÑOS ACCESOS A BARRIOS</v>
          </cell>
        </row>
        <row r="3">
          <cell r="D3" t="str">
            <v>GRUPO 2 BOGOTA D.C.</v>
          </cell>
        </row>
        <row r="6">
          <cell r="D6">
            <v>39917</v>
          </cell>
        </row>
        <row r="7">
          <cell r="D7" t="str">
            <v>DIN S.A.</v>
          </cell>
        </row>
        <row r="8">
          <cell r="D8">
            <v>0.1</v>
          </cell>
        </row>
        <row r="9">
          <cell r="D9">
            <v>0.05</v>
          </cell>
        </row>
        <row r="10">
          <cell r="D10">
            <v>0.05</v>
          </cell>
        </row>
        <row r="11">
          <cell r="D11">
            <v>0.16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teriales"/>
      <sheetName val="Personal"/>
      <sheetName val="Equipo"/>
      <sheetName val="Transporte"/>
      <sheetName val="FP"/>
      <sheetName val="Jornal"/>
      <sheetName val="Cuadrillas"/>
      <sheetName val="Datos"/>
      <sheetName val="Emboquillar"/>
      <sheetName val="Acometidacobrerígido"/>
      <sheetName val="Acometidatoma"/>
      <sheetName val="Acometidahasta1&quot;"/>
      <sheetName val="Ite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2">
          <cell r="A12" t="str">
            <v>Trabajador</v>
          </cell>
          <cell r="B12" t="str">
            <v>Salario Básico Mensual</v>
          </cell>
          <cell r="D12" t="str">
            <v>Jornal</v>
          </cell>
          <cell r="E12" t="str">
            <v>Prestaciones</v>
          </cell>
          <cell r="F12" t="str">
            <v>Días no</v>
          </cell>
          <cell r="G12" t="str">
            <v>Total</v>
          </cell>
          <cell r="H12" t="str">
            <v>Jornal Real $</v>
          </cell>
        </row>
        <row r="13">
          <cell r="B13" t="str">
            <v>S.M.</v>
          </cell>
          <cell r="C13" t="str">
            <v>$</v>
          </cell>
          <cell r="D13" t="str">
            <v>Básico</v>
          </cell>
          <cell r="E13" t="str">
            <v>Sociales</v>
          </cell>
          <cell r="F13" t="str">
            <v>habiles</v>
          </cell>
          <cell r="G13" t="str">
            <v>Prestaciones</v>
          </cell>
          <cell r="H13" t="str">
            <v>Jornal Real</v>
          </cell>
          <cell r="I13" t="str">
            <v>Jornal Real</v>
          </cell>
        </row>
        <row r="14">
          <cell r="F14">
            <v>0.19</v>
          </cell>
          <cell r="H14" t="str">
            <v>día</v>
          </cell>
          <cell r="I14" t="str">
            <v>hora</v>
          </cell>
        </row>
        <row r="15">
          <cell r="B15">
            <v>1</v>
          </cell>
          <cell r="C15">
            <v>496900</v>
          </cell>
        </row>
        <row r="16">
          <cell r="A16" t="str">
            <v>Obrero</v>
          </cell>
          <cell r="B16">
            <v>1.4</v>
          </cell>
          <cell r="C16">
            <v>695660</v>
          </cell>
          <cell r="D16">
            <v>23188.666666666668</v>
          </cell>
          <cell r="E16">
            <v>39530</v>
          </cell>
          <cell r="F16">
            <v>4406</v>
          </cell>
          <cell r="G16">
            <v>43936</v>
          </cell>
          <cell r="H16">
            <v>67124.666666666672</v>
          </cell>
          <cell r="I16">
            <v>8390.5833333333339</v>
          </cell>
        </row>
        <row r="17">
          <cell r="A17" t="str">
            <v>Ayudante</v>
          </cell>
          <cell r="B17">
            <v>1.4</v>
          </cell>
          <cell r="C17">
            <v>695660</v>
          </cell>
          <cell r="D17">
            <v>23188.666666666668</v>
          </cell>
          <cell r="E17">
            <v>39530</v>
          </cell>
          <cell r="F17">
            <v>4406</v>
          </cell>
          <cell r="G17">
            <v>43936</v>
          </cell>
          <cell r="H17">
            <v>67124.666666666672</v>
          </cell>
          <cell r="I17">
            <v>8390.5833333333339</v>
          </cell>
        </row>
        <row r="18">
          <cell r="A18" t="str">
            <v>Oficial</v>
          </cell>
          <cell r="B18">
            <v>2.62</v>
          </cell>
          <cell r="C18">
            <v>1302000</v>
          </cell>
          <cell r="D18">
            <v>43400</v>
          </cell>
          <cell r="E18">
            <v>68698</v>
          </cell>
          <cell r="F18">
            <v>8246</v>
          </cell>
          <cell r="G18">
            <v>76944</v>
          </cell>
          <cell r="H18">
            <v>120344</v>
          </cell>
          <cell r="I18">
            <v>15043</v>
          </cell>
        </row>
        <row r="19">
          <cell r="A19" t="str">
            <v>Inspector</v>
          </cell>
          <cell r="B19">
            <v>3.14</v>
          </cell>
          <cell r="C19">
            <v>1560000</v>
          </cell>
          <cell r="D19">
            <v>52000</v>
          </cell>
          <cell r="E19">
            <v>82311</v>
          </cell>
          <cell r="F19">
            <v>9880</v>
          </cell>
          <cell r="G19">
            <v>92191</v>
          </cell>
          <cell r="H19">
            <v>144191</v>
          </cell>
          <cell r="I19">
            <v>18023.875</v>
          </cell>
        </row>
        <row r="20">
          <cell r="A20" t="str">
            <v>Maestro</v>
          </cell>
          <cell r="B20">
            <v>4.1500000000000004</v>
          </cell>
          <cell r="C20">
            <v>2062000</v>
          </cell>
          <cell r="D20">
            <v>68733.333333333328</v>
          </cell>
          <cell r="E20">
            <v>108798</v>
          </cell>
          <cell r="F20">
            <v>13059</v>
          </cell>
          <cell r="G20">
            <v>121857</v>
          </cell>
          <cell r="H20">
            <v>190590.33333333331</v>
          </cell>
          <cell r="I20">
            <v>23823.791666666664</v>
          </cell>
        </row>
        <row r="21">
          <cell r="A21" t="str">
            <v>Perforador</v>
          </cell>
          <cell r="B21">
            <v>4.1500000000000004</v>
          </cell>
          <cell r="C21">
            <v>2062000</v>
          </cell>
          <cell r="D21">
            <v>68733.333333333328</v>
          </cell>
          <cell r="E21">
            <v>108798</v>
          </cell>
          <cell r="F21">
            <v>13059</v>
          </cell>
          <cell r="G21">
            <v>121857</v>
          </cell>
          <cell r="H21">
            <v>190590.33333333331</v>
          </cell>
          <cell r="I21">
            <v>23823.791666666664</v>
          </cell>
        </row>
        <row r="22">
          <cell r="A22" t="str">
            <v>Cadenero</v>
          </cell>
          <cell r="B22">
            <v>2.1800000000000002</v>
          </cell>
          <cell r="C22">
            <v>1083000</v>
          </cell>
          <cell r="D22">
            <v>36100</v>
          </cell>
          <cell r="E22">
            <v>57143</v>
          </cell>
          <cell r="F22">
            <v>6859</v>
          </cell>
          <cell r="G22">
            <v>64002</v>
          </cell>
          <cell r="H22">
            <v>100102</v>
          </cell>
          <cell r="I22">
            <v>12512.75</v>
          </cell>
        </row>
        <row r="23">
          <cell r="A23" t="str">
            <v>Topógrafo</v>
          </cell>
          <cell r="B23">
            <v>3.66</v>
          </cell>
          <cell r="C23">
            <v>1819000</v>
          </cell>
          <cell r="D23">
            <v>60633.333333333336</v>
          </cell>
          <cell r="E23">
            <v>95977</v>
          </cell>
          <cell r="F23">
            <v>11520</v>
          </cell>
          <cell r="G23">
            <v>107497</v>
          </cell>
          <cell r="H23">
            <v>168130.33333333334</v>
          </cell>
          <cell r="I23">
            <v>21016.291666666668</v>
          </cell>
        </row>
        <row r="24">
          <cell r="A24" t="str">
            <v>Machinero</v>
          </cell>
          <cell r="B24">
            <v>2.97</v>
          </cell>
          <cell r="C24">
            <v>1476000</v>
          </cell>
          <cell r="D24">
            <v>49200</v>
          </cell>
          <cell r="E24">
            <v>77879</v>
          </cell>
          <cell r="F24">
            <v>9348</v>
          </cell>
          <cell r="G24">
            <v>87227</v>
          </cell>
          <cell r="H24">
            <v>136427</v>
          </cell>
          <cell r="I24">
            <v>17053.375</v>
          </cell>
        </row>
        <row r="25">
          <cell r="A25" t="str">
            <v>Polvorero</v>
          </cell>
          <cell r="B25">
            <v>2.09</v>
          </cell>
          <cell r="C25">
            <v>1039000</v>
          </cell>
          <cell r="D25">
            <v>34633.333333333336</v>
          </cell>
          <cell r="E25">
            <v>54821</v>
          </cell>
          <cell r="F25">
            <v>6580</v>
          </cell>
          <cell r="G25">
            <v>61401</v>
          </cell>
          <cell r="H25">
            <v>96034.333333333343</v>
          </cell>
          <cell r="I25">
            <v>12004.291666666668</v>
          </cell>
        </row>
      </sheetData>
      <sheetData sheetId="6" refreshError="1">
        <row r="13">
          <cell r="C13" t="str">
            <v>Descripción</v>
          </cell>
          <cell r="D13" t="str">
            <v>Jornal</v>
          </cell>
          <cell r="E13" t="str">
            <v>Prestaciones</v>
          </cell>
          <cell r="F13" t="str">
            <v>Total</v>
          </cell>
        </row>
        <row r="15">
          <cell r="C15" t="str">
            <v>Oficial</v>
          </cell>
          <cell r="D15">
            <v>43400</v>
          </cell>
          <cell r="E15">
            <v>76944</v>
          </cell>
          <cell r="F15">
            <v>120344</v>
          </cell>
        </row>
        <row r="16">
          <cell r="C16" t="str">
            <v>Ayudante</v>
          </cell>
          <cell r="D16">
            <v>92755</v>
          </cell>
          <cell r="E16">
            <v>175744</v>
          </cell>
          <cell r="F16">
            <v>268499</v>
          </cell>
        </row>
        <row r="17">
          <cell r="C17">
            <v>1</v>
          </cell>
          <cell r="D17">
            <v>136155</v>
          </cell>
          <cell r="E17">
            <v>252688</v>
          </cell>
          <cell r="F17">
            <v>388843</v>
          </cell>
        </row>
        <row r="19">
          <cell r="C19" t="str">
            <v>Machinero</v>
          </cell>
          <cell r="D19">
            <v>49200</v>
          </cell>
          <cell r="E19">
            <v>87227</v>
          </cell>
          <cell r="F19">
            <v>136427</v>
          </cell>
        </row>
        <row r="20">
          <cell r="C20" t="str">
            <v>Polvorero</v>
          </cell>
          <cell r="D20">
            <v>34633</v>
          </cell>
          <cell r="E20">
            <v>61401</v>
          </cell>
          <cell r="F20">
            <v>96034</v>
          </cell>
        </row>
        <row r="21">
          <cell r="C21">
            <v>2</v>
          </cell>
          <cell r="D21">
            <v>83833</v>
          </cell>
          <cell r="E21">
            <v>148628</v>
          </cell>
          <cell r="F21">
            <v>232461</v>
          </cell>
        </row>
        <row r="23">
          <cell r="C23" t="str">
            <v>Oficial</v>
          </cell>
          <cell r="D23">
            <v>43400</v>
          </cell>
          <cell r="E23">
            <v>76944</v>
          </cell>
          <cell r="F23">
            <v>120344</v>
          </cell>
        </row>
        <row r="24">
          <cell r="C24" t="str">
            <v>Ayudante</v>
          </cell>
          <cell r="D24">
            <v>46377</v>
          </cell>
          <cell r="E24">
            <v>87872</v>
          </cell>
          <cell r="F24">
            <v>134249</v>
          </cell>
        </row>
        <row r="25">
          <cell r="C25">
            <v>3</v>
          </cell>
          <cell r="D25">
            <v>89777</v>
          </cell>
          <cell r="E25">
            <v>164816</v>
          </cell>
          <cell r="F25">
            <v>254593</v>
          </cell>
        </row>
        <row r="27">
          <cell r="C27" t="str">
            <v>Maestro</v>
          </cell>
          <cell r="D27">
            <v>68733</v>
          </cell>
          <cell r="E27">
            <v>121857</v>
          </cell>
          <cell r="F27">
            <v>190590</v>
          </cell>
        </row>
        <row r="28">
          <cell r="C28" t="str">
            <v>Oficial</v>
          </cell>
          <cell r="D28">
            <v>43400</v>
          </cell>
          <cell r="E28">
            <v>76944</v>
          </cell>
          <cell r="F28">
            <v>120344</v>
          </cell>
        </row>
        <row r="29">
          <cell r="C29" t="str">
            <v>Obrero</v>
          </cell>
          <cell r="D29">
            <v>139132</v>
          </cell>
          <cell r="E29">
            <v>263616</v>
          </cell>
          <cell r="F29">
            <v>402748</v>
          </cell>
        </row>
        <row r="30">
          <cell r="C30">
            <v>4</v>
          </cell>
          <cell r="D30">
            <v>251265</v>
          </cell>
          <cell r="E30">
            <v>462417</v>
          </cell>
          <cell r="F30">
            <v>713682</v>
          </cell>
        </row>
        <row r="32">
          <cell r="C32" t="str">
            <v>Perforador</v>
          </cell>
          <cell r="D32">
            <v>68733</v>
          </cell>
          <cell r="E32">
            <v>121857</v>
          </cell>
          <cell r="F32">
            <v>190590</v>
          </cell>
        </row>
        <row r="33">
          <cell r="C33" t="str">
            <v>Ayudante</v>
          </cell>
          <cell r="D33">
            <v>46377</v>
          </cell>
          <cell r="E33">
            <v>87872</v>
          </cell>
          <cell r="F33">
            <v>134249</v>
          </cell>
        </row>
        <row r="34">
          <cell r="C34">
            <v>5</v>
          </cell>
          <cell r="D34">
            <v>115110</v>
          </cell>
          <cell r="E34">
            <v>209729</v>
          </cell>
          <cell r="F34">
            <v>324839</v>
          </cell>
        </row>
        <row r="36">
          <cell r="C36" t="str">
            <v>Topógrafo</v>
          </cell>
          <cell r="D36">
            <v>60633</v>
          </cell>
          <cell r="E36">
            <v>107497</v>
          </cell>
          <cell r="F36">
            <v>168130</v>
          </cell>
        </row>
        <row r="37">
          <cell r="C37" t="str">
            <v>Cadenero</v>
          </cell>
          <cell r="D37">
            <v>72200</v>
          </cell>
          <cell r="E37">
            <v>128004</v>
          </cell>
          <cell r="F37">
            <v>200204</v>
          </cell>
        </row>
        <row r="38">
          <cell r="C38" t="str">
            <v>Ayudante</v>
          </cell>
          <cell r="D38">
            <v>69566</v>
          </cell>
          <cell r="E38">
            <v>131808</v>
          </cell>
          <cell r="F38">
            <v>201374</v>
          </cell>
        </row>
        <row r="39">
          <cell r="C39">
            <v>6</v>
          </cell>
          <cell r="D39">
            <v>202399</v>
          </cell>
          <cell r="E39">
            <v>367309</v>
          </cell>
          <cell r="F39">
            <v>569708</v>
          </cell>
        </row>
        <row r="41">
          <cell r="C41" t="str">
            <v>Inspector</v>
          </cell>
          <cell r="D41">
            <v>52000</v>
          </cell>
          <cell r="E41">
            <v>92191</v>
          </cell>
          <cell r="F41">
            <v>144191</v>
          </cell>
        </row>
        <row r="42">
          <cell r="C42" t="str">
            <v>Obrero</v>
          </cell>
          <cell r="D42">
            <v>162321</v>
          </cell>
          <cell r="E42">
            <v>307552</v>
          </cell>
          <cell r="F42">
            <v>469873</v>
          </cell>
        </row>
        <row r="43">
          <cell r="C43">
            <v>7</v>
          </cell>
          <cell r="D43">
            <v>214321</v>
          </cell>
          <cell r="E43">
            <v>399743</v>
          </cell>
          <cell r="F43">
            <v>614064</v>
          </cell>
        </row>
      </sheetData>
      <sheetData sheetId="7" refreshError="1">
        <row r="8">
          <cell r="B8">
            <v>2.8888699999999998</v>
          </cell>
        </row>
        <row r="11">
          <cell r="B11">
            <v>2.25027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teriales"/>
      <sheetName val="Personal"/>
      <sheetName val="Equipo"/>
      <sheetName val="Transporte"/>
      <sheetName val="FP"/>
      <sheetName val="Jornal"/>
      <sheetName val="Cuadrillas"/>
      <sheetName val="Datos"/>
    </sheetNames>
    <sheetDataSet>
      <sheetData sheetId="0"/>
      <sheetData sheetId="1"/>
      <sheetData sheetId="2"/>
      <sheetData sheetId="3"/>
      <sheetData sheetId="4"/>
      <sheetData sheetId="5" refreshError="1">
        <row r="12">
          <cell r="A12" t="str">
            <v>Trabajador</v>
          </cell>
          <cell r="B12" t="str">
            <v>Salario Básico Mensual</v>
          </cell>
          <cell r="D12" t="str">
            <v>Jornal</v>
          </cell>
          <cell r="E12" t="str">
            <v>Prestaciones</v>
          </cell>
          <cell r="F12" t="str">
            <v>Días no</v>
          </cell>
          <cell r="G12" t="str">
            <v>Total</v>
          </cell>
          <cell r="H12" t="str">
            <v>Jornal Real $</v>
          </cell>
        </row>
        <row r="13">
          <cell r="B13" t="str">
            <v>S.M.</v>
          </cell>
          <cell r="C13" t="str">
            <v>$</v>
          </cell>
          <cell r="D13" t="str">
            <v>Básico</v>
          </cell>
          <cell r="E13" t="str">
            <v>Sociales</v>
          </cell>
          <cell r="F13" t="str">
            <v>habiles</v>
          </cell>
          <cell r="G13" t="str">
            <v>Prestaciones</v>
          </cell>
          <cell r="H13" t="str">
            <v>Jornal Real</v>
          </cell>
          <cell r="I13" t="str">
            <v>Jornal Real</v>
          </cell>
        </row>
        <row r="14">
          <cell r="F14">
            <v>0.19</v>
          </cell>
          <cell r="H14" t="str">
            <v>día</v>
          </cell>
          <cell r="I14" t="str">
            <v>hora</v>
          </cell>
        </row>
        <row r="15">
          <cell r="B15">
            <v>1</v>
          </cell>
          <cell r="C15">
            <v>496900</v>
          </cell>
        </row>
        <row r="16">
          <cell r="A16" t="str">
            <v>Obrero</v>
          </cell>
          <cell r="B16">
            <v>1.4</v>
          </cell>
          <cell r="C16">
            <v>695660</v>
          </cell>
          <cell r="D16">
            <v>23188.666666666668</v>
          </cell>
          <cell r="E16">
            <v>39530</v>
          </cell>
          <cell r="F16">
            <v>4406</v>
          </cell>
          <cell r="G16">
            <v>43936</v>
          </cell>
          <cell r="H16">
            <v>67124.666666666672</v>
          </cell>
          <cell r="I16">
            <v>8390.5833333333339</v>
          </cell>
        </row>
        <row r="17">
          <cell r="A17" t="str">
            <v>Ayudante</v>
          </cell>
          <cell r="B17">
            <v>1.4</v>
          </cell>
          <cell r="C17">
            <v>695660</v>
          </cell>
          <cell r="D17">
            <v>23188.666666666668</v>
          </cell>
          <cell r="E17">
            <v>39530</v>
          </cell>
          <cell r="F17">
            <v>4406</v>
          </cell>
          <cell r="G17">
            <v>43936</v>
          </cell>
          <cell r="H17">
            <v>67124.666666666672</v>
          </cell>
          <cell r="I17">
            <v>8390.5833333333339</v>
          </cell>
        </row>
        <row r="18">
          <cell r="A18" t="str">
            <v>Oficial</v>
          </cell>
          <cell r="B18">
            <v>2.62</v>
          </cell>
          <cell r="C18">
            <v>1302000</v>
          </cell>
          <cell r="D18">
            <v>43400</v>
          </cell>
          <cell r="E18">
            <v>68698</v>
          </cell>
          <cell r="F18">
            <v>8246</v>
          </cell>
          <cell r="G18">
            <v>76944</v>
          </cell>
          <cell r="H18">
            <v>120344</v>
          </cell>
          <cell r="I18">
            <v>15043</v>
          </cell>
        </row>
        <row r="19">
          <cell r="A19" t="str">
            <v>Inspector</v>
          </cell>
          <cell r="B19">
            <v>3.14</v>
          </cell>
          <cell r="C19">
            <v>1560000</v>
          </cell>
          <cell r="D19">
            <v>52000</v>
          </cell>
          <cell r="E19">
            <v>82311</v>
          </cell>
          <cell r="F19">
            <v>9880</v>
          </cell>
          <cell r="G19">
            <v>92191</v>
          </cell>
          <cell r="H19">
            <v>144191</v>
          </cell>
          <cell r="I19">
            <v>18023.875</v>
          </cell>
        </row>
        <row r="20">
          <cell r="A20" t="str">
            <v>Maestro</v>
          </cell>
          <cell r="B20">
            <v>4.1500000000000004</v>
          </cell>
          <cell r="C20">
            <v>2062000</v>
          </cell>
          <cell r="D20">
            <v>68733.333333333328</v>
          </cell>
          <cell r="E20">
            <v>108798</v>
          </cell>
          <cell r="F20">
            <v>13059</v>
          </cell>
          <cell r="G20">
            <v>121857</v>
          </cell>
          <cell r="H20">
            <v>190590.33333333331</v>
          </cell>
          <cell r="I20">
            <v>23823.791666666664</v>
          </cell>
        </row>
        <row r="21">
          <cell r="A21" t="str">
            <v>Perforador</v>
          </cell>
          <cell r="B21">
            <v>4.1500000000000004</v>
          </cell>
          <cell r="C21">
            <v>2062000</v>
          </cell>
          <cell r="D21">
            <v>68733.333333333328</v>
          </cell>
          <cell r="E21">
            <v>108798</v>
          </cell>
          <cell r="F21">
            <v>13059</v>
          </cell>
          <cell r="G21">
            <v>121857</v>
          </cell>
          <cell r="H21">
            <v>190590.33333333331</v>
          </cell>
          <cell r="I21">
            <v>23823.791666666664</v>
          </cell>
        </row>
        <row r="22">
          <cell r="A22" t="str">
            <v>Cadenero</v>
          </cell>
          <cell r="B22">
            <v>2.1800000000000002</v>
          </cell>
          <cell r="C22">
            <v>1083000</v>
          </cell>
          <cell r="D22">
            <v>36100</v>
          </cell>
          <cell r="E22">
            <v>57143</v>
          </cell>
          <cell r="F22">
            <v>6859</v>
          </cell>
          <cell r="G22">
            <v>64002</v>
          </cell>
          <cell r="H22">
            <v>100102</v>
          </cell>
          <cell r="I22">
            <v>12512.75</v>
          </cell>
        </row>
        <row r="23">
          <cell r="A23" t="str">
            <v>Topógrafo</v>
          </cell>
          <cell r="B23">
            <v>3.66</v>
          </cell>
          <cell r="C23">
            <v>1819000</v>
          </cell>
          <cell r="D23">
            <v>60633.333333333336</v>
          </cell>
          <cell r="E23">
            <v>95977</v>
          </cell>
          <cell r="F23">
            <v>11520</v>
          </cell>
          <cell r="G23">
            <v>107497</v>
          </cell>
          <cell r="H23">
            <v>168130.33333333334</v>
          </cell>
          <cell r="I23">
            <v>21016.291666666668</v>
          </cell>
        </row>
        <row r="24">
          <cell r="A24" t="str">
            <v>Machinero</v>
          </cell>
          <cell r="B24">
            <v>2.97</v>
          </cell>
          <cell r="C24">
            <v>1476000</v>
          </cell>
          <cell r="D24">
            <v>49200</v>
          </cell>
          <cell r="E24">
            <v>77879</v>
          </cell>
          <cell r="F24">
            <v>9348</v>
          </cell>
          <cell r="G24">
            <v>87227</v>
          </cell>
          <cell r="H24">
            <v>136427</v>
          </cell>
          <cell r="I24">
            <v>17053.375</v>
          </cell>
        </row>
        <row r="25">
          <cell r="A25" t="str">
            <v>Polvorero</v>
          </cell>
          <cell r="B25">
            <v>2.09</v>
          </cell>
          <cell r="C25">
            <v>1039000</v>
          </cell>
          <cell r="D25">
            <v>34633.333333333336</v>
          </cell>
          <cell r="E25">
            <v>54821</v>
          </cell>
          <cell r="F25">
            <v>6580</v>
          </cell>
          <cell r="G25">
            <v>61401</v>
          </cell>
          <cell r="H25">
            <v>96034.333333333343</v>
          </cell>
          <cell r="I25">
            <v>12004.291666666668</v>
          </cell>
        </row>
      </sheetData>
      <sheetData sheetId="6" refreshError="1">
        <row r="13">
          <cell r="C13" t="str">
            <v>Descripción</v>
          </cell>
          <cell r="D13" t="str">
            <v>Jornal</v>
          </cell>
          <cell r="E13" t="str">
            <v>Prestaciones</v>
          </cell>
          <cell r="F13" t="str">
            <v>Total</v>
          </cell>
        </row>
        <row r="15">
          <cell r="C15" t="str">
            <v>Oficial</v>
          </cell>
          <cell r="D15">
            <v>43400</v>
          </cell>
          <cell r="E15">
            <v>76944</v>
          </cell>
          <cell r="F15">
            <v>120344</v>
          </cell>
        </row>
        <row r="16">
          <cell r="C16" t="str">
            <v>Ayudante</v>
          </cell>
          <cell r="D16">
            <v>92755</v>
          </cell>
          <cell r="E16">
            <v>175744</v>
          </cell>
          <cell r="F16">
            <v>268499</v>
          </cell>
        </row>
        <row r="17">
          <cell r="C17">
            <v>1</v>
          </cell>
          <cell r="D17">
            <v>136155</v>
          </cell>
          <cell r="E17">
            <v>252688</v>
          </cell>
          <cell r="F17">
            <v>388843</v>
          </cell>
        </row>
        <row r="19">
          <cell r="C19" t="str">
            <v>Machinero</v>
          </cell>
          <cell r="D19">
            <v>49200</v>
          </cell>
          <cell r="E19">
            <v>87227</v>
          </cell>
          <cell r="F19">
            <v>136427</v>
          </cell>
        </row>
        <row r="20">
          <cell r="C20" t="str">
            <v>Polvorero</v>
          </cell>
          <cell r="D20">
            <v>34633</v>
          </cell>
          <cell r="E20">
            <v>61401</v>
          </cell>
          <cell r="F20">
            <v>96034</v>
          </cell>
        </row>
        <row r="21">
          <cell r="C21">
            <v>2</v>
          </cell>
          <cell r="D21">
            <v>83833</v>
          </cell>
          <cell r="E21">
            <v>148628</v>
          </cell>
          <cell r="F21">
            <v>232461</v>
          </cell>
        </row>
        <row r="23">
          <cell r="C23" t="str">
            <v>Oficial</v>
          </cell>
          <cell r="D23">
            <v>43400</v>
          </cell>
          <cell r="E23">
            <v>76944</v>
          </cell>
          <cell r="F23">
            <v>120344</v>
          </cell>
        </row>
        <row r="24">
          <cell r="C24" t="str">
            <v>Ayudante</v>
          </cell>
          <cell r="D24">
            <v>46377</v>
          </cell>
          <cell r="E24">
            <v>87872</v>
          </cell>
          <cell r="F24">
            <v>134249</v>
          </cell>
        </row>
        <row r="25">
          <cell r="C25">
            <v>3</v>
          </cell>
          <cell r="D25">
            <v>89777</v>
          </cell>
          <cell r="E25">
            <v>164816</v>
          </cell>
          <cell r="F25">
            <v>254593</v>
          </cell>
        </row>
        <row r="27">
          <cell r="C27" t="str">
            <v>Maestro</v>
          </cell>
          <cell r="D27">
            <v>68733</v>
          </cell>
          <cell r="E27">
            <v>121857</v>
          </cell>
          <cell r="F27">
            <v>190590</v>
          </cell>
        </row>
        <row r="28">
          <cell r="C28" t="str">
            <v>Oficial</v>
          </cell>
          <cell r="D28">
            <v>43400</v>
          </cell>
          <cell r="E28">
            <v>76944</v>
          </cell>
          <cell r="F28">
            <v>120344</v>
          </cell>
        </row>
        <row r="29">
          <cell r="C29" t="str">
            <v>Obrero</v>
          </cell>
          <cell r="D29">
            <v>139132</v>
          </cell>
          <cell r="E29">
            <v>263616</v>
          </cell>
          <cell r="F29">
            <v>402748</v>
          </cell>
        </row>
        <row r="30">
          <cell r="C30">
            <v>4</v>
          </cell>
          <cell r="D30">
            <v>251265</v>
          </cell>
          <cell r="E30">
            <v>462417</v>
          </cell>
          <cell r="F30">
            <v>713682</v>
          </cell>
        </row>
        <row r="32">
          <cell r="C32" t="str">
            <v>Perforador</v>
          </cell>
          <cell r="D32">
            <v>68733</v>
          </cell>
          <cell r="E32">
            <v>121857</v>
          </cell>
          <cell r="F32">
            <v>190590</v>
          </cell>
        </row>
        <row r="33">
          <cell r="C33" t="str">
            <v>Ayudante</v>
          </cell>
          <cell r="D33">
            <v>46377</v>
          </cell>
          <cell r="E33">
            <v>87872</v>
          </cell>
          <cell r="F33">
            <v>134249</v>
          </cell>
        </row>
        <row r="34">
          <cell r="C34">
            <v>5</v>
          </cell>
          <cell r="D34">
            <v>115110</v>
          </cell>
          <cell r="E34">
            <v>209729</v>
          </cell>
          <cell r="F34">
            <v>324839</v>
          </cell>
        </row>
        <row r="36">
          <cell r="C36" t="str">
            <v>Topógrafo</v>
          </cell>
          <cell r="D36">
            <v>60633</v>
          </cell>
          <cell r="E36">
            <v>107497</v>
          </cell>
          <cell r="F36">
            <v>168130</v>
          </cell>
        </row>
        <row r="37">
          <cell r="C37" t="str">
            <v>Cadenero</v>
          </cell>
          <cell r="D37">
            <v>72200</v>
          </cell>
          <cell r="E37">
            <v>128004</v>
          </cell>
          <cell r="F37">
            <v>200204</v>
          </cell>
        </row>
        <row r="38">
          <cell r="C38" t="str">
            <v>Ayudante</v>
          </cell>
          <cell r="D38">
            <v>69566</v>
          </cell>
          <cell r="E38">
            <v>131808</v>
          </cell>
          <cell r="F38">
            <v>201374</v>
          </cell>
        </row>
        <row r="39">
          <cell r="C39">
            <v>6</v>
          </cell>
          <cell r="D39">
            <v>202399</v>
          </cell>
          <cell r="E39">
            <v>367309</v>
          </cell>
          <cell r="F39">
            <v>569708</v>
          </cell>
        </row>
        <row r="41">
          <cell r="C41" t="str">
            <v>Inspector</v>
          </cell>
          <cell r="D41">
            <v>52000</v>
          </cell>
          <cell r="E41">
            <v>92191</v>
          </cell>
          <cell r="F41">
            <v>144191</v>
          </cell>
        </row>
        <row r="42">
          <cell r="C42" t="str">
            <v>Obrero</v>
          </cell>
          <cell r="D42">
            <v>162321</v>
          </cell>
          <cell r="E42">
            <v>307552</v>
          </cell>
          <cell r="F42">
            <v>469873</v>
          </cell>
        </row>
        <row r="43">
          <cell r="C43">
            <v>7</v>
          </cell>
          <cell r="D43">
            <v>214321</v>
          </cell>
          <cell r="E43">
            <v>399743</v>
          </cell>
          <cell r="F43">
            <v>614064</v>
          </cell>
        </row>
      </sheetData>
      <sheetData sheetId="7" refreshError="1">
        <row r="8">
          <cell r="B8">
            <v>2.8888699999999998</v>
          </cell>
        </row>
        <row r="11">
          <cell r="B11">
            <v>2.25027</v>
          </cell>
        </row>
      </sheetData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LEMENTACION VERTICAL"/>
      <sheetName val="PRECIOS"/>
      <sheetName val="Item"/>
    </sheetNames>
    <sheetDataSet>
      <sheetData sheetId="0"/>
      <sheetData sheetId="1">
        <row r="55">
          <cell r="D55"/>
        </row>
        <row r="56">
          <cell r="D56" t="str">
            <v>ADOQUIN</v>
          </cell>
        </row>
        <row r="57">
          <cell r="D57" t="str">
            <v>CONCRETO</v>
          </cell>
        </row>
        <row r="58">
          <cell r="D58" t="str">
            <v>GRANITO</v>
          </cell>
        </row>
        <row r="59">
          <cell r="D59" t="str">
            <v>LOSETA</v>
          </cell>
        </row>
        <row r="60">
          <cell r="D60" t="str">
            <v>PIEDRA</v>
          </cell>
        </row>
        <row r="61">
          <cell r="D61" t="str">
            <v>TABLETA</v>
          </cell>
        </row>
        <row r="62">
          <cell r="D62" t="str">
            <v>TIERRA</v>
          </cell>
        </row>
      </sheetData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 y Dis"/>
      <sheetName val="Fondo Ensayos"/>
      <sheetName val="Obra puente"/>
      <sheetName val="AIU"/>
      <sheetName val="Fondo Ajustes"/>
      <sheetName val="Interventoria"/>
      <sheetName val="MINTRANSPORTE"/>
      <sheetName val="FACTOR MULTIPLICADOR"/>
      <sheetName val="Datos Generales"/>
      <sheetName val="CRONOGRAMA"/>
      <sheetName val="APU ANTICORROSIVO"/>
      <sheetName val="APU LIMPIEZA Y PINTURA"/>
      <sheetName val="APU REFUERZOS"/>
      <sheetName val="APU ADECUACIÓN PASAMANOS"/>
      <sheetName val="APU DESMONTE BARANDA"/>
      <sheetName val="APU REINSTALACIÓN BARANDA"/>
      <sheetName val="APU BARANDA NUEVA"/>
      <sheetName val="APU PINTURA BARANDA"/>
      <sheetName val="APU CONCRETO - METALDECK"/>
      <sheetName val="Est_y_Dis"/>
      <sheetName val="Fondo_Ensayos"/>
      <sheetName val="Obra_puente"/>
      <sheetName val="Fondo_Ajustes"/>
      <sheetName val="FACTOR_MULTIPLICADOR"/>
      <sheetName val="Datos_Generales"/>
      <sheetName val="APU_ANTICORROSIVO"/>
      <sheetName val="APU_LIMPIEZA_Y_PINTURA"/>
      <sheetName val="APU_REFUERZOS"/>
      <sheetName val="APU_ADECUACIÓN_PASAMANOS"/>
      <sheetName val="APU_DESMONTE_BARANDA"/>
      <sheetName val="APU_REINSTALACIÓN_BARANDA"/>
      <sheetName val="APU_BARANDA_NUEVA"/>
      <sheetName val="APU_PINTURA_BARANDA"/>
      <sheetName val="APU_CONCRETO_-_METALDECK"/>
      <sheetName val="DATOS DE ENTRADA"/>
    </sheetNames>
    <sheetDataSet>
      <sheetData sheetId="0" refreshError="1"/>
      <sheetData sheetId="1" refreshError="1"/>
      <sheetData sheetId="2" refreshError="1"/>
      <sheetData sheetId="3" refreshError="1">
        <row r="105">
          <cell r="J105">
            <v>0.2394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S"/>
    </sheetNames>
    <sheetDataSet>
      <sheetData sheetId="0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BASICOS"/>
      <sheetName val="RESUMEN CIERRE "/>
      <sheetName val="PRESUPUESTO"/>
      <sheetName val="DESGLOSE DE EQUIPOS"/>
      <sheetName val="INDIRECTOS"/>
      <sheetName val="ORGANIGRAMA"/>
      <sheetName val="EQUIPO"/>
      <sheetName val="TABLA DE SALARIOS"/>
      <sheetName val="vivienda"/>
      <sheetName val="COSTO PERSONAL HH"/>
      <sheetName val="POLIZAS"/>
      <sheetName val="FLUJO DE CAJA"/>
      <sheetName val="HORARIO"/>
      <sheetName val="HORARIO 21-7"/>
      <sheetName val="CAL2_DOBLE_TURNO"/>
      <sheetName val="ANALISIS DE HORAS EXTRAS"/>
      <sheetName val="CURVA DE AVANCE"/>
      <sheetName val="IMPREVISTOS"/>
      <sheetName val="CAMP CONST"/>
      <sheetName val="CONSUMO ENERGIA"/>
      <sheetName val="Cot. CV y AP"/>
      <sheetName val="RESUMEN ALCANCE"/>
      <sheetName val="W.B.S"/>
      <sheetName val="Parametros"/>
      <sheetName val="DISEÑO GEOMETRICO_CONCOL"/>
      <sheetName val="DATOS_BASICOS"/>
      <sheetName val="RESUMEN_CIERRE_"/>
      <sheetName val="DESGLOSE_DE_EQUIPOS"/>
      <sheetName val="TABLA_DE_SALARIOS"/>
      <sheetName val="COSTO_PERSONAL_HH"/>
      <sheetName val="FLUJO_DE_CAJA"/>
      <sheetName val="HORARIO_21-7"/>
      <sheetName val="ANALISIS_DE_HORAS_EXTRAS"/>
      <sheetName val="CURVA_DE_AVANCE"/>
      <sheetName val="CAMP_CONST"/>
      <sheetName val="CONSUMO_ENERGIA"/>
      <sheetName val="Cot__CV_y_AP"/>
      <sheetName val="RESUMEN_ALCANCE"/>
      <sheetName val="W_B_S"/>
      <sheetName val="DISEÑO_GEOMETRICO_CONCOL"/>
      <sheetName val="costos oficina"/>
      <sheetName val="costos campamento"/>
      <sheetName val="MEMORIAS"/>
    </sheetNames>
    <sheetDataSet>
      <sheetData sheetId="0" refreshError="1">
        <row r="33">
          <cell r="D33">
            <v>1950</v>
          </cell>
        </row>
        <row r="37">
          <cell r="G37">
            <v>6</v>
          </cell>
        </row>
        <row r="44">
          <cell r="D44">
            <v>616000</v>
          </cell>
        </row>
        <row r="46">
          <cell r="D46">
            <v>72000</v>
          </cell>
        </row>
        <row r="48">
          <cell r="D48">
            <v>8008000</v>
          </cell>
        </row>
      </sheetData>
      <sheetData sheetId="1" refreshError="1">
        <row r="135">
          <cell r="G135">
            <v>222258346.09119999</v>
          </cell>
        </row>
        <row r="136">
          <cell r="G136">
            <v>994981668.30290294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>
        <row r="33">
          <cell r="D33">
            <v>1950</v>
          </cell>
        </row>
      </sheetData>
      <sheetData sheetId="26">
        <row r="135">
          <cell r="G135">
            <v>222258346.09119999</v>
          </cell>
        </row>
      </sheetData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 refreshError="1"/>
      <sheetData sheetId="41" refreshError="1"/>
      <sheetData sheetId="42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V"/>
      <sheetName val="AASHTO"/>
    </sheetNames>
    <sheetDataSet>
      <sheetData sheetId="0" refreshError="1"/>
      <sheetData sheetId="1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MATRIZ PRESUP.obra PP127"/>
      <sheetName val="MATRIZ PRESUP.REDES PP127"/>
      <sheetName val="MATRIZ CANT. OBRA"/>
      <sheetName val="COSTOS OFICINA"/>
      <sheetName val="COSTOS CAMPAMENTO"/>
      <sheetName val="ANEXO GAST. OPERAC. AIU CONST,"/>
      <sheetName val="AIU CONSTRUCCION"/>
      <sheetName val="PMT PEATONALES"/>
      <sheetName val="AIU PMT NUEVO"/>
      <sheetName val="PPTO MANTENIMIENTO"/>
      <sheetName val="AIU mantenimto nuevo"/>
      <sheetName val="ANEXO GAST. OPERAC. AIU MANT,"/>
      <sheetName val="SOCIAL"/>
      <sheetName val="AIU social nuevo"/>
      <sheetName val="AMBIENTAL 308 RYS"/>
      <sheetName val="AIU ambiental corregido"/>
      <sheetName val="PPTO INTERVENTORIA "/>
      <sheetName val="PPTO PRECONSTRUCCION"/>
      <sheetName val="PPTO MANTENIMIENTO R1"/>
      <sheetName val="MATRIZ_PRESUP_obra_PP127"/>
      <sheetName val="MATRIZ_PRESUP_REDES_PP127"/>
      <sheetName val="MATRIZ_CANT__OBRA"/>
      <sheetName val="COSTOS_OFICINA"/>
      <sheetName val="COSTOS_CAMPAMENTO"/>
      <sheetName val="ANEXO_GAST__OPERAC__AIU_CONST,"/>
      <sheetName val="AIU_CONSTRUCCION"/>
      <sheetName val="PMT_PEATONALES"/>
      <sheetName val="AIU_PMT_NUEVO"/>
      <sheetName val="PPTO_MANTENIMIENTO"/>
      <sheetName val="AIU_mantenimto_nuevo"/>
      <sheetName val="ANEXO_GAST__OPERAC__AIU_MANT,"/>
      <sheetName val="AIU_social_nuevo"/>
      <sheetName val="AMBIENTAL_308_RYS"/>
      <sheetName val="AIU_ambiental_corregido"/>
      <sheetName val="PPTO_INTERVENTORIA_"/>
      <sheetName val="PPTO_PRECONSTRUCCION"/>
      <sheetName val="PPTO_MANTENIMIENTO_R1"/>
      <sheetName val="DetalleMovimientoCuenta"/>
      <sheetName val="Cuadro6. Cump"/>
      <sheetName val="Datos básicos"/>
      <sheetName val="Datos"/>
      <sheetName val="Instructivo"/>
      <sheetName val="Hoja1"/>
      <sheetName val="TOTA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TADA"/>
      <sheetName val="CARRETERAS"/>
      <sheetName val="TABLA DE CONTENIDO"/>
      <sheetName val="GENERALIDADES "/>
      <sheetName val="CUMPLIMIENTO % "/>
      <sheetName val="CUMPLIMIENTO %  (2)"/>
      <sheetName val="ESTADO RED"/>
      <sheetName val="SEMAFORO 45A-04"/>
      <sheetName val="SEMAFORO 55-01"/>
      <sheetName val="SEMAFORO 56-07"/>
      <sheetName val="SEMAFORO 55CN-03"/>
      <sheetName val="SEMAFORO 55CN-01"/>
      <sheetName val="TORTA EST. VIAS "/>
      <sheetName val="EST. VIAS"/>
      <sheetName val="MAPA EST RED"/>
      <sheetName val="NECESIDAD VIA"/>
      <sheetName val="Necesidades cr."/>
      <sheetName val="SITIOS CRITICOS"/>
      <sheetName val="CANT OBRA B-C"/>
      <sheetName val="CANT OBRA C-G"/>
      <sheetName val="CANT OBRA Z-U"/>
      <sheetName val="CANT OBRA B-T"/>
      <sheetName val="INF. EMERGENCIAS"/>
      <sheetName val="PUENTES"/>
      <sheetName val="NEC PTES"/>
      <sheetName val="PONTONES"/>
      <sheetName val="NEC. PONTONES"/>
      <sheetName val="señal v"/>
      <sheetName val="señal H"/>
      <sheetName val="ACCIDENTALIDAD junio"/>
      <sheetName val="ACCIDENTALIDAD julio"/>
      <sheetName val="ACCIDENTALIDAD agosto"/>
      <sheetName val="ACCIDENT."/>
      <sheetName val="DEFENSA VIAS"/>
      <sheetName val="ZONAS RETIRO"/>
      <sheetName val="SEGUIMIENTO"/>
      <sheetName val="CUANTI AMV"/>
      <sheetName val="CUALI AMV"/>
      <sheetName val="CUANTI MICRO"/>
      <sheetName val="CUALI MICRO"/>
      <sheetName val="CALIDAD"/>
      <sheetName val="FOTOG"/>
      <sheetName val="PRENSA"/>
      <sheetName val="COMENTARIOS"/>
      <sheetName val="ACC.EJECUTIVO"/>
      <sheetName val="RESUM.ACCID"/>
      <sheetName val="RESUM.ACCID (2)"/>
      <sheetName val="V3 (1000m)"/>
    </sheetNames>
    <sheetDataSet>
      <sheetData sheetId="0" refreshError="1"/>
      <sheetData sheetId="1" refreshError="1">
        <row r="2">
          <cell r="A2" t="str">
            <v>REGIONAL CUNDINAMARCA</v>
          </cell>
        </row>
      </sheetData>
      <sheetData sheetId="2" refreshError="1"/>
      <sheetData sheetId="3" refreshError="1">
        <row r="9">
          <cell r="E9" t="str">
            <v>EDGAR EDUARDO HERNANDEZ Q.</v>
          </cell>
        </row>
      </sheetData>
      <sheetData sheetId="4" refreshError="1"/>
      <sheetData sheetId="5" refreshError="1"/>
      <sheetData sheetId="6" refreshError="1">
        <row r="8">
          <cell r="E8" t="str">
            <v>BIMESTRE: JULIO - AGOSTO DE 2001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fico"/>
    </sheetNames>
    <sheetDataSet>
      <sheetData sheetId="0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pección Horizontal"/>
      <sheetName val="Registro Fotográfico Horizontal"/>
      <sheetName val="Datos"/>
      <sheetName val="Marcas viales"/>
      <sheetName val="Precios"/>
      <sheetName val="FA-001FORMATO MULTIUSO"/>
      <sheetName val="Matriz de Garantías"/>
      <sheetName val="IMPLEMENTACION  HORIZONTAL"/>
      <sheetName val="INDICADORES"/>
    </sheetNames>
    <sheetDataSet>
      <sheetData sheetId="0" refreshError="1"/>
      <sheetData sheetId="1" refreshError="1"/>
      <sheetData sheetId="2" refreshError="1">
        <row r="3">
          <cell r="B3" t="str">
            <v>SEÑALES LTDA</v>
          </cell>
          <cell r="C3" t="str">
            <v>1244 de 2011</v>
          </cell>
        </row>
        <row r="4">
          <cell r="B4" t="str">
            <v>CONSORCIO BIGA - SOCINTER</v>
          </cell>
          <cell r="C4" t="str">
            <v>1236 de 2011</v>
          </cell>
        </row>
        <row r="5">
          <cell r="B5" t="str">
            <v>UT ICOVIAS - P&amp;C</v>
          </cell>
          <cell r="C5" t="str">
            <v>1249 de 2011</v>
          </cell>
        </row>
        <row r="8">
          <cell r="B8" t="str">
            <v>1. USAQUÉN</v>
          </cell>
        </row>
        <row r="9">
          <cell r="B9" t="str">
            <v>2. CHAPINERO</v>
          </cell>
        </row>
        <row r="10">
          <cell r="B10" t="str">
            <v>3. SANTA FE</v>
          </cell>
        </row>
        <row r="11">
          <cell r="B11" t="str">
            <v>4. SAN CRISTOBAL</v>
          </cell>
        </row>
        <row r="12">
          <cell r="B12" t="str">
            <v>5. USME</v>
          </cell>
        </row>
        <row r="13">
          <cell r="B13" t="str">
            <v>6. TUNJUELITO</v>
          </cell>
        </row>
        <row r="14">
          <cell r="B14" t="str">
            <v>7. BOSA</v>
          </cell>
        </row>
        <row r="15">
          <cell r="B15" t="str">
            <v>8. KENNEDY</v>
          </cell>
        </row>
        <row r="16">
          <cell r="B16" t="str">
            <v>9. FONTIBÓN</v>
          </cell>
        </row>
        <row r="17">
          <cell r="B17" t="str">
            <v>10. ENGATIVÁ</v>
          </cell>
        </row>
        <row r="18">
          <cell r="B18" t="str">
            <v>11. SUBA</v>
          </cell>
        </row>
        <row r="19">
          <cell r="B19" t="str">
            <v>12. BARRIOS UNIDOS</v>
          </cell>
        </row>
        <row r="20">
          <cell r="B20" t="str">
            <v>13. TEUSAQUILLO</v>
          </cell>
        </row>
        <row r="21">
          <cell r="B21" t="str">
            <v>14. MÁRTIRES</v>
          </cell>
        </row>
        <row r="22">
          <cell r="B22" t="str">
            <v>15. ANTONIO NARIÑO</v>
          </cell>
        </row>
        <row r="23">
          <cell r="B23" t="str">
            <v>16. PUENTE ARANDA</v>
          </cell>
        </row>
        <row r="24">
          <cell r="B24" t="str">
            <v>17. CANDELARIA</v>
          </cell>
        </row>
        <row r="25">
          <cell r="B25" t="str">
            <v>18. RAFAEL URIBE URIBE</v>
          </cell>
        </row>
        <row r="26">
          <cell r="B26" t="str">
            <v>19. CIUDAD BOLÍVAR</v>
          </cell>
        </row>
        <row r="27">
          <cell r="B27" t="str">
            <v>20. SUMAPAZ</v>
          </cell>
        </row>
        <row r="30">
          <cell r="B30" t="str">
            <v>ARTERIAL</v>
          </cell>
        </row>
        <row r="31">
          <cell r="B31" t="str">
            <v>INTERMEDIA</v>
          </cell>
        </row>
        <row r="32">
          <cell r="B32" t="str">
            <v>LOCAL</v>
          </cell>
        </row>
        <row r="33">
          <cell r="B33" t="str">
            <v>RURAL</v>
          </cell>
        </row>
        <row r="34">
          <cell r="B34" t="str">
            <v>EXPANSIÓN</v>
          </cell>
        </row>
        <row r="35">
          <cell r="B35" t="str">
            <v>FUERA DISTRITO</v>
          </cell>
        </row>
        <row r="38">
          <cell r="B38" t="str">
            <v>CHRISTIANT RENÉ GALEANO FAJARDO</v>
          </cell>
          <cell r="C38" t="str">
            <v>INGENIERO AUXILIAR</v>
          </cell>
        </row>
        <row r="39">
          <cell r="B39" t="str">
            <v>JHON JAIRO FLOREZ BERMUDEZ</v>
          </cell>
          <cell r="C39" t="str">
            <v>INGENIERO RESIDENTE</v>
          </cell>
        </row>
        <row r="40">
          <cell r="B40" t="str">
            <v>JOHN FABIO FLOREZ</v>
          </cell>
          <cell r="C40" t="str">
            <v>INGENIERO AUXILIAR DE CALIDAD</v>
          </cell>
        </row>
        <row r="41">
          <cell r="B41" t="str">
            <v>DIANA PAOLA PRIETO AMAYA</v>
          </cell>
          <cell r="C41" t="str">
            <v>AUXILIAR DE INGENIERIA</v>
          </cell>
        </row>
        <row r="42">
          <cell r="B42" t="str">
            <v>YANINCY FERNANDA CUMBE RAMOS</v>
          </cell>
          <cell r="C42" t="str">
            <v>GEOREFERENCIADOR</v>
          </cell>
        </row>
        <row r="43">
          <cell r="B43" t="str">
            <v>ROSS SLENDY MARTINEZ ANGULO</v>
          </cell>
          <cell r="C43" t="str">
            <v>INGENIERO AUXILIAR</v>
          </cell>
        </row>
        <row r="44">
          <cell r="B44" t="str">
            <v>FABIO IVAN MONROY RAMIREZ</v>
          </cell>
          <cell r="C44" t="str">
            <v>COORDINADOR TÉCNICO</v>
          </cell>
        </row>
        <row r="45">
          <cell r="B45" t="str">
            <v>JULIO CESAR BARAJAS RINCON</v>
          </cell>
          <cell r="C45" t="str">
            <v>ESPECIALISTA EN TRÁNSITO</v>
          </cell>
        </row>
        <row r="46">
          <cell r="B46" t="str">
            <v>RICARDO ANDRES GARCIA NIETO</v>
          </cell>
          <cell r="C46" t="str">
            <v>ESTUDIANTE</v>
          </cell>
        </row>
        <row r="47">
          <cell r="B47" t="str">
            <v>ADI LEYDI BETANCOURT LOPEZ</v>
          </cell>
          <cell r="C47" t="str">
            <v>INGENIERO DE CALIDAD</v>
          </cell>
        </row>
        <row r="48">
          <cell r="B48" t="str">
            <v>JOHNATHAN ALEXANDER  ACEVEDO LADINO</v>
          </cell>
        </row>
        <row r="49">
          <cell r="B49" t="str">
            <v>DIEGO IGNACIO GUALTEROS CHAVEZ</v>
          </cell>
        </row>
        <row r="50">
          <cell r="B50" t="str">
            <v xml:space="preserve">SONIA JANNETH LARA VALENCIA </v>
          </cell>
        </row>
        <row r="51">
          <cell r="B51" t="str">
            <v>INDIRA  PAOLA PACHON CENDALES</v>
          </cell>
        </row>
        <row r="52">
          <cell r="B52" t="str">
            <v>MARTHA  PATRICIA ABONDANO VILLALOBOS</v>
          </cell>
        </row>
        <row r="53">
          <cell r="B53" t="str">
            <v>YOANI GARZON ARIAS</v>
          </cell>
        </row>
        <row r="54">
          <cell r="B54" t="str">
            <v>ANDRES DAVID BARRAGAN MARTINEZ</v>
          </cell>
        </row>
        <row r="55">
          <cell r="B55" t="str">
            <v>RODRIGO EDUARDO GARZON MALDONADO</v>
          </cell>
        </row>
        <row r="56">
          <cell r="B56" t="str">
            <v>OSCAR DAVID GUZMAN CHAPARRO</v>
          </cell>
        </row>
        <row r="57">
          <cell r="B57" t="str">
            <v>ARMANDO ENRIQUE CASTILLO CURIEUX</v>
          </cell>
        </row>
        <row r="58">
          <cell r="B58" t="str">
            <v>ANDRES ALBERTO GUEVARA RIVERA</v>
          </cell>
        </row>
        <row r="59">
          <cell r="B59" t="str">
            <v>EDWIN RICARDO MEDINA SOLANO</v>
          </cell>
        </row>
        <row r="60">
          <cell r="B60" t="str">
            <v>NATHALY PATIÑO</v>
          </cell>
        </row>
        <row r="61">
          <cell r="B61" t="str">
            <v>LAURA GÓMEZ</v>
          </cell>
        </row>
        <row r="62">
          <cell r="B62" t="str">
            <v>MANUEL CAMILO CHALA</v>
          </cell>
        </row>
        <row r="63">
          <cell r="B63" t="str">
            <v>RICARDO GARZÓN</v>
          </cell>
        </row>
        <row r="64">
          <cell r="B64" t="str">
            <v>SERGIO ALEJANDRO GÓMEZ</v>
          </cell>
        </row>
        <row r="65">
          <cell r="B65" t="str">
            <v>LUIS JAVIER ROJAS JEJEN</v>
          </cell>
        </row>
        <row r="67">
          <cell r="F67" t="str">
            <v>Acrílica Base Solvente</v>
          </cell>
        </row>
        <row r="68">
          <cell r="B68" t="str">
            <v>1. Paseo los libertadores</v>
          </cell>
          <cell r="F68" t="str">
            <v>Termoplástico</v>
          </cell>
        </row>
        <row r="69">
          <cell r="B69" t="str">
            <v>2. La Academia</v>
          </cell>
          <cell r="F69" t="str">
            <v>Acrílica Base Agua</v>
          </cell>
        </row>
        <row r="70">
          <cell r="B70" t="str">
            <v>3. Guaymaral</v>
          </cell>
          <cell r="F70" t="str">
            <v>Pintura Plástico en Frío</v>
          </cell>
        </row>
        <row r="71">
          <cell r="B71" t="str">
            <v>9. Verbenal</v>
          </cell>
          <cell r="F71" t="str">
            <v>Cinta de señalización</v>
          </cell>
        </row>
        <row r="72">
          <cell r="B72" t="str">
            <v>10. La Uribe</v>
          </cell>
        </row>
        <row r="73">
          <cell r="B73" t="str">
            <v>11. San Cristóbal</v>
          </cell>
        </row>
        <row r="74">
          <cell r="B74" t="str">
            <v>12. Toberín</v>
          </cell>
        </row>
        <row r="75">
          <cell r="B75" t="str">
            <v>13. Los Cedros</v>
          </cell>
        </row>
        <row r="76">
          <cell r="B76" t="str">
            <v>14. Usaquén</v>
          </cell>
        </row>
        <row r="77">
          <cell r="B77" t="str">
            <v>15. Country Club</v>
          </cell>
        </row>
        <row r="78">
          <cell r="B78" t="str">
            <v>16. Santa Bárbara</v>
          </cell>
          <cell r="F78" t="str">
            <v>Acrílica Base Solvente</v>
          </cell>
        </row>
        <row r="79">
          <cell r="B79" t="str">
            <v>17. San José de Bavaria</v>
          </cell>
          <cell r="F79" t="str">
            <v>Termoplástico</v>
          </cell>
        </row>
        <row r="80">
          <cell r="B80" t="str">
            <v>18. Britalia</v>
          </cell>
          <cell r="F80" t="str">
            <v>Acrílica Base Agua</v>
          </cell>
        </row>
        <row r="81">
          <cell r="B81" t="str">
            <v>19. El Prado</v>
          </cell>
          <cell r="F81" t="str">
            <v>Banda Sonora</v>
          </cell>
        </row>
        <row r="82">
          <cell r="B82" t="str">
            <v>20. La Alhambra</v>
          </cell>
          <cell r="F82" t="str">
            <v>Pintura Plástico en Frío</v>
          </cell>
        </row>
        <row r="83">
          <cell r="B83" t="str">
            <v>21. Los Andes</v>
          </cell>
        </row>
        <row r="84">
          <cell r="B84" t="str">
            <v>22. Doce de Octubre</v>
          </cell>
        </row>
        <row r="85">
          <cell r="B85" t="str">
            <v>23. Casa Blanca Suba</v>
          </cell>
        </row>
        <row r="86">
          <cell r="B86" t="str">
            <v>24. Niza</v>
          </cell>
        </row>
        <row r="87">
          <cell r="B87" t="str">
            <v>25. La Floresta</v>
          </cell>
          <cell r="F87" t="str">
            <v>Tachas</v>
          </cell>
        </row>
        <row r="88">
          <cell r="B88" t="str">
            <v>26. Las ferias</v>
          </cell>
          <cell r="F88" t="str">
            <v>Estoperoles</v>
          </cell>
        </row>
        <row r="89">
          <cell r="B89" t="str">
            <v>27. Suba</v>
          </cell>
          <cell r="F89" t="str">
            <v>Tachones</v>
          </cell>
        </row>
        <row r="90">
          <cell r="B90" t="str">
            <v>28. El Rincón</v>
          </cell>
          <cell r="F90" t="str">
            <v>Hitos</v>
          </cell>
        </row>
        <row r="91">
          <cell r="B91" t="str">
            <v>29.Minuto de Dios</v>
          </cell>
          <cell r="F91" t="str">
            <v>Cono Vial</v>
          </cell>
        </row>
        <row r="92">
          <cell r="B92" t="str">
            <v>30. Boyacá Real</v>
          </cell>
          <cell r="F92" t="str">
            <v>Barrera Apilable</v>
          </cell>
        </row>
        <row r="93">
          <cell r="B93" t="str">
            <v>31. Santa Cecilia</v>
          </cell>
          <cell r="F93" t="str">
            <v>Maletín Plástico</v>
          </cell>
        </row>
        <row r="94">
          <cell r="B94" t="str">
            <v>32. San Blas</v>
          </cell>
          <cell r="F94" t="str">
            <v>Delineador Tubular</v>
          </cell>
        </row>
        <row r="95">
          <cell r="B95" t="str">
            <v>33. Sosiego</v>
          </cell>
          <cell r="F95" t="str">
            <v>Delineador Canalizador</v>
          </cell>
        </row>
        <row r="96">
          <cell r="B96" t="str">
            <v>34. 20 de Julio</v>
          </cell>
          <cell r="F96" t="str">
            <v>Resalto Portátil</v>
          </cell>
        </row>
        <row r="97">
          <cell r="B97" t="str">
            <v>35. Ciudad Jardín</v>
          </cell>
          <cell r="F97" t="str">
            <v>Lámpara Flascher</v>
          </cell>
        </row>
        <row r="98">
          <cell r="B98" t="str">
            <v>36. San José</v>
          </cell>
          <cell r="F98" t="str">
            <v>Valla Plástica</v>
          </cell>
        </row>
        <row r="99">
          <cell r="B99" t="str">
            <v>37. Santa Isabel</v>
          </cell>
          <cell r="F99" t="str">
            <v>Cordonatos</v>
          </cell>
        </row>
        <row r="100">
          <cell r="B100" t="str">
            <v>38. Restrepo</v>
          </cell>
        </row>
        <row r="101">
          <cell r="B101" t="str">
            <v>39. Quiroga</v>
          </cell>
        </row>
        <row r="102">
          <cell r="B102" t="str">
            <v>40. Ciudad Montes</v>
          </cell>
        </row>
        <row r="103">
          <cell r="B103" t="str">
            <v>41. Muzú</v>
          </cell>
        </row>
        <row r="104">
          <cell r="B104" t="str">
            <v>42. Venecia</v>
          </cell>
        </row>
        <row r="105">
          <cell r="B105" t="str">
            <v>43. San Rafael</v>
          </cell>
        </row>
        <row r="106">
          <cell r="B106" t="str">
            <v>44. Américas</v>
          </cell>
        </row>
        <row r="107">
          <cell r="B107" t="str">
            <v>45. Carvajal</v>
          </cell>
        </row>
        <row r="108">
          <cell r="B108" t="str">
            <v>46, Castilla</v>
          </cell>
        </row>
        <row r="109">
          <cell r="B109" t="str">
            <v>47. Kennedy Central</v>
          </cell>
        </row>
        <row r="110">
          <cell r="B110" t="str">
            <v>48. Timiza</v>
          </cell>
        </row>
        <row r="111">
          <cell r="B111" t="str">
            <v>49. Apogeo</v>
          </cell>
        </row>
        <row r="112">
          <cell r="B112" t="str">
            <v>50. Gloria</v>
          </cell>
        </row>
        <row r="113">
          <cell r="B113" t="str">
            <v>51. Los Libertadores</v>
          </cell>
        </row>
        <row r="114">
          <cell r="B114" t="str">
            <v>52. La Flora</v>
          </cell>
        </row>
        <row r="115">
          <cell r="B115" t="str">
            <v>53. Marco Fidel Suárez</v>
          </cell>
        </row>
        <row r="116">
          <cell r="B116" t="str">
            <v>54. Marruecos</v>
          </cell>
        </row>
        <row r="117">
          <cell r="B117" t="str">
            <v>55. Diana Turbay</v>
          </cell>
        </row>
        <row r="118">
          <cell r="B118" t="str">
            <v>56. Danubio</v>
          </cell>
        </row>
        <row r="119">
          <cell r="B119" t="str">
            <v>57. Gran Yomasa</v>
          </cell>
        </row>
        <row r="120">
          <cell r="B120" t="str">
            <v>58. Comuneros</v>
          </cell>
        </row>
        <row r="121">
          <cell r="B121" t="str">
            <v>59. Alfonso López</v>
          </cell>
        </row>
        <row r="122">
          <cell r="B122" t="str">
            <v>60. Parque Entrenubes</v>
          </cell>
        </row>
        <row r="123">
          <cell r="B123" t="str">
            <v>61. Ciudad Usme</v>
          </cell>
        </row>
        <row r="124">
          <cell r="B124" t="str">
            <v>62. Tunjuelito</v>
          </cell>
        </row>
        <row r="125">
          <cell r="B125" t="str">
            <v>63. El Mochuelo</v>
          </cell>
        </row>
        <row r="126">
          <cell r="B126" t="str">
            <v>64. Monteblanco</v>
          </cell>
        </row>
        <row r="127">
          <cell r="B127" t="str">
            <v>65. Arborizadota</v>
          </cell>
        </row>
        <row r="128">
          <cell r="B128" t="str">
            <v>66. San Francisco</v>
          </cell>
        </row>
        <row r="129">
          <cell r="B129" t="str">
            <v>67. Lucero</v>
          </cell>
        </row>
        <row r="130">
          <cell r="B130" t="str">
            <v>68. El Tesoro</v>
          </cell>
        </row>
        <row r="131">
          <cell r="B131" t="str">
            <v>69. Ismael Perdomo</v>
          </cell>
        </row>
        <row r="132">
          <cell r="B132" t="str">
            <v>70. Jardín Botánico</v>
          </cell>
        </row>
        <row r="133">
          <cell r="B133" t="str">
            <v>71. Tibabuyes</v>
          </cell>
        </row>
        <row r="134">
          <cell r="B134" t="str">
            <v>72. Bolivia</v>
          </cell>
        </row>
        <row r="135">
          <cell r="B135" t="str">
            <v>73. Garcés Navas</v>
          </cell>
        </row>
        <row r="136">
          <cell r="B136" t="str">
            <v>74. Engativá</v>
          </cell>
        </row>
        <row r="137">
          <cell r="B137" t="str">
            <v>75. Fontibón</v>
          </cell>
        </row>
        <row r="138">
          <cell r="B138" t="str">
            <v>76. Fontibón San Pablo</v>
          </cell>
        </row>
        <row r="139">
          <cell r="B139" t="str">
            <v>77. Zona Franca</v>
          </cell>
        </row>
        <row r="140">
          <cell r="B140" t="str">
            <v>78. Tintal Norte</v>
          </cell>
        </row>
        <row r="141">
          <cell r="B141" t="str">
            <v>79. Calandaima</v>
          </cell>
        </row>
        <row r="142">
          <cell r="B142" t="str">
            <v>80. Corabastos</v>
          </cell>
        </row>
        <row r="143">
          <cell r="B143" t="str">
            <v>81. Gran Britalia</v>
          </cell>
        </row>
        <row r="144">
          <cell r="B144" t="str">
            <v>82. Patio Bonito</v>
          </cell>
        </row>
        <row r="145">
          <cell r="B145" t="str">
            <v>83. Las Margaritas</v>
          </cell>
        </row>
        <row r="146">
          <cell r="B146" t="str">
            <v>84. Bosa occidental</v>
          </cell>
        </row>
        <row r="147">
          <cell r="B147" t="str">
            <v>85. Bosa central</v>
          </cell>
        </row>
        <row r="148">
          <cell r="B148" t="str">
            <v>86. El Porvenir</v>
          </cell>
        </row>
        <row r="149">
          <cell r="B149" t="str">
            <v>87. Tintal Sur</v>
          </cell>
        </row>
        <row r="150">
          <cell r="B150" t="str">
            <v>88. El Refugio</v>
          </cell>
        </row>
        <row r="151">
          <cell r="B151" t="str">
            <v>89. San Isidro -Patios</v>
          </cell>
        </row>
        <row r="152">
          <cell r="B152" t="str">
            <v>90, Prdo Rubio</v>
          </cell>
        </row>
        <row r="153">
          <cell r="B153" t="str">
            <v>91. Chico Lago</v>
          </cell>
        </row>
        <row r="154">
          <cell r="B154" t="str">
            <v>91. Sagrado Corazón</v>
          </cell>
        </row>
        <row r="155">
          <cell r="B155" t="str">
            <v>92. La Macarena</v>
          </cell>
        </row>
        <row r="156">
          <cell r="B156" t="str">
            <v>93. Las Nieves</v>
          </cell>
        </row>
        <row r="157">
          <cell r="B157" t="str">
            <v>94. La Candelaria</v>
          </cell>
        </row>
        <row r="158">
          <cell r="B158" t="str">
            <v>95. Las Cruces</v>
          </cell>
        </row>
        <row r="159">
          <cell r="B159" t="str">
            <v>96. Lourdes</v>
          </cell>
        </row>
        <row r="160">
          <cell r="B160" t="str">
            <v>97, Chicó - Lago</v>
          </cell>
        </row>
        <row r="161">
          <cell r="B161" t="str">
            <v>98. Los Alcázares</v>
          </cell>
        </row>
        <row r="162">
          <cell r="B162" t="str">
            <v>99. Chapinero</v>
          </cell>
        </row>
        <row r="163">
          <cell r="B163" t="str">
            <v>100. Galenas</v>
          </cell>
        </row>
        <row r="164">
          <cell r="B164" t="str">
            <v>101. Teusaquillo</v>
          </cell>
        </row>
        <row r="165">
          <cell r="B165" t="str">
            <v>102. La Sabana</v>
          </cell>
        </row>
        <row r="166">
          <cell r="B166" t="str">
            <v>103. Parque Salitre</v>
          </cell>
        </row>
        <row r="167">
          <cell r="B167" t="str">
            <v>104. Parque Simón Bolívar</v>
          </cell>
        </row>
        <row r="168">
          <cell r="B168" t="str">
            <v>106. La Esmeralda</v>
          </cell>
        </row>
        <row r="169">
          <cell r="B169" t="str">
            <v>107. Quinta Paredes</v>
          </cell>
        </row>
        <row r="170">
          <cell r="B170" t="str">
            <v>108. Zona Industrial</v>
          </cell>
        </row>
        <row r="171">
          <cell r="B171" t="str">
            <v>109. Ciudad Salitre Oriental</v>
          </cell>
        </row>
        <row r="172">
          <cell r="B172" t="str">
            <v>110. Ciudad Salitre occidente</v>
          </cell>
        </row>
        <row r="173">
          <cell r="B173" t="str">
            <v>111. Puente Aranda</v>
          </cell>
        </row>
        <row r="174">
          <cell r="B174" t="str">
            <v>112. Granjas de techo</v>
          </cell>
        </row>
        <row r="175">
          <cell r="B175" t="str">
            <v>113. Bavaria</v>
          </cell>
        </row>
        <row r="176">
          <cell r="B176" t="str">
            <v>114. Modelia</v>
          </cell>
        </row>
        <row r="177">
          <cell r="B177" t="str">
            <v>115. Capellanía</v>
          </cell>
        </row>
        <row r="178">
          <cell r="B178" t="str">
            <v>116. Alamos</v>
          </cell>
        </row>
        <row r="179">
          <cell r="B179" t="str">
            <v>117. Aeropuerto El Dorado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IU"/>
    </sheetNames>
    <sheetDataSet>
      <sheetData sheetId="0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ersión Final Telecomun"/>
      <sheetName val="Versión Final EAAB"/>
      <sheetName val="Versión Final IDU"/>
      <sheetName val="Mano de Obra"/>
      <sheetName val="Materiales"/>
      <sheetName val="CONTRATO"/>
      <sheetName val="Contratos"/>
      <sheetName val="Circuitos"/>
      <sheetName val="Presupuestos Daños IDU"/>
      <sheetName val="CEDS"/>
      <sheetName val="9.4"/>
      <sheetName val="5094-2003"/>
      <sheetName val="resumen"/>
      <sheetName val="AIU"/>
      <sheetName val="Versión_Final_Telecomun"/>
      <sheetName val="Versión_Final_EAAB"/>
      <sheetName val="Versión_Final_IDU"/>
      <sheetName val="Mano_de_Obra"/>
      <sheetName val="Presupuestos_Daños_IDU"/>
      <sheetName val="9_4"/>
      <sheetName val="Versión_Final_Telecomun1"/>
      <sheetName val="Versión_Final_EAAB1"/>
      <sheetName val="Versión_Final_IDU1"/>
      <sheetName val="Mano_de_Obra1"/>
      <sheetName val="Presupuestos_Daños_IDU1"/>
      <sheetName val="9_41"/>
      <sheetName val="Insum"/>
      <sheetName val="REPLANTEO"/>
      <sheetName val="g.g"/>
      <sheetName val="EVA"/>
      <sheetName val="Program"/>
      <sheetName val="A. P. U."/>
      <sheetName val="RESPONSABLES"/>
      <sheetName val="BASES"/>
    </sheetNames>
    <sheetDataSet>
      <sheetData sheetId="0" refreshError="1"/>
      <sheetData sheetId="1" refreshError="1"/>
      <sheetData sheetId="2" refreshError="1"/>
      <sheetData sheetId="3"/>
      <sheetData sheetId="4"/>
      <sheetData sheetId="5" refreshError="1"/>
      <sheetData sheetId="6"/>
      <sheetData sheetId="7" refreshError="1">
        <row r="2">
          <cell r="C2" t="str">
            <v>AJ21 - ICATA</v>
          </cell>
        </row>
        <row r="3">
          <cell r="C3" t="str">
            <v>AJ22 - BARRANCAS</v>
          </cell>
        </row>
        <row r="4">
          <cell r="C4" t="str">
            <v>AJ23 - CANADA</v>
          </cell>
        </row>
        <row r="5">
          <cell r="C5" t="str">
            <v>AJ24 - LOS_CERROS</v>
          </cell>
        </row>
        <row r="6">
          <cell r="C6" t="str">
            <v>AJ25 - CEDRAL</v>
          </cell>
        </row>
        <row r="7">
          <cell r="C7" t="str">
            <v>AJ26 - GOLF</v>
          </cell>
        </row>
        <row r="8">
          <cell r="C8" t="str">
            <v>AJ27 - CONVENTOS</v>
          </cell>
        </row>
        <row r="9">
          <cell r="C9" t="str">
            <v>AJ28 - MILAN</v>
          </cell>
        </row>
        <row r="10">
          <cell r="C10" t="str">
            <v>AJ29 - BABILONIA</v>
          </cell>
        </row>
        <row r="11">
          <cell r="C11" t="str">
            <v>AJ2A - ALAMEDA</v>
          </cell>
        </row>
        <row r="12">
          <cell r="C12" t="str">
            <v>AJ2B - MARIELA</v>
          </cell>
        </row>
        <row r="13">
          <cell r="C13" t="str">
            <v>AJ2C - AUXILIARES</v>
          </cell>
        </row>
        <row r="14">
          <cell r="C14" t="str">
            <v>AR11D - ST_BARBARA</v>
          </cell>
        </row>
        <row r="15">
          <cell r="C15" t="str">
            <v>AR21D - EL_PLACER</v>
          </cell>
        </row>
        <row r="16">
          <cell r="C16" t="str">
            <v>AT11D - GUADUAS</v>
          </cell>
        </row>
        <row r="17">
          <cell r="C17" t="str">
            <v>AT12D - EL_TRIGO</v>
          </cell>
        </row>
        <row r="18">
          <cell r="C18" t="str">
            <v>AT14D - FCA_BALU</v>
          </cell>
        </row>
        <row r="19">
          <cell r="C19" t="str">
            <v>AU11 - C_FISCALES</v>
          </cell>
        </row>
        <row r="20">
          <cell r="C20" t="str">
            <v>AU12 - CALLEJA</v>
          </cell>
        </row>
        <row r="21">
          <cell r="C21" t="str">
            <v>AU13 - UNICENTRO</v>
          </cell>
        </row>
        <row r="22">
          <cell r="C22" t="str">
            <v>AU14 - ATABAN_ETB</v>
          </cell>
        </row>
        <row r="23">
          <cell r="C23" t="str">
            <v>AU15 - VILLAS</v>
          </cell>
        </row>
        <row r="24">
          <cell r="C24" t="str">
            <v>AU16 - LA_ROTONDA</v>
          </cell>
        </row>
        <row r="25">
          <cell r="C25" t="str">
            <v>AU17 - CAMPESTRE</v>
          </cell>
        </row>
        <row r="26">
          <cell r="C26" t="str">
            <v>AU18 - SAUSALITO</v>
          </cell>
        </row>
        <row r="27">
          <cell r="C27" t="str">
            <v>AU21 - CARABINERO</v>
          </cell>
        </row>
        <row r="28">
          <cell r="C28" t="str">
            <v>AU22 - MALIBU</v>
          </cell>
        </row>
        <row r="29">
          <cell r="C29" t="str">
            <v>AU23 - ACACIAS</v>
          </cell>
        </row>
        <row r="30">
          <cell r="C30" t="str">
            <v>AU24 - BRITALIA</v>
          </cell>
        </row>
        <row r="31">
          <cell r="C31" t="str">
            <v>AU25 - TRANSV_30</v>
          </cell>
        </row>
        <row r="32">
          <cell r="C32" t="str">
            <v>AU26 - ALHAMBRA</v>
          </cell>
        </row>
        <row r="33">
          <cell r="C33" t="str">
            <v>AU27 - JARDINES</v>
          </cell>
        </row>
        <row r="34">
          <cell r="C34" t="str">
            <v>AU31 - CENTRALETB</v>
          </cell>
        </row>
        <row r="35">
          <cell r="C35" t="str">
            <v>AU32 - LISBOA</v>
          </cell>
        </row>
        <row r="36">
          <cell r="C36" t="str">
            <v>AU33 - ED_TECNICO</v>
          </cell>
        </row>
        <row r="37">
          <cell r="C37" t="str">
            <v>AU34 - VOZ_VICTOR</v>
          </cell>
        </row>
        <row r="38">
          <cell r="C38" t="str">
            <v>AU35 - CARULLA</v>
          </cell>
        </row>
        <row r="39">
          <cell r="C39" t="str">
            <v>AU36 - SPRING</v>
          </cell>
        </row>
        <row r="40">
          <cell r="C40" t="str">
            <v>AU37 - STA_COLOMA</v>
          </cell>
        </row>
        <row r="41">
          <cell r="C41" t="str">
            <v>BA11R - ECOPETROL</v>
          </cell>
        </row>
        <row r="42">
          <cell r="C42" t="str">
            <v>BA21R - BOGOTA</v>
          </cell>
        </row>
        <row r="43">
          <cell r="C43" t="str">
            <v>BA22R - HONDURAS</v>
          </cell>
        </row>
        <row r="44">
          <cell r="C44" t="str">
            <v>BA23R - FACA</v>
          </cell>
        </row>
        <row r="45">
          <cell r="C45" t="str">
            <v>BA24R - MONDONEDO</v>
          </cell>
        </row>
        <row r="46">
          <cell r="C46" t="str">
            <v>BL11 - SAN_MARCOS</v>
          </cell>
        </row>
        <row r="47">
          <cell r="C47" t="str">
            <v>BL12 - AUMEDELLIN</v>
          </cell>
        </row>
        <row r="48">
          <cell r="C48" t="str">
            <v>BL13 - AVREGIONAL</v>
          </cell>
        </row>
        <row r="49">
          <cell r="C49" t="str">
            <v>BL14 - MUELLE</v>
          </cell>
        </row>
        <row r="50">
          <cell r="C50" t="str">
            <v>BL15 - CORTIJO</v>
          </cell>
        </row>
        <row r="51">
          <cell r="C51" t="str">
            <v>BL16 - SIBERIA</v>
          </cell>
        </row>
        <row r="52">
          <cell r="C52" t="str">
            <v>BL17 - MADRIGAL</v>
          </cell>
        </row>
        <row r="53">
          <cell r="C53" t="str">
            <v>BL18 - SALITRAL</v>
          </cell>
        </row>
        <row r="54">
          <cell r="C54" t="str">
            <v>BL21 - TV_CABLE</v>
          </cell>
        </row>
        <row r="55">
          <cell r="C55" t="str">
            <v>BL22 - FLORENCIA</v>
          </cell>
        </row>
        <row r="56">
          <cell r="C56" t="str">
            <v>BL23 - ZARZAMORA</v>
          </cell>
        </row>
        <row r="57">
          <cell r="C57" t="str">
            <v>BL24 - CEREZOS</v>
          </cell>
        </row>
        <row r="58">
          <cell r="C58" t="str">
            <v>BL25 - ESPANOLA</v>
          </cell>
        </row>
        <row r="59">
          <cell r="C59" t="str">
            <v>BL26 - GARCES_NAV</v>
          </cell>
        </row>
        <row r="60">
          <cell r="C60" t="str">
            <v>BL27 - LA_PERLA</v>
          </cell>
        </row>
        <row r="61">
          <cell r="C61" t="str">
            <v>BL28 - BACHUE</v>
          </cell>
        </row>
        <row r="62">
          <cell r="C62" t="str">
            <v>BL31 - QUIRIGUA</v>
          </cell>
        </row>
        <row r="63">
          <cell r="C63" t="str">
            <v>BL32 - EL_CEDRO</v>
          </cell>
        </row>
        <row r="64">
          <cell r="C64" t="str">
            <v>BL33 - VILLA_LUZ</v>
          </cell>
        </row>
        <row r="65">
          <cell r="C65" t="str">
            <v>BL34 - RONDEROETB</v>
          </cell>
        </row>
        <row r="66">
          <cell r="C66" t="str">
            <v>BL35 - STA_ROSITA</v>
          </cell>
        </row>
        <row r="67">
          <cell r="C67" t="str">
            <v>BL36 - BOCHICAIII</v>
          </cell>
        </row>
        <row r="68">
          <cell r="C68" t="str">
            <v>BL37 - AFIDRO</v>
          </cell>
        </row>
        <row r="69">
          <cell r="C69" t="str">
            <v>BL38 - ENGATIVA</v>
          </cell>
        </row>
        <row r="70">
          <cell r="C70" t="str">
            <v>BO11 - VL_SAUCES</v>
          </cell>
        </row>
        <row r="71">
          <cell r="C71" t="str">
            <v>BO11R - COLMOTORES</v>
          </cell>
        </row>
        <row r="72">
          <cell r="C72" t="str">
            <v>BO12 - MADELENA</v>
          </cell>
        </row>
        <row r="73">
          <cell r="C73" t="str">
            <v>BO12R - UNILUZ</v>
          </cell>
        </row>
        <row r="74">
          <cell r="C74" t="str">
            <v>BO13 - HILANDERIA</v>
          </cell>
        </row>
        <row r="75">
          <cell r="C75" t="str">
            <v>BO13R - CARBOQUIMI</v>
          </cell>
        </row>
        <row r="76">
          <cell r="C76" t="str">
            <v>BO14 - CASAGRANDE</v>
          </cell>
        </row>
        <row r="77">
          <cell r="C77" t="str">
            <v>BO15 - MAKROGLAXO</v>
          </cell>
        </row>
        <row r="78">
          <cell r="C78" t="str">
            <v>BO16 - OLARTE</v>
          </cell>
        </row>
        <row r="79">
          <cell r="C79" t="str">
            <v>BO17 - ISLA_SOL</v>
          </cell>
        </row>
        <row r="80">
          <cell r="C80" t="str">
            <v>BO18 - FERROTEC</v>
          </cell>
        </row>
        <row r="81">
          <cell r="C81" t="str">
            <v>BO21 - NUEVO_ROMA</v>
          </cell>
        </row>
        <row r="82">
          <cell r="C82" t="str">
            <v>BO22 - LLOREDA</v>
          </cell>
        </row>
        <row r="83">
          <cell r="C83" t="str">
            <v>BO23 - CORLUZ</v>
          </cell>
        </row>
        <row r="84">
          <cell r="C84" t="str">
            <v>BO24 - VL_ANITA</v>
          </cell>
        </row>
        <row r="85">
          <cell r="C85" t="str">
            <v>BO25 - PAVCO</v>
          </cell>
        </row>
        <row r="86">
          <cell r="C86" t="str">
            <v>BO26 - ALEJANDRA</v>
          </cell>
        </row>
        <row r="87">
          <cell r="C87" t="str">
            <v>BO27 - SIE_MORENA</v>
          </cell>
        </row>
        <row r="88">
          <cell r="C88" t="str">
            <v>BO28 - BOITA</v>
          </cell>
        </row>
        <row r="89">
          <cell r="C89" t="str">
            <v>BO31 - VILLA_RIO</v>
          </cell>
        </row>
        <row r="90">
          <cell r="C90" t="str">
            <v>BO32 - ESTACION</v>
          </cell>
        </row>
        <row r="91">
          <cell r="C91" t="str">
            <v>BO33 - APOGEO</v>
          </cell>
        </row>
        <row r="92">
          <cell r="C92" t="str">
            <v>BO34 - TIMIZA</v>
          </cell>
        </row>
        <row r="93">
          <cell r="C93" t="str">
            <v>BO35 - PERDOMO</v>
          </cell>
        </row>
        <row r="94">
          <cell r="C94" t="str">
            <v>BO36 - CASA_BLANC</v>
          </cell>
        </row>
        <row r="95">
          <cell r="C95" t="str">
            <v>BO37 - CARIMA_ETB</v>
          </cell>
        </row>
        <row r="96">
          <cell r="C96" t="str">
            <v>BO38 - GALICIA</v>
          </cell>
        </row>
        <row r="97">
          <cell r="C97" t="str">
            <v>CB12D - CRUCERO</v>
          </cell>
        </row>
        <row r="98">
          <cell r="C98" t="str">
            <v>CB13D - LA_RAMADA</v>
          </cell>
        </row>
        <row r="99">
          <cell r="C99" t="str">
            <v>CC11 - CHAPINERO</v>
          </cell>
        </row>
        <row r="100">
          <cell r="C100" t="str">
            <v>CC12 - MARLY</v>
          </cell>
        </row>
        <row r="101">
          <cell r="C101" t="str">
            <v>CC13 - PALERMO</v>
          </cell>
        </row>
        <row r="102">
          <cell r="C102" t="str">
            <v>CC14 - ALTO_CABLE</v>
          </cell>
        </row>
        <row r="103">
          <cell r="C103" t="str">
            <v>CC15 - BC_CC_A</v>
          </cell>
        </row>
        <row r="104">
          <cell r="C104" t="str">
            <v>CC16 - AV_CARACAS</v>
          </cell>
        </row>
        <row r="105">
          <cell r="C105" t="str">
            <v>CC17 - LA_SALLE</v>
          </cell>
        </row>
        <row r="106">
          <cell r="C106" t="str">
            <v>CC18 - CATALUNA</v>
          </cell>
        </row>
        <row r="107">
          <cell r="C107" t="str">
            <v>CC21 - SAN_MARTIN</v>
          </cell>
        </row>
        <row r="108">
          <cell r="C108" t="str">
            <v>CC22 - BC_CC_B</v>
          </cell>
        </row>
        <row r="109">
          <cell r="C109" t="str">
            <v>CC23 - MILITAR</v>
          </cell>
        </row>
        <row r="110">
          <cell r="C110" t="str">
            <v>CC24 - ROSALES</v>
          </cell>
        </row>
        <row r="111">
          <cell r="C111" t="str">
            <v>CC26 - URB_PARDO</v>
          </cell>
        </row>
        <row r="112">
          <cell r="C112" t="str">
            <v>CC27 - ST_DOMINGO</v>
          </cell>
        </row>
        <row r="113">
          <cell r="C113" t="str">
            <v>CC28 - CARRERA_7</v>
          </cell>
        </row>
        <row r="114">
          <cell r="C114" t="str">
            <v>CC29 - CIRCUNVALA</v>
          </cell>
        </row>
        <row r="115">
          <cell r="C115" t="str">
            <v>CC2A - PARQUE_NAL</v>
          </cell>
        </row>
        <row r="116">
          <cell r="C116" t="str">
            <v>CC2B - Libre</v>
          </cell>
        </row>
        <row r="117">
          <cell r="C117" t="str">
            <v>CC2C - Libre</v>
          </cell>
        </row>
        <row r="118">
          <cell r="C118" t="str">
            <v>CE11 - COVICAL</v>
          </cell>
        </row>
        <row r="119">
          <cell r="C119" t="str">
            <v>CE12 - FRAYLEJONA</v>
          </cell>
        </row>
        <row r="120">
          <cell r="C120" t="str">
            <v>CE21 - MUNDO_NVO</v>
          </cell>
        </row>
        <row r="121">
          <cell r="C121" t="str">
            <v>CF11D - EL_TEJAR</v>
          </cell>
        </row>
        <row r="122">
          <cell r="C122" t="str">
            <v>CF12D - ALBANIA</v>
          </cell>
        </row>
        <row r="123">
          <cell r="C123" t="str">
            <v>CF13D - SISGA</v>
          </cell>
        </row>
        <row r="124">
          <cell r="C124" t="str">
            <v>CH14 - PJ_CHUZACA</v>
          </cell>
        </row>
        <row r="125">
          <cell r="C125" t="str">
            <v>CH21 - SOACHA</v>
          </cell>
        </row>
        <row r="126">
          <cell r="C126" t="str">
            <v>CH22 - CANOAS</v>
          </cell>
        </row>
        <row r="127">
          <cell r="C127" t="str">
            <v>CJ11 - RIO_FRIO</v>
          </cell>
        </row>
        <row r="128">
          <cell r="C128" t="str">
            <v>CJ12 - CANELON</v>
          </cell>
        </row>
        <row r="129">
          <cell r="C129" t="str">
            <v>CJ21 - CHUNUGUA</v>
          </cell>
        </row>
        <row r="130">
          <cell r="C130" t="str">
            <v>CJ22 - COLOMBIA</v>
          </cell>
        </row>
        <row r="131">
          <cell r="C131" t="str">
            <v>CK11 - PESQUERO</v>
          </cell>
        </row>
        <row r="132">
          <cell r="C132" t="str">
            <v>CK12 - SOLDADOS</v>
          </cell>
        </row>
        <row r="133">
          <cell r="C133" t="str">
            <v>CK13 - BONIFACIO</v>
          </cell>
        </row>
        <row r="134">
          <cell r="C134" t="str">
            <v>CK14 - EL_BOSCAN</v>
          </cell>
        </row>
        <row r="135">
          <cell r="C135" t="str">
            <v>CK15 - BRISAS</v>
          </cell>
        </row>
        <row r="136">
          <cell r="C136" t="str">
            <v>CK16 - BOSALINDA</v>
          </cell>
        </row>
        <row r="137">
          <cell r="C137" t="str">
            <v>CK17 - IRIARTE</v>
          </cell>
        </row>
        <row r="138">
          <cell r="C138" t="str">
            <v>CK18 - ARBOLETE</v>
          </cell>
        </row>
        <row r="139">
          <cell r="C139" t="str">
            <v>CK1A - ANHELO</v>
          </cell>
        </row>
        <row r="140">
          <cell r="C140" t="str">
            <v>CK1B - POTRERITOS</v>
          </cell>
        </row>
        <row r="141">
          <cell r="C141" t="str">
            <v>CK1C - METROVIVIE</v>
          </cell>
        </row>
        <row r="142">
          <cell r="C142" t="str">
            <v>CL11R - POBLADO</v>
          </cell>
        </row>
        <row r="143">
          <cell r="C143" t="str">
            <v>CL12R - SANTA_ROSA</v>
          </cell>
        </row>
        <row r="144">
          <cell r="C144" t="str">
            <v>CL13R - Libre</v>
          </cell>
        </row>
        <row r="145">
          <cell r="C145" t="str">
            <v>CL14R - EL_RODEO</v>
          </cell>
        </row>
        <row r="146">
          <cell r="C146" t="str">
            <v>CN11 - AVIANCA</v>
          </cell>
        </row>
        <row r="147">
          <cell r="C147" t="str">
            <v>CN12 - MULTIFAMI</v>
          </cell>
        </row>
        <row r="148">
          <cell r="C148" t="str">
            <v>CN13 - EXTERNADO</v>
          </cell>
        </row>
        <row r="149">
          <cell r="C149" t="str">
            <v>CN14 - SN_LORENZO</v>
          </cell>
        </row>
        <row r="150">
          <cell r="C150" t="str">
            <v>CN15 - GERMANIA</v>
          </cell>
        </row>
        <row r="151">
          <cell r="C151" t="str">
            <v>CN16 - CASAMONEDA</v>
          </cell>
        </row>
        <row r="152">
          <cell r="C152" t="str">
            <v>CN17 - PALACIOETB</v>
          </cell>
        </row>
        <row r="153">
          <cell r="C153" t="str">
            <v>CN21 - TIA</v>
          </cell>
        </row>
        <row r="154">
          <cell r="C154" t="str">
            <v>CN22 - RES_PARQUE</v>
          </cell>
        </row>
        <row r="155">
          <cell r="C155" t="str">
            <v>CN23 - RICHARD</v>
          </cell>
        </row>
        <row r="156">
          <cell r="C156" t="str">
            <v>CN24 - FENICIA</v>
          </cell>
        </row>
        <row r="157">
          <cell r="C157" t="str">
            <v>CN25 - BC_CN</v>
          </cell>
        </row>
        <row r="158">
          <cell r="C158" t="str">
            <v>CN26 - MURILLO_T</v>
          </cell>
        </row>
        <row r="159">
          <cell r="C159" t="str">
            <v>CN27 - GUADALUPE</v>
          </cell>
        </row>
        <row r="160">
          <cell r="C160" t="str">
            <v>CN28 - BCO_REPUBL</v>
          </cell>
        </row>
        <row r="161">
          <cell r="C161" t="str">
            <v>CO11 - LOCAL_CO11</v>
          </cell>
        </row>
        <row r="162">
          <cell r="C162" t="str">
            <v>CO11R - MESAAUXISA</v>
          </cell>
        </row>
        <row r="163">
          <cell r="C163" t="str">
            <v>CO12 - CASINO</v>
          </cell>
        </row>
        <row r="164">
          <cell r="C164" t="str">
            <v>CO13 - VALVULAS</v>
          </cell>
        </row>
        <row r="165">
          <cell r="C165" t="str">
            <v>CO13R - ESPERANZA</v>
          </cell>
        </row>
        <row r="166">
          <cell r="C166" t="str">
            <v>COEPR - COLPARAISO</v>
          </cell>
        </row>
        <row r="167">
          <cell r="C167" t="str">
            <v>COLGR - COLGUAMES</v>
          </cell>
        </row>
        <row r="168">
          <cell r="C168" t="str">
            <v>COS1R - COLSAL1LAG</v>
          </cell>
        </row>
        <row r="169">
          <cell r="C169" t="str">
            <v>CP11 - Libre</v>
          </cell>
        </row>
        <row r="170">
          <cell r="C170" t="str">
            <v>CP12 - CIU_JARDIN</v>
          </cell>
        </row>
        <row r="171">
          <cell r="C171" t="str">
            <v>CP13 - GUARDIA_PR</v>
          </cell>
        </row>
        <row r="172">
          <cell r="C172" t="str">
            <v>CP14 - HORTUA</v>
          </cell>
        </row>
        <row r="173">
          <cell r="C173" t="str">
            <v>CP21 - QUINTA_ETB</v>
          </cell>
        </row>
        <row r="174">
          <cell r="C174" t="str">
            <v>CP22 - LUNA_PARK</v>
          </cell>
        </row>
        <row r="175">
          <cell r="C175" t="str">
            <v>CP23 - IMPRE_NAL</v>
          </cell>
        </row>
        <row r="176">
          <cell r="C176" t="str">
            <v>CP24 - SANTA_ANA</v>
          </cell>
        </row>
        <row r="177">
          <cell r="C177" t="str">
            <v>CP31 - CRISTOBAL</v>
          </cell>
        </row>
        <row r="178">
          <cell r="C178" t="str">
            <v>CP32 - CALLE_2</v>
          </cell>
        </row>
        <row r="179">
          <cell r="C179" t="str">
            <v>CP33 - CRTA_SUR</v>
          </cell>
        </row>
        <row r="180">
          <cell r="C180" t="str">
            <v>CP34 - SEVILLA</v>
          </cell>
        </row>
        <row r="181">
          <cell r="C181" t="str">
            <v>CP41 - MISERICORD</v>
          </cell>
        </row>
        <row r="182">
          <cell r="C182" t="str">
            <v>CP42 - TUBOS_MORE</v>
          </cell>
        </row>
        <row r="183">
          <cell r="C183" t="str">
            <v>CP43 - BALCANES</v>
          </cell>
        </row>
        <row r="184">
          <cell r="C184" t="str">
            <v>CP44 - EDUARDO_ST</v>
          </cell>
        </row>
        <row r="185">
          <cell r="C185" t="str">
            <v>CQ11D - LOCAL_CQ11</v>
          </cell>
        </row>
        <row r="186">
          <cell r="C186" t="str">
            <v>CQ11R - Chingaza</v>
          </cell>
        </row>
        <row r="187">
          <cell r="C187" t="str">
            <v>CQ12D - Caqueza</v>
          </cell>
        </row>
        <row r="188">
          <cell r="C188" t="str">
            <v>CQ13D - Ubaque</v>
          </cell>
        </row>
        <row r="189">
          <cell r="C189" t="str">
            <v>CR11 - PERSEVERAN</v>
          </cell>
        </row>
        <row r="190">
          <cell r="C190" t="str">
            <v>CR12 - CTR_CONVEN</v>
          </cell>
        </row>
        <row r="191">
          <cell r="C191" t="str">
            <v>CR13 - PLANETARIO</v>
          </cell>
        </row>
        <row r="192">
          <cell r="C192" t="str">
            <v>CR14 - COLGAS</v>
          </cell>
        </row>
        <row r="193">
          <cell r="C193" t="str">
            <v>CR15 - ORQUIDEA_R</v>
          </cell>
        </row>
        <row r="194">
          <cell r="C194" t="str">
            <v>CR16 - URANO</v>
          </cell>
        </row>
        <row r="195">
          <cell r="C195" t="str">
            <v>CR21 - COLSUBSIDI</v>
          </cell>
        </row>
        <row r="196">
          <cell r="C196" t="str">
            <v>CR22 - MAGDALENA</v>
          </cell>
        </row>
        <row r="197">
          <cell r="C197" t="str">
            <v>CR23 - HILTON</v>
          </cell>
        </row>
        <row r="198">
          <cell r="C198" t="str">
            <v>CR24 - EDI_BACHUE</v>
          </cell>
        </row>
        <row r="199">
          <cell r="C199" t="str">
            <v>CR25 - TELECOM</v>
          </cell>
        </row>
        <row r="200">
          <cell r="C200" t="str">
            <v>CR26 - PC_BAVARIA</v>
          </cell>
        </row>
        <row r="201">
          <cell r="C201" t="str">
            <v>CS11 - SAN_LUIS</v>
          </cell>
        </row>
        <row r="202">
          <cell r="C202" t="str">
            <v>CS12 - T_CASTILLO</v>
          </cell>
        </row>
        <row r="203">
          <cell r="C203" t="str">
            <v>CS13 - TROLLEY</v>
          </cell>
        </row>
        <row r="204">
          <cell r="C204" t="str">
            <v>CS14 - LOURDES</v>
          </cell>
        </row>
        <row r="205">
          <cell r="C205" t="str">
            <v>CS15 - CARRERA_10</v>
          </cell>
        </row>
        <row r="206">
          <cell r="C206" t="str">
            <v>CS16 - RAFA_URIBE</v>
          </cell>
        </row>
        <row r="207">
          <cell r="C207" t="str">
            <v>CS17 - ALADINO_BC</v>
          </cell>
        </row>
        <row r="208">
          <cell r="C208" t="str">
            <v>CS18 - GRANAHORRA</v>
          </cell>
        </row>
        <row r="209">
          <cell r="C209" t="str">
            <v>CS19 - Libre</v>
          </cell>
        </row>
        <row r="210">
          <cell r="C210" t="str">
            <v>CS21 - G_FEMENINO</v>
          </cell>
        </row>
        <row r="211">
          <cell r="C211" t="str">
            <v>CS22 - PEDAGOGICA</v>
          </cell>
        </row>
        <row r="212">
          <cell r="C212" t="str">
            <v>CS23 - ROYALPLAZA</v>
          </cell>
        </row>
        <row r="213">
          <cell r="C213" t="str">
            <v>CS24 - CHICO</v>
          </cell>
        </row>
        <row r="214">
          <cell r="C214" t="str">
            <v>CS25 - TRANVIA</v>
          </cell>
        </row>
        <row r="215">
          <cell r="C215" t="str">
            <v>CS26 - STA_TERESA</v>
          </cell>
        </row>
        <row r="216">
          <cell r="C216" t="str">
            <v>CS27 - ROSARIO</v>
          </cell>
        </row>
        <row r="217">
          <cell r="C217" t="str">
            <v>CS28 - SEARS</v>
          </cell>
        </row>
        <row r="218">
          <cell r="C218" t="str">
            <v>CT11 - CALLE_90</v>
          </cell>
        </row>
        <row r="219">
          <cell r="C219" t="str">
            <v>CT12 - LA_CABRERA</v>
          </cell>
        </row>
        <row r="220">
          <cell r="C220" t="str">
            <v>CT13 - AVENIDA_38</v>
          </cell>
        </row>
        <row r="221">
          <cell r="C221" t="str">
            <v>CT14 - PASADENA</v>
          </cell>
        </row>
        <row r="222">
          <cell r="C222" t="str">
            <v>CT15 - CENTRO_93</v>
          </cell>
        </row>
        <row r="223">
          <cell r="C223" t="str">
            <v>CT16 - AN_COUNTRY</v>
          </cell>
        </row>
        <row r="224">
          <cell r="C224" t="str">
            <v>CT17 - BARRAQUER</v>
          </cell>
        </row>
        <row r="225">
          <cell r="C225" t="str">
            <v>CT21 - ENTRE_RIOS</v>
          </cell>
        </row>
        <row r="226">
          <cell r="C226" t="str">
            <v>CT22 - ALCAZARES</v>
          </cell>
        </row>
        <row r="227">
          <cell r="C227" t="str">
            <v>CT23 - 7_AGOSTO</v>
          </cell>
        </row>
        <row r="228">
          <cell r="C228" t="str">
            <v>CT24 - AVENIDA_85</v>
          </cell>
        </row>
        <row r="229">
          <cell r="C229" t="str">
            <v>CT25 - POLO_CLUB</v>
          </cell>
        </row>
        <row r="230">
          <cell r="C230" t="str">
            <v>CT26 - NOGAL</v>
          </cell>
        </row>
        <row r="231">
          <cell r="C231" t="str">
            <v>CT27 - STA_PAULA</v>
          </cell>
        </row>
        <row r="232">
          <cell r="C232" t="str">
            <v>CT31 - STA_SOFIA</v>
          </cell>
        </row>
        <row r="233">
          <cell r="C233" t="str">
            <v>CT32 - GAITAN</v>
          </cell>
        </row>
        <row r="234">
          <cell r="C234" t="str">
            <v>CT33 - ANDINO_ETB</v>
          </cell>
        </row>
        <row r="235">
          <cell r="C235" t="str">
            <v>CT34 - MUSEOCHICO</v>
          </cell>
        </row>
        <row r="236">
          <cell r="C236" t="str">
            <v>CT35 - RIONEGRO</v>
          </cell>
        </row>
        <row r="237">
          <cell r="C237" t="str">
            <v>CT36 - RETIRO</v>
          </cell>
        </row>
        <row r="238">
          <cell r="C238" t="str">
            <v>CT37 - EL_LAGO</v>
          </cell>
        </row>
        <row r="239">
          <cell r="C239" t="str">
            <v>CU11 - CL_45_ETB</v>
          </cell>
        </row>
        <row r="240">
          <cell r="C240" t="str">
            <v>CU12 - TELEVISORA</v>
          </cell>
        </row>
        <row r="241">
          <cell r="C241" t="str">
            <v>CU13 - ESPACIO</v>
          </cell>
        </row>
        <row r="242">
          <cell r="C242" t="str">
            <v>CU14 - CAMPIN</v>
          </cell>
        </row>
        <row r="243">
          <cell r="C243" t="str">
            <v>CU15 - RECUERDO</v>
          </cell>
        </row>
        <row r="244">
          <cell r="C244" t="str">
            <v>CU16 - EXPOSICION</v>
          </cell>
        </row>
        <row r="245">
          <cell r="C245" t="str">
            <v>CU17 - U_NACIONAL</v>
          </cell>
        </row>
        <row r="246">
          <cell r="C246" t="str">
            <v>CU18 - TEJADA</v>
          </cell>
        </row>
        <row r="247">
          <cell r="C247" t="str">
            <v>CU19 - ANDINA</v>
          </cell>
        </row>
        <row r="248">
          <cell r="C248" t="str">
            <v>CU1A - Libre</v>
          </cell>
        </row>
        <row r="249">
          <cell r="C249" t="str">
            <v>CU1B - AVENIDA_30</v>
          </cell>
        </row>
        <row r="250">
          <cell r="C250" t="str">
            <v>CX11D - CHINZAQUE</v>
          </cell>
        </row>
        <row r="251">
          <cell r="C251" t="str">
            <v>CX12D - MINA</v>
          </cell>
        </row>
        <row r="252">
          <cell r="C252" t="str">
            <v>CX13D - TARAVITA</v>
          </cell>
        </row>
        <row r="253">
          <cell r="C253" t="str">
            <v>CY11 - CERCA_PIED</v>
          </cell>
        </row>
        <row r="254">
          <cell r="C254" t="str">
            <v>CY12 - FONQUETA</v>
          </cell>
        </row>
        <row r="255">
          <cell r="C255" t="str">
            <v>CY21 - LA_LORENA</v>
          </cell>
        </row>
        <row r="256">
          <cell r="C256" t="str">
            <v>CY22 - LA_BALSA</v>
          </cell>
        </row>
        <row r="257">
          <cell r="C257" t="str">
            <v>EB11D - EL_BOSQUE</v>
          </cell>
        </row>
        <row r="258">
          <cell r="C258" t="str">
            <v>EB21D - SUBIA</v>
          </cell>
        </row>
        <row r="259">
          <cell r="C259" t="str">
            <v>EB22D - TIBACUY</v>
          </cell>
        </row>
        <row r="260">
          <cell r="C260" t="str">
            <v>EPS1R - PENAS_BLAN</v>
          </cell>
        </row>
        <row r="261">
          <cell r="C261" t="str">
            <v>ER11 - 4_ESQUINAS</v>
          </cell>
        </row>
        <row r="262">
          <cell r="C262" t="str">
            <v>ER12 - SABANETA</v>
          </cell>
        </row>
        <row r="263">
          <cell r="C263" t="str">
            <v>ER21 - CRUZ_VERDE</v>
          </cell>
        </row>
        <row r="264">
          <cell r="C264" t="str">
            <v>ER22 - LA_PINUELA</v>
          </cell>
        </row>
        <row r="265">
          <cell r="C265" t="str">
            <v>ES11 - EMCOCABLES</v>
          </cell>
        </row>
        <row r="266">
          <cell r="C266" t="str">
            <v>ES11R - PACHO</v>
          </cell>
        </row>
        <row r="267">
          <cell r="C267" t="str">
            <v>ES12 - REBANO</v>
          </cell>
        </row>
        <row r="268">
          <cell r="C268" t="str">
            <v>ES12R - COLAR</v>
          </cell>
        </row>
        <row r="269">
          <cell r="C269" t="str">
            <v>ES13 - MANAS</v>
          </cell>
        </row>
        <row r="270">
          <cell r="C270" t="str">
            <v>ES13R - VOLMO</v>
          </cell>
        </row>
        <row r="271">
          <cell r="C271" t="str">
            <v>ES14 - PORTACHUEL</v>
          </cell>
        </row>
        <row r="272">
          <cell r="C272" t="str">
            <v>ES21R - EL_POMAR</v>
          </cell>
        </row>
        <row r="273">
          <cell r="C273" t="str">
            <v>ES22R - SOL_TIBITO</v>
          </cell>
        </row>
        <row r="274">
          <cell r="C274" t="str">
            <v>ES23R - APOSENTOS</v>
          </cell>
        </row>
        <row r="275">
          <cell r="C275" t="str">
            <v>FC11D - LA_VEGA</v>
          </cell>
        </row>
        <row r="276">
          <cell r="C276" t="str">
            <v>FC12D - PERICO</v>
          </cell>
        </row>
        <row r="277">
          <cell r="C277" t="str">
            <v>FC13D - SUPATA</v>
          </cell>
        </row>
        <row r="278">
          <cell r="C278" t="str">
            <v>FO11 - SAN_FELIPE</v>
          </cell>
        </row>
        <row r="279">
          <cell r="C279" t="str">
            <v>FO11R - COLFRIGOS</v>
          </cell>
        </row>
        <row r="280">
          <cell r="C280" t="str">
            <v>FO12 - PROTELA</v>
          </cell>
        </row>
        <row r="281">
          <cell r="C281" t="str">
            <v>FO12R - LAFAYETTE</v>
          </cell>
        </row>
        <row r="282">
          <cell r="C282" t="str">
            <v>FO13 - CENTENARIO</v>
          </cell>
        </row>
        <row r="283">
          <cell r="C283" t="str">
            <v>FO13R - AERONAUTIC</v>
          </cell>
        </row>
        <row r="284">
          <cell r="C284" t="str">
            <v>FO14 - BELEN_ETB</v>
          </cell>
        </row>
        <row r="285">
          <cell r="C285" t="str">
            <v>FO15 - VERSALLES</v>
          </cell>
        </row>
        <row r="286">
          <cell r="C286" t="str">
            <v>FO16 - MORAVIA</v>
          </cell>
        </row>
        <row r="287">
          <cell r="C287" t="str">
            <v>FO17 - AVESCO</v>
          </cell>
        </row>
        <row r="288">
          <cell r="C288" t="str">
            <v>FO21 - FERROCAJA</v>
          </cell>
        </row>
        <row r="289">
          <cell r="C289" t="str">
            <v>FO21R - ZF_PRINTER</v>
          </cell>
        </row>
        <row r="290">
          <cell r="C290" t="str">
            <v>FO22 - MODELIA</v>
          </cell>
        </row>
        <row r="291">
          <cell r="C291" t="str">
            <v>FO22R - HILACOL</v>
          </cell>
        </row>
        <row r="292">
          <cell r="C292" t="str">
            <v>FO23 - VILLEMAR</v>
          </cell>
        </row>
        <row r="293">
          <cell r="C293" t="str">
            <v>FO24 - LEVAPAN</v>
          </cell>
        </row>
        <row r="294">
          <cell r="C294" t="str">
            <v>FO25 - AEROCIVIL</v>
          </cell>
        </row>
        <row r="295">
          <cell r="C295" t="str">
            <v>FO26 - EMPAQ_IND</v>
          </cell>
        </row>
        <row r="296">
          <cell r="C296" t="str">
            <v>FO27 - EL_SIGLO</v>
          </cell>
        </row>
        <row r="297">
          <cell r="C297" t="str">
            <v>FO28 - CATAM</v>
          </cell>
        </row>
        <row r="298">
          <cell r="C298" t="str">
            <v>FO31 - TARRAGONA</v>
          </cell>
        </row>
        <row r="299">
          <cell r="C299" t="str">
            <v>FO32 - EMISORAS</v>
          </cell>
        </row>
        <row r="300">
          <cell r="C300" t="str">
            <v>FO33 - LOS_MONJES</v>
          </cell>
        </row>
        <row r="301">
          <cell r="C301" t="str">
            <v>FO34 - URBIZA</v>
          </cell>
        </row>
        <row r="302">
          <cell r="C302" t="str">
            <v>FO35 - FONTIBON_C</v>
          </cell>
        </row>
        <row r="303">
          <cell r="C303" t="str">
            <v>FO36 - PINAR_LT</v>
          </cell>
        </row>
        <row r="304">
          <cell r="C304" t="str">
            <v>FU11R - LA_UNION</v>
          </cell>
        </row>
        <row r="305">
          <cell r="C305" t="str">
            <v>GA11 - EL_ROBLE</v>
          </cell>
        </row>
        <row r="306">
          <cell r="C306" t="str">
            <v>GA21 - AURORA</v>
          </cell>
        </row>
        <row r="307">
          <cell r="C307" t="str">
            <v>GA22 - SAN_JOSE</v>
          </cell>
        </row>
        <row r="308">
          <cell r="C308" t="str">
            <v>GG11 - MULTIPLAST</v>
          </cell>
        </row>
        <row r="309">
          <cell r="C309" t="str">
            <v>GG12 - MARGARITAS</v>
          </cell>
        </row>
        <row r="310">
          <cell r="C310" t="str">
            <v>GG13 - TALLERES_C</v>
          </cell>
        </row>
        <row r="311">
          <cell r="C311" t="str">
            <v>GG14 - BC_GG</v>
          </cell>
        </row>
        <row r="312">
          <cell r="C312" t="str">
            <v>GG15 - SABANA</v>
          </cell>
        </row>
        <row r="313">
          <cell r="C313" t="str">
            <v>GG16 - INDUACERO</v>
          </cell>
        </row>
        <row r="314">
          <cell r="C314" t="str">
            <v>GG17 - MODELO</v>
          </cell>
        </row>
        <row r="315">
          <cell r="C315" t="str">
            <v>GG21 - AUTOMOTRIZ</v>
          </cell>
        </row>
        <row r="316">
          <cell r="C316" t="str">
            <v>GG22 - COGRA</v>
          </cell>
        </row>
        <row r="317">
          <cell r="C317" t="str">
            <v>GG23 - OLIVETTI</v>
          </cell>
        </row>
        <row r="318">
          <cell r="C318" t="str">
            <v>GG24 - ICASA</v>
          </cell>
        </row>
        <row r="319">
          <cell r="C319" t="str">
            <v>GG25 - FISCALIA</v>
          </cell>
        </row>
        <row r="320">
          <cell r="C320" t="str">
            <v>GG26 - COCA_COLA</v>
          </cell>
        </row>
        <row r="321">
          <cell r="C321" t="str">
            <v>GG32 - MOTORCOL</v>
          </cell>
        </row>
        <row r="322">
          <cell r="C322" t="str">
            <v>GG33 - IMPREN_BCO</v>
          </cell>
        </row>
        <row r="323">
          <cell r="C323" t="str">
            <v>GG34 - LITO_COLOM</v>
          </cell>
        </row>
        <row r="324">
          <cell r="C324" t="str">
            <v>GG41 - RAYLAN</v>
          </cell>
        </row>
        <row r="325">
          <cell r="C325" t="str">
            <v>GG42 - DORIA</v>
          </cell>
        </row>
        <row r="326">
          <cell r="C326" t="str">
            <v>GG43 - Q_PAREDES</v>
          </cell>
        </row>
        <row r="327">
          <cell r="C327" t="str">
            <v>GG44 - ORTESAL</v>
          </cell>
        </row>
        <row r="328">
          <cell r="C328" t="str">
            <v>IA11 - STA_LUCIA</v>
          </cell>
        </row>
        <row r="329">
          <cell r="C329" t="str">
            <v>IA12 - CHILACOS</v>
          </cell>
        </row>
        <row r="330">
          <cell r="C330" t="str">
            <v>IA13 - SAMARIA</v>
          </cell>
        </row>
        <row r="331">
          <cell r="C331" t="str">
            <v>IN11 - CIU_LATINA</v>
          </cell>
        </row>
        <row r="332">
          <cell r="C332" t="str">
            <v>IN12 - PREFABRICA</v>
          </cell>
        </row>
        <row r="333">
          <cell r="C333" t="str">
            <v>IN13 - INDUMIL</v>
          </cell>
        </row>
        <row r="334">
          <cell r="C334" t="str">
            <v>JU11D - QUEBRADA</v>
          </cell>
        </row>
        <row r="335">
          <cell r="C335" t="str">
            <v>JU12D - ZUMBE</v>
          </cell>
        </row>
        <row r="336">
          <cell r="C336" t="str">
            <v>LA11R - STNDERCITO</v>
          </cell>
        </row>
        <row r="337">
          <cell r="C337" t="str">
            <v>LB11D - CUMACA</v>
          </cell>
        </row>
        <row r="338">
          <cell r="C338" t="str">
            <v>LB12D - PTO_BRASIL</v>
          </cell>
        </row>
        <row r="339">
          <cell r="C339" t="str">
            <v>LB13D - PUEBLO_NVO</v>
          </cell>
        </row>
        <row r="340">
          <cell r="C340" t="str">
            <v>LD11D - CERINSA</v>
          </cell>
        </row>
        <row r="341">
          <cell r="C341" t="str">
            <v>LD21D - PTE_OLGUIN</v>
          </cell>
        </row>
        <row r="342">
          <cell r="C342" t="str">
            <v>LE11D - ANATOLI</v>
          </cell>
        </row>
        <row r="343">
          <cell r="C343" t="str">
            <v>LE12D - CAMPO_STO</v>
          </cell>
        </row>
        <row r="344">
          <cell r="C344" t="str">
            <v>LE13D - SFERNANDO</v>
          </cell>
        </row>
        <row r="345">
          <cell r="C345" t="str">
            <v>LG13R - Anapoima EEC</v>
          </cell>
        </row>
        <row r="346">
          <cell r="C346" t="str">
            <v>LGEPR - GUA_PAR</v>
          </cell>
        </row>
        <row r="347">
          <cell r="C347" t="str">
            <v>LGMER - GUA_MES</v>
          </cell>
        </row>
        <row r="348">
          <cell r="C348" t="str">
            <v>LM11D - INSFOPAL</v>
          </cell>
        </row>
        <row r="349">
          <cell r="C349" t="str">
            <v>LM12D - MINIPI</v>
          </cell>
        </row>
        <row r="350">
          <cell r="C350" t="str">
            <v>LM13D - YACOPI</v>
          </cell>
        </row>
        <row r="351">
          <cell r="C351" t="str">
            <v>LM21D - LA_QUINTA</v>
          </cell>
        </row>
        <row r="352">
          <cell r="C352" t="str">
            <v>LM22D - TOPAIPI</v>
          </cell>
        </row>
        <row r="353">
          <cell r="C353" t="str">
            <v>LM23D - LA_PENA</v>
          </cell>
        </row>
        <row r="354">
          <cell r="C354" t="str">
            <v>LP11 - AV_COLON</v>
          </cell>
        </row>
        <row r="355">
          <cell r="C355" t="str">
            <v>LP11R - FIBREXA</v>
          </cell>
        </row>
        <row r="356">
          <cell r="C356" t="str">
            <v>LP12 - NAL_CHOCOL</v>
          </cell>
        </row>
        <row r="357">
          <cell r="C357" t="str">
            <v>LP12R - CIPLAS</v>
          </cell>
        </row>
        <row r="358">
          <cell r="C358" t="str">
            <v>LP13 - FADEMPA</v>
          </cell>
        </row>
        <row r="359">
          <cell r="C359" t="str">
            <v>LP13R - TELAS</v>
          </cell>
        </row>
        <row r="360">
          <cell r="C360" t="str">
            <v>LP14 - CICOLAC</v>
          </cell>
        </row>
        <row r="361">
          <cell r="C361" t="str">
            <v>LP15 - VL_ALSACIA</v>
          </cell>
        </row>
        <row r="362">
          <cell r="C362" t="str">
            <v>LP16 - TERMINAL</v>
          </cell>
        </row>
        <row r="363">
          <cell r="C363" t="str">
            <v>LP17 - TEXTILIA</v>
          </cell>
        </row>
        <row r="364">
          <cell r="C364" t="str">
            <v>LP18 - CAFE_COLON</v>
          </cell>
        </row>
        <row r="365">
          <cell r="C365" t="str">
            <v>LP21 - P_MARSELLA</v>
          </cell>
        </row>
        <row r="366">
          <cell r="C366" t="str">
            <v>LP22 - IBM</v>
          </cell>
        </row>
        <row r="367">
          <cell r="C367" t="str">
            <v>LP23 - DISCOSORBE</v>
          </cell>
        </row>
        <row r="368">
          <cell r="C368" t="str">
            <v>LP24 - LA_PRADERA</v>
          </cell>
        </row>
        <row r="369">
          <cell r="C369" t="str">
            <v>LP25 - JOHNS_BC</v>
          </cell>
        </row>
        <row r="370">
          <cell r="C370" t="str">
            <v>LP26 - ALPINA</v>
          </cell>
        </row>
        <row r="371">
          <cell r="C371" t="str">
            <v>LP27 - C_LLERAS</v>
          </cell>
        </row>
        <row r="372">
          <cell r="C372" t="str">
            <v>LP31 - GUTEMBERTO</v>
          </cell>
        </row>
        <row r="373">
          <cell r="C373" t="str">
            <v>LP32 - LEY</v>
          </cell>
        </row>
        <row r="374">
          <cell r="C374" t="str">
            <v>LP33 - IGUALDAD</v>
          </cell>
        </row>
        <row r="375">
          <cell r="C375" t="str">
            <v>LP34 - TINTALITO</v>
          </cell>
        </row>
        <row r="376">
          <cell r="C376" t="str">
            <v>LP35 - EXITO_BC</v>
          </cell>
        </row>
        <row r="377">
          <cell r="C377" t="str">
            <v>LP36 - MONTEVIDEO</v>
          </cell>
        </row>
        <row r="378">
          <cell r="C378" t="str">
            <v>LP37 - PTE_ARANDA</v>
          </cell>
        </row>
        <row r="379">
          <cell r="C379" t="str">
            <v>LU11D - SAN_JUAN</v>
          </cell>
        </row>
        <row r="380">
          <cell r="C380" t="str">
            <v>LU12D - TUNAL</v>
          </cell>
        </row>
        <row r="381">
          <cell r="C381" t="str">
            <v>LU13D - AGUILAS</v>
          </cell>
        </row>
        <row r="382">
          <cell r="C382" t="str">
            <v>LU14D - PUEBLO_VJO</v>
          </cell>
        </row>
        <row r="383">
          <cell r="C383" t="str">
            <v>LV11D - LA_VIRGEN</v>
          </cell>
        </row>
        <row r="384">
          <cell r="C384" t="str">
            <v>MB11D - JAGUA</v>
          </cell>
        </row>
        <row r="385">
          <cell r="C385" t="str">
            <v>MB14D - URBANO</v>
          </cell>
        </row>
        <row r="386">
          <cell r="C386" t="str">
            <v>MB17D - GAZANORE</v>
          </cell>
        </row>
        <row r="387">
          <cell r="C387" t="str">
            <v>ME11D - PTO_LOPEZ</v>
          </cell>
        </row>
        <row r="388">
          <cell r="C388" t="str">
            <v>ME11R - LIBERIA</v>
          </cell>
        </row>
        <row r="389">
          <cell r="C389" t="str">
            <v>ME12R - SHYN</v>
          </cell>
        </row>
        <row r="390">
          <cell r="C390" t="str">
            <v>ME21D - EL_CARMEN</v>
          </cell>
        </row>
        <row r="391">
          <cell r="C391" t="str">
            <v>ME22D - YALCONIA</v>
          </cell>
        </row>
        <row r="392">
          <cell r="C392" t="str">
            <v>ME23D - COOSAMPRA</v>
          </cell>
        </row>
        <row r="393">
          <cell r="C393" t="str">
            <v>MO11 - Libre</v>
          </cell>
        </row>
        <row r="394">
          <cell r="C394" t="str">
            <v>MO11R - HILOS</v>
          </cell>
        </row>
        <row r="395">
          <cell r="C395" t="str">
            <v>MO12 - SAN_ANDRES</v>
          </cell>
        </row>
        <row r="396">
          <cell r="C396" t="str">
            <v>MO12R - AJOVER</v>
          </cell>
        </row>
        <row r="397">
          <cell r="C397" t="str">
            <v>MO13 - MADRID</v>
          </cell>
        </row>
        <row r="398">
          <cell r="C398" t="str">
            <v>MO14 - FUNZA</v>
          </cell>
        </row>
        <row r="399">
          <cell r="C399" t="str">
            <v>MO15 - SERREZUELA</v>
          </cell>
        </row>
        <row r="400">
          <cell r="C400" t="str">
            <v>MO16 - URBANIZAC</v>
          </cell>
        </row>
        <row r="401">
          <cell r="C401" t="str">
            <v>MO17 - TIBAITATA</v>
          </cell>
        </row>
        <row r="402">
          <cell r="C402" t="str">
            <v>MO21 - PLASTIHOGA</v>
          </cell>
        </row>
        <row r="403">
          <cell r="C403" t="str">
            <v>MO22 - TORINO</v>
          </cell>
        </row>
        <row r="404">
          <cell r="C404" t="str">
            <v>MO23 - BOJACA</v>
          </cell>
        </row>
        <row r="405">
          <cell r="C405" t="str">
            <v>MO24 - FLORAMERIC</v>
          </cell>
        </row>
        <row r="406">
          <cell r="C406" t="str">
            <v>MR11 - LAGARTOS</v>
          </cell>
        </row>
        <row r="407">
          <cell r="C407" t="str">
            <v>MR12 - CALATRAVA</v>
          </cell>
        </row>
        <row r="408">
          <cell r="C408" t="str">
            <v>MR13 - PALESTINA</v>
          </cell>
        </row>
        <row r="409">
          <cell r="C409" t="str">
            <v>MR14 - MAYOLICA</v>
          </cell>
        </row>
        <row r="410">
          <cell r="C410" t="str">
            <v>MR15 - FERIAS</v>
          </cell>
        </row>
        <row r="411">
          <cell r="C411" t="str">
            <v>MR16 - PONTEVEDRA</v>
          </cell>
        </row>
        <row r="412">
          <cell r="C412" t="str">
            <v>MR17 - BONANZA</v>
          </cell>
        </row>
        <row r="413">
          <cell r="C413" t="str">
            <v>MR18 - CREAM_HELA</v>
          </cell>
        </row>
        <row r="414">
          <cell r="C414" t="str">
            <v>MR21 - C_MEZCLAS</v>
          </cell>
        </row>
        <row r="415">
          <cell r="C415" t="str">
            <v>MR22 - C_DIAMANTE</v>
          </cell>
        </row>
        <row r="416">
          <cell r="C416" t="str">
            <v>MR23 - HELENITA</v>
          </cell>
        </row>
        <row r="417">
          <cell r="C417" t="str">
            <v>MR24 - NIZA_VIII</v>
          </cell>
        </row>
        <row r="418">
          <cell r="C418" t="str">
            <v>MR25 - SP_CAFAM</v>
          </cell>
        </row>
        <row r="419">
          <cell r="C419" t="str">
            <v>MR26 - LAS_GALIAS</v>
          </cell>
        </row>
        <row r="420">
          <cell r="C420" t="str">
            <v>MR27 - ILARCO</v>
          </cell>
        </row>
        <row r="421">
          <cell r="C421" t="str">
            <v>MR28 - TABORA</v>
          </cell>
        </row>
        <row r="422">
          <cell r="C422" t="str">
            <v>MR29 - AVENIDA_68</v>
          </cell>
        </row>
        <row r="423">
          <cell r="C423" t="str">
            <v>MR2B - CORDOBA</v>
          </cell>
        </row>
        <row r="424">
          <cell r="C424" t="str">
            <v>MR2C - FLORESTA</v>
          </cell>
        </row>
        <row r="425">
          <cell r="C425" t="str">
            <v>MR31 - SOTILEZA</v>
          </cell>
        </row>
        <row r="426">
          <cell r="C426" t="str">
            <v>MR32 - LA_CLARITA</v>
          </cell>
        </row>
        <row r="427">
          <cell r="C427" t="str">
            <v>MR33 - ESTRADA</v>
          </cell>
        </row>
        <row r="428">
          <cell r="C428" t="str">
            <v>MR34 - Libre</v>
          </cell>
        </row>
        <row r="429">
          <cell r="C429" t="str">
            <v>MR35 - Libre</v>
          </cell>
        </row>
        <row r="430">
          <cell r="C430" t="str">
            <v>MR36 - URB_ANDES</v>
          </cell>
        </row>
        <row r="431">
          <cell r="C431" t="str">
            <v>MR37 - Libre</v>
          </cell>
        </row>
        <row r="432">
          <cell r="C432" t="str">
            <v>MR38 - MORISCO</v>
          </cell>
        </row>
        <row r="433">
          <cell r="C433" t="str">
            <v>MU11 - TEXMERALDA</v>
          </cell>
        </row>
        <row r="434">
          <cell r="C434" t="str">
            <v>MU11R - CRYOGA_EEC</v>
          </cell>
        </row>
        <row r="435">
          <cell r="C435" t="str">
            <v>MU12 - ICOLLAN_11</v>
          </cell>
        </row>
        <row r="436">
          <cell r="C436" t="str">
            <v>MU12R - GRANADA</v>
          </cell>
        </row>
        <row r="437">
          <cell r="C437" t="str">
            <v>MU13 - SN_NICOLAS</v>
          </cell>
        </row>
        <row r="438">
          <cell r="C438" t="str">
            <v>MU14 - CARBOGAS</v>
          </cell>
        </row>
        <row r="439">
          <cell r="C439" t="str">
            <v>MU15 - SIBATE</v>
          </cell>
        </row>
        <row r="440">
          <cell r="C440" t="str">
            <v>MU16 - ALICACHIN</v>
          </cell>
        </row>
        <row r="441">
          <cell r="C441" t="str">
            <v>MU17 - STANTON</v>
          </cell>
        </row>
        <row r="442">
          <cell r="C442" t="str">
            <v>MU18 - CHUZACA</v>
          </cell>
        </row>
        <row r="443">
          <cell r="C443" t="str">
            <v>MU21R - LIQUID_GAS</v>
          </cell>
        </row>
        <row r="444">
          <cell r="C444" t="str">
            <v>MU22R - ICOLLANTAS</v>
          </cell>
        </row>
        <row r="445">
          <cell r="C445" t="str">
            <v>MU23R - CONALVIDRI</v>
          </cell>
        </row>
        <row r="446">
          <cell r="C446" t="str">
            <v>MV11D - AGUADITA</v>
          </cell>
        </row>
        <row r="447">
          <cell r="C447" t="str">
            <v>MV12D - GUAVIO</v>
          </cell>
        </row>
        <row r="448">
          <cell r="C448" t="str">
            <v>MZ11 - ALCALA</v>
          </cell>
        </row>
        <row r="449">
          <cell r="C449" t="str">
            <v>MZ12 - SULTANA</v>
          </cell>
        </row>
        <row r="450">
          <cell r="C450" t="str">
            <v>MZ13 - AUTOP_SUR</v>
          </cell>
        </row>
        <row r="451">
          <cell r="C451" t="str">
            <v>MZ14 - VL_MAYOR</v>
          </cell>
        </row>
        <row r="452">
          <cell r="C452" t="str">
            <v>MZ15 - SEVILLANA</v>
          </cell>
        </row>
        <row r="453">
          <cell r="C453" t="str">
            <v>MZ16 - ALQUERIA</v>
          </cell>
        </row>
        <row r="454">
          <cell r="C454" t="str">
            <v>MZ17 - CIU_MONTES</v>
          </cell>
        </row>
        <row r="455">
          <cell r="C455" t="str">
            <v>MZ21 - BRAVO_PAEZ</v>
          </cell>
        </row>
        <row r="456">
          <cell r="C456" t="str">
            <v>MZ22 - LA_FRAGUA</v>
          </cell>
        </row>
        <row r="457">
          <cell r="C457" t="str">
            <v>MZ23 - LIBERTADOR</v>
          </cell>
        </row>
        <row r="458">
          <cell r="C458" t="str">
            <v>MZ24 - VL_SONIA</v>
          </cell>
        </row>
        <row r="459">
          <cell r="C459" t="str">
            <v>MZ25 - CORU¥A</v>
          </cell>
        </row>
        <row r="460">
          <cell r="C460" t="str">
            <v>MZ26 - INGLES_BC</v>
          </cell>
        </row>
        <row r="461">
          <cell r="C461" t="str">
            <v>MZ31 - AVENIDA_27</v>
          </cell>
        </row>
        <row r="462">
          <cell r="C462" t="str">
            <v>MZ32 - DELICIAS</v>
          </cell>
        </row>
        <row r="463">
          <cell r="C463" t="str">
            <v>MZ33 - VENECIA</v>
          </cell>
        </row>
        <row r="464">
          <cell r="C464" t="str">
            <v>MZ34 - SN_VICENTE</v>
          </cell>
        </row>
        <row r="465">
          <cell r="C465" t="str">
            <v>MZ35 - FATIMA</v>
          </cell>
        </row>
        <row r="466">
          <cell r="C466" t="str">
            <v>MZ36 - PL_AMERICA</v>
          </cell>
        </row>
        <row r="467">
          <cell r="C467" t="str">
            <v>NA11 - C_MILITAR</v>
          </cell>
        </row>
        <row r="468">
          <cell r="C468" t="str">
            <v>NA12 - LEONA</v>
          </cell>
        </row>
        <row r="469">
          <cell r="C469" t="str">
            <v>NA22 - AGAFANO</v>
          </cell>
        </row>
        <row r="470">
          <cell r="C470" t="str">
            <v>NC11 - SAN_MARINO</v>
          </cell>
        </row>
        <row r="471">
          <cell r="C471" t="str">
            <v>NC12 - BENILDA</v>
          </cell>
        </row>
        <row r="472">
          <cell r="C472" t="str">
            <v>NC13 - CUBIA</v>
          </cell>
        </row>
        <row r="473">
          <cell r="C473" t="str">
            <v>NC14 - ZIPACON</v>
          </cell>
        </row>
        <row r="474">
          <cell r="C474" t="str">
            <v>NM11D - CHECUA</v>
          </cell>
        </row>
        <row r="475">
          <cell r="C475" t="str">
            <v>NM12D - LA_PUERTA</v>
          </cell>
        </row>
        <row r="476">
          <cell r="C476" t="str">
            <v>NM13D - ZOCAIRE</v>
          </cell>
        </row>
        <row r="477">
          <cell r="C477" t="str">
            <v>NS11D - HACIENDA</v>
          </cell>
        </row>
        <row r="478">
          <cell r="C478" t="str">
            <v>NS12D - CIENAGAA</v>
          </cell>
        </row>
        <row r="479">
          <cell r="C479" t="str">
            <v>NY11D - SIQUIMA</v>
          </cell>
        </row>
        <row r="480">
          <cell r="C480" t="str">
            <v>NY12D - NAMAY</v>
          </cell>
        </row>
        <row r="481">
          <cell r="C481" t="str">
            <v>OT12 - PARCELAS</v>
          </cell>
        </row>
        <row r="482">
          <cell r="C482" t="str">
            <v>OT21 - LA_MOYA</v>
          </cell>
        </row>
        <row r="483">
          <cell r="C483" t="str">
            <v>OT22 - FLORES_RIO</v>
          </cell>
        </row>
        <row r="484">
          <cell r="C484" t="str">
            <v>PE11D - GUAYABAL</v>
          </cell>
        </row>
        <row r="485">
          <cell r="C485" t="str">
            <v>PE12D - PENALOZA</v>
          </cell>
        </row>
        <row r="486">
          <cell r="C486" t="str">
            <v>PE13D - GUANACAS</v>
          </cell>
        </row>
        <row r="487">
          <cell r="C487" t="str">
            <v>PO11D - CABRERA</v>
          </cell>
        </row>
        <row r="488">
          <cell r="C488" t="str">
            <v>PO21D - SBERNARDO</v>
          </cell>
        </row>
        <row r="489">
          <cell r="C489" t="str">
            <v>PO22D - PORTONES</v>
          </cell>
        </row>
        <row r="490">
          <cell r="C490" t="str">
            <v>PT11 - RETEN</v>
          </cell>
        </row>
        <row r="491">
          <cell r="C491" t="str">
            <v>PT12 - PTE_PIEDRA</v>
          </cell>
        </row>
        <row r="492">
          <cell r="C492" t="str">
            <v>PT13 - PALMACERA</v>
          </cell>
        </row>
        <row r="493">
          <cell r="C493" t="str">
            <v>QI11D - QUIPILITO</v>
          </cell>
        </row>
        <row r="494">
          <cell r="C494" t="str">
            <v>QI12D - LIMONAL</v>
          </cell>
        </row>
        <row r="495">
          <cell r="C495" t="str">
            <v>QI21D - Quipile EEC</v>
          </cell>
        </row>
        <row r="496">
          <cell r="C496" t="str">
            <v>QP11 - GUATAVITA</v>
          </cell>
        </row>
        <row r="497">
          <cell r="C497" t="str">
            <v>QP12 - Libre</v>
          </cell>
        </row>
        <row r="498">
          <cell r="C498" t="str">
            <v>QP13 - GUASCA</v>
          </cell>
        </row>
        <row r="499">
          <cell r="C499" t="str">
            <v>QP14 - Libre</v>
          </cell>
        </row>
        <row r="500">
          <cell r="C500" t="str">
            <v>RR11D - CAMBULOS</v>
          </cell>
        </row>
        <row r="501">
          <cell r="C501" t="str">
            <v>RR21D - NORTE</v>
          </cell>
        </row>
        <row r="502">
          <cell r="C502" t="str">
            <v>RR22D - CHAMBACU</v>
          </cell>
        </row>
        <row r="503">
          <cell r="C503" t="str">
            <v>S1S2R - SALTO_1_2</v>
          </cell>
        </row>
        <row r="504">
          <cell r="C504" t="str">
            <v>SA11 - AV_DORADO</v>
          </cell>
        </row>
        <row r="505">
          <cell r="C505" t="str">
            <v>SA12 - RAFA_NUNEZ</v>
          </cell>
        </row>
        <row r="506">
          <cell r="C506" t="str">
            <v>SA13 - ENCANTO</v>
          </cell>
        </row>
        <row r="507">
          <cell r="C507" t="str">
            <v>SA14 - CAN</v>
          </cell>
        </row>
        <row r="508">
          <cell r="C508" t="str">
            <v>SA15 - CAMAVIEJA</v>
          </cell>
        </row>
        <row r="509">
          <cell r="C509" t="str">
            <v>SA16 - JJ_VARGAS</v>
          </cell>
        </row>
        <row r="510">
          <cell r="C510" t="str">
            <v>SA17 - XEROS</v>
          </cell>
        </row>
        <row r="511">
          <cell r="C511" t="str">
            <v>SA18 - EMBAJADA</v>
          </cell>
        </row>
        <row r="512">
          <cell r="C512" t="str">
            <v>SA21 - BQ_POPULAR</v>
          </cell>
        </row>
        <row r="513">
          <cell r="C513" t="str">
            <v>SA22 - ESMERALDA</v>
          </cell>
        </row>
        <row r="514">
          <cell r="C514" t="str">
            <v>SA23 - GRANJAS</v>
          </cell>
        </row>
        <row r="515">
          <cell r="C515" t="str">
            <v>SA24 - NORMANDIA</v>
          </cell>
        </row>
        <row r="516">
          <cell r="C516" t="str">
            <v>SA25 - C_EMPLEADO</v>
          </cell>
        </row>
        <row r="517">
          <cell r="C517" t="str">
            <v>SA26 - PABLO_VI</v>
          </cell>
        </row>
        <row r="518">
          <cell r="C518" t="str">
            <v>SA27 - EL_GRECO</v>
          </cell>
        </row>
        <row r="519">
          <cell r="C519" t="str">
            <v>SA28 - TIEMPO</v>
          </cell>
        </row>
        <row r="520">
          <cell r="C520" t="str">
            <v>SA31 - EEB</v>
          </cell>
        </row>
        <row r="521">
          <cell r="C521" t="str">
            <v>SA32 - GUALI</v>
          </cell>
        </row>
        <row r="522">
          <cell r="C522" t="str">
            <v>SA33 - METROPOLIS</v>
          </cell>
        </row>
        <row r="523">
          <cell r="C523" t="str">
            <v>SA34 - ALAMOS</v>
          </cell>
        </row>
        <row r="524">
          <cell r="C524" t="str">
            <v>SA35 - ST_CECILIA</v>
          </cell>
        </row>
        <row r="525">
          <cell r="C525" t="str">
            <v>SA36 - CIU_SALITR</v>
          </cell>
        </row>
        <row r="526">
          <cell r="C526" t="str">
            <v>SA37 - PETROLERAS</v>
          </cell>
        </row>
        <row r="527">
          <cell r="C527" t="str">
            <v>SA38 - ESPECTADOR</v>
          </cell>
        </row>
        <row r="528">
          <cell r="C528" t="str">
            <v>SC11 - 20_JULIO</v>
          </cell>
        </row>
        <row r="529">
          <cell r="C529" t="str">
            <v>SC12 - ANTONIO_NA</v>
          </cell>
        </row>
        <row r="530">
          <cell r="C530" t="str">
            <v>SC13 - VINAL</v>
          </cell>
        </row>
        <row r="531">
          <cell r="C531" t="str">
            <v>SC14 - SAN_ISIDRO</v>
          </cell>
        </row>
        <row r="532">
          <cell r="C532" t="str">
            <v>SC15 - QUIROGA</v>
          </cell>
        </row>
        <row r="533">
          <cell r="C533" t="str">
            <v>SC21 - PESEBRE</v>
          </cell>
        </row>
        <row r="534">
          <cell r="C534" t="str">
            <v>SC22 - CONSUELO</v>
          </cell>
        </row>
        <row r="535">
          <cell r="C535" t="str">
            <v>SC23 - G_RESTREPO</v>
          </cell>
        </row>
        <row r="536">
          <cell r="C536" t="str">
            <v>SC24 - SOCIEGO</v>
          </cell>
        </row>
        <row r="537">
          <cell r="C537" t="str">
            <v>SC25 - MOCHUELO</v>
          </cell>
        </row>
        <row r="538">
          <cell r="C538" t="str">
            <v>SC31 - COLINAS</v>
          </cell>
        </row>
        <row r="539">
          <cell r="C539" t="str">
            <v>SC32 - TUNJUELITO</v>
          </cell>
        </row>
        <row r="540">
          <cell r="C540" t="str">
            <v>SC33 - LAS_LOMAS</v>
          </cell>
        </row>
        <row r="541">
          <cell r="C541" t="str">
            <v>SC34 - CLARET</v>
          </cell>
        </row>
        <row r="542">
          <cell r="C542" t="str">
            <v>SC35 - OLAYA</v>
          </cell>
        </row>
        <row r="543">
          <cell r="C543" t="str">
            <v>SD11 - YERBABUENA</v>
          </cell>
        </row>
        <row r="544">
          <cell r="C544" t="str">
            <v>SD12 - SAGAMASA</v>
          </cell>
        </row>
        <row r="545">
          <cell r="C545" t="str">
            <v>SF11 - CLI_BEJARA</v>
          </cell>
        </row>
        <row r="546">
          <cell r="C546" t="str">
            <v>SF12 - SANTANDER</v>
          </cell>
        </row>
        <row r="547">
          <cell r="C547" t="str">
            <v>SF13 - Libre</v>
          </cell>
        </row>
        <row r="548">
          <cell r="C548" t="str">
            <v>SF14 - Libre</v>
          </cell>
        </row>
        <row r="549">
          <cell r="C549" t="str">
            <v>SF15 - BCO_COLOMB</v>
          </cell>
        </row>
        <row r="550">
          <cell r="C550" t="str">
            <v>SF16 - ZAPATA_BOL</v>
          </cell>
        </row>
        <row r="551">
          <cell r="C551" t="str">
            <v>SF17 - REY_TIEMPO</v>
          </cell>
        </row>
        <row r="552">
          <cell r="C552" t="str">
            <v>SF18 - SENA</v>
          </cell>
        </row>
        <row r="553">
          <cell r="C553" t="str">
            <v>SF1A - RICAURTE</v>
          </cell>
        </row>
        <row r="554">
          <cell r="C554" t="str">
            <v>SF1B - PAIBA</v>
          </cell>
        </row>
        <row r="555">
          <cell r="C555" t="str">
            <v>SF1C - OXIGENOS</v>
          </cell>
        </row>
        <row r="556">
          <cell r="C556" t="str">
            <v>SF1D - SF1D</v>
          </cell>
        </row>
        <row r="557">
          <cell r="C557" t="str">
            <v>SF1E - COLSEGUROS</v>
          </cell>
        </row>
        <row r="558">
          <cell r="C558" t="str">
            <v>SF1F - Libre</v>
          </cell>
        </row>
        <row r="559">
          <cell r="C559" t="str">
            <v>SF1G - CALLE_21</v>
          </cell>
        </row>
        <row r="560">
          <cell r="C560" t="str">
            <v>SF21 - TEUSAQUILO</v>
          </cell>
        </row>
        <row r="561">
          <cell r="C561" t="str">
            <v>SF22 - CROMOS_BC</v>
          </cell>
        </row>
        <row r="562">
          <cell r="C562" t="str">
            <v>SF23 - CALLE_22</v>
          </cell>
        </row>
        <row r="563">
          <cell r="C563" t="str">
            <v>SF24 - AV_JIMENEZ</v>
          </cell>
        </row>
        <row r="564">
          <cell r="C564" t="str">
            <v>SF25 - C_INTERNAL</v>
          </cell>
        </row>
        <row r="565">
          <cell r="C565" t="str">
            <v>SF26 - BIBLIOTECA</v>
          </cell>
        </row>
        <row r="566">
          <cell r="C566" t="str">
            <v>SF27 - CUNDINAMAR</v>
          </cell>
        </row>
        <row r="567">
          <cell r="C567" t="str">
            <v>SF31 - VICTORINO</v>
          </cell>
        </row>
        <row r="568">
          <cell r="C568" t="str">
            <v>SF32 - USATAMA</v>
          </cell>
        </row>
        <row r="569">
          <cell r="C569" t="str">
            <v>SF33 - ROBLEDO</v>
          </cell>
        </row>
        <row r="570">
          <cell r="C570" t="str">
            <v>SF34 - UNIVERSITA</v>
          </cell>
        </row>
        <row r="571">
          <cell r="C571" t="str">
            <v>SF35 - OSPÖNA</v>
          </cell>
        </row>
        <row r="572">
          <cell r="C572" t="str">
            <v>SF36 - NIEVES</v>
          </cell>
        </row>
        <row r="573">
          <cell r="C573" t="str">
            <v>SG11D - SGABRIEL</v>
          </cell>
        </row>
        <row r="574">
          <cell r="C574" t="str">
            <v>SG12D - ARGENTINA</v>
          </cell>
        </row>
        <row r="575">
          <cell r="C575" t="str">
            <v>SG13D - LAS_PALMAS</v>
          </cell>
        </row>
        <row r="576">
          <cell r="C576" t="str">
            <v>SH11 - PRADERA</v>
          </cell>
        </row>
        <row r="577">
          <cell r="C577" t="str">
            <v>SH12 - TABLAZO</v>
          </cell>
        </row>
        <row r="578">
          <cell r="C578" t="str">
            <v>SH21 - LA_CUESTA</v>
          </cell>
        </row>
        <row r="579">
          <cell r="C579" t="str">
            <v>SH22 - CANICA</v>
          </cell>
        </row>
        <row r="580">
          <cell r="C580" t="str">
            <v>SJ11 - ETB</v>
          </cell>
        </row>
        <row r="581">
          <cell r="C581" t="str">
            <v>SJ12 - CLI_BOGOTA</v>
          </cell>
        </row>
        <row r="582">
          <cell r="C582" t="str">
            <v>SJ13 - BANCO_BTA</v>
          </cell>
        </row>
        <row r="583">
          <cell r="C583" t="str">
            <v>SJ14 - EDI_COLON</v>
          </cell>
        </row>
        <row r="584">
          <cell r="C584" t="str">
            <v>SJ15 - TELEFONOS</v>
          </cell>
        </row>
        <row r="585">
          <cell r="C585" t="str">
            <v>SJ1A - EDITORIAL</v>
          </cell>
        </row>
        <row r="586">
          <cell r="C586" t="str">
            <v>SJ1B - PALETAS_BC</v>
          </cell>
        </row>
        <row r="587">
          <cell r="C587" t="str">
            <v>SJ1C - FERROCARRI</v>
          </cell>
        </row>
        <row r="588">
          <cell r="C588" t="str">
            <v>SJ1D - VOTO_NAL</v>
          </cell>
        </row>
        <row r="589">
          <cell r="C589" t="str">
            <v>SJ1E - TRILLADORA</v>
          </cell>
        </row>
        <row r="590">
          <cell r="C590" t="str">
            <v>SJ1F - ESTANZUELA</v>
          </cell>
        </row>
        <row r="591">
          <cell r="C591" t="str">
            <v>SK11D - SIMIJACA</v>
          </cell>
        </row>
        <row r="592">
          <cell r="C592" t="str">
            <v>SK12D - HATOCHICO</v>
          </cell>
        </row>
        <row r="593">
          <cell r="C593" t="str">
            <v>SK13D - SAN_MIGUEL</v>
          </cell>
        </row>
        <row r="594">
          <cell r="C594" t="str">
            <v>SK14D - SUSA</v>
          </cell>
        </row>
        <row r="595">
          <cell r="C595" t="str">
            <v>SK15D - Libre</v>
          </cell>
        </row>
        <row r="596">
          <cell r="C596" t="str">
            <v>SK16D - LOCAL_SK16</v>
          </cell>
        </row>
        <row r="597">
          <cell r="C597" t="str">
            <v>SL11D - COGUA</v>
          </cell>
        </row>
        <row r="598">
          <cell r="C598" t="str">
            <v>SL12D - SAN_RAFAEL</v>
          </cell>
        </row>
        <row r="599">
          <cell r="C599" t="str">
            <v>SL13D - CEUCO</v>
          </cell>
        </row>
        <row r="600">
          <cell r="C600" t="str">
            <v>SL14D - MORTINO</v>
          </cell>
        </row>
        <row r="601">
          <cell r="C601" t="str">
            <v>SM11 - CANTERAS</v>
          </cell>
        </row>
        <row r="602">
          <cell r="C602" t="str">
            <v>SM12 - PTO_ALEGRE</v>
          </cell>
        </row>
        <row r="603">
          <cell r="C603" t="str">
            <v>SM13 - BARRIO_NVO</v>
          </cell>
        </row>
        <row r="604">
          <cell r="C604" t="str">
            <v>SM14 - SAN_CARLOS</v>
          </cell>
        </row>
        <row r="605">
          <cell r="C605" t="str">
            <v>SM15 - LEON_XIII</v>
          </cell>
        </row>
        <row r="606">
          <cell r="C606" t="str">
            <v>SM16 - C_TORRES</v>
          </cell>
        </row>
        <row r="607">
          <cell r="C607" t="str">
            <v>SM17 - WEST_ARCO</v>
          </cell>
        </row>
        <row r="608">
          <cell r="C608" t="str">
            <v>SM18 - PORVENIR</v>
          </cell>
        </row>
        <row r="609">
          <cell r="C609" t="str">
            <v>SM19 - EL_ATICO</v>
          </cell>
        </row>
        <row r="610">
          <cell r="C610" t="str">
            <v>SM1A - VEREDITA</v>
          </cell>
        </row>
        <row r="611">
          <cell r="C611" t="str">
            <v>SM1B - TERREROS</v>
          </cell>
        </row>
        <row r="612">
          <cell r="C612" t="str">
            <v>SM1C - POLICARPA</v>
          </cell>
        </row>
        <row r="613">
          <cell r="C613" t="str">
            <v>SM21 - RIVELINO</v>
          </cell>
        </row>
        <row r="614">
          <cell r="C614" t="str">
            <v>SM22 - NARANJOS</v>
          </cell>
        </row>
        <row r="615">
          <cell r="C615" t="str">
            <v>SM23 - QUINTANARE</v>
          </cell>
        </row>
        <row r="616">
          <cell r="C616" t="str">
            <v>SM24 - SUCRE</v>
          </cell>
        </row>
        <row r="617">
          <cell r="C617" t="str">
            <v>SM25 - UNISUR</v>
          </cell>
        </row>
        <row r="618">
          <cell r="C618" t="str">
            <v>SM26 - PIAMONTE</v>
          </cell>
        </row>
        <row r="619">
          <cell r="C619" t="str">
            <v>SM27 - CAZUCA</v>
          </cell>
        </row>
        <row r="620">
          <cell r="C620" t="str">
            <v>SM28 - QUESADA</v>
          </cell>
        </row>
        <row r="621">
          <cell r="C621" t="str">
            <v>SM29 - VOGUE</v>
          </cell>
        </row>
        <row r="622">
          <cell r="C622" t="str">
            <v>SM2A - HELIOS</v>
          </cell>
        </row>
        <row r="623">
          <cell r="C623" t="str">
            <v>SP11 - SN_AGUSTIN</v>
          </cell>
        </row>
        <row r="624">
          <cell r="C624" t="str">
            <v>SP12 - CAROLINA</v>
          </cell>
        </row>
        <row r="625">
          <cell r="C625" t="str">
            <v>SP21 - MARQUEZ</v>
          </cell>
        </row>
        <row r="626">
          <cell r="C626" t="str">
            <v>SQ11 - C_NAUTICO</v>
          </cell>
        </row>
        <row r="627">
          <cell r="C627" t="str">
            <v>SQ11R - GACHANCIPA</v>
          </cell>
        </row>
        <row r="628">
          <cell r="C628" t="str">
            <v>SQ12R - VILLAPINZO</v>
          </cell>
        </row>
        <row r="629">
          <cell r="C629" t="str">
            <v>SQ13R - TOMINE</v>
          </cell>
        </row>
        <row r="630">
          <cell r="C630" t="str">
            <v>SR11 - CACERIO</v>
          </cell>
        </row>
        <row r="631">
          <cell r="C631" t="str">
            <v>SR12 - BETANIA</v>
          </cell>
        </row>
        <row r="632">
          <cell r="C632" t="str">
            <v>SR13 - NAZARET</v>
          </cell>
        </row>
        <row r="633">
          <cell r="C633" t="str">
            <v>SS11D - ESPIGAS</v>
          </cell>
        </row>
        <row r="634">
          <cell r="C634" t="str">
            <v>SS12D - PALMIRA</v>
          </cell>
        </row>
        <row r="635">
          <cell r="C635" t="str">
            <v>SS21D - CACICAZGO</v>
          </cell>
        </row>
        <row r="636">
          <cell r="C636" t="str">
            <v>ST11 - SALTOCADEN</v>
          </cell>
        </row>
        <row r="637">
          <cell r="C637" t="str">
            <v>ST12 - TEQUENDAMA</v>
          </cell>
        </row>
        <row r="638">
          <cell r="C638" t="str">
            <v>ST13 - LAGUNETA</v>
          </cell>
        </row>
        <row r="639">
          <cell r="C639" t="str">
            <v>SU11 - MAZUREN</v>
          </cell>
        </row>
        <row r="640">
          <cell r="C640" t="str">
            <v>SU12 - PROVENZA</v>
          </cell>
        </row>
        <row r="641">
          <cell r="C641" t="str">
            <v>SU13 - BOSTON</v>
          </cell>
        </row>
        <row r="642">
          <cell r="C642" t="str">
            <v>SU14 - MIRANDELA</v>
          </cell>
        </row>
        <row r="643">
          <cell r="C643" t="str">
            <v>SU15 - PORTALES</v>
          </cell>
        </row>
        <row r="644">
          <cell r="C644" t="str">
            <v>SU16 - LINCOLN</v>
          </cell>
        </row>
        <row r="645">
          <cell r="C645" t="str">
            <v>SU17 - CALLE_170</v>
          </cell>
        </row>
        <row r="646">
          <cell r="C646" t="str">
            <v>SU18 - VL_MAGDALA</v>
          </cell>
        </row>
        <row r="647">
          <cell r="C647" t="str">
            <v>SU21 - LA_CAMPINA</v>
          </cell>
        </row>
        <row r="648">
          <cell r="C648" t="str">
            <v>SU22 - BACATA</v>
          </cell>
        </row>
        <row r="649">
          <cell r="C649" t="str">
            <v>SU23 - STA_MONICA</v>
          </cell>
        </row>
        <row r="650">
          <cell r="C650" t="str">
            <v>SU24 - CAMPANELA</v>
          </cell>
        </row>
        <row r="651">
          <cell r="C651" t="str">
            <v>SU25 - PARCELACIO</v>
          </cell>
        </row>
        <row r="652">
          <cell r="C652" t="str">
            <v>SU26 - J_N_CORPAS</v>
          </cell>
        </row>
        <row r="653">
          <cell r="C653" t="str">
            <v>SU27 - VL_PRADO</v>
          </cell>
        </row>
        <row r="654">
          <cell r="C654" t="str">
            <v>SU28 - SN_CIPRIAN</v>
          </cell>
        </row>
        <row r="655">
          <cell r="C655" t="str">
            <v>SY11D - CAMANCHA</v>
          </cell>
        </row>
        <row r="656">
          <cell r="C656" t="str">
            <v>SY12D - PINIPAY</v>
          </cell>
        </row>
        <row r="657">
          <cell r="C657" t="str">
            <v>SY13D - PARAMOALTO</v>
          </cell>
        </row>
        <row r="658">
          <cell r="C658" t="str">
            <v>TB11 - COSTA_AZUL</v>
          </cell>
        </row>
        <row r="659">
          <cell r="C659" t="str">
            <v>TB12 - VL_MARIA</v>
          </cell>
        </row>
        <row r="660">
          <cell r="C660" t="str">
            <v>TB13 - URB_LAROSA</v>
          </cell>
        </row>
        <row r="661">
          <cell r="C661" t="str">
            <v>TB14 - RINCON</v>
          </cell>
        </row>
        <row r="662">
          <cell r="C662" t="str">
            <v>TB15 - SANTA_INES</v>
          </cell>
        </row>
        <row r="663">
          <cell r="C663" t="str">
            <v>TB16 - BQE_SUBA</v>
          </cell>
        </row>
        <row r="664">
          <cell r="C664" t="str">
            <v>TB17 - LOCAL_TB17</v>
          </cell>
        </row>
        <row r="665">
          <cell r="C665" t="str">
            <v>TB18 - LINDARAJA</v>
          </cell>
        </row>
        <row r="666">
          <cell r="C666" t="str">
            <v>TB21 - PORTAL</v>
          </cell>
        </row>
        <row r="667">
          <cell r="C667" t="str">
            <v>TB22 - RUBI_NORTE</v>
          </cell>
        </row>
        <row r="668">
          <cell r="C668" t="str">
            <v>TB23 - NVA_TIBABU</v>
          </cell>
        </row>
        <row r="669">
          <cell r="C669" t="str">
            <v>TB24 - JAPON</v>
          </cell>
        </row>
        <row r="670">
          <cell r="C670" t="str">
            <v>TB25 - TOSCANA</v>
          </cell>
        </row>
        <row r="671">
          <cell r="C671" t="str">
            <v>TB26 - BERLIN</v>
          </cell>
        </row>
        <row r="672">
          <cell r="C672" t="str">
            <v>TB27 - ALCAPARROS</v>
          </cell>
        </row>
        <row r="673">
          <cell r="C673" t="str">
            <v>TB28 - PIEDRA_VER</v>
          </cell>
        </row>
        <row r="674">
          <cell r="C674" t="str">
            <v>TB31 - J_AMARILLO</v>
          </cell>
        </row>
        <row r="675">
          <cell r="C675" t="str">
            <v>TB32 - LA_GAITANA</v>
          </cell>
        </row>
        <row r="676">
          <cell r="C676" t="str">
            <v>TB33 - MANUELITA</v>
          </cell>
        </row>
        <row r="677">
          <cell r="C677" t="str">
            <v>TB34 - PUERTO_SOL</v>
          </cell>
        </row>
        <row r="678">
          <cell r="C678" t="str">
            <v>TB35 - BOCHALEMA</v>
          </cell>
        </row>
        <row r="679">
          <cell r="C679" t="str">
            <v>TB36 - LAS_FLORES</v>
          </cell>
        </row>
        <row r="680">
          <cell r="C680" t="str">
            <v>TB37 - CTRO_SUBA</v>
          </cell>
        </row>
        <row r="681">
          <cell r="C681" t="str">
            <v>TB38 - ALMENDROS</v>
          </cell>
        </row>
        <row r="682">
          <cell r="C682" t="str">
            <v>TC11 - LA_FUENTE</v>
          </cell>
        </row>
        <row r="683">
          <cell r="C683" t="str">
            <v>TC21 - MANZANOS</v>
          </cell>
        </row>
        <row r="684">
          <cell r="C684" t="str">
            <v>TC22 - VERGANZO</v>
          </cell>
        </row>
        <row r="685">
          <cell r="C685" t="str">
            <v>TE11 - SINAI</v>
          </cell>
        </row>
        <row r="686">
          <cell r="C686" t="str">
            <v>TE12 - AYACUCHO</v>
          </cell>
        </row>
        <row r="687">
          <cell r="C687" t="str">
            <v>TE13 - KENNEDY</v>
          </cell>
        </row>
        <row r="688">
          <cell r="C688" t="str">
            <v>TE14 - BRASIL</v>
          </cell>
        </row>
        <row r="689">
          <cell r="C689" t="str">
            <v>TE15 - BANDERAS</v>
          </cell>
        </row>
        <row r="690">
          <cell r="C690" t="str">
            <v>TE16 - HORIZONTE</v>
          </cell>
        </row>
        <row r="691">
          <cell r="C691" t="str">
            <v>TE17 - PTE_CALDAS</v>
          </cell>
        </row>
        <row r="692">
          <cell r="C692" t="str">
            <v>TE18 - CORABASTOS</v>
          </cell>
        </row>
        <row r="693">
          <cell r="C693" t="str">
            <v>TE21 - LLANO_GRAN</v>
          </cell>
        </row>
        <row r="694">
          <cell r="C694" t="str">
            <v>TE22 - ETB_BC</v>
          </cell>
        </row>
        <row r="695">
          <cell r="C695" t="str">
            <v>TE23 - DIONISIO</v>
          </cell>
        </row>
        <row r="696">
          <cell r="C696" t="str">
            <v>TE24 - MARIA_PAZ</v>
          </cell>
        </row>
        <row r="697">
          <cell r="C697" t="str">
            <v>TE25 - ESCOCIA</v>
          </cell>
        </row>
        <row r="698">
          <cell r="C698" t="str">
            <v>TE26 - EM_MARIANA</v>
          </cell>
        </row>
        <row r="699">
          <cell r="C699" t="str">
            <v>TE27 - HIPODROMO</v>
          </cell>
        </row>
        <row r="700">
          <cell r="C700" t="str">
            <v>TE28 - CHICALA</v>
          </cell>
        </row>
        <row r="701">
          <cell r="C701" t="str">
            <v>TE31 - PROVIVIEND</v>
          </cell>
        </row>
        <row r="702">
          <cell r="C702" t="str">
            <v>TE32 - AV_BOYACA</v>
          </cell>
        </row>
        <row r="703">
          <cell r="C703" t="str">
            <v>TE33 - TINTALA</v>
          </cell>
        </row>
        <row r="704">
          <cell r="C704" t="str">
            <v>TE34 - MANDALAY</v>
          </cell>
        </row>
        <row r="705">
          <cell r="C705" t="str">
            <v>TE35 - CASTILLA</v>
          </cell>
        </row>
        <row r="706">
          <cell r="C706" t="str">
            <v>TE36 - 2_AVENIDAS</v>
          </cell>
        </row>
        <row r="707">
          <cell r="C707" t="str">
            <v>TE37 - ANDALUCIA</v>
          </cell>
        </row>
        <row r="708">
          <cell r="C708" t="str">
            <v>TE38 - AV_1_MAYO</v>
          </cell>
        </row>
        <row r="709">
          <cell r="C709" t="str">
            <v>TE41 - PQE_TINTAL</v>
          </cell>
        </row>
        <row r="710">
          <cell r="C710" t="str">
            <v>TE42 - PTO_BONITO</v>
          </cell>
        </row>
        <row r="711">
          <cell r="C711" t="str">
            <v>TE43 - PANTANOS</v>
          </cell>
        </row>
        <row r="712">
          <cell r="C712" t="str">
            <v>TE44 - ALTAMAR</v>
          </cell>
        </row>
        <row r="713">
          <cell r="C713" t="str">
            <v>TI11 - BARBARA</v>
          </cell>
        </row>
        <row r="714">
          <cell r="C714" t="str">
            <v>TI21 - VIRGINIA</v>
          </cell>
        </row>
        <row r="715">
          <cell r="C715" t="str">
            <v>TI22 - TERMALES</v>
          </cell>
        </row>
        <row r="716">
          <cell r="C716" t="str">
            <v>TJ11R - BIMBO</v>
          </cell>
        </row>
        <row r="717">
          <cell r="C717" t="str">
            <v>TJ12R - LAMINADOS</v>
          </cell>
        </row>
        <row r="718">
          <cell r="C718" t="str">
            <v>TJ21R - CARRASQUIL</v>
          </cell>
        </row>
        <row r="719">
          <cell r="C719" t="str">
            <v>TJ22R - VALVANERA</v>
          </cell>
        </row>
        <row r="720">
          <cell r="C720" t="str">
            <v>TN12 - CHACAL</v>
          </cell>
        </row>
        <row r="721">
          <cell r="C721" t="str">
            <v>TN21 - CHINCE</v>
          </cell>
        </row>
        <row r="722">
          <cell r="C722" t="str">
            <v>TN22 - ESTANCO</v>
          </cell>
        </row>
        <row r="723">
          <cell r="C723" t="str">
            <v>TO11 - ARRAYANES</v>
          </cell>
        </row>
        <row r="724">
          <cell r="C724" t="str">
            <v>TO12 - GUAYMARAL</v>
          </cell>
        </row>
        <row r="725">
          <cell r="C725" t="str">
            <v>TO13 - MARANTA</v>
          </cell>
        </row>
        <row r="726">
          <cell r="C726" t="str">
            <v>TO14 - VERBENAL</v>
          </cell>
        </row>
        <row r="727">
          <cell r="C727" t="str">
            <v>TO15 - AMER_PIPE</v>
          </cell>
        </row>
        <row r="728">
          <cell r="C728" t="str">
            <v>TO16 - EL_GUAVIO</v>
          </cell>
        </row>
        <row r="729">
          <cell r="C729" t="str">
            <v>TO17 - S_BOLIVAR</v>
          </cell>
        </row>
        <row r="730">
          <cell r="C730" t="str">
            <v>TO18 - HATOGRANDE</v>
          </cell>
        </row>
        <row r="731">
          <cell r="C731" t="str">
            <v>TO21 - JORDAN</v>
          </cell>
        </row>
        <row r="732">
          <cell r="C732" t="str">
            <v>TO22 - BIMA</v>
          </cell>
        </row>
        <row r="733">
          <cell r="C733" t="str">
            <v>TO23 - SONORA</v>
          </cell>
        </row>
        <row r="734">
          <cell r="C734" t="str">
            <v>TO24 - CAOBOS</v>
          </cell>
        </row>
        <row r="735">
          <cell r="C735" t="str">
            <v>TO25 - CAPRI</v>
          </cell>
        </row>
        <row r="736">
          <cell r="C736" t="str">
            <v>TO26 - BELMIRA</v>
          </cell>
        </row>
        <row r="737">
          <cell r="C737" t="str">
            <v>TO27 - TEJARES</v>
          </cell>
        </row>
        <row r="738">
          <cell r="C738" t="str">
            <v>TO28 - MAICAO_ETB</v>
          </cell>
        </row>
        <row r="739">
          <cell r="C739" t="str">
            <v>TR11D - NARANJAL</v>
          </cell>
        </row>
        <row r="740">
          <cell r="C740" t="str">
            <v>TR12D - TERRAZAS</v>
          </cell>
        </row>
        <row r="741">
          <cell r="C741" t="str">
            <v>TS11D - MINERO</v>
          </cell>
        </row>
        <row r="742">
          <cell r="C742" t="str">
            <v>TS12D - NEUSA</v>
          </cell>
        </row>
        <row r="743">
          <cell r="C743" t="str">
            <v>TS13D - PEDREGAL</v>
          </cell>
        </row>
        <row r="744">
          <cell r="C744" t="str">
            <v>TU11 - INEM</v>
          </cell>
        </row>
        <row r="745">
          <cell r="C745" t="str">
            <v>TU12 - CIU_BOLIVA</v>
          </cell>
        </row>
        <row r="746">
          <cell r="C746" t="str">
            <v>TU13 - NVO_LUCERO</v>
          </cell>
        </row>
        <row r="747">
          <cell r="C747" t="str">
            <v>TU14 - MARANDU</v>
          </cell>
        </row>
        <row r="748">
          <cell r="C748" t="str">
            <v>TU15 - SAN_BENITO</v>
          </cell>
        </row>
        <row r="749">
          <cell r="C749" t="str">
            <v>TU16 - MARISCAL</v>
          </cell>
        </row>
        <row r="750">
          <cell r="C750" t="str">
            <v>TU17 - ONTARIO</v>
          </cell>
        </row>
        <row r="751">
          <cell r="C751" t="str">
            <v>TU18 - MEISSEN</v>
          </cell>
        </row>
        <row r="752">
          <cell r="C752" t="str">
            <v>TU19 - JALISCO</v>
          </cell>
        </row>
        <row r="753">
          <cell r="C753" t="str">
            <v>TU1A - JERUSALEN</v>
          </cell>
        </row>
        <row r="754">
          <cell r="C754" t="str">
            <v>TU22 - OKAL_MUZU</v>
          </cell>
        </row>
        <row r="755">
          <cell r="C755" t="str">
            <v>TU23 - JJ_RONDON</v>
          </cell>
        </row>
        <row r="756">
          <cell r="C756" t="str">
            <v>TU24 - LOCAL_ETB</v>
          </cell>
        </row>
        <row r="757">
          <cell r="C757" t="str">
            <v>TU25 - ARBORIZADO</v>
          </cell>
        </row>
        <row r="758">
          <cell r="C758" t="str">
            <v>TU26 - ATLANTA</v>
          </cell>
        </row>
        <row r="759">
          <cell r="C759" t="str">
            <v>TU27 - GUIPARMA</v>
          </cell>
        </row>
        <row r="760">
          <cell r="C760" t="str">
            <v>TU28 - FRANCISCO</v>
          </cell>
        </row>
        <row r="761">
          <cell r="C761" t="str">
            <v>TU29 - J_PABLO_II</v>
          </cell>
        </row>
        <row r="762">
          <cell r="C762" t="str">
            <v>TU2A - CROYDON</v>
          </cell>
        </row>
        <row r="763">
          <cell r="C763" t="str">
            <v>TZ12R - TERMOZIAUX</v>
          </cell>
        </row>
        <row r="764">
          <cell r="C764" t="str">
            <v>TZ13R - TERMOTIBIT</v>
          </cell>
        </row>
        <row r="765">
          <cell r="C765" t="str">
            <v>TZ14R - MALTERIAS</v>
          </cell>
        </row>
        <row r="766">
          <cell r="C766" t="str">
            <v>TZ15R - CANAVITA</v>
          </cell>
        </row>
        <row r="767">
          <cell r="C767" t="str">
            <v>TZ16R - RURALES</v>
          </cell>
        </row>
        <row r="768">
          <cell r="C768" t="str">
            <v>UB11D - UBATE_LCAL</v>
          </cell>
        </row>
        <row r="769">
          <cell r="C769" t="str">
            <v>UB11R - CAPELLANIA</v>
          </cell>
        </row>
        <row r="770">
          <cell r="C770" t="str">
            <v>UB12D - CARUPA</v>
          </cell>
        </row>
        <row r="771">
          <cell r="C771" t="str">
            <v>UB12R - ORIENTE</v>
          </cell>
        </row>
        <row r="772">
          <cell r="C772" t="str">
            <v>UB13D - CUCUNUBA</v>
          </cell>
        </row>
        <row r="773">
          <cell r="C773" t="str">
            <v>UB13R - TAUSA</v>
          </cell>
        </row>
        <row r="774">
          <cell r="C774" t="str">
            <v>UB14D - LENGUAZAQ</v>
          </cell>
        </row>
        <row r="775">
          <cell r="C775" t="str">
            <v>UB15D - SUTATAUSA</v>
          </cell>
        </row>
        <row r="776">
          <cell r="C776" t="str">
            <v>UB16D - FUQUENE</v>
          </cell>
        </row>
        <row r="777">
          <cell r="C777" t="str">
            <v>UL13D - UBALA</v>
          </cell>
        </row>
        <row r="778">
          <cell r="C778" t="str">
            <v>UL14D - TUNJA</v>
          </cell>
        </row>
        <row r="779">
          <cell r="C779" t="str">
            <v>UL15D - CASCADAS</v>
          </cell>
        </row>
        <row r="780">
          <cell r="C780" t="str">
            <v>UM11 - Libre</v>
          </cell>
        </row>
        <row r="781">
          <cell r="C781" t="str">
            <v>UM12 - LA_CABANA</v>
          </cell>
        </row>
        <row r="782">
          <cell r="C782" t="str">
            <v>UM13 - CHUNIZA</v>
          </cell>
        </row>
        <row r="783">
          <cell r="C783" t="str">
            <v>UM14 - PICOTA</v>
          </cell>
        </row>
        <row r="784">
          <cell r="C784" t="str">
            <v>UM15 - TESORO</v>
          </cell>
        </row>
        <row r="785">
          <cell r="C785" t="str">
            <v>UM16 - Libre</v>
          </cell>
        </row>
        <row r="786">
          <cell r="C786" t="str">
            <v>UM17 - SERRANIAS</v>
          </cell>
        </row>
        <row r="787">
          <cell r="C787" t="str">
            <v>UM18 - MARICHUELA</v>
          </cell>
        </row>
        <row r="788">
          <cell r="C788" t="str">
            <v>UM21 - VALLE</v>
          </cell>
        </row>
        <row r="789">
          <cell r="C789" t="str">
            <v>UM22 - LADRILLERA</v>
          </cell>
        </row>
        <row r="790">
          <cell r="C790" t="str">
            <v>UM23 - TIGUAQUE</v>
          </cell>
        </row>
        <row r="791">
          <cell r="C791" t="str">
            <v>UM24 - TENERIFE</v>
          </cell>
        </row>
        <row r="792">
          <cell r="C792" t="str">
            <v>UM25 - NACIONES_U</v>
          </cell>
        </row>
        <row r="793">
          <cell r="C793" t="str">
            <v>UM26 - MTE_BLANCO</v>
          </cell>
        </row>
        <row r="794">
          <cell r="C794" t="str">
            <v>UM27 - LUCERO</v>
          </cell>
        </row>
        <row r="795">
          <cell r="C795" t="str">
            <v>UM28 - ALFO_LOPEZ</v>
          </cell>
        </row>
        <row r="796">
          <cell r="C796" t="str">
            <v>UM31 - CIU_USME</v>
          </cell>
        </row>
        <row r="797">
          <cell r="C797" t="str">
            <v>UM32 - VENEZUELA</v>
          </cell>
        </row>
        <row r="798">
          <cell r="C798" t="str">
            <v>UM33 - PASQUILLA</v>
          </cell>
        </row>
        <row r="799">
          <cell r="C799" t="str">
            <v>UM34 - EL_UVAL</v>
          </cell>
        </row>
        <row r="800">
          <cell r="C800" t="str">
            <v>UM35 - BOQUERON</v>
          </cell>
        </row>
        <row r="801">
          <cell r="C801" t="str">
            <v>UM36 - VIVIENDAS</v>
          </cell>
        </row>
        <row r="802">
          <cell r="C802" t="str">
            <v>US11 - TUNEL</v>
          </cell>
        </row>
        <row r="803">
          <cell r="C803" t="str">
            <v>US12 - CANTON_NTE</v>
          </cell>
        </row>
        <row r="804">
          <cell r="C804" t="str">
            <v>US13 - TEATRO_PAT</v>
          </cell>
        </row>
        <row r="805">
          <cell r="C805" t="str">
            <v>US14 - FUNDACION</v>
          </cell>
        </row>
        <row r="806">
          <cell r="C806" t="str">
            <v>US15 - BATAN</v>
          </cell>
        </row>
        <row r="807">
          <cell r="C807" t="str">
            <v>US16 - CALERA</v>
          </cell>
        </row>
        <row r="808">
          <cell r="C808" t="str">
            <v>US17 - WORL_TRADE</v>
          </cell>
        </row>
        <row r="809">
          <cell r="C809" t="str">
            <v>US18 - PATRICIO</v>
          </cell>
        </row>
        <row r="810">
          <cell r="C810" t="str">
            <v>US21 - REFUGIO</v>
          </cell>
        </row>
        <row r="811">
          <cell r="C811" t="str">
            <v>US22 - BELLASUIZA</v>
          </cell>
        </row>
        <row r="812">
          <cell r="C812" t="str">
            <v>US23 - CALLE_117</v>
          </cell>
        </row>
        <row r="813">
          <cell r="C813" t="str">
            <v>US24 - CARRETERA</v>
          </cell>
        </row>
        <row r="814">
          <cell r="C814" t="str">
            <v>US25 - BARCELONA</v>
          </cell>
        </row>
        <row r="815">
          <cell r="C815" t="str">
            <v>US26 - PEPESIERRA</v>
          </cell>
        </row>
        <row r="816">
          <cell r="C816" t="str">
            <v>US27 - POMONA</v>
          </cell>
        </row>
        <row r="817">
          <cell r="C817" t="str">
            <v>US28 - MOLINOS</v>
          </cell>
        </row>
        <row r="818">
          <cell r="C818" t="str">
            <v>US31 - CALLE_98</v>
          </cell>
        </row>
        <row r="819">
          <cell r="C819" t="str">
            <v>US32 - ST_BEATRIZ</v>
          </cell>
        </row>
        <row r="820">
          <cell r="C820" t="str">
            <v>US33 - BQE_MEDINA</v>
          </cell>
        </row>
        <row r="821">
          <cell r="C821" t="str">
            <v>US34 - LACAROLINA</v>
          </cell>
        </row>
        <row r="822">
          <cell r="C822" t="str">
            <v>VA11D - SN_ANTONIO</v>
          </cell>
        </row>
        <row r="823">
          <cell r="C823" t="str">
            <v>VA12D - EL_TRIUNFO</v>
          </cell>
        </row>
        <row r="824">
          <cell r="C824" t="str">
            <v>VA13D - VIOTA</v>
          </cell>
        </row>
        <row r="825">
          <cell r="C825" t="str">
            <v>VC11D - JAVA</v>
          </cell>
        </row>
        <row r="826">
          <cell r="C826" t="str">
            <v>VC12D - LAVICTORIA</v>
          </cell>
        </row>
        <row r="827">
          <cell r="C827" t="str">
            <v>VC21D - EL_PIN</v>
          </cell>
        </row>
        <row r="828">
          <cell r="C828" t="str">
            <v>VE11 - DERSA</v>
          </cell>
        </row>
        <row r="829">
          <cell r="C829" t="str">
            <v>VE12 - STA_ISABEL</v>
          </cell>
        </row>
        <row r="830">
          <cell r="C830" t="str">
            <v>VE13 - BC_VE_1</v>
          </cell>
        </row>
        <row r="831">
          <cell r="C831" t="str">
            <v>VE14 - GRASCO</v>
          </cell>
        </row>
        <row r="832">
          <cell r="C832" t="str">
            <v>VE15 - TEJAR</v>
          </cell>
        </row>
        <row r="833">
          <cell r="C833" t="str">
            <v>VE16 - MILENTA</v>
          </cell>
        </row>
        <row r="834">
          <cell r="C834" t="str">
            <v>VE17 - COLORTEX</v>
          </cell>
        </row>
        <row r="835">
          <cell r="C835" t="str">
            <v>VE18 - TIBANA</v>
          </cell>
        </row>
        <row r="836">
          <cell r="C836" t="str">
            <v>VE21 - BC_VE_2</v>
          </cell>
        </row>
        <row r="837">
          <cell r="C837" t="str">
            <v>VE22 - VILLA_INES</v>
          </cell>
        </row>
        <row r="838">
          <cell r="C838" t="str">
            <v>VE23 - CAMELIA</v>
          </cell>
        </row>
        <row r="839">
          <cell r="C839" t="str">
            <v>VE24 - METALES</v>
          </cell>
        </row>
        <row r="840">
          <cell r="C840" t="str">
            <v>VE25 - AVENIDA_3</v>
          </cell>
        </row>
        <row r="841">
          <cell r="C841" t="str">
            <v>VE26 - CANALINDUS</v>
          </cell>
        </row>
        <row r="842">
          <cell r="C842" t="str">
            <v>VE27 - COMUNEROS</v>
          </cell>
        </row>
        <row r="843">
          <cell r="C843" t="str">
            <v>VE28 - ACEITALES</v>
          </cell>
        </row>
        <row r="844">
          <cell r="C844" t="str">
            <v>VE31 - PRIMAVERA</v>
          </cell>
        </row>
        <row r="845">
          <cell r="C845" t="str">
            <v>VE32 - ST_MATILDE</v>
          </cell>
        </row>
        <row r="846">
          <cell r="C846" t="str">
            <v>VE33 - BQE_COMUN</v>
          </cell>
        </row>
        <row r="847">
          <cell r="C847" t="str">
            <v>VE34 - OBRAS_ETB</v>
          </cell>
        </row>
        <row r="848">
          <cell r="C848" t="str">
            <v>VE35 - GALAN</v>
          </cell>
        </row>
        <row r="849">
          <cell r="C849" t="str">
            <v>VE36 - SECRESALUD</v>
          </cell>
        </row>
        <row r="850">
          <cell r="C850" t="str">
            <v>VG11D - PASUNCHA</v>
          </cell>
        </row>
        <row r="851">
          <cell r="C851" t="str">
            <v>VG12D - PAIME</v>
          </cell>
        </row>
        <row r="852">
          <cell r="C852" t="str">
            <v>VG13D - CAMPAMENTO</v>
          </cell>
        </row>
        <row r="853">
          <cell r="C853" t="str">
            <v>VI11 - Libre</v>
          </cell>
        </row>
        <row r="854">
          <cell r="C854" t="str">
            <v>VI11R - USME</v>
          </cell>
        </row>
        <row r="855">
          <cell r="C855" t="str">
            <v>VI12 - EL_PARAISO</v>
          </cell>
        </row>
        <row r="856">
          <cell r="C856" t="str">
            <v>VI12R - ACUEDUCTO</v>
          </cell>
        </row>
        <row r="857">
          <cell r="C857" t="str">
            <v>VI13 - STA_MARTA</v>
          </cell>
        </row>
        <row r="858">
          <cell r="C858" t="str">
            <v>VI14 - EL_MIRADOR</v>
          </cell>
        </row>
        <row r="859">
          <cell r="C859" t="str">
            <v>VI15 - DANUBIO</v>
          </cell>
        </row>
        <row r="860">
          <cell r="C860" t="str">
            <v>VI16 - ST_LIBRADA</v>
          </cell>
        </row>
        <row r="861">
          <cell r="C861" t="str">
            <v>VI17 - ACUEDUC_11</v>
          </cell>
        </row>
        <row r="862">
          <cell r="C862" t="str">
            <v>VI18 - MARRUECOS</v>
          </cell>
        </row>
        <row r="863">
          <cell r="C863" t="str">
            <v>VI21 - ATENAS</v>
          </cell>
        </row>
        <row r="864">
          <cell r="C864" t="str">
            <v>VI22 - MERCEDES</v>
          </cell>
        </row>
        <row r="865">
          <cell r="C865" t="str">
            <v>VI23 - D_TURBAY</v>
          </cell>
        </row>
        <row r="866">
          <cell r="C866" t="str">
            <v>VI24 - SANTA_RITA</v>
          </cell>
        </row>
        <row r="867">
          <cell r="C867" t="str">
            <v>VI25 - SIDEL</v>
          </cell>
        </row>
        <row r="868">
          <cell r="C868" t="str">
            <v>VI26 - COLUMNAS</v>
          </cell>
        </row>
        <row r="869">
          <cell r="C869" t="str">
            <v>VI27 - EL_ZUQUE</v>
          </cell>
        </row>
        <row r="870">
          <cell r="C870" t="str">
            <v>VI28 - LOS_ALPES</v>
          </cell>
        </row>
        <row r="871">
          <cell r="C871" t="str">
            <v>VI31 - MALVINAS</v>
          </cell>
        </row>
        <row r="872">
          <cell r="C872" t="str">
            <v>VI33 - FISCALA</v>
          </cell>
        </row>
        <row r="873">
          <cell r="C873" t="str">
            <v>VI34 - REP_CANADA</v>
          </cell>
        </row>
        <row r="874">
          <cell r="C874" t="str">
            <v>VI35 - JUAN_REY</v>
          </cell>
        </row>
        <row r="875">
          <cell r="C875" t="str">
            <v>VI36 - MOLINO_SUR</v>
          </cell>
        </row>
        <row r="876">
          <cell r="C876" t="str">
            <v>VI37 - GUACAMAYAS</v>
          </cell>
        </row>
        <row r="877">
          <cell r="C877" t="str">
            <v>VN11D - Vian¡</v>
          </cell>
        </row>
        <row r="878">
          <cell r="C878" t="str">
            <v>VN12D - LA_SIERRA</v>
          </cell>
        </row>
        <row r="879">
          <cell r="C879" t="str">
            <v>VN13D - CAMBAO</v>
          </cell>
        </row>
        <row r="880">
          <cell r="C880" t="str">
            <v>VP11D - HOSPITAL</v>
          </cell>
        </row>
        <row r="881">
          <cell r="C881" t="str">
            <v>VP12D - GUANGUITA</v>
          </cell>
        </row>
        <row r="882">
          <cell r="C882" t="str">
            <v>VP13D - SAN_PEDRO</v>
          </cell>
        </row>
        <row r="883">
          <cell r="C883" t="str">
            <v>VT11R - LA_PALMA</v>
          </cell>
        </row>
        <row r="884">
          <cell r="C884" t="str">
            <v>VT12R - VILLEPETRO</v>
          </cell>
        </row>
        <row r="885">
          <cell r="C885" t="str">
            <v>VT21R - ALBAN</v>
          </cell>
        </row>
        <row r="886">
          <cell r="C886" t="str">
            <v>VT22R - VILLETA</v>
          </cell>
        </row>
        <row r="887">
          <cell r="C887" t="str">
            <v>ZP12D - SAN_JORGE</v>
          </cell>
        </row>
        <row r="888">
          <cell r="C888" t="str">
            <v>ZP13D - PARAMO</v>
          </cell>
        </row>
        <row r="889">
          <cell r="C889" t="str">
            <v>ZP14D - CENTRO</v>
          </cell>
        </row>
        <row r="890">
          <cell r="C890" t="str">
            <v>ZP17D - SAN_PABLO</v>
          </cell>
        </row>
        <row r="891">
          <cell r="C891" t="str">
            <v>ZP18D - LOCAL_ZP18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cciones"/>
      <sheetName val="Datos básicos"/>
      <sheetName val="Banderas"/>
      <sheetName val="valor m2"/>
      <sheetName val="Norte"/>
      <sheetName val="Banderas (2)"/>
      <sheetName val="Banderas (3)"/>
      <sheetName val="codigos"/>
      <sheetName val="FIRMAS y DATOS"/>
      <sheetName val="AIU"/>
    </sheetNames>
    <sheetDataSet>
      <sheetData sheetId="0"/>
      <sheetData sheetId="1"/>
      <sheetData sheetId="2" refreshError="1">
        <row r="1">
          <cell r="A1" t="str">
            <v>Int1</v>
          </cell>
        </row>
        <row r="5">
          <cell r="A5">
            <v>1</v>
          </cell>
        </row>
        <row r="6">
          <cell r="A6" t="str">
            <v>G1</v>
          </cell>
        </row>
        <row r="7">
          <cell r="A7" t="str">
            <v>G1</v>
          </cell>
        </row>
        <row r="8">
          <cell r="A8">
            <v>2</v>
          </cell>
        </row>
        <row r="9">
          <cell r="A9" t="str">
            <v>G2</v>
          </cell>
        </row>
        <row r="10">
          <cell r="A10" t="str">
            <v>G2</v>
          </cell>
        </row>
        <row r="11">
          <cell r="A11" t="str">
            <v>G2</v>
          </cell>
        </row>
        <row r="12">
          <cell r="A12" t="str">
            <v>G2</v>
          </cell>
        </row>
        <row r="13">
          <cell r="A13">
            <v>3</v>
          </cell>
        </row>
        <row r="14">
          <cell r="A14" t="str">
            <v>G3</v>
          </cell>
        </row>
        <row r="15">
          <cell r="A15" t="str">
            <v>G3</v>
          </cell>
        </row>
        <row r="16">
          <cell r="A16" t="str">
            <v>G1</v>
          </cell>
        </row>
        <row r="17">
          <cell r="A17" t="str">
            <v>GG1</v>
          </cell>
        </row>
        <row r="18">
          <cell r="A18" t="str">
            <v>GG1</v>
          </cell>
        </row>
        <row r="19">
          <cell r="A19" t="str">
            <v>GG1</v>
          </cell>
        </row>
        <row r="20">
          <cell r="A20" t="str">
            <v>GG1</v>
          </cell>
        </row>
        <row r="21">
          <cell r="A21" t="str">
            <v>GG1</v>
          </cell>
        </row>
        <row r="22">
          <cell r="A22" t="str">
            <v>GG1</v>
          </cell>
        </row>
        <row r="23">
          <cell r="A23" t="str">
            <v>GG1</v>
          </cell>
        </row>
        <row r="24">
          <cell r="A24" t="str">
            <v>GG1</v>
          </cell>
        </row>
        <row r="25">
          <cell r="A25" t="str">
            <v>GG1</v>
          </cell>
        </row>
        <row r="26">
          <cell r="A26" t="str">
            <v>GG1</v>
          </cell>
        </row>
        <row r="27">
          <cell r="A27" t="str">
            <v>GG1</v>
          </cell>
        </row>
        <row r="28">
          <cell r="A28" t="str">
            <v>GG1</v>
          </cell>
        </row>
        <row r="29">
          <cell r="A29" t="str">
            <v>GG1</v>
          </cell>
        </row>
        <row r="30">
          <cell r="A30" t="str">
            <v>GG1</v>
          </cell>
        </row>
      </sheetData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SEGM"/>
      <sheetName val="CANT PAV-1"/>
      <sheetName val="MEMORIAS"/>
      <sheetName val="MMTO"/>
      <sheetName val="PRESUPUESTO2"/>
      <sheetName val="SEGM2"/>
      <sheetName val="CANT PAV-2"/>
      <sheetName val="MMTO2"/>
      <sheetName val="CANT_PAV-1"/>
      <sheetName val="CANT_PAV-2"/>
    </sheetNames>
    <sheetDataSet>
      <sheetData sheetId="0" refreshError="1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cciones"/>
      <sheetName val="Datos básicos"/>
      <sheetName val="Banderas"/>
      <sheetName val="valor m2"/>
      <sheetName val="Norte"/>
      <sheetName val="Banderas (2)"/>
      <sheetName val="Banderas (3)"/>
      <sheetName val="codigos"/>
      <sheetName val="Datos_básicos"/>
      <sheetName val="valor_m2"/>
      <sheetName val="Banderas_(2)"/>
      <sheetName val="Banderas_(3)"/>
    </sheetNames>
    <sheetDataSet>
      <sheetData sheetId="0"/>
      <sheetData sheetId="1"/>
      <sheetData sheetId="2" refreshError="1">
        <row r="1">
          <cell r="A1" t="str">
            <v>Int1</v>
          </cell>
        </row>
        <row r="5">
          <cell r="A5">
            <v>1</v>
          </cell>
        </row>
        <row r="6">
          <cell r="A6" t="str">
            <v>G1</v>
          </cell>
        </row>
        <row r="7">
          <cell r="A7" t="str">
            <v>G1</v>
          </cell>
        </row>
        <row r="8">
          <cell r="A8">
            <v>2</v>
          </cell>
        </row>
        <row r="9">
          <cell r="A9" t="str">
            <v>G2</v>
          </cell>
        </row>
        <row r="10">
          <cell r="A10" t="str">
            <v>G2</v>
          </cell>
        </row>
        <row r="11">
          <cell r="A11" t="str">
            <v>G2</v>
          </cell>
        </row>
        <row r="12">
          <cell r="A12" t="str">
            <v>G2</v>
          </cell>
        </row>
        <row r="13">
          <cell r="A13">
            <v>3</v>
          </cell>
        </row>
        <row r="14">
          <cell r="A14" t="str">
            <v>G3</v>
          </cell>
        </row>
        <row r="15">
          <cell r="A15" t="str">
            <v>G3</v>
          </cell>
        </row>
        <row r="16">
          <cell r="A16" t="str">
            <v>G1</v>
          </cell>
        </row>
        <row r="17">
          <cell r="A17" t="str">
            <v>GG1</v>
          </cell>
        </row>
        <row r="18">
          <cell r="A18" t="str">
            <v>GG1</v>
          </cell>
        </row>
        <row r="19">
          <cell r="A19" t="str">
            <v>GG1</v>
          </cell>
        </row>
        <row r="20">
          <cell r="A20" t="str">
            <v>GG1</v>
          </cell>
        </row>
        <row r="21">
          <cell r="A21" t="str">
            <v>GG1</v>
          </cell>
        </row>
        <row r="22">
          <cell r="A22" t="str">
            <v>GG1</v>
          </cell>
        </row>
        <row r="23">
          <cell r="A23" t="str">
            <v>GG1</v>
          </cell>
        </row>
        <row r="24">
          <cell r="A24" t="str">
            <v>GG1</v>
          </cell>
        </row>
        <row r="25">
          <cell r="A25" t="str">
            <v>GG1</v>
          </cell>
        </row>
        <row r="26">
          <cell r="A26" t="str">
            <v>GG1</v>
          </cell>
        </row>
        <row r="27">
          <cell r="A27" t="str">
            <v>GG1</v>
          </cell>
        </row>
        <row r="28">
          <cell r="A28" t="str">
            <v>GG1</v>
          </cell>
        </row>
        <row r="29">
          <cell r="A29" t="str">
            <v>GG1</v>
          </cell>
        </row>
        <row r="30">
          <cell r="A30" t="str">
            <v>GG1</v>
          </cell>
        </row>
      </sheetData>
      <sheetData sheetId="3"/>
      <sheetData sheetId="4" refreshError="1"/>
      <sheetData sheetId="5" refreshError="1"/>
      <sheetData sheetId="6" refreshError="1"/>
      <sheetData sheetId="7" refreshError="1"/>
      <sheetData sheetId="8"/>
      <sheetData sheetId="9"/>
      <sheetData sheetId="10"/>
      <sheetData sheetId="1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PRESUPUESTO"/>
      <sheetName val="AIU"/>
      <sheetName val="APU-1301"/>
      <sheetName val="APU-1228"/>
      <sheetName val="APU-1227"/>
      <sheetName val="APU-1226"/>
      <sheetName val="APU-1225"/>
      <sheetName val="APU-1224"/>
      <sheetName val="APU-1223"/>
      <sheetName val="APU-1222"/>
      <sheetName val="APU-1221"/>
      <sheetName val="APU-1212"/>
      <sheetName val="APU-1211"/>
      <sheetName val="APU-1104"/>
      <sheetName val="APU-1103"/>
      <sheetName val="APU-1102"/>
      <sheetName val="APU-1101"/>
      <sheetName val="APU-10423"/>
      <sheetName val="APU-10422"/>
      <sheetName val="APU-10421"/>
      <sheetName val="APU-10420"/>
      <sheetName val="APU-10419"/>
      <sheetName val="APU-10418"/>
      <sheetName val="APU-10417"/>
      <sheetName val="APU-10416"/>
      <sheetName val="APU-10415"/>
      <sheetName val="APU-10414"/>
      <sheetName val="APU-10413"/>
      <sheetName val="APU-10412"/>
      <sheetName val="APU-10411"/>
      <sheetName val="APU-10410"/>
      <sheetName val="APU-1049"/>
      <sheetName val="APU-1048"/>
      <sheetName val="APU-1047"/>
      <sheetName val="APU-1046"/>
      <sheetName val="APU-1045"/>
      <sheetName val="APU-1044"/>
      <sheetName val="APU-1043"/>
      <sheetName val="APU-1042"/>
      <sheetName val="APU-1041"/>
      <sheetName val="APU-1032"/>
      <sheetName val="APU-1031"/>
      <sheetName val="APU-1022"/>
      <sheetName val="APU-1021"/>
      <sheetName val="APU-1012"/>
      <sheetName val="APU-1011"/>
      <sheetName val="APU-9910"/>
      <sheetName val="APU-999"/>
      <sheetName val="APU-998"/>
      <sheetName val="APU-997"/>
      <sheetName val="APU-996"/>
      <sheetName val="APU-995"/>
      <sheetName val="APU-994"/>
      <sheetName val="APU-993"/>
      <sheetName val="APU-992"/>
      <sheetName val="APU-991"/>
      <sheetName val="APU-985"/>
      <sheetName val="APU-984"/>
      <sheetName val="APU-983"/>
      <sheetName val="APU-982"/>
      <sheetName val="APU-981"/>
      <sheetName val="APU-972"/>
      <sheetName val="APU-971"/>
      <sheetName val="APU-962"/>
      <sheetName val="APU-961"/>
      <sheetName val="APU-952"/>
      <sheetName val="APU-951"/>
      <sheetName val="APU-946"/>
      <sheetName val="APU-945"/>
      <sheetName val="APU-944"/>
      <sheetName val="APU-943"/>
      <sheetName val="APU-942"/>
      <sheetName val="APU-941"/>
      <sheetName val="APU-936"/>
      <sheetName val="APU-935"/>
      <sheetName val="APU-934"/>
      <sheetName val="APU-933"/>
      <sheetName val="APU-932"/>
      <sheetName val="APU-931"/>
      <sheetName val="APU-926"/>
      <sheetName val="APU-925"/>
      <sheetName val="APU-924"/>
      <sheetName val="APU-923"/>
      <sheetName val="APU-922"/>
      <sheetName val="APU-921"/>
      <sheetName val="APU-914"/>
      <sheetName val="APU-913"/>
      <sheetName val="APU-912"/>
      <sheetName val="APU-911"/>
      <sheetName val="APU-853"/>
      <sheetName val="APU-852"/>
      <sheetName val="APU-851"/>
      <sheetName val="APU-841"/>
      <sheetName val="APU-839"/>
      <sheetName val="APU-838"/>
      <sheetName val="APU-837"/>
      <sheetName val="APU-836"/>
      <sheetName val="APU-835"/>
      <sheetName val="APU-834"/>
      <sheetName val="APU-833"/>
      <sheetName val="APU-832"/>
      <sheetName val="APU-831"/>
      <sheetName val="APU-824"/>
      <sheetName val="APU-823"/>
      <sheetName val="APU-822"/>
      <sheetName val="APU-821"/>
      <sheetName val="APU-812"/>
      <sheetName val="APU-811"/>
      <sheetName val="APU-707"/>
      <sheetName val="APU-706"/>
      <sheetName val="APU-705"/>
      <sheetName val="APU-704"/>
      <sheetName val="APU-703"/>
      <sheetName val="APU-702"/>
      <sheetName val="APU-701"/>
      <sheetName val="APU-609"/>
      <sheetName val="APU-608"/>
      <sheetName val="APU-607"/>
      <sheetName val="APU-606"/>
      <sheetName val="APU-605"/>
      <sheetName val="APU-604"/>
      <sheetName val="APU-603"/>
      <sheetName val="APU-602"/>
      <sheetName val="APU-601"/>
      <sheetName val="APU-507"/>
      <sheetName val="APU-506"/>
      <sheetName val="APU-505"/>
      <sheetName val="APU-504"/>
      <sheetName val="APU-503"/>
      <sheetName val="APU-502"/>
      <sheetName val="APU-501"/>
      <sheetName val="APU-402"/>
      <sheetName val="APU-401"/>
      <sheetName val="APU-304"/>
      <sheetName val="APU-303"/>
      <sheetName val="APU-302"/>
      <sheetName val="APU-301"/>
      <sheetName val="APU-201"/>
      <sheetName val="APU-103"/>
      <sheetName val="APU-102"/>
      <sheetName val="APU-101"/>
      <sheetName val="Consolidado T2"/>
      <sheetName val="Mz Av.15-Tv.18 - CN"/>
      <sheetName val="Mz Tv.18-Tv.19 - CN"/>
      <sheetName val="Mz Tv.19-Tv.19A - CN"/>
      <sheetName val="Mz Tv.19A-Tv.20 - CN"/>
      <sheetName val="Mz Tv.20-Tv.21 - CN"/>
      <sheetName val="Mz Tv.21-Av.19 - CN"/>
      <sheetName val="Mz Av.15-Tv.17 - CS"/>
      <sheetName val="Mz Tv.17-Tv.19 - CS"/>
      <sheetName val="Mz Tv.19-Tv.19A - CS"/>
      <sheetName val="Mz Tv.19A-Tv.20 - CS"/>
      <sheetName val="Mz Tv.20-Tv.23 - CS"/>
      <sheetName val="Mz Tv.23-Av.19 - CS"/>
      <sheetName val="Separador T2"/>
      <sheetName val="TARIFAS MINTRANSPORTE"/>
      <sheetName val="TARIFAS DIARIO OF 2007"/>
      <sheetName val="COSTOS OFICINA"/>
      <sheetName val="COSTOS CAMPAMENTO"/>
      <sheetName val="UTILIDAD"/>
      <sheetName val="Datos"/>
      <sheetName val="Insum"/>
      <sheetName val="RESUMEN_PRESUPUESTO"/>
      <sheetName val="Consolidado_T2"/>
      <sheetName val="Mz_Av_15-Tv_18_-_CN"/>
      <sheetName val="Mz_Tv_18-Tv_19_-_CN"/>
      <sheetName val="Mz_Tv_19-Tv_19A_-_CN"/>
      <sheetName val="Mz_Tv_19A-Tv_20_-_CN"/>
      <sheetName val="Mz_Tv_20-Tv_21_-_CN"/>
      <sheetName val="Mz_Tv_21-Av_19_-_CN"/>
      <sheetName val="Mz_Av_15-Tv_17_-_CS"/>
      <sheetName val="Mz_Tv_17-Tv_19_-_CS"/>
      <sheetName val="Mz_Tv_19-Tv_19A_-_CS"/>
      <sheetName val="Mz_Tv_19A-Tv_20_-_CS"/>
      <sheetName val="Mz_Tv_20-Tv_23_-_CS"/>
      <sheetName val="Mz_Tv_23-Av_19_-_CS"/>
      <sheetName val="Separador_T2"/>
      <sheetName val="TARIFAS_MINTRANSPORTE"/>
      <sheetName val="TARIFAS_DIARIO_OF_2007"/>
      <sheetName val="COSTOS_OFICINA"/>
      <sheetName val="COSTOS_CAMPAMENTO"/>
      <sheetName val="APUs"/>
      <sheetName val="INSUMOS"/>
      <sheetName val="PptoGral"/>
      <sheetName val="46w9"/>
      <sheetName val="presentacion"/>
      <sheetName val="memorias"/>
      <sheetName val="Item"/>
      <sheetName val="DUB-823"/>
      <sheetName val="GPI 526"/>
      <sheetName val="SKJ452"/>
      <sheetName val="ITA878"/>
      <sheetName val="AEA-944"/>
      <sheetName val="XXJ617"/>
      <sheetName val="SNG_855"/>
      <sheetName val="VEA 374"/>
      <sheetName val="HFB024"/>
      <sheetName val="PAJ825"/>
      <sheetName val="RESUMEN CIERRE "/>
      <sheetName val="DATOS BASICOS"/>
      <sheetName val="Bander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 refreshError="1">
        <row r="1">
          <cell r="B1" t="str">
            <v>ESTUDIOS Y DISEÑOS DE LA CICLORUTA Y ESPACIO PUBLICO COMPLEMENTARIO DEL EJE VIAL DE LA CALLE 116 ENTRE LA CARRERA 11 Y LA AUTOPISTA NORTE INCLUYENDO SEPARADOR Y ANTEJARDINES EN LA CIUDAD DE BOGOTA D.C.</v>
          </cell>
        </row>
        <row r="2">
          <cell r="B2" t="str">
            <v>IDU-202-05</v>
          </cell>
        </row>
        <row r="3">
          <cell r="B3" t="str">
            <v>INARE LTDA</v>
          </cell>
        </row>
        <row r="5">
          <cell r="B5" t="str">
            <v>CONSORCIO AVENIDA 116</v>
          </cell>
        </row>
        <row r="6">
          <cell r="B6" t="str">
            <v>ARQ. SANDRA CAICEDO</v>
          </cell>
        </row>
        <row r="7">
          <cell r="B7">
            <v>39315</v>
          </cell>
        </row>
      </sheetData>
      <sheetData sheetId="16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básicos"/>
      <sheetName val="Item"/>
      <sheetName val="Equipo"/>
      <sheetName val="Materiales"/>
      <sheetName val="M-O"/>
      <sheetName val="transporte"/>
      <sheetName val="1.2.1"/>
      <sheetName val="1.2.2"/>
      <sheetName val="1.2.3"/>
      <sheetName val="1.3.1"/>
      <sheetName val="1.4.1"/>
      <sheetName val="1.4.2"/>
      <sheetName val="1.4.3"/>
      <sheetName val="1.4.4"/>
      <sheetName val="1.4.5"/>
      <sheetName val="1.5.1"/>
      <sheetName val="1.5.2"/>
      <sheetName val="1.5.3"/>
      <sheetName val="1.5.4"/>
      <sheetName val="1.5.5"/>
      <sheetName val="2.1.1"/>
      <sheetName val="2.1.2"/>
      <sheetName val="2.1.3"/>
      <sheetName val="2.1.4"/>
      <sheetName val="2.1.5"/>
      <sheetName val="2.1.6"/>
      <sheetName val="2.1.7"/>
      <sheetName val="2.1.8"/>
      <sheetName val="2.1.9"/>
      <sheetName val="2.1.10"/>
      <sheetName val="2.1.11"/>
      <sheetName val="2.1.12"/>
      <sheetName val="2.1.13"/>
      <sheetName val="2.1.14"/>
      <sheetName val="2.1.15"/>
      <sheetName val="2.1.16"/>
      <sheetName val="2.1.17"/>
      <sheetName val="2.1.18"/>
      <sheetName val="2.1.19"/>
      <sheetName val="2.1.20"/>
      <sheetName val="2.1.21"/>
      <sheetName val="2.2.1"/>
      <sheetName val="2.2.2"/>
      <sheetName val="2.2.3"/>
      <sheetName val="2.2.4"/>
      <sheetName val="2.2.5"/>
      <sheetName val="3.1.1"/>
      <sheetName val="3.1.2"/>
      <sheetName val="3.1.3"/>
      <sheetName val="3.2.1"/>
      <sheetName val="3.2.2"/>
      <sheetName val="3.2.3"/>
      <sheetName val="3.2.4"/>
      <sheetName val="3.2.5"/>
      <sheetName val="3.2.6"/>
      <sheetName val="3.2.7"/>
      <sheetName val="4.1.1"/>
      <sheetName val="4.2.1"/>
      <sheetName val="4.2.2"/>
      <sheetName val="4.2.4"/>
      <sheetName val="4.6.1"/>
      <sheetName val="4.6.2"/>
      <sheetName val="4.7.1"/>
      <sheetName val="4.7.2"/>
      <sheetName val="4.7.3"/>
      <sheetName val="4.7.4"/>
      <sheetName val="4.9.1"/>
      <sheetName val="6.2.1"/>
      <sheetName val="6.2.2"/>
      <sheetName val="Datos"/>
      <sheetName val="Tarifas"/>
      <sheetName val="FACTOR PRESTACIONAL 2008"/>
      <sheetName val="Tar DO"/>
      <sheetName val="ICCP"/>
      <sheetName val="circuitos codensa"/>
    </sheetNames>
    <sheetDataSet>
      <sheetData sheetId="0" refreshError="1">
        <row r="1">
          <cell r="B1" t="str">
            <v>Instituto de Desarrollo Urbano - IDU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valuación Financiera"/>
      <sheetName val="Escenario1"/>
      <sheetName val="Modelo"/>
      <sheetName val="Parámetros"/>
      <sheetName val="Factorcarga y pérdidas"/>
      <sheetName val="Cálculo FCC"/>
      <sheetName val="S_E y trafo"/>
      <sheetName val="Módulo Línea B. sencilla"/>
      <sheetName val="Módulo Barraje Tipo 2"/>
      <sheetName val="Módulo Común Tipo2"/>
      <sheetName val="Costo Subestación"/>
      <sheetName val="Costo línea AT"/>
      <sheetName val="Costos RED MT y BT"/>
      <sheetName val="Cálculo pérdidas"/>
      <sheetName val="Cond. económico"/>
      <sheetName val="Costos Red"/>
      <sheetName val="Al_Alma_Ace_desn"/>
      <sheetName val="Cable_subte"/>
      <sheetName val="Costos Conductores"/>
      <sheetName val="AAAC"/>
      <sheetName val="ASC-AAC"/>
      <sheetName val="ACAR"/>
      <sheetName val="ACSR-COMPLE"/>
      <sheetName val="Cable_subte1"/>
      <sheetName val="Validación"/>
      <sheetName val="ipp"/>
      <sheetName val="Evaluación_Financiera"/>
      <sheetName val="Factorcarga_y_pérdidas"/>
      <sheetName val="Cálculo_FCC"/>
      <sheetName val="S_E_y_trafo"/>
      <sheetName val="Módulo_Línea_B__sencilla"/>
      <sheetName val="Módulo_Barraje_Tipo_2"/>
      <sheetName val="Módulo_Común_Tipo2"/>
      <sheetName val="Costo_Subestación"/>
      <sheetName val="Costo_línea_AT"/>
      <sheetName val="Costos_RED_MT_y_BT"/>
      <sheetName val="Cálculo_pérdidas"/>
      <sheetName val="Cond__económico"/>
      <sheetName val="Costos_Red"/>
      <sheetName val="Costos_Conductores"/>
      <sheetName val="Acum"/>
      <sheetName val="Cargabilidad económica5"/>
      <sheetName val="Datos"/>
    </sheetNames>
    <sheetDataSet>
      <sheetData sheetId="0" refreshError="1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 refreshError="1"/>
      <sheetData sheetId="41" refreshError="1"/>
      <sheetData sheetId="42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ITEMS"/>
      <sheetName val="APU"/>
      <sheetName val="MATERIALES"/>
      <sheetName val="AIU"/>
      <sheetName val="EQUIPOS"/>
      <sheetName val="TRANSPORTES"/>
      <sheetName val="personal"/>
      <sheetName val="SALARIOS"/>
      <sheetName val="DOTACIONES"/>
      <sheetName val="Tabla_Descuentos"/>
      <sheetName val="Tramo 1"/>
      <sheetName val="7422cw00"/>
    </sheetNames>
    <sheetDataSet>
      <sheetData sheetId="0" refreshError="1"/>
      <sheetData sheetId="1" refreshError="1">
        <row r="2">
          <cell r="B2" t="str">
            <v>Localización y replanteo</v>
          </cell>
          <cell r="C2" t="str">
            <v>M2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ITEMS"/>
      <sheetName val="APU"/>
      <sheetName val="MATERIALES"/>
      <sheetName val="AIU"/>
      <sheetName val="EQUIPOS"/>
      <sheetName val="TRANSPORTES"/>
      <sheetName val="personal"/>
      <sheetName val="SALARIOS"/>
      <sheetName val="DOTACIONES"/>
    </sheetNames>
    <sheetDataSet>
      <sheetData sheetId="0" refreshError="1"/>
      <sheetData sheetId="1" refreshError="1">
        <row r="2">
          <cell r="B2" t="str">
            <v>Localización y replanteo</v>
          </cell>
          <cell r="C2" t="str">
            <v>M2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ICIO"/>
      <sheetName val="RESUMEN"/>
      <sheetName val="ITEMS"/>
      <sheetName val="memorias"/>
      <sheetName val="AIU"/>
      <sheetName val="APU"/>
      <sheetName val="EQUIPOS"/>
      <sheetName val="TRANSPORTES"/>
      <sheetName val="MATERIALES"/>
      <sheetName val="personal"/>
      <sheetName val="SALARIOS"/>
      <sheetName val="DOTACIONES"/>
      <sheetName val="CIERRE"/>
      <sheetName val="DATOS"/>
      <sheetName val="Circuitos"/>
      <sheetName val="tramo 1"/>
      <sheetName val="resum96"/>
      <sheetName val="Informacion"/>
      <sheetName val="Cuadrillas"/>
      <sheetName val="Jornal"/>
    </sheetNames>
    <sheetDataSet>
      <sheetData sheetId="0" refreshError="1"/>
      <sheetData sheetId="1" refreshError="1"/>
      <sheetData sheetId="2" refreshError="1">
        <row r="522">
          <cell r="A522" t="str">
            <v>2.4.22</v>
          </cell>
          <cell r="B522" t="str">
            <v>Cárcamo tipo Box coulvert de 36"</v>
          </cell>
          <cell r="C522" t="str">
            <v>m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ICIO"/>
      <sheetName val="Hoja1"/>
      <sheetName val="RESUMEN"/>
      <sheetName val="ITEMS"/>
      <sheetName val="memorias"/>
      <sheetName val="AIU"/>
      <sheetName val="LISTADO"/>
      <sheetName val="APU"/>
      <sheetName val="EQUIPOS"/>
      <sheetName val="TRANSPORTES"/>
      <sheetName val="MATERIALES"/>
      <sheetName val="personal"/>
      <sheetName val="SALARIOS"/>
      <sheetName val="DOTACIONES"/>
      <sheetName val="CIERRE"/>
      <sheetName val="Datos"/>
      <sheetName val="Cuadrillas"/>
      <sheetName val="Jornal"/>
      <sheetName val="Macro1"/>
      <sheetName val="Banderas"/>
      <sheetName val="criterio"/>
      <sheetName val="resum96"/>
      <sheetName val="INSUMOS"/>
      <sheetName val="Insum"/>
      <sheetName val="Design (3)"/>
      <sheetName val="Desig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PRECIOS"/>
      <sheetName val="UNITARIOS"/>
      <sheetName val="Av. Cali K4+880 - K4+970"/>
      <sheetName val="AIU"/>
      <sheetName val="SOCIAL"/>
      <sheetName val="AJUSTE"/>
      <sheetName val="PMT"/>
      <sheetName val="AIU PMT"/>
      <sheetName val="F. UNICO 2005"/>
    </sheetNames>
    <sheetDataSet>
      <sheetData sheetId="0" refreshError="1"/>
      <sheetData sheetId="1" refreshError="1"/>
      <sheetData sheetId="2" refreshError="1"/>
      <sheetData sheetId="3" refreshError="1">
        <row r="1">
          <cell r="A1" t="str">
            <v>INSTITUTO DE DESARROLLO URBANO IDU</v>
          </cell>
        </row>
        <row r="2">
          <cell r="A2" t="str">
            <v>MATRIZ PARA CALCULO DE FACTOR DE A.I.U. - AÑO 2007</v>
          </cell>
        </row>
        <row r="4">
          <cell r="B4" t="str">
            <v>COSTO DIRECTO ESTIMADO DE OBRA (CD)</v>
          </cell>
          <cell r="C4">
            <v>1032077768</v>
          </cell>
          <cell r="E4" t="str">
            <v>COSTO TOTAL DEL PROYECTO</v>
          </cell>
          <cell r="G4">
            <v>1413373801</v>
          </cell>
          <cell r="H4" t="str">
            <v>COSTO DIRECTO ESTIMADO DE OBRA (CD)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PRECIOS"/>
      <sheetName val="UNITARIOS"/>
      <sheetName val="Av. Cali K4+880 - K4+970"/>
      <sheetName val="AIU"/>
      <sheetName val="SOCIAL"/>
      <sheetName val="AJUSTE"/>
      <sheetName val="PMT"/>
      <sheetName val="AIU PMT"/>
      <sheetName val="RESUMEN_PRECIOS"/>
      <sheetName val="Av__Cali_K4+880_-_K4+970"/>
      <sheetName val="AIU_PMT"/>
    </sheetNames>
    <sheetDataSet>
      <sheetData sheetId="0"/>
      <sheetData sheetId="1"/>
      <sheetData sheetId="2"/>
      <sheetData sheetId="3" refreshError="1">
        <row r="1">
          <cell r="A1" t="str">
            <v>INSTITUTO DE DESARROLLO URBANO IDU</v>
          </cell>
        </row>
        <row r="2">
          <cell r="A2" t="str">
            <v>MATRIZ PARA CALCULO DE FACTOR DE A.I.U. - AÑO 2007</v>
          </cell>
        </row>
        <row r="4">
          <cell r="B4" t="str">
            <v>COSTO DIRECTO ESTIMADO DE OBRA (CD)</v>
          </cell>
          <cell r="C4">
            <v>1032077768</v>
          </cell>
          <cell r="E4" t="str">
            <v>COSTO TOTAL DEL PROYECTO</v>
          </cell>
          <cell r="G4">
            <v>1413373801</v>
          </cell>
          <cell r="H4" t="str">
            <v>COSTO DIRECTO ESTIMADO DE OBRA (CD)</v>
          </cell>
        </row>
      </sheetData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SEGM"/>
      <sheetName val="CANT PAV-1"/>
      <sheetName val="MEMORIAS"/>
      <sheetName val="MMTO"/>
      <sheetName val="PRESUPUESTO2"/>
      <sheetName val="SEGM2"/>
      <sheetName val="CANT PAV-2"/>
      <sheetName val="MMTO2"/>
    </sheetNames>
    <sheetDataSet>
      <sheetData sheetId="0" refreshError="1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ICIO"/>
      <sheetName val="RESUMEN"/>
      <sheetName val="ITEMS"/>
      <sheetName val="APU"/>
      <sheetName val="EQUIPOS"/>
      <sheetName val="MATERIALES"/>
      <sheetName val="personal"/>
      <sheetName val="circuitos codensa"/>
      <sheetName val="Circuitos"/>
      <sheetName val="Formato Presupuesto Consultoria"/>
      <sheetName val="DATOS"/>
      <sheetName val="Cuadrillas"/>
      <sheetName val="Jornal"/>
      <sheetName val="AIU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">
          <cell r="A1" t="str">
            <v>No</v>
          </cell>
          <cell r="B1" t="str">
            <v>código</v>
          </cell>
          <cell r="C1" t="str">
            <v>Equipo</v>
          </cell>
          <cell r="D1" t="str">
            <v>Tipo</v>
          </cell>
          <cell r="E1" t="str">
            <v>Valor Hora</v>
          </cell>
          <cell r="F1" t="str">
            <v>Combustible</v>
          </cell>
          <cell r="G1" t="str">
            <v>Operador</v>
          </cell>
          <cell r="H1" t="str">
            <v>Valor Total</v>
          </cell>
          <cell r="J1">
            <v>1</v>
          </cell>
        </row>
        <row r="2">
          <cell r="A2">
            <v>1</v>
          </cell>
          <cell r="B2" t="str">
            <v>equi</v>
          </cell>
          <cell r="C2" t="str">
            <v>ANDAMIO - SECCIÓN</v>
          </cell>
          <cell r="D2" t="str">
            <v xml:space="preserve"> -- </v>
          </cell>
          <cell r="E2">
            <v>62.5</v>
          </cell>
          <cell r="F2">
            <v>0</v>
          </cell>
          <cell r="H2">
            <v>100</v>
          </cell>
        </row>
        <row r="3">
          <cell r="A3">
            <v>2</v>
          </cell>
          <cell r="B3" t="str">
            <v>equi</v>
          </cell>
          <cell r="C3" t="str">
            <v>ANTORCHA</v>
          </cell>
          <cell r="D3" t="str">
            <v xml:space="preserve"> -- </v>
          </cell>
          <cell r="E3">
            <v>250</v>
          </cell>
          <cell r="F3">
            <v>0</v>
          </cell>
          <cell r="H3">
            <v>250</v>
          </cell>
        </row>
        <row r="4">
          <cell r="A4">
            <v>3</v>
          </cell>
          <cell r="B4" t="str">
            <v>equi</v>
          </cell>
          <cell r="C4" t="str">
            <v>BANDA</v>
          </cell>
          <cell r="D4" t="str">
            <v xml:space="preserve"> -- </v>
          </cell>
          <cell r="E4">
            <v>469.41333333333336</v>
          </cell>
          <cell r="F4">
            <v>0</v>
          </cell>
          <cell r="H4">
            <v>600</v>
          </cell>
        </row>
        <row r="5">
          <cell r="A5">
            <v>4</v>
          </cell>
          <cell r="B5" t="str">
            <v>equi</v>
          </cell>
          <cell r="C5" t="str">
            <v>CANGURO COMPACTADOR</v>
          </cell>
          <cell r="D5" t="str">
            <v>-- --</v>
          </cell>
          <cell r="E5">
            <v>15000</v>
          </cell>
          <cell r="H5">
            <v>18608.8</v>
          </cell>
        </row>
        <row r="6">
          <cell r="A6">
            <v>5</v>
          </cell>
          <cell r="B6" t="str">
            <v>equi</v>
          </cell>
          <cell r="C6" t="str">
            <v>BISELADORA</v>
          </cell>
          <cell r="D6" t="str">
            <v>H&amp;M</v>
          </cell>
          <cell r="E6">
            <v>881.77083333333337</v>
          </cell>
          <cell r="F6">
            <v>0</v>
          </cell>
          <cell r="H6">
            <v>500</v>
          </cell>
        </row>
        <row r="7">
          <cell r="A7">
            <v>6</v>
          </cell>
          <cell r="B7" t="str">
            <v>equi</v>
          </cell>
          <cell r="C7" t="str">
            <v>BOBCAT</v>
          </cell>
          <cell r="D7" t="str">
            <v>-- --</v>
          </cell>
          <cell r="E7">
            <v>32000</v>
          </cell>
          <cell r="F7">
            <v>1.5</v>
          </cell>
          <cell r="H7">
            <v>33110.300000000003</v>
          </cell>
        </row>
        <row r="8">
          <cell r="A8">
            <v>7</v>
          </cell>
          <cell r="B8" t="str">
            <v>equi</v>
          </cell>
          <cell r="C8" t="str">
            <v>BOMBA LLENADO</v>
          </cell>
          <cell r="D8" t="str">
            <v>Duplex</v>
          </cell>
          <cell r="E8">
            <v>15000</v>
          </cell>
          <cell r="F8">
            <v>2.5</v>
          </cell>
          <cell r="H8">
            <v>15002.5</v>
          </cell>
        </row>
        <row r="9">
          <cell r="A9">
            <v>8</v>
          </cell>
          <cell r="B9" t="str">
            <v>equi</v>
          </cell>
          <cell r="C9" t="str">
            <v>BOMBA PRUEBA</v>
          </cell>
          <cell r="D9" t="str">
            <v>Triplex</v>
          </cell>
          <cell r="E9">
            <v>15000</v>
          </cell>
          <cell r="F9">
            <v>2.5</v>
          </cell>
          <cell r="H9">
            <v>15002.5</v>
          </cell>
        </row>
        <row r="10">
          <cell r="A10">
            <v>9</v>
          </cell>
          <cell r="B10" t="str">
            <v>equi</v>
          </cell>
          <cell r="C10" t="str">
            <v>BOMBA PRUEBA MANUAL</v>
          </cell>
          <cell r="D10" t="str">
            <v>-- --</v>
          </cell>
          <cell r="E10">
            <v>1600</v>
          </cell>
          <cell r="F10">
            <v>0</v>
          </cell>
          <cell r="H10">
            <v>1600</v>
          </cell>
        </row>
        <row r="11">
          <cell r="A11">
            <v>10</v>
          </cell>
          <cell r="B11" t="str">
            <v>equi</v>
          </cell>
          <cell r="C11" t="str">
            <v>BULLDOZER</v>
          </cell>
          <cell r="D11" t="str">
            <v>D6D</v>
          </cell>
          <cell r="E11">
            <v>40000</v>
          </cell>
          <cell r="F11">
            <v>5</v>
          </cell>
          <cell r="H11">
            <v>43113.8</v>
          </cell>
        </row>
        <row r="12">
          <cell r="A12">
            <v>11</v>
          </cell>
          <cell r="B12" t="str">
            <v>equi</v>
          </cell>
          <cell r="C12" t="str">
            <v>BULLDOZER D4D</v>
          </cell>
          <cell r="D12" t="str">
            <v>D4D</v>
          </cell>
          <cell r="E12">
            <v>45000</v>
          </cell>
          <cell r="F12">
            <v>5</v>
          </cell>
          <cell r="H12">
            <v>41113.800000000003</v>
          </cell>
        </row>
        <row r="13">
          <cell r="A13">
            <v>12</v>
          </cell>
          <cell r="B13" t="str">
            <v>equi</v>
          </cell>
          <cell r="C13" t="str">
            <v>BUS</v>
          </cell>
          <cell r="D13" t="str">
            <v>-- --</v>
          </cell>
          <cell r="E13">
            <v>15000</v>
          </cell>
          <cell r="F13">
            <v>1.5</v>
          </cell>
          <cell r="H13">
            <v>15938</v>
          </cell>
        </row>
        <row r="14">
          <cell r="A14">
            <v>13</v>
          </cell>
          <cell r="B14" t="str">
            <v>equi</v>
          </cell>
          <cell r="C14" t="str">
            <v>CAMIÓN 600</v>
          </cell>
          <cell r="D14">
            <v>600</v>
          </cell>
          <cell r="E14">
            <v>16000</v>
          </cell>
          <cell r="F14">
            <v>1.5</v>
          </cell>
          <cell r="H14">
            <v>15938</v>
          </cell>
        </row>
        <row r="15">
          <cell r="A15">
            <v>14</v>
          </cell>
          <cell r="B15" t="str">
            <v>equi</v>
          </cell>
          <cell r="C15" t="str">
            <v>CAMIÓN GRÚA</v>
          </cell>
          <cell r="D15" t="str">
            <v>Grúa</v>
          </cell>
          <cell r="E15">
            <v>18000</v>
          </cell>
          <cell r="F15">
            <v>1.5</v>
          </cell>
          <cell r="H15">
            <v>19938</v>
          </cell>
        </row>
        <row r="16">
          <cell r="A16">
            <v>15</v>
          </cell>
          <cell r="B16" t="str">
            <v>equi</v>
          </cell>
          <cell r="C16" t="str">
            <v>CAMIONETA- 350</v>
          </cell>
          <cell r="D16" t="str">
            <v>Estacas</v>
          </cell>
          <cell r="E16">
            <v>9000</v>
          </cell>
          <cell r="F16">
            <v>1.5</v>
          </cell>
          <cell r="H16">
            <v>19438</v>
          </cell>
        </row>
        <row r="17">
          <cell r="A17">
            <v>16</v>
          </cell>
          <cell r="B17" t="str">
            <v>equi</v>
          </cell>
          <cell r="C17" t="str">
            <v>CAMPERO</v>
          </cell>
          <cell r="D17" t="str">
            <v>4x4</v>
          </cell>
          <cell r="E17">
            <v>8000</v>
          </cell>
          <cell r="F17">
            <v>1.5</v>
          </cell>
          <cell r="H17">
            <v>16968</v>
          </cell>
        </row>
        <row r="18">
          <cell r="A18">
            <v>17</v>
          </cell>
          <cell r="B18" t="str">
            <v>equi</v>
          </cell>
          <cell r="C18" t="str">
            <v>COMPACTADOR RANA</v>
          </cell>
          <cell r="D18" t="str">
            <v>Manual</v>
          </cell>
          <cell r="E18">
            <v>2250</v>
          </cell>
          <cell r="F18">
            <v>1.5</v>
          </cell>
          <cell r="H18">
            <v>1001.5</v>
          </cell>
        </row>
        <row r="19">
          <cell r="A19">
            <v>18</v>
          </cell>
          <cell r="B19" t="str">
            <v>equi</v>
          </cell>
          <cell r="C19" t="str">
            <v>COMPRESOR</v>
          </cell>
          <cell r="D19" t="str">
            <v>250 cfm</v>
          </cell>
          <cell r="E19">
            <v>12000</v>
          </cell>
          <cell r="F19">
            <v>1.5</v>
          </cell>
          <cell r="H19">
            <v>15001.5</v>
          </cell>
        </row>
        <row r="20">
          <cell r="A20">
            <v>19</v>
          </cell>
          <cell r="B20" t="str">
            <v>equi</v>
          </cell>
          <cell r="C20" t="str">
            <v>COMPRESOR</v>
          </cell>
          <cell r="D20" t="str">
            <v>175 cfm</v>
          </cell>
          <cell r="E20">
            <v>10000</v>
          </cell>
          <cell r="F20">
            <v>1.5</v>
          </cell>
          <cell r="H20">
            <v>13001.5</v>
          </cell>
        </row>
        <row r="21">
          <cell r="A21">
            <v>20</v>
          </cell>
          <cell r="B21" t="str">
            <v>equi</v>
          </cell>
          <cell r="C21" t="str">
            <v>CONTENEDOR</v>
          </cell>
          <cell r="D21" t="str">
            <v>Genérico</v>
          </cell>
          <cell r="E21">
            <v>800</v>
          </cell>
          <cell r="F21">
            <v>0</v>
          </cell>
          <cell r="H21">
            <v>800</v>
          </cell>
        </row>
        <row r="22">
          <cell r="A22">
            <v>21</v>
          </cell>
          <cell r="B22" t="str">
            <v>equi</v>
          </cell>
          <cell r="C22" t="str">
            <v>CORTATUBOS</v>
          </cell>
          <cell r="D22" t="str">
            <v>Ridgid</v>
          </cell>
          <cell r="E22">
            <v>461.85185185185185</v>
          </cell>
          <cell r="F22">
            <v>0</v>
          </cell>
          <cell r="H22">
            <v>500</v>
          </cell>
        </row>
        <row r="23">
          <cell r="A23">
            <v>22</v>
          </cell>
          <cell r="B23" t="str">
            <v>equi</v>
          </cell>
          <cell r="C23" t="str">
            <v>DIFERENCIAL 2 TON</v>
          </cell>
          <cell r="D23" t="str">
            <v>Genérica</v>
          </cell>
          <cell r="E23">
            <v>103.65486111111112</v>
          </cell>
          <cell r="F23">
            <v>0</v>
          </cell>
          <cell r="H23">
            <v>500</v>
          </cell>
        </row>
        <row r="24">
          <cell r="A24">
            <v>23</v>
          </cell>
          <cell r="B24" t="str">
            <v>equi</v>
          </cell>
          <cell r="C24" t="str">
            <v>DOBLADORA</v>
          </cell>
          <cell r="D24" t="str">
            <v>Hasta 12"</v>
          </cell>
          <cell r="E24">
            <v>13125</v>
          </cell>
          <cell r="F24">
            <v>1.5</v>
          </cell>
          <cell r="H24">
            <v>3001.5</v>
          </cell>
        </row>
        <row r="25">
          <cell r="A25">
            <v>24</v>
          </cell>
          <cell r="B25" t="str">
            <v>equi</v>
          </cell>
          <cell r="C25" t="str">
            <v>DOBLADORA MANUAL</v>
          </cell>
          <cell r="D25" t="str">
            <v>-- --</v>
          </cell>
          <cell r="E25">
            <v>1000</v>
          </cell>
          <cell r="F25">
            <v>0</v>
          </cell>
          <cell r="H25">
            <v>1000</v>
          </cell>
        </row>
        <row r="26">
          <cell r="A26">
            <v>25</v>
          </cell>
          <cell r="B26" t="str">
            <v>equi</v>
          </cell>
          <cell r="C26" t="str">
            <v>ENCINTADORA</v>
          </cell>
          <cell r="D26" t="str">
            <v>Genérica</v>
          </cell>
          <cell r="F26">
            <v>1.5</v>
          </cell>
          <cell r="H26">
            <v>16001.5</v>
          </cell>
        </row>
        <row r="27">
          <cell r="A27">
            <v>26</v>
          </cell>
          <cell r="B27" t="str">
            <v>equi</v>
          </cell>
          <cell r="C27" t="str">
            <v>EQ. DIBUJO</v>
          </cell>
          <cell r="D27" t="str">
            <v>Autocad</v>
          </cell>
          <cell r="E27">
            <v>2000</v>
          </cell>
          <cell r="F27">
            <v>0</v>
          </cell>
          <cell r="H27">
            <v>2000</v>
          </cell>
        </row>
        <row r="28">
          <cell r="A28">
            <v>27</v>
          </cell>
          <cell r="B28" t="str">
            <v>equi</v>
          </cell>
          <cell r="C28" t="str">
            <v>EQ. MONTAJE</v>
          </cell>
          <cell r="D28" t="str">
            <v>-- --</v>
          </cell>
          <cell r="E28">
            <v>5000</v>
          </cell>
          <cell r="F28">
            <v>0</v>
          </cell>
          <cell r="H28">
            <v>5000</v>
          </cell>
        </row>
        <row r="29">
          <cell r="A29">
            <v>28</v>
          </cell>
          <cell r="B29" t="str">
            <v>equi</v>
          </cell>
          <cell r="C29" t="str">
            <v>EQ. OXICORTE</v>
          </cell>
          <cell r="D29" t="str">
            <v>Victor</v>
          </cell>
          <cell r="E29">
            <v>287.98611111111109</v>
          </cell>
          <cell r="F29">
            <v>0</v>
          </cell>
          <cell r="H29">
            <v>650</v>
          </cell>
        </row>
        <row r="30">
          <cell r="A30">
            <v>29</v>
          </cell>
          <cell r="B30" t="str">
            <v>equi</v>
          </cell>
          <cell r="C30" t="str">
            <v>EQ. RX</v>
          </cell>
          <cell r="D30" t="str">
            <v xml:space="preserve"> -- </v>
          </cell>
          <cell r="E30">
            <v>6000</v>
          </cell>
          <cell r="F30">
            <v>0</v>
          </cell>
          <cell r="H30">
            <v>6000</v>
          </cell>
        </row>
        <row r="31">
          <cell r="A31">
            <v>30</v>
          </cell>
          <cell r="B31" t="str">
            <v>equi</v>
          </cell>
          <cell r="C31" t="str">
            <v>EQ. SANDBLASTING</v>
          </cell>
          <cell r="D31" t="str">
            <v>Atlas Copco</v>
          </cell>
          <cell r="E31">
            <v>2500</v>
          </cell>
          <cell r="F31">
            <v>0</v>
          </cell>
          <cell r="H31">
            <v>2500</v>
          </cell>
        </row>
        <row r="32">
          <cell r="A32">
            <v>31</v>
          </cell>
          <cell r="B32" t="str">
            <v>equi</v>
          </cell>
          <cell r="C32" t="str">
            <v>EQ. TOPOGRAFÍA</v>
          </cell>
          <cell r="D32" t="str">
            <v>Kern</v>
          </cell>
          <cell r="E32">
            <v>5000</v>
          </cell>
          <cell r="F32">
            <v>0</v>
          </cell>
          <cell r="H32">
            <v>5000</v>
          </cell>
        </row>
        <row r="33">
          <cell r="A33">
            <v>32</v>
          </cell>
          <cell r="B33" t="str">
            <v>equi</v>
          </cell>
          <cell r="C33" t="str">
            <v>GRAPA</v>
          </cell>
          <cell r="D33" t="str">
            <v>Externa</v>
          </cell>
          <cell r="E33">
            <v>500</v>
          </cell>
          <cell r="F33">
            <v>0</v>
          </cell>
          <cell r="H33">
            <v>500</v>
          </cell>
        </row>
        <row r="34">
          <cell r="A34">
            <v>33</v>
          </cell>
          <cell r="B34" t="str">
            <v>equi</v>
          </cell>
          <cell r="C34" t="str">
            <v>GRÚA DE 20 TON</v>
          </cell>
          <cell r="D34" t="str">
            <v>Genérica</v>
          </cell>
          <cell r="E34">
            <v>110000.00000000001</v>
          </cell>
          <cell r="F34">
            <v>5</v>
          </cell>
          <cell r="H34">
            <v>63113.8</v>
          </cell>
        </row>
        <row r="35">
          <cell r="A35">
            <v>34</v>
          </cell>
          <cell r="B35" t="str">
            <v>equi</v>
          </cell>
          <cell r="C35" t="str">
            <v>GRÚA DE 35 TON</v>
          </cell>
          <cell r="D35" t="str">
            <v>-- --</v>
          </cell>
          <cell r="E35">
            <v>154000</v>
          </cell>
          <cell r="F35">
            <v>5</v>
          </cell>
          <cell r="H35">
            <v>73113.8</v>
          </cell>
        </row>
        <row r="36">
          <cell r="A36">
            <v>35</v>
          </cell>
          <cell r="B36" t="str">
            <v>equi</v>
          </cell>
          <cell r="C36" t="str">
            <v>GUADAÑADORA</v>
          </cell>
          <cell r="D36" t="str">
            <v>Genérica</v>
          </cell>
          <cell r="E36">
            <v>923.28194444444443</v>
          </cell>
          <cell r="F36">
            <v>0.5</v>
          </cell>
          <cell r="H36">
            <v>1000.5</v>
          </cell>
        </row>
        <row r="37">
          <cell r="A37">
            <v>36</v>
          </cell>
          <cell r="B37" t="str">
            <v>equi</v>
          </cell>
          <cell r="C37" t="str">
            <v>HERR. MENOR</v>
          </cell>
          <cell r="D37" t="str">
            <v>Genérica</v>
          </cell>
          <cell r="E37">
            <v>750</v>
          </cell>
          <cell r="F37">
            <v>0</v>
          </cell>
          <cell r="H37">
            <v>750</v>
          </cell>
        </row>
        <row r="38">
          <cell r="A38">
            <v>37</v>
          </cell>
          <cell r="B38" t="str">
            <v>equi</v>
          </cell>
          <cell r="C38" t="str">
            <v>HOLLIDAY DETECTOR</v>
          </cell>
          <cell r="D38" t="str">
            <v>Spy</v>
          </cell>
          <cell r="E38">
            <v>750</v>
          </cell>
          <cell r="F38">
            <v>0</v>
          </cell>
          <cell r="H38">
            <v>750</v>
          </cell>
        </row>
        <row r="39">
          <cell r="A39">
            <v>38</v>
          </cell>
          <cell r="B39" t="str">
            <v>equi</v>
          </cell>
          <cell r="C39" t="str">
            <v>HOT TAPPING MACHINE</v>
          </cell>
          <cell r="D39" t="str">
            <v xml:space="preserve"> hasta Ø=6"</v>
          </cell>
          <cell r="E39">
            <v>7000</v>
          </cell>
          <cell r="F39">
            <v>0</v>
          </cell>
          <cell r="H39">
            <v>7000</v>
          </cell>
        </row>
        <row r="40">
          <cell r="A40">
            <v>39</v>
          </cell>
          <cell r="B40" t="str">
            <v>equi</v>
          </cell>
          <cell r="C40" t="str">
            <v>INSTRUMENTOS PRUEBAS PROTECCION CATODICA</v>
          </cell>
          <cell r="D40" t="str">
            <v>-- --</v>
          </cell>
          <cell r="E40">
            <v>1200</v>
          </cell>
          <cell r="F40">
            <v>0</v>
          </cell>
          <cell r="H40">
            <v>1200</v>
          </cell>
        </row>
        <row r="41">
          <cell r="A41">
            <v>40</v>
          </cell>
          <cell r="B41" t="str">
            <v>equi</v>
          </cell>
          <cell r="C41" t="str">
            <v>MANÓMETRO</v>
          </cell>
          <cell r="D41" t="str">
            <v xml:space="preserve"> -- </v>
          </cell>
          <cell r="E41">
            <v>400</v>
          </cell>
          <cell r="F41">
            <v>0</v>
          </cell>
          <cell r="H41">
            <v>400</v>
          </cell>
        </row>
        <row r="42">
          <cell r="A42">
            <v>41</v>
          </cell>
          <cell r="B42" t="str">
            <v>equi</v>
          </cell>
          <cell r="C42" t="str">
            <v>MÁQ. SOLDAR</v>
          </cell>
          <cell r="D42" t="str">
            <v>SA250</v>
          </cell>
          <cell r="E42">
            <v>3500</v>
          </cell>
          <cell r="F42">
            <v>1.5</v>
          </cell>
          <cell r="H42">
            <v>5001.5</v>
          </cell>
        </row>
        <row r="43">
          <cell r="A43">
            <v>42</v>
          </cell>
          <cell r="B43" t="str">
            <v>equi</v>
          </cell>
          <cell r="C43" t="str">
            <v>MEGGER</v>
          </cell>
          <cell r="D43" t="str">
            <v>-- --</v>
          </cell>
          <cell r="E43">
            <v>1200</v>
          </cell>
          <cell r="F43">
            <v>0</v>
          </cell>
          <cell r="H43">
            <v>1200</v>
          </cell>
        </row>
        <row r="44">
          <cell r="A44">
            <v>43</v>
          </cell>
          <cell r="B44" t="str">
            <v>equi</v>
          </cell>
          <cell r="C44" t="str">
            <v>MEZCLADORA</v>
          </cell>
          <cell r="D44" t="str">
            <v>1 1/2 Bultos</v>
          </cell>
          <cell r="E44">
            <v>2250</v>
          </cell>
          <cell r="F44">
            <v>0.5</v>
          </cell>
          <cell r="H44">
            <v>3000.5</v>
          </cell>
        </row>
        <row r="45">
          <cell r="A45">
            <v>44</v>
          </cell>
          <cell r="B45" t="str">
            <v>equi</v>
          </cell>
          <cell r="C45" t="str">
            <v>MOTOBOMBA 3"</v>
          </cell>
          <cell r="D45" t="str">
            <v>IHM</v>
          </cell>
          <cell r="E45">
            <v>2500</v>
          </cell>
          <cell r="F45">
            <v>0.5</v>
          </cell>
          <cell r="H45">
            <v>2500.5</v>
          </cell>
        </row>
        <row r="46">
          <cell r="A46">
            <v>45</v>
          </cell>
          <cell r="B46" t="str">
            <v>equi</v>
          </cell>
          <cell r="C46" t="str">
            <v>MOTONIVELADORA</v>
          </cell>
          <cell r="D46" t="str">
            <v xml:space="preserve"> -- </v>
          </cell>
          <cell r="E46">
            <v>40000</v>
          </cell>
          <cell r="F46">
            <v>5</v>
          </cell>
          <cell r="H46">
            <v>39113.800000000003</v>
          </cell>
        </row>
        <row r="47">
          <cell r="A47">
            <v>46</v>
          </cell>
          <cell r="B47" t="str">
            <v>equi</v>
          </cell>
          <cell r="C47" t="str">
            <v>MULTÍMETRO</v>
          </cell>
          <cell r="D47" t="str">
            <v xml:space="preserve"> -- </v>
          </cell>
          <cell r="E47">
            <v>1300</v>
          </cell>
          <cell r="F47">
            <v>0</v>
          </cell>
          <cell r="H47">
            <v>1300</v>
          </cell>
        </row>
        <row r="48">
          <cell r="A48">
            <v>47</v>
          </cell>
          <cell r="B48" t="str">
            <v>equi</v>
          </cell>
          <cell r="C48" t="str">
            <v>PERFORADORA HORIZONTAL</v>
          </cell>
          <cell r="D48" t="str">
            <v>CRC</v>
          </cell>
          <cell r="E48">
            <v>24000</v>
          </cell>
          <cell r="F48">
            <v>2</v>
          </cell>
          <cell r="H48">
            <v>24002</v>
          </cell>
        </row>
        <row r="49">
          <cell r="A49">
            <v>48</v>
          </cell>
          <cell r="B49" t="str">
            <v>equi</v>
          </cell>
          <cell r="C49" t="str">
            <v>PLANTA ELÉCTRICA</v>
          </cell>
          <cell r="D49" t="str">
            <v>5 KW</v>
          </cell>
          <cell r="E49">
            <v>2800</v>
          </cell>
          <cell r="F49">
            <v>0.5</v>
          </cell>
          <cell r="H49">
            <v>2800.5</v>
          </cell>
        </row>
        <row r="50">
          <cell r="A50">
            <v>49</v>
          </cell>
          <cell r="B50" t="str">
            <v>equi</v>
          </cell>
          <cell r="C50" t="str">
            <v>PULIDORA</v>
          </cell>
          <cell r="D50" t="str">
            <v>Bosch</v>
          </cell>
          <cell r="E50">
            <v>312.5</v>
          </cell>
          <cell r="F50">
            <v>0</v>
          </cell>
          <cell r="H50">
            <v>500</v>
          </cell>
        </row>
        <row r="51">
          <cell r="A51">
            <v>50</v>
          </cell>
          <cell r="B51" t="str">
            <v>equi</v>
          </cell>
          <cell r="C51" t="str">
            <v>REGISTRADOR</v>
          </cell>
          <cell r="D51" t="str">
            <v>Weskler</v>
          </cell>
          <cell r="E51">
            <v>2500</v>
          </cell>
          <cell r="F51">
            <v>0</v>
          </cell>
          <cell r="H51">
            <v>2500</v>
          </cell>
        </row>
        <row r="52">
          <cell r="A52">
            <v>51</v>
          </cell>
          <cell r="B52" t="str">
            <v>equi</v>
          </cell>
          <cell r="C52" t="str">
            <v>RETROCARGADOR</v>
          </cell>
          <cell r="D52" t="str">
            <v>Llantas</v>
          </cell>
          <cell r="E52">
            <v>40000</v>
          </cell>
          <cell r="F52">
            <v>3.5</v>
          </cell>
          <cell r="H52">
            <v>35112.300000000003</v>
          </cell>
        </row>
        <row r="53">
          <cell r="A53">
            <v>52</v>
          </cell>
          <cell r="B53" t="str">
            <v>equi</v>
          </cell>
          <cell r="C53" t="str">
            <v>RETROEXCAVADORA</v>
          </cell>
          <cell r="D53" t="str">
            <v>Oruga</v>
          </cell>
          <cell r="E53">
            <v>45000</v>
          </cell>
          <cell r="F53">
            <v>4</v>
          </cell>
          <cell r="H53">
            <v>47113.8</v>
          </cell>
        </row>
        <row r="54">
          <cell r="A54">
            <v>53</v>
          </cell>
          <cell r="B54" t="str">
            <v>equi</v>
          </cell>
          <cell r="C54" t="str">
            <v>RETRO CON MARTILLO</v>
          </cell>
          <cell r="D54" t="str">
            <v>Oruga</v>
          </cell>
          <cell r="E54">
            <v>100000</v>
          </cell>
          <cell r="F54">
            <v>5</v>
          </cell>
          <cell r="H54">
            <v>62113.8</v>
          </cell>
        </row>
        <row r="55">
          <cell r="A55">
            <v>54</v>
          </cell>
          <cell r="B55" t="str">
            <v>equi</v>
          </cell>
          <cell r="C55" t="str">
            <v>TIENDETUBOS</v>
          </cell>
          <cell r="D55" t="str">
            <v>561</v>
          </cell>
          <cell r="E55">
            <v>43000</v>
          </cell>
          <cell r="F55">
            <v>5</v>
          </cell>
          <cell r="H55">
            <v>47113.8</v>
          </cell>
        </row>
        <row r="56">
          <cell r="A56">
            <v>55</v>
          </cell>
          <cell r="B56" t="str">
            <v>equi</v>
          </cell>
          <cell r="C56" t="str">
            <v>TRACTOMULA CAMABAJA</v>
          </cell>
          <cell r="D56" t="str">
            <v>Camabaja</v>
          </cell>
          <cell r="E56">
            <v>16000</v>
          </cell>
          <cell r="F56">
            <v>4.5</v>
          </cell>
          <cell r="H56">
            <v>27941</v>
          </cell>
        </row>
        <row r="57">
          <cell r="A57">
            <v>56</v>
          </cell>
          <cell r="B57" t="str">
            <v>equi</v>
          </cell>
          <cell r="C57" t="str">
            <v>TRACTOMULA PLATAFORMA</v>
          </cell>
          <cell r="D57" t="str">
            <v>Plataforma</v>
          </cell>
          <cell r="E57">
            <v>25000</v>
          </cell>
          <cell r="F57">
            <v>4.5</v>
          </cell>
          <cell r="H57">
            <v>25941</v>
          </cell>
        </row>
        <row r="58">
          <cell r="A58">
            <v>57</v>
          </cell>
          <cell r="B58" t="str">
            <v>equi</v>
          </cell>
          <cell r="C58" t="str">
            <v>VIBRADOR CONCRETO</v>
          </cell>
          <cell r="D58" t="str">
            <v>Elliot</v>
          </cell>
          <cell r="E58">
            <v>2250</v>
          </cell>
          <cell r="F58">
            <v>0.5</v>
          </cell>
          <cell r="H58">
            <v>1500.5</v>
          </cell>
        </row>
        <row r="59">
          <cell r="A59">
            <v>58</v>
          </cell>
          <cell r="B59" t="str">
            <v>equi</v>
          </cell>
          <cell r="C59" t="str">
            <v>COMPACTADOR AUTOPROPULSADO</v>
          </cell>
          <cell r="D59" t="str">
            <v>-- --</v>
          </cell>
          <cell r="E59">
            <v>36000</v>
          </cell>
          <cell r="F59">
            <v>2.5</v>
          </cell>
          <cell r="H59">
            <v>39111.300000000003</v>
          </cell>
        </row>
        <row r="60">
          <cell r="A60">
            <v>59</v>
          </cell>
          <cell r="B60" t="str">
            <v>equi</v>
          </cell>
          <cell r="C60" t="str">
            <v>COMPACTADOR MANUAL</v>
          </cell>
          <cell r="D60" t="str">
            <v>-- --</v>
          </cell>
          <cell r="E60">
            <v>1200</v>
          </cell>
          <cell r="F60">
            <v>0.5</v>
          </cell>
          <cell r="H60">
            <v>1200.5</v>
          </cell>
        </row>
        <row r="61">
          <cell r="A61">
            <v>60</v>
          </cell>
          <cell r="B61" t="str">
            <v>equi</v>
          </cell>
          <cell r="C61" t="str">
            <v>VOLQUETA</v>
          </cell>
          <cell r="D61" t="str">
            <v>5 m3</v>
          </cell>
          <cell r="E61">
            <v>20000</v>
          </cell>
          <cell r="F61">
            <v>1.5</v>
          </cell>
          <cell r="H61">
            <v>22604.666666666668</v>
          </cell>
        </row>
        <row r="62">
          <cell r="A62">
            <v>61</v>
          </cell>
          <cell r="B62" t="str">
            <v>equi</v>
          </cell>
          <cell r="C62" t="str">
            <v>CALDERA</v>
          </cell>
          <cell r="D62" t="str">
            <v>-- --</v>
          </cell>
          <cell r="E62" t="str">
            <v>X</v>
          </cell>
          <cell r="F62">
            <v>0.5</v>
          </cell>
          <cell r="H62">
            <v>4200.5</v>
          </cell>
        </row>
        <row r="63">
          <cell r="A63">
            <v>62</v>
          </cell>
          <cell r="B63" t="str">
            <v>equi</v>
          </cell>
          <cell r="C63" t="str">
            <v>CARROMACHO</v>
          </cell>
          <cell r="D63" t="str">
            <v>-- --</v>
          </cell>
          <cell r="E63" t="str">
            <v>X</v>
          </cell>
          <cell r="F63">
            <v>5</v>
          </cell>
          <cell r="H63">
            <v>55941.5</v>
          </cell>
        </row>
        <row r="64">
          <cell r="A64">
            <v>63</v>
          </cell>
          <cell r="B64" t="str">
            <v>equi</v>
          </cell>
          <cell r="C64" t="str">
            <v>TRACTOR AGRÍCOLA</v>
          </cell>
          <cell r="E64">
            <v>11250</v>
          </cell>
          <cell r="F64">
            <v>0.6</v>
          </cell>
          <cell r="H64">
            <v>30109.4</v>
          </cell>
        </row>
        <row r="65">
          <cell r="A65">
            <v>64</v>
          </cell>
          <cell r="B65" t="str">
            <v>equi</v>
          </cell>
          <cell r="C65" t="str">
            <v>EQUIPO FBE</v>
          </cell>
          <cell r="E65" t="str">
            <v>X</v>
          </cell>
          <cell r="I65" t="str">
            <v>este valor incluye combustible</v>
          </cell>
        </row>
        <row r="66">
          <cell r="A66">
            <v>65</v>
          </cell>
          <cell r="B66" t="str">
            <v>equi</v>
          </cell>
          <cell r="C66" t="str">
            <v>MOTOSIERRA</v>
          </cell>
          <cell r="E66">
            <v>1000</v>
          </cell>
          <cell r="F66">
            <v>0.5</v>
          </cell>
          <cell r="H66">
            <v>1000.5</v>
          </cell>
        </row>
        <row r="67">
          <cell r="A67">
            <v>66</v>
          </cell>
          <cell r="B67" t="str">
            <v>equi</v>
          </cell>
          <cell r="C67" t="str">
            <v>CARROTANQUE</v>
          </cell>
          <cell r="E67">
            <v>14500</v>
          </cell>
          <cell r="F67">
            <v>1.5</v>
          </cell>
          <cell r="H67">
            <v>25938</v>
          </cell>
        </row>
        <row r="68">
          <cell r="A68">
            <v>67</v>
          </cell>
          <cell r="B68" t="str">
            <v>equi</v>
          </cell>
          <cell r="C68" t="str">
            <v>CORTADORA DE LADRILLO</v>
          </cell>
          <cell r="E68">
            <v>2500</v>
          </cell>
          <cell r="H68">
            <v>2000</v>
          </cell>
        </row>
        <row r="69">
          <cell r="A69">
            <v>68</v>
          </cell>
          <cell r="B69" t="str">
            <v>equi</v>
          </cell>
          <cell r="C69" t="str">
            <v>EQUIPO VACIO Y CAMARA</v>
          </cell>
          <cell r="E69">
            <v>2500</v>
          </cell>
          <cell r="F69">
            <v>0</v>
          </cell>
          <cell r="H69">
            <v>2500</v>
          </cell>
        </row>
        <row r="70">
          <cell r="A70">
            <v>69</v>
          </cell>
          <cell r="B70" t="str">
            <v>equi</v>
          </cell>
          <cell r="C70" t="str">
            <v>ROSCADORA ELECTRICA</v>
          </cell>
          <cell r="D70" t="str">
            <v>ridgid</v>
          </cell>
          <cell r="E70" t="str">
            <v>X</v>
          </cell>
          <cell r="H70">
            <v>6500</v>
          </cell>
        </row>
        <row r="71">
          <cell r="A71">
            <v>70</v>
          </cell>
          <cell r="B71" t="str">
            <v>equi</v>
          </cell>
          <cell r="C71" t="str">
            <v>EQUIPO PRUEBAS ELECTRICAS</v>
          </cell>
          <cell r="D71" t="str">
            <v>-- ---</v>
          </cell>
          <cell r="E71">
            <v>2000</v>
          </cell>
        </row>
        <row r="72">
          <cell r="A72">
            <v>71</v>
          </cell>
          <cell r="B72" t="str">
            <v>equi</v>
          </cell>
          <cell r="C72" t="str">
            <v>EQUIPO DE CALIBRACIÓN  INSTRUMENTOS</v>
          </cell>
          <cell r="D72" t="str">
            <v>---</v>
          </cell>
          <cell r="E72">
            <v>4000</v>
          </cell>
        </row>
        <row r="73">
          <cell r="A73">
            <v>72</v>
          </cell>
          <cell r="B73" t="str">
            <v>equi</v>
          </cell>
          <cell r="C73" t="str">
            <v>PULIDORA DE TRABAJO PESADO</v>
          </cell>
          <cell r="E73">
            <v>1000</v>
          </cell>
          <cell r="F73">
            <v>0</v>
          </cell>
          <cell r="H73">
            <v>1000</v>
          </cell>
        </row>
        <row r="74">
          <cell r="A74">
            <v>73</v>
          </cell>
          <cell r="B74" t="str">
            <v>equi</v>
          </cell>
          <cell r="C74" t="str">
            <v>DOBLADORA 20"</v>
          </cell>
          <cell r="E74">
            <v>15000</v>
          </cell>
        </row>
        <row r="75">
          <cell r="A75">
            <v>74</v>
          </cell>
          <cell r="B75" t="str">
            <v>equi</v>
          </cell>
          <cell r="C75" t="str">
            <v>EQUIPO DE GAMMAGRAFÍA</v>
          </cell>
          <cell r="E75">
            <v>15000</v>
          </cell>
        </row>
        <row r="76">
          <cell r="A76">
            <v>75</v>
          </cell>
          <cell r="B76" t="str">
            <v>equi</v>
          </cell>
          <cell r="C76" t="str">
            <v>BROCA</v>
          </cell>
          <cell r="E76">
            <v>1500000</v>
          </cell>
        </row>
        <row r="77">
          <cell r="A77">
            <v>76</v>
          </cell>
          <cell r="B77" t="str">
            <v>equi</v>
          </cell>
          <cell r="C77" t="str">
            <v>RASPADOR CON PLATINA CALIBRADORA 20"</v>
          </cell>
          <cell r="D77" t="str">
            <v>UN</v>
          </cell>
          <cell r="E77">
            <v>8500</v>
          </cell>
        </row>
        <row r="78">
          <cell r="A78">
            <v>77</v>
          </cell>
          <cell r="B78" t="str">
            <v>equi</v>
          </cell>
          <cell r="C78" t="str">
            <v>MARTILLO NEUMATICO</v>
          </cell>
          <cell r="E78">
            <v>15000</v>
          </cell>
        </row>
        <row r="79">
          <cell r="A79">
            <v>78</v>
          </cell>
          <cell r="B79" t="str">
            <v>equi</v>
          </cell>
          <cell r="C79" t="str">
            <v>SISTEMA DE INFORMACION GEOGRAFICA</v>
          </cell>
          <cell r="E79">
            <v>15000</v>
          </cell>
        </row>
        <row r="80">
          <cell r="A80">
            <v>79</v>
          </cell>
          <cell r="B80" t="str">
            <v>equi</v>
          </cell>
          <cell r="C80" t="str">
            <v>AUTOHORMIGONERA</v>
          </cell>
          <cell r="D80" t="str">
            <v>DIECI L-3500 (CAP. 2.5 M3)</v>
          </cell>
          <cell r="E80">
            <v>36000</v>
          </cell>
        </row>
        <row r="81">
          <cell r="A81">
            <v>80</v>
          </cell>
          <cell r="B81" t="str">
            <v>equi</v>
          </cell>
          <cell r="C81" t="str">
            <v>DETECTOR DE LINEA 9800</v>
          </cell>
          <cell r="D81" t="str">
            <v>METROTECH</v>
          </cell>
          <cell r="E81">
            <v>12500</v>
          </cell>
        </row>
        <row r="85">
          <cell r="A85">
            <v>100</v>
          </cell>
          <cell r="C85" t="str">
            <v>Herramienta menor</v>
          </cell>
          <cell r="D85" t="str">
            <v>Generica</v>
          </cell>
          <cell r="E85">
            <v>1000</v>
          </cell>
        </row>
        <row r="86">
          <cell r="A86">
            <v>101</v>
          </cell>
          <cell r="C86" t="str">
            <v>Compresor</v>
          </cell>
          <cell r="D86" t="str">
            <v>Sullair</v>
          </cell>
          <cell r="E86">
            <v>25000</v>
          </cell>
        </row>
        <row r="87">
          <cell r="A87">
            <v>102</v>
          </cell>
          <cell r="C87" t="str">
            <v>Retroexcavadora</v>
          </cell>
          <cell r="D87" t="str">
            <v>HB</v>
          </cell>
          <cell r="E87">
            <v>45000</v>
          </cell>
        </row>
        <row r="88">
          <cell r="A88">
            <v>103</v>
          </cell>
          <cell r="C88" t="str">
            <v>Cargador</v>
          </cell>
          <cell r="D88" t="str">
            <v>Bobcat</v>
          </cell>
          <cell r="E88">
            <v>35000</v>
          </cell>
        </row>
        <row r="89">
          <cell r="A89">
            <v>104</v>
          </cell>
          <cell r="C89" t="str">
            <v>Volqueta</v>
          </cell>
          <cell r="D89" t="str">
            <v>Dodge</v>
          </cell>
          <cell r="E89">
            <v>45000</v>
          </cell>
        </row>
        <row r="90">
          <cell r="A90">
            <v>105</v>
          </cell>
          <cell r="C90" t="str">
            <v>Plancha Vibratoria (Rana)</v>
          </cell>
          <cell r="E90">
            <v>5000</v>
          </cell>
        </row>
        <row r="91">
          <cell r="A91">
            <v>106</v>
          </cell>
          <cell r="C91" t="str">
            <v>Vibrador electrico</v>
          </cell>
          <cell r="E91">
            <v>750</v>
          </cell>
        </row>
        <row r="92">
          <cell r="A92">
            <v>107</v>
          </cell>
          <cell r="C92" t="str">
            <v>Formaleta metalica</v>
          </cell>
          <cell r="E92">
            <v>1500</v>
          </cell>
        </row>
        <row r="93">
          <cell r="A93">
            <v>108</v>
          </cell>
          <cell r="C93" t="str">
            <v>Andamio</v>
          </cell>
          <cell r="E93">
            <v>150</v>
          </cell>
        </row>
        <row r="94">
          <cell r="A94">
            <v>109</v>
          </cell>
          <cell r="C94" t="str">
            <v>Equipo de soldadura</v>
          </cell>
          <cell r="E94">
            <v>250</v>
          </cell>
        </row>
        <row r="95">
          <cell r="A95">
            <v>110</v>
          </cell>
          <cell r="C95" t="str">
            <v>Equipo de montaje</v>
          </cell>
          <cell r="D95" t="str">
            <v>HB</v>
          </cell>
          <cell r="E95">
            <v>30000</v>
          </cell>
        </row>
        <row r="96">
          <cell r="A96">
            <v>111</v>
          </cell>
          <cell r="C96" t="str">
            <v>Equipo de fabricación</v>
          </cell>
          <cell r="D96" t="str">
            <v>HB</v>
          </cell>
          <cell r="E96">
            <v>55000</v>
          </cell>
        </row>
        <row r="97">
          <cell r="A97">
            <v>112</v>
          </cell>
          <cell r="C97" t="str">
            <v>Motoniveladora</v>
          </cell>
          <cell r="E97">
            <v>45000</v>
          </cell>
        </row>
        <row r="98">
          <cell r="A98">
            <v>113</v>
          </cell>
          <cell r="C98" t="str">
            <v>Cilindro Vibratorio</v>
          </cell>
          <cell r="E98">
            <v>45000</v>
          </cell>
        </row>
        <row r="99">
          <cell r="A99">
            <v>114</v>
          </cell>
          <cell r="C99" t="str">
            <v>terminadora</v>
          </cell>
          <cell r="E99">
            <v>88000</v>
          </cell>
        </row>
        <row r="100">
          <cell r="A100">
            <v>115</v>
          </cell>
          <cell r="C100" t="str">
            <v>Compactador de llanta</v>
          </cell>
          <cell r="E100">
            <v>33000</v>
          </cell>
        </row>
        <row r="101">
          <cell r="A101">
            <v>116</v>
          </cell>
          <cell r="C101" t="str">
            <v>Regla Vibratoria</v>
          </cell>
          <cell r="E101">
            <v>68000</v>
          </cell>
        </row>
        <row r="102">
          <cell r="A102">
            <v>117</v>
          </cell>
          <cell r="C102" t="str">
            <v>Pulidora</v>
          </cell>
          <cell r="E102">
            <v>500</v>
          </cell>
        </row>
        <row r="103">
          <cell r="A103">
            <v>118</v>
          </cell>
          <cell r="C103" t="str">
            <v>Cortadora</v>
          </cell>
          <cell r="E103">
            <v>500</v>
          </cell>
        </row>
        <row r="104">
          <cell r="A104">
            <v>119</v>
          </cell>
          <cell r="C104" t="str">
            <v>Servicio de Bombeo</v>
          </cell>
          <cell r="E104">
            <v>18000</v>
          </cell>
        </row>
        <row r="105">
          <cell r="A105">
            <v>120</v>
          </cell>
          <cell r="C105" t="str">
            <v>Ascensor</v>
          </cell>
          <cell r="E105">
            <v>85000000</v>
          </cell>
        </row>
        <row r="106">
          <cell r="A106">
            <v>121</v>
          </cell>
          <cell r="C106" t="str">
            <v>Megger de tierra</v>
          </cell>
          <cell r="E106">
            <v>35000</v>
          </cell>
        </row>
        <row r="107">
          <cell r="A107">
            <v>122</v>
          </cell>
        </row>
        <row r="108">
          <cell r="A108">
            <v>123</v>
          </cell>
        </row>
        <row r="109">
          <cell r="A109">
            <v>124</v>
          </cell>
        </row>
        <row r="110">
          <cell r="A110">
            <v>125</v>
          </cell>
        </row>
        <row r="111">
          <cell r="A111">
            <v>126</v>
          </cell>
        </row>
        <row r="112">
          <cell r="A112">
            <v>127</v>
          </cell>
        </row>
        <row r="113">
          <cell r="A113">
            <v>128</v>
          </cell>
        </row>
        <row r="114">
          <cell r="A114">
            <v>129</v>
          </cell>
        </row>
        <row r="115">
          <cell r="A115">
            <v>130</v>
          </cell>
        </row>
        <row r="116">
          <cell r="A116">
            <v>131</v>
          </cell>
        </row>
        <row r="117">
          <cell r="A117">
            <v>132</v>
          </cell>
        </row>
        <row r="118">
          <cell r="A118">
            <v>133</v>
          </cell>
        </row>
        <row r="119">
          <cell r="A119">
            <v>134</v>
          </cell>
        </row>
        <row r="120">
          <cell r="A120">
            <v>135</v>
          </cell>
        </row>
        <row r="121">
          <cell r="A121">
            <v>136</v>
          </cell>
        </row>
        <row r="122">
          <cell r="A122">
            <v>137</v>
          </cell>
        </row>
        <row r="123">
          <cell r="A123">
            <v>138</v>
          </cell>
        </row>
        <row r="124">
          <cell r="A124">
            <v>139</v>
          </cell>
        </row>
        <row r="125">
          <cell r="A125">
            <v>140</v>
          </cell>
        </row>
        <row r="126">
          <cell r="A126">
            <v>141</v>
          </cell>
        </row>
        <row r="127">
          <cell r="A127">
            <v>142</v>
          </cell>
        </row>
        <row r="128">
          <cell r="A128">
            <v>143</v>
          </cell>
        </row>
        <row r="129">
          <cell r="A129">
            <v>144</v>
          </cell>
        </row>
        <row r="130">
          <cell r="A130">
            <v>145</v>
          </cell>
        </row>
        <row r="131">
          <cell r="A131">
            <v>146</v>
          </cell>
        </row>
        <row r="132">
          <cell r="A132">
            <v>147</v>
          </cell>
        </row>
        <row r="133">
          <cell r="A133">
            <v>148</v>
          </cell>
        </row>
        <row r="134">
          <cell r="A134">
            <v>149</v>
          </cell>
        </row>
        <row r="135">
          <cell r="A135">
            <v>150</v>
          </cell>
        </row>
        <row r="136">
          <cell r="A136">
            <v>151</v>
          </cell>
        </row>
        <row r="137">
          <cell r="A137">
            <v>152</v>
          </cell>
        </row>
        <row r="138">
          <cell r="A138">
            <v>153</v>
          </cell>
        </row>
        <row r="139">
          <cell r="A139">
            <v>154</v>
          </cell>
        </row>
        <row r="140">
          <cell r="A140">
            <v>155</v>
          </cell>
        </row>
        <row r="141">
          <cell r="A141">
            <v>156</v>
          </cell>
        </row>
        <row r="142">
          <cell r="A142">
            <v>157</v>
          </cell>
        </row>
        <row r="143">
          <cell r="A143">
            <v>158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 Av 68 con 64"/>
      <sheetName val="Presup Av 1o de mayo con 73a "/>
      <sheetName val="Presup Av 68 con 10"/>
      <sheetName val="Presup Clle 63 con 50"/>
      <sheetName val="Hoja2"/>
      <sheetName val="Datos"/>
      <sheetName val="Cuadrillas"/>
      <sheetName val="Jornal"/>
    </sheetNames>
    <sheetDataSet>
      <sheetData sheetId="0" refreshError="1"/>
      <sheetData sheetId="1" refreshError="1">
        <row r="17">
          <cell r="A17" t="str">
            <v>PRECIO TOPE IDU    COSTO DIRECTO VIGENTE</v>
          </cell>
          <cell r="B17" t="str">
            <v>ÍTEM No.</v>
          </cell>
          <cell r="C17" t="str">
            <v>DESCRIPCIÓN</v>
          </cell>
          <cell r="D17" t="str">
            <v>UND.</v>
          </cell>
          <cell r="E17" t="str">
            <v>CANT.</v>
          </cell>
          <cell r="G17" t="str">
            <v>PRECIO UNITARIO DIRECTO</v>
          </cell>
          <cell r="H17" t="str">
            <v>SUBTOTAL DIRECTO</v>
          </cell>
          <cell r="J17" t="str">
            <v>PRECIO UNITARIO TOTAL</v>
          </cell>
          <cell r="K17" t="str">
            <v>SUBTOTAL</v>
          </cell>
          <cell r="L17" t="str">
            <v>% DE INCIDENCIA EN EL PRESUPUESTO</v>
          </cell>
        </row>
        <row r="20">
          <cell r="H20">
            <v>0</v>
          </cell>
          <cell r="K20">
            <v>0</v>
          </cell>
        </row>
        <row r="21">
          <cell r="B21">
            <v>1</v>
          </cell>
          <cell r="C21" t="str">
            <v>Rampas</v>
          </cell>
          <cell r="H21">
            <v>274294027.15999997</v>
          </cell>
          <cell r="K21">
            <v>382338444.45832402</v>
          </cell>
          <cell r="L21">
            <v>0.59345298791305234</v>
          </cell>
        </row>
        <row r="23">
          <cell r="B23">
            <v>1.1000000000000001</v>
          </cell>
          <cell r="C23" t="str">
            <v>Concreto f'c=280 Kg/cm2</v>
          </cell>
          <cell r="D23" t="str">
            <v>m3</v>
          </cell>
          <cell r="E23">
            <v>108.04</v>
          </cell>
          <cell r="F23">
            <v>450525</v>
          </cell>
          <cell r="G23">
            <v>450525</v>
          </cell>
          <cell r="H23">
            <v>48674721</v>
          </cell>
          <cell r="J23">
            <v>627986.79749999999</v>
          </cell>
          <cell r="K23">
            <v>67847693.601899996</v>
          </cell>
          <cell r="L23">
            <v>0.10531092824866525</v>
          </cell>
        </row>
        <row r="24">
          <cell r="A24">
            <v>3.0070000000000001</v>
          </cell>
          <cell r="B24">
            <v>1.2</v>
          </cell>
          <cell r="C24" t="str">
            <v>Concreto f'c=210 Kg/cm2</v>
          </cell>
          <cell r="D24" t="str">
            <v>m3</v>
          </cell>
          <cell r="E24">
            <v>114.36</v>
          </cell>
          <cell r="F24">
            <v>447307</v>
          </cell>
          <cell r="G24">
            <v>447307</v>
          </cell>
          <cell r="H24">
            <v>51154028.520000003</v>
          </cell>
          <cell r="J24">
            <v>623501.22729999991</v>
          </cell>
          <cell r="K24">
            <v>71303600.354028001</v>
          </cell>
          <cell r="L24">
            <v>0.1106750715037462</v>
          </cell>
        </row>
        <row r="25">
          <cell r="A25">
            <v>3.71</v>
          </cell>
          <cell r="B25">
            <v>1.3</v>
          </cell>
          <cell r="C25" t="str">
            <v>Acero fy=4200 Kg/cm2</v>
          </cell>
          <cell r="D25" t="str">
            <v>kg</v>
          </cell>
          <cell r="E25">
            <v>22830</v>
          </cell>
          <cell r="F25">
            <v>2703</v>
          </cell>
          <cell r="G25">
            <v>2649</v>
          </cell>
          <cell r="H25">
            <v>60476670</v>
          </cell>
          <cell r="J25">
            <v>3692.4411</v>
          </cell>
          <cell r="K25">
            <v>84298430.312999994</v>
          </cell>
          <cell r="L25">
            <v>0.130845213372424</v>
          </cell>
        </row>
        <row r="26">
          <cell r="B26">
            <v>1.4</v>
          </cell>
          <cell r="C26" t="str">
            <v>Excavación manual para bases</v>
          </cell>
          <cell r="D26" t="str">
            <v>m3</v>
          </cell>
          <cell r="E26">
            <v>90.76</v>
          </cell>
          <cell r="F26">
            <v>35288</v>
          </cell>
          <cell r="G26">
            <v>29539</v>
          </cell>
          <cell r="H26">
            <v>2680959.64</v>
          </cell>
          <cell r="J26">
            <v>41174.412099999994</v>
          </cell>
          <cell r="K26">
            <v>3736989.6421960001</v>
          </cell>
          <cell r="L26">
            <v>5.8004307469088001E-3</v>
          </cell>
        </row>
        <row r="27">
          <cell r="B27">
            <v>1.5</v>
          </cell>
          <cell r="C27" t="str">
            <v>Excavación para pilotes</v>
          </cell>
          <cell r="D27" t="str">
            <v>ml</v>
          </cell>
          <cell r="E27">
            <v>476</v>
          </cell>
          <cell r="F27">
            <v>124033</v>
          </cell>
          <cell r="G27">
            <v>66642</v>
          </cell>
          <cell r="H27">
            <v>31721592</v>
          </cell>
          <cell r="J27">
            <v>92892.28379999999</v>
          </cell>
          <cell r="K27">
            <v>44216727.088799998</v>
          </cell>
          <cell r="L27">
            <v>6.8631729785270545E-2</v>
          </cell>
          <cell r="M27">
            <v>31618.268664734016</v>
          </cell>
          <cell r="N27" t="str">
            <v>22320,65+2500+900*20</v>
          </cell>
        </row>
        <row r="28">
          <cell r="B28">
            <v>1.6</v>
          </cell>
          <cell r="C28" t="str">
            <v>Apoyos de Neopreno 0.50*0.30*3/4"</v>
          </cell>
          <cell r="D28" t="str">
            <v>un</v>
          </cell>
          <cell r="E28">
            <v>2</v>
          </cell>
          <cell r="F28">
            <v>298323</v>
          </cell>
          <cell r="G28">
            <v>995512</v>
          </cell>
          <cell r="H28">
            <v>1991024</v>
          </cell>
          <cell r="J28">
            <v>1387644.1768</v>
          </cell>
          <cell r="K28">
            <v>2775288.3536</v>
          </cell>
          <cell r="L28">
            <v>4.3077100658752724E-3</v>
          </cell>
        </row>
        <row r="29">
          <cell r="B29">
            <v>1.7</v>
          </cell>
          <cell r="C29" t="str">
            <v>Demoliciones (Incluye cargue  y transporte a escombrera autorizada)</v>
          </cell>
          <cell r="D29" t="str">
            <v>m3</v>
          </cell>
          <cell r="E29">
            <v>104</v>
          </cell>
          <cell r="F29">
            <v>42821</v>
          </cell>
          <cell r="G29">
            <v>35958</v>
          </cell>
          <cell r="H29">
            <v>3739632</v>
          </cell>
          <cell r="J29">
            <v>50121.856199999995</v>
          </cell>
          <cell r="K29">
            <v>5212673.0447999993</v>
          </cell>
          <cell r="L29">
            <v>8.0909373312774112E-3</v>
          </cell>
        </row>
        <row r="30">
          <cell r="B30">
            <v>1.8</v>
          </cell>
          <cell r="C30" t="str">
            <v>Mampostería e=0,15mts</v>
          </cell>
          <cell r="D30" t="str">
            <v>m2</v>
          </cell>
          <cell r="E30">
            <v>100</v>
          </cell>
          <cell r="F30">
            <v>32518</v>
          </cell>
          <cell r="G30">
            <v>32518</v>
          </cell>
          <cell r="H30">
            <v>3251800</v>
          </cell>
          <cell r="J30">
            <v>45326.840199999999</v>
          </cell>
          <cell r="K30">
            <v>4532684.0199999996</v>
          </cell>
          <cell r="L30">
            <v>7.0354810349916481E-3</v>
          </cell>
        </row>
        <row r="31">
          <cell r="B31">
            <v>1.9</v>
          </cell>
          <cell r="C31" t="str">
            <v>Lamina steel deck cal 22</v>
          </cell>
          <cell r="D31" t="str">
            <v>m2</v>
          </cell>
          <cell r="E31">
            <v>100</v>
          </cell>
          <cell r="F31">
            <v>67860</v>
          </cell>
          <cell r="G31">
            <v>74640</v>
          </cell>
          <cell r="H31">
            <v>7464000</v>
          </cell>
          <cell r="J31">
            <v>104040.696</v>
          </cell>
          <cell r="K31">
            <v>10404069.6</v>
          </cell>
          <cell r="L31">
            <v>1.6148850004667464E-2</v>
          </cell>
        </row>
        <row r="32">
          <cell r="A32">
            <v>3.01</v>
          </cell>
          <cell r="B32" t="str">
            <v>1,10</v>
          </cell>
          <cell r="C32" t="str">
            <v>Acero Estructural A-36</v>
          </cell>
          <cell r="D32" t="str">
            <v>kg</v>
          </cell>
          <cell r="E32">
            <v>9200</v>
          </cell>
          <cell r="F32">
            <v>6863</v>
          </cell>
          <cell r="G32">
            <v>6863</v>
          </cell>
          <cell r="H32">
            <v>63139600</v>
          </cell>
          <cell r="J32">
            <v>9566.3356999999996</v>
          </cell>
          <cell r="K32">
            <v>88010288.439999998</v>
          </cell>
          <cell r="L32">
            <v>0.13660663581922586</v>
          </cell>
        </row>
        <row r="34">
          <cell r="B34">
            <v>2</v>
          </cell>
          <cell r="C34" t="str">
            <v>ESPACIO PUBLICO</v>
          </cell>
          <cell r="H34">
            <v>142431026.44999999</v>
          </cell>
          <cell r="K34">
            <v>198534607.76865497</v>
          </cell>
          <cell r="L34">
            <v>0.30815879985957584</v>
          </cell>
        </row>
        <row r="36">
          <cell r="B36">
            <v>2.1</v>
          </cell>
          <cell r="C36" t="str">
            <v>Rampa peatonal (Vado) (1 mt x 1 mt)</v>
          </cell>
          <cell r="D36" t="str">
            <v>un</v>
          </cell>
          <cell r="E36">
            <v>2</v>
          </cell>
          <cell r="F36">
            <v>105071</v>
          </cell>
          <cell r="G36">
            <v>59528</v>
          </cell>
          <cell r="H36">
            <v>119056</v>
          </cell>
          <cell r="J36">
            <v>82976.079199999993</v>
          </cell>
          <cell r="K36">
            <v>165952.15839999999</v>
          </cell>
          <cell r="L36">
            <v>2.5758540811303453E-4</v>
          </cell>
        </row>
        <row r="37">
          <cell r="A37">
            <v>3.71</v>
          </cell>
          <cell r="B37">
            <v>2.2000000000000002</v>
          </cell>
          <cell r="C37" t="str">
            <v>Sardinel A-10</v>
          </cell>
          <cell r="D37" t="str">
            <v>ml</v>
          </cell>
          <cell r="E37">
            <v>135.24</v>
          </cell>
          <cell r="F37">
            <v>44217</v>
          </cell>
          <cell r="G37">
            <v>43206</v>
          </cell>
          <cell r="H37">
            <v>5843179.4400000004</v>
          </cell>
          <cell r="I37">
            <v>1910439702</v>
          </cell>
          <cell r="J37">
            <v>60224.843399999998</v>
          </cell>
          <cell r="K37">
            <v>8144807.8214159999</v>
          </cell>
          <cell r="L37">
            <v>1.2642099186350059E-2</v>
          </cell>
        </row>
        <row r="38">
          <cell r="B38">
            <v>2.2999999999999998</v>
          </cell>
          <cell r="C38" t="str">
            <v>Sardinel A-85</v>
          </cell>
          <cell r="D38" t="str">
            <v>ml</v>
          </cell>
          <cell r="E38">
            <v>8.5</v>
          </cell>
          <cell r="G38">
            <v>39092</v>
          </cell>
          <cell r="H38">
            <v>332282</v>
          </cell>
          <cell r="I38">
            <v>0</v>
          </cell>
          <cell r="J38">
            <v>54490.338799999998</v>
          </cell>
          <cell r="K38">
            <v>463167.8798</v>
          </cell>
          <cell r="L38">
            <v>7.1891374293286633E-4</v>
          </cell>
        </row>
        <row r="39">
          <cell r="B39">
            <v>2.4</v>
          </cell>
          <cell r="C39" t="str">
            <v>Bordillo de confinamiento A-80</v>
          </cell>
          <cell r="D39" t="str">
            <v>ml</v>
          </cell>
          <cell r="E39">
            <v>1005.29</v>
          </cell>
          <cell r="F39">
            <v>37246</v>
          </cell>
          <cell r="G39">
            <v>35802</v>
          </cell>
          <cell r="H39">
            <v>35991392.579999998</v>
          </cell>
          <cell r="I39">
            <v>1333481292</v>
          </cell>
          <cell r="J39">
            <v>49904.407799999994</v>
          </cell>
          <cell r="K39">
            <v>50168402.117261991</v>
          </cell>
          <cell r="L39">
            <v>7.7869721360332461E-2</v>
          </cell>
        </row>
        <row r="40">
          <cell r="B40">
            <v>2.5</v>
          </cell>
          <cell r="C40" t="str">
            <v>Adoquín en arcilla</v>
          </cell>
          <cell r="D40" t="str">
            <v>m2</v>
          </cell>
          <cell r="E40">
            <v>1068.01</v>
          </cell>
          <cell r="F40">
            <v>45911</v>
          </cell>
          <cell r="G40">
            <v>35428</v>
          </cell>
          <cell r="H40">
            <v>37837458.280000001</v>
          </cell>
          <cell r="I40">
            <v>1626534908</v>
          </cell>
          <cell r="J40">
            <v>49383.089199999995</v>
          </cell>
          <cell r="K40">
            <v>52741633.096492</v>
          </cell>
          <cell r="L40">
            <v>8.1863804705463963E-2</v>
          </cell>
        </row>
        <row r="41">
          <cell r="B41">
            <v>2.6</v>
          </cell>
          <cell r="C41" t="str">
            <v xml:space="preserve">Adoquín de arena </v>
          </cell>
          <cell r="D41" t="str">
            <v>m2</v>
          </cell>
          <cell r="E41">
            <v>0</v>
          </cell>
          <cell r="G41">
            <v>35428</v>
          </cell>
          <cell r="H41">
            <v>0</v>
          </cell>
          <cell r="I41">
            <v>0</v>
          </cell>
          <cell r="J41">
            <v>49383.089199999995</v>
          </cell>
          <cell r="K41">
            <v>0</v>
          </cell>
          <cell r="L41">
            <v>0</v>
          </cell>
        </row>
        <row r="42">
          <cell r="B42">
            <v>2.7</v>
          </cell>
          <cell r="C42" t="str">
            <v>Adoquín de concreto</v>
          </cell>
          <cell r="D42" t="str">
            <v>m2</v>
          </cell>
          <cell r="E42">
            <v>374.12</v>
          </cell>
          <cell r="G42">
            <v>31081</v>
          </cell>
          <cell r="H42">
            <v>11628023.720000001</v>
          </cell>
          <cell r="I42">
            <v>0</v>
          </cell>
          <cell r="J42">
            <v>43323.805899999999</v>
          </cell>
          <cell r="K42">
            <v>16208302.263308</v>
          </cell>
          <cell r="L42">
            <v>2.5157986455653189E-2</v>
          </cell>
        </row>
        <row r="43">
          <cell r="C43" t="str">
            <v>Concreto escobiado</v>
          </cell>
          <cell r="D43" t="str">
            <v>m2</v>
          </cell>
          <cell r="E43">
            <v>63.03</v>
          </cell>
          <cell r="G43">
            <v>31081</v>
          </cell>
          <cell r="H43">
            <v>1959035.43</v>
          </cell>
          <cell r="I43">
            <v>0</v>
          </cell>
          <cell r="J43">
            <v>43323.805899999999</v>
          </cell>
          <cell r="K43">
            <v>2730699.4858769998</v>
          </cell>
          <cell r="L43">
            <v>4.2385007118032189E-3</v>
          </cell>
        </row>
        <row r="44">
          <cell r="B44">
            <v>2.8</v>
          </cell>
          <cell r="C44" t="str">
            <v>Contenedor de raíces tipo B-25</v>
          </cell>
          <cell r="D44" t="str">
            <v>un</v>
          </cell>
          <cell r="E44">
            <v>8</v>
          </cell>
          <cell r="F44">
            <v>158272.59</v>
          </cell>
          <cell r="G44">
            <v>158272</v>
          </cell>
          <cell r="H44">
            <v>1266176</v>
          </cell>
          <cell r="I44">
            <v>25050119364.48</v>
          </cell>
          <cell r="J44">
            <v>220615.34079999998</v>
          </cell>
          <cell r="K44">
            <v>1764922.7263999998</v>
          </cell>
          <cell r="L44">
            <v>2.7394542207274694E-3</v>
          </cell>
        </row>
        <row r="45">
          <cell r="B45">
            <v>2.9</v>
          </cell>
          <cell r="C45" t="str">
            <v>Banca M-31</v>
          </cell>
          <cell r="D45" t="str">
            <v>un</v>
          </cell>
          <cell r="E45">
            <v>3</v>
          </cell>
          <cell r="G45">
            <v>436882</v>
          </cell>
          <cell r="H45">
            <v>1310646</v>
          </cell>
          <cell r="I45">
            <v>0</v>
          </cell>
          <cell r="J45">
            <v>608969.81979999994</v>
          </cell>
          <cell r="K45">
            <v>1826909.4593999998</v>
          </cell>
          <cell r="L45">
            <v>2.8356679613099401E-3</v>
          </cell>
        </row>
        <row r="46">
          <cell r="B46" t="str">
            <v>2,10</v>
          </cell>
          <cell r="C46" t="str">
            <v>Teléfono público</v>
          </cell>
          <cell r="D46" t="str">
            <v>un</v>
          </cell>
          <cell r="E46">
            <v>1</v>
          </cell>
          <cell r="G46">
            <v>5046758</v>
          </cell>
          <cell r="H46">
            <v>5046758</v>
          </cell>
          <cell r="I46">
            <v>0</v>
          </cell>
          <cell r="J46">
            <v>7034675.9761999995</v>
          </cell>
          <cell r="K46">
            <v>7034675.9761999995</v>
          </cell>
          <cell r="L46">
            <v>1.0918989543389008E-2</v>
          </cell>
        </row>
        <row r="47">
          <cell r="B47">
            <v>2.11</v>
          </cell>
          <cell r="C47" t="str">
            <v>Bolardo</v>
          </cell>
          <cell r="D47" t="str">
            <v>un</v>
          </cell>
          <cell r="E47">
            <v>0</v>
          </cell>
          <cell r="G47">
            <v>56484</v>
          </cell>
          <cell r="H47">
            <v>0</v>
          </cell>
          <cell r="I47">
            <v>0</v>
          </cell>
          <cell r="J47">
            <v>78733.047599999991</v>
          </cell>
          <cell r="K47">
            <v>0</v>
          </cell>
          <cell r="L47">
            <v>0</v>
          </cell>
        </row>
        <row r="48">
          <cell r="B48">
            <v>2.12</v>
          </cell>
          <cell r="C48" t="str">
            <v>Luminaria peatonal sencilla M-130</v>
          </cell>
          <cell r="D48" t="str">
            <v>un</v>
          </cell>
          <cell r="E48">
            <v>13</v>
          </cell>
          <cell r="F48">
            <v>1015700</v>
          </cell>
          <cell r="G48">
            <v>1053393</v>
          </cell>
          <cell r="H48">
            <v>13694109</v>
          </cell>
          <cell r="I48">
            <v>1069931270100</v>
          </cell>
          <cell r="J48">
            <v>1468324.5026999998</v>
          </cell>
          <cell r="K48">
            <v>19088218.535099998</v>
          </cell>
          <cell r="L48">
            <v>2.9628096488286008E-2</v>
          </cell>
        </row>
        <row r="49">
          <cell r="B49">
            <v>2.13</v>
          </cell>
          <cell r="C49" t="str">
            <v>Caneca antivandálica en acero inoxidable</v>
          </cell>
          <cell r="D49" t="str">
            <v>un</v>
          </cell>
          <cell r="E49">
            <v>3</v>
          </cell>
          <cell r="F49">
            <v>219380.2</v>
          </cell>
          <cell r="G49">
            <v>219380</v>
          </cell>
          <cell r="H49">
            <v>658140</v>
          </cell>
          <cell r="I49">
            <v>48127628276</v>
          </cell>
          <cell r="J49">
            <v>305793.78200000001</v>
          </cell>
          <cell r="K49">
            <v>917381.3459999999</v>
          </cell>
          <cell r="L49">
            <v>1.4239287435787572E-3</v>
          </cell>
        </row>
        <row r="50">
          <cell r="B50">
            <v>2.14</v>
          </cell>
          <cell r="C50" t="str">
            <v>Franja de ajuste en concreto e=0.1m</v>
          </cell>
          <cell r="D50" t="str">
            <v>ml</v>
          </cell>
          <cell r="E50">
            <v>0</v>
          </cell>
          <cell r="F50">
            <v>4505.25</v>
          </cell>
          <cell r="G50">
            <v>3762</v>
          </cell>
          <cell r="H50">
            <v>0</v>
          </cell>
          <cell r="I50">
            <v>16948750.5</v>
          </cell>
          <cell r="J50">
            <v>5243.8517999999995</v>
          </cell>
          <cell r="K50">
            <v>0</v>
          </cell>
          <cell r="L50">
            <v>0</v>
          </cell>
        </row>
        <row r="51">
          <cell r="B51">
            <v>2.15</v>
          </cell>
          <cell r="C51" t="str">
            <v>Loseta táctil tipo A-50 con estoperoles</v>
          </cell>
          <cell r="D51" t="str">
            <v>m2</v>
          </cell>
          <cell r="E51">
            <v>0</v>
          </cell>
          <cell r="F51">
            <v>44646.78</v>
          </cell>
          <cell r="G51">
            <v>40967</v>
          </cell>
          <cell r="H51">
            <v>0</v>
          </cell>
          <cell r="I51">
            <v>1829044636.26</v>
          </cell>
          <cell r="J51">
            <v>57103.901299999998</v>
          </cell>
          <cell r="K51">
            <v>0</v>
          </cell>
          <cell r="L51">
            <v>0</v>
          </cell>
        </row>
        <row r="52">
          <cell r="B52">
            <v>2.16</v>
          </cell>
          <cell r="C52" t="str">
            <v>Subbase</v>
          </cell>
          <cell r="D52" t="str">
            <v>m3</v>
          </cell>
          <cell r="E52">
            <v>491</v>
          </cell>
          <cell r="F52">
            <v>50163.13</v>
          </cell>
          <cell r="G52">
            <v>54470</v>
          </cell>
          <cell r="H52">
            <v>26744770</v>
          </cell>
          <cell r="J52">
            <v>75925.732999999993</v>
          </cell>
          <cell r="K52">
            <v>37279534.902999997</v>
          </cell>
          <cell r="L52">
            <v>5.7864051331635885E-2</v>
          </cell>
        </row>
        <row r="53">
          <cell r="B53">
            <v>2.17</v>
          </cell>
          <cell r="C53" t="str">
            <v>Capa granular estabilizada con cemento (3%)</v>
          </cell>
          <cell r="D53" t="str">
            <v>m3</v>
          </cell>
          <cell r="E53">
            <v>589</v>
          </cell>
          <cell r="G53">
            <v>64070</v>
          </cell>
          <cell r="H53">
            <v>37737230</v>
          </cell>
          <cell r="J53">
            <v>64070</v>
          </cell>
          <cell r="K53">
            <v>37737230</v>
          </cell>
          <cell r="L53">
            <v>8.1646954295503366E-2</v>
          </cell>
        </row>
        <row r="54">
          <cell r="B54">
            <v>2.1800000000000002</v>
          </cell>
          <cell r="C54" t="str">
            <v>Relleno para conformacion subrasante</v>
          </cell>
          <cell r="D54" t="str">
            <v>m3</v>
          </cell>
          <cell r="E54">
            <v>0</v>
          </cell>
          <cell r="G54">
            <v>19670</v>
          </cell>
          <cell r="H54">
            <v>0</v>
          </cell>
          <cell r="J54">
            <v>19670</v>
          </cell>
          <cell r="K54">
            <v>0</v>
          </cell>
          <cell r="L54">
            <v>0</v>
          </cell>
        </row>
        <row r="55">
          <cell r="B55">
            <v>2.19</v>
          </cell>
          <cell r="C55" t="str">
            <v>Geotextil</v>
          </cell>
          <cell r="D55" t="str">
            <v>m2</v>
          </cell>
          <cell r="E55">
            <v>491</v>
          </cell>
          <cell r="G55">
            <v>7955</v>
          </cell>
          <cell r="H55">
            <v>3905905</v>
          </cell>
          <cell r="J55">
            <v>7955</v>
          </cell>
          <cell r="K55">
            <v>3905905</v>
          </cell>
          <cell r="L55">
            <v>8.4506797933387827E-3</v>
          </cell>
        </row>
        <row r="57">
          <cell r="B57">
            <v>3</v>
          </cell>
          <cell r="C57" t="str">
            <v>VÍA</v>
          </cell>
          <cell r="H57">
            <v>0</v>
          </cell>
          <cell r="K57">
            <v>0</v>
          </cell>
          <cell r="L57">
            <v>0</v>
          </cell>
          <cell r="M57">
            <v>580873052.22697902</v>
          </cell>
        </row>
        <row r="59">
          <cell r="A59">
            <v>3.464</v>
          </cell>
          <cell r="B59">
            <v>3.1</v>
          </cell>
          <cell r="C59" t="str">
            <v>Adoquín vehicular de 8 cms de espesor</v>
          </cell>
          <cell r="D59" t="str">
            <v>m2</v>
          </cell>
          <cell r="E59">
            <v>0</v>
          </cell>
          <cell r="F59">
            <v>33827</v>
          </cell>
          <cell r="G59">
            <v>39205</v>
          </cell>
          <cell r="H59">
            <v>0</v>
          </cell>
          <cell r="I59">
            <v>1326187535</v>
          </cell>
          <cell r="J59">
            <v>54647.849499999997</v>
          </cell>
          <cell r="K59">
            <v>0</v>
          </cell>
          <cell r="L59">
            <v>0</v>
          </cell>
        </row>
        <row r="60">
          <cell r="B60">
            <v>3.2</v>
          </cell>
          <cell r="C60" t="str">
            <v>Base granular de 15 cms de espesor</v>
          </cell>
          <cell r="D60" t="str">
            <v>m3</v>
          </cell>
          <cell r="E60">
            <v>0</v>
          </cell>
          <cell r="F60">
            <v>59965</v>
          </cell>
          <cell r="G60">
            <v>73148</v>
          </cell>
          <cell r="H60">
            <v>0</v>
          </cell>
          <cell r="I60">
            <v>4386319820</v>
          </cell>
          <cell r="J60">
            <v>101960.9972</v>
          </cell>
          <cell r="K60">
            <v>0</v>
          </cell>
          <cell r="L60">
            <v>0</v>
          </cell>
        </row>
        <row r="61">
          <cell r="B61">
            <v>3.3</v>
          </cell>
          <cell r="C61" t="str">
            <v>Sub-base granular de 20 cms de espesor</v>
          </cell>
          <cell r="D61" t="str">
            <v>m3</v>
          </cell>
          <cell r="E61">
            <v>0</v>
          </cell>
          <cell r="F61">
            <v>50163</v>
          </cell>
          <cell r="G61">
            <v>54470</v>
          </cell>
          <cell r="H61">
            <v>0</v>
          </cell>
          <cell r="I61">
            <v>2732378610</v>
          </cell>
          <cell r="J61">
            <v>75925.732999999993</v>
          </cell>
          <cell r="K61">
            <v>0</v>
          </cell>
          <cell r="L61">
            <v>0</v>
          </cell>
        </row>
        <row r="62">
          <cell r="B62">
            <v>3.4</v>
          </cell>
          <cell r="C62" t="str">
            <v>Excavación</v>
          </cell>
          <cell r="D62" t="str">
            <v>m3</v>
          </cell>
          <cell r="E62">
            <v>0</v>
          </cell>
          <cell r="F62">
            <v>35288</v>
          </cell>
          <cell r="G62">
            <v>15448</v>
          </cell>
          <cell r="H62">
            <v>0</v>
          </cell>
          <cell r="I62">
            <v>545129024</v>
          </cell>
          <cell r="J62">
            <v>21532.967199999999</v>
          </cell>
          <cell r="K62">
            <v>0</v>
          </cell>
          <cell r="L62">
            <v>0</v>
          </cell>
        </row>
        <row r="63">
          <cell r="B63">
            <v>3.5</v>
          </cell>
          <cell r="C63" t="str">
            <v>Relleno mejoramiento</v>
          </cell>
          <cell r="D63" t="str">
            <v>m3</v>
          </cell>
          <cell r="E63">
            <v>0</v>
          </cell>
          <cell r="F63">
            <v>37562</v>
          </cell>
          <cell r="G63">
            <v>37579</v>
          </cell>
          <cell r="H63">
            <v>0</v>
          </cell>
          <cell r="I63">
            <v>1411542398</v>
          </cell>
          <cell r="J63">
            <v>52381.3681</v>
          </cell>
          <cell r="K63">
            <v>0</v>
          </cell>
          <cell r="L63">
            <v>0</v>
          </cell>
        </row>
        <row r="64">
          <cell r="B64">
            <v>3.6</v>
          </cell>
          <cell r="C64" t="str">
            <v>Geotextil separación</v>
          </cell>
          <cell r="D64" t="str">
            <v>m2</v>
          </cell>
          <cell r="E64">
            <v>0</v>
          </cell>
          <cell r="F64">
            <v>7955</v>
          </cell>
          <cell r="G64">
            <v>7955</v>
          </cell>
          <cell r="H64">
            <v>0</v>
          </cell>
          <cell r="I64">
            <v>63282025</v>
          </cell>
          <cell r="J64">
            <v>11088.474499999998</v>
          </cell>
          <cell r="K64">
            <v>0</v>
          </cell>
          <cell r="L64">
            <v>0</v>
          </cell>
        </row>
        <row r="65">
          <cell r="B65">
            <v>3.7</v>
          </cell>
          <cell r="C65" t="str">
            <v>Demolición pavimento existente</v>
          </cell>
          <cell r="D65" t="str">
            <v>m2</v>
          </cell>
          <cell r="E65">
            <v>0</v>
          </cell>
          <cell r="F65">
            <v>4800</v>
          </cell>
          <cell r="G65">
            <v>18029</v>
          </cell>
          <cell r="H65">
            <v>0</v>
          </cell>
          <cell r="I65">
            <v>86539200</v>
          </cell>
          <cell r="J65">
            <v>25130.623099999997</v>
          </cell>
          <cell r="K65">
            <v>0</v>
          </cell>
          <cell r="L65">
            <v>0</v>
          </cell>
        </row>
        <row r="67">
          <cell r="B67">
            <v>4</v>
          </cell>
          <cell r="C67" t="str">
            <v>ACUEDUCTO</v>
          </cell>
          <cell r="H67">
            <v>2999206</v>
          </cell>
          <cell r="K67">
            <v>4180593.2433999996</v>
          </cell>
          <cell r="L67">
            <v>6.4889774687967158E-3</v>
          </cell>
        </row>
        <row r="69">
          <cell r="B69">
            <v>4.0999999999999996</v>
          </cell>
          <cell r="C69" t="str">
            <v>Tubería de 6"</v>
          </cell>
          <cell r="D69" t="str">
            <v>m2</v>
          </cell>
          <cell r="E69">
            <v>0</v>
          </cell>
          <cell r="F69">
            <v>4800</v>
          </cell>
          <cell r="G69">
            <v>50834</v>
          </cell>
          <cell r="H69">
            <v>0</v>
          </cell>
          <cell r="I69">
            <v>244003200</v>
          </cell>
          <cell r="J69">
            <v>70857.512600000002</v>
          </cell>
          <cell r="K69">
            <v>0</v>
          </cell>
          <cell r="L69">
            <v>0</v>
          </cell>
        </row>
        <row r="70">
          <cell r="B70">
            <v>4.2</v>
          </cell>
          <cell r="C70" t="str">
            <v>Tubería de12"</v>
          </cell>
          <cell r="D70" t="str">
            <v>m3</v>
          </cell>
          <cell r="E70">
            <v>59</v>
          </cell>
          <cell r="F70">
            <v>4800</v>
          </cell>
          <cell r="G70">
            <v>50834</v>
          </cell>
          <cell r="H70">
            <v>2999206</v>
          </cell>
          <cell r="I70">
            <v>244003200</v>
          </cell>
          <cell r="J70">
            <v>70857.512600000002</v>
          </cell>
          <cell r="K70">
            <v>4180593.2433999996</v>
          </cell>
          <cell r="L70">
            <v>6.4889774687967158E-3</v>
          </cell>
        </row>
        <row r="71">
          <cell r="I71">
            <v>0</v>
          </cell>
        </row>
        <row r="72">
          <cell r="B72">
            <v>5</v>
          </cell>
          <cell r="C72" t="str">
            <v>ALCANTARILLADO</v>
          </cell>
          <cell r="H72">
            <v>22003763</v>
          </cell>
          <cell r="K72">
            <v>30671045.245699998</v>
          </cell>
          <cell r="L72">
            <v>4.7606573985162347E-2</v>
          </cell>
        </row>
        <row r="74">
          <cell r="B74">
            <v>5.0999999999999996</v>
          </cell>
          <cell r="C74" t="str">
            <v>Excavaciones (Incluye transporte y disposición en zonas de desecho)</v>
          </cell>
        </row>
        <row r="75">
          <cell r="A75">
            <v>3.71</v>
          </cell>
          <cell r="B75" t="str">
            <v>5,1,1</v>
          </cell>
          <cell r="C75" t="str">
            <v>Excavación "Manual" de 0.00 a 2.00 m  de profundidad  (incluye cargue, transporte y disposición de sobrantes en sitio autorizado por la autoridad ambiental)</v>
          </cell>
          <cell r="D75" t="str">
            <v>m3</v>
          </cell>
          <cell r="E75">
            <v>146</v>
          </cell>
          <cell r="F75">
            <v>14787.67</v>
          </cell>
          <cell r="G75">
            <v>18292</v>
          </cell>
          <cell r="H75">
            <v>2670632</v>
          </cell>
          <cell r="I75">
            <v>270496059.63999999</v>
          </cell>
          <cell r="J75">
            <v>25497.218799999999</v>
          </cell>
          <cell r="K75">
            <v>3722593.9447999997</v>
          </cell>
          <cell r="L75">
            <v>5.7780862253034668E-3</v>
          </cell>
        </row>
        <row r="76">
          <cell r="B76">
            <v>5.2</v>
          </cell>
          <cell r="C76" t="str">
            <v>Rellenos (Incluye suministro, transporte, colocación y compactación)</v>
          </cell>
          <cell r="I76">
            <v>0</v>
          </cell>
        </row>
        <row r="77">
          <cell r="B77" t="str">
            <v>5,2,1</v>
          </cell>
          <cell r="C77" t="str">
            <v>Suministro e instalación de relleno tipo 1 "Mezcla gravilla y arena lavada de río"</v>
          </cell>
          <cell r="D77" t="str">
            <v>m3</v>
          </cell>
          <cell r="E77">
            <v>23</v>
          </cell>
          <cell r="F77">
            <v>69949.05</v>
          </cell>
          <cell r="G77">
            <v>69999</v>
          </cell>
          <cell r="H77">
            <v>1609977</v>
          </cell>
          <cell r="I77">
            <v>4896363550.9499998</v>
          </cell>
          <cell r="J77">
            <v>97571.60609999999</v>
          </cell>
          <cell r="K77">
            <v>2244146.9402999999</v>
          </cell>
          <cell r="L77">
            <v>3.4832900701988892E-3</v>
          </cell>
        </row>
        <row r="78">
          <cell r="B78" t="str">
            <v>5,2,2</v>
          </cell>
          <cell r="C78" t="str">
            <v>Suministro e instalación de relleno tipo 2 "Recebo"</v>
          </cell>
          <cell r="D78" t="str">
            <v>m3</v>
          </cell>
          <cell r="E78">
            <v>57</v>
          </cell>
          <cell r="F78">
            <v>25738.77</v>
          </cell>
          <cell r="G78">
            <v>26806</v>
          </cell>
          <cell r="H78">
            <v>1527942</v>
          </cell>
          <cell r="I78">
            <v>689953468.62</v>
          </cell>
          <cell r="J78">
            <v>37364.883399999999</v>
          </cell>
          <cell r="K78">
            <v>2129798.3537999997</v>
          </cell>
          <cell r="L78">
            <v>3.3058020061403556E-3</v>
          </cell>
        </row>
        <row r="79">
          <cell r="A79">
            <v>3.4849999999999999</v>
          </cell>
          <cell r="B79" t="str">
            <v>5,2,3</v>
          </cell>
          <cell r="C79" t="str">
            <v>Suministro e instalación de relleno tipo 7 " Mat. Proveniente de la excavación"</v>
          </cell>
          <cell r="D79" t="str">
            <v>m3</v>
          </cell>
          <cell r="E79">
            <v>68</v>
          </cell>
          <cell r="F79">
            <v>4465.2700000000004</v>
          </cell>
          <cell r="G79">
            <v>4474</v>
          </cell>
          <cell r="H79">
            <v>304232</v>
          </cell>
          <cell r="I79">
            <v>19977617.98</v>
          </cell>
          <cell r="J79">
            <v>6236.3085999999994</v>
          </cell>
          <cell r="K79">
            <v>424068.98479999998</v>
          </cell>
          <cell r="L79">
            <v>6.5822574150857342E-4</v>
          </cell>
        </row>
        <row r="80">
          <cell r="B80">
            <v>5.3</v>
          </cell>
          <cell r="C80" t="str">
            <v>Tubería de concreto simple ( incluye valor de la tubería, colocación y calafateo)</v>
          </cell>
          <cell r="I80">
            <v>0</v>
          </cell>
        </row>
        <row r="81">
          <cell r="B81" t="str">
            <v>5,3,1</v>
          </cell>
          <cell r="C81" t="str">
            <v>Suministro e instalación Tubo clase I concreto sin ref. 14" ( Incluye Anillo de caucho p/t)</v>
          </cell>
          <cell r="D81" t="str">
            <v>ml</v>
          </cell>
          <cell r="E81">
            <v>140</v>
          </cell>
          <cell r="F81">
            <v>44540.03</v>
          </cell>
          <cell r="G81">
            <v>44540</v>
          </cell>
          <cell r="H81">
            <v>6235600</v>
          </cell>
          <cell r="I81">
            <v>1983812936.2</v>
          </cell>
          <cell r="J81">
            <v>62084.305999999997</v>
          </cell>
          <cell r="K81">
            <v>8691802.8399999999</v>
          </cell>
          <cell r="L81">
            <v>1.3491126619654936E-2</v>
          </cell>
        </row>
        <row r="82">
          <cell r="B82">
            <v>5.4</v>
          </cell>
          <cell r="C82" t="str">
            <v xml:space="preserve">Pozos Inspección </v>
          </cell>
          <cell r="I82">
            <v>0</v>
          </cell>
        </row>
        <row r="83">
          <cell r="B83" t="str">
            <v>5,4,1</v>
          </cell>
          <cell r="C83" t="str">
            <v>Construcción de placa fondo pozo inspección D=1,70 m</v>
          </cell>
          <cell r="D83" t="str">
            <v>un</v>
          </cell>
          <cell r="E83">
            <v>4</v>
          </cell>
          <cell r="F83">
            <v>438298.16</v>
          </cell>
          <cell r="G83">
            <v>437994</v>
          </cell>
          <cell r="H83">
            <v>1751976</v>
          </cell>
          <cell r="J83">
            <v>610519.83659999992</v>
          </cell>
          <cell r="K83">
            <v>2442079.3463999997</v>
          </cell>
          <cell r="L83">
            <v>3.7905141527032802E-3</v>
          </cell>
        </row>
        <row r="84">
          <cell r="A84">
            <v>3.01</v>
          </cell>
          <cell r="B84" t="str">
            <v>5,4,2</v>
          </cell>
          <cell r="C84" t="str">
            <v>Construcción pozo inspección D=1.70 E=0.25 tipo A</v>
          </cell>
          <cell r="D84" t="str">
            <v>ml</v>
          </cell>
          <cell r="E84">
            <v>15</v>
          </cell>
          <cell r="F84">
            <v>330520.24</v>
          </cell>
          <cell r="G84">
            <v>330523</v>
          </cell>
          <cell r="H84">
            <v>4957845</v>
          </cell>
          <cell r="I84">
            <v>109244541285.52</v>
          </cell>
          <cell r="J84">
            <v>460716.0097</v>
          </cell>
          <cell r="K84">
            <v>6910740.1454999996</v>
          </cell>
          <cell r="L84">
            <v>1.0726620478482123E-2</v>
          </cell>
        </row>
        <row r="85">
          <cell r="A85">
            <v>3.4860000000000002</v>
          </cell>
          <cell r="B85" t="str">
            <v>5,4,3</v>
          </cell>
          <cell r="C85" t="str">
            <v>Placa Cubierta Aro y Tapa pozo inspección- Fundida en sitio</v>
          </cell>
          <cell r="D85" t="str">
            <v>un</v>
          </cell>
          <cell r="E85">
            <v>4</v>
          </cell>
          <cell r="F85">
            <v>645156.16</v>
          </cell>
          <cell r="G85">
            <v>644928</v>
          </cell>
          <cell r="H85">
            <v>2579712</v>
          </cell>
          <cell r="I85">
            <v>416079271956.48004</v>
          </cell>
          <cell r="J85">
            <v>898965.13919999998</v>
          </cell>
          <cell r="K85">
            <v>3595860.5567999999</v>
          </cell>
          <cell r="L85">
            <v>5.5813748852144573E-3</v>
          </cell>
        </row>
        <row r="86">
          <cell r="B86" t="str">
            <v>5,4,4</v>
          </cell>
          <cell r="C86" t="str">
            <v>Nivelación de pozo inspección e = 0.25 m hasta la rasante</v>
          </cell>
          <cell r="D86" t="str">
            <v>un</v>
          </cell>
          <cell r="E86">
            <v>5</v>
          </cell>
          <cell r="F86">
            <v>48346.2</v>
          </cell>
          <cell r="G86">
            <v>48391</v>
          </cell>
          <cell r="H86">
            <v>241955</v>
          </cell>
          <cell r="I86">
            <v>2339520964.1999998</v>
          </cell>
          <cell r="J86">
            <v>67452.214899999992</v>
          </cell>
          <cell r="K86">
            <v>337261.07449999999</v>
          </cell>
          <cell r="L86">
            <v>5.2348539695596416E-4</v>
          </cell>
        </row>
        <row r="87">
          <cell r="B87" t="str">
            <v>5,4,5</v>
          </cell>
          <cell r="C87" t="str">
            <v>Limpieza de pozos y sumideros</v>
          </cell>
          <cell r="D87" t="str">
            <v>un</v>
          </cell>
          <cell r="E87">
            <v>4</v>
          </cell>
          <cell r="F87">
            <v>31023.599999999999</v>
          </cell>
          <cell r="G87">
            <v>30973</v>
          </cell>
          <cell r="H87">
            <v>123892</v>
          </cell>
          <cell r="I87">
            <v>960893962.79999995</v>
          </cell>
          <cell r="J87">
            <v>43173.2647</v>
          </cell>
          <cell r="K87">
            <v>172693.0588</v>
          </cell>
          <cell r="L87">
            <v>2.6804840900030298E-4</v>
          </cell>
        </row>
        <row r="89">
          <cell r="B89">
            <v>7</v>
          </cell>
          <cell r="C89" t="str">
            <v>OBRA ELÉCTRICA</v>
          </cell>
          <cell r="E89">
            <v>1</v>
          </cell>
          <cell r="H89">
            <v>20472072</v>
          </cell>
          <cell r="K89">
            <v>28536021.160799999</v>
          </cell>
          <cell r="L89">
            <v>4.4292660773412734E-2</v>
          </cell>
          <cell r="M89">
            <v>63387659.649899997</v>
          </cell>
        </row>
        <row r="91">
          <cell r="B91">
            <v>7.1</v>
          </cell>
          <cell r="C91" t="str">
            <v>CANALIZACIONES</v>
          </cell>
        </row>
        <row r="92">
          <cell r="B92" t="str">
            <v>7,1,1</v>
          </cell>
          <cell r="C92" t="str">
            <v>Suministro de materiales, mano de obra, equipo y herramienta para la instalación de tubería en 1Ø3" PVC tipo DB. Incluye: zanja, relleno, compactación, tubería, curvas, uniones, campanas, cinta de señalización, retiro de material donde la autoridad ambien</v>
          </cell>
          <cell r="D92" t="str">
            <v>ml</v>
          </cell>
          <cell r="E92">
            <v>140</v>
          </cell>
          <cell r="F92">
            <v>16028</v>
          </cell>
          <cell r="G92">
            <v>29306</v>
          </cell>
          <cell r="H92">
            <v>4102840</v>
          </cell>
          <cell r="J92">
            <v>40849.633399999999</v>
          </cell>
          <cell r="K92">
            <v>5718948.676</v>
          </cell>
          <cell r="L92">
            <v>8.8767614889000337E-3</v>
          </cell>
        </row>
        <row r="93">
          <cell r="A93">
            <v>3.5779999999999998</v>
          </cell>
          <cell r="B93">
            <v>7.2</v>
          </cell>
          <cell r="C93" t="str">
            <v>CAJAS DE INSPECCIÓN</v>
          </cell>
        </row>
        <row r="94">
          <cell r="B94" t="str">
            <v>7,2,1</v>
          </cell>
          <cell r="C94" t="str">
            <v>Suministro de materiales, mano de obra, equipo y herramienta para la instalación de caja de inspección tipo alumbrado, según norma CS274. Incluye: marco y tapa, excavación, mampostería,  traslado de sobrantes a lugares donde la autoridad ambiental lo perm</v>
          </cell>
          <cell r="D94" t="str">
            <v>un</v>
          </cell>
          <cell r="E94">
            <v>12</v>
          </cell>
          <cell r="F94">
            <v>279149</v>
          </cell>
          <cell r="G94">
            <v>352647</v>
          </cell>
          <cell r="H94">
            <v>4231764</v>
          </cell>
          <cell r="J94">
            <v>491554.65329999995</v>
          </cell>
          <cell r="K94">
            <v>5898655.8395999996</v>
          </cell>
          <cell r="L94">
            <v>9.1556969575497856E-3</v>
          </cell>
        </row>
        <row r="95">
          <cell r="A95">
            <v>3.4540000000000002</v>
          </cell>
          <cell r="B95">
            <v>7.3</v>
          </cell>
          <cell r="C95" t="str">
            <v>POSTERÍA</v>
          </cell>
        </row>
        <row r="96">
          <cell r="B96" t="str">
            <v>7,3,1</v>
          </cell>
          <cell r="C96" t="str">
            <v>Suministro de materiales, mano de obra, equipo y herramienta para la instalación de poste de concreto 12m recto tipo alumbrado. Incluye: ahoyada, hincada, cimentación, transporte.</v>
          </cell>
          <cell r="D96" t="str">
            <v>un</v>
          </cell>
          <cell r="E96">
            <v>6</v>
          </cell>
          <cell r="F96">
            <v>638300</v>
          </cell>
          <cell r="G96">
            <v>792256</v>
          </cell>
          <cell r="H96">
            <v>4753536</v>
          </cell>
          <cell r="J96">
            <v>1104325.6383999998</v>
          </cell>
          <cell r="K96">
            <v>6625953.8303999994</v>
          </cell>
          <cell r="L96">
            <v>1.0284584653776388E-2</v>
          </cell>
        </row>
        <row r="97">
          <cell r="A97">
            <v>3.0049999999999999</v>
          </cell>
          <cell r="B97" t="str">
            <v>7,3,2</v>
          </cell>
          <cell r="C97" t="str">
            <v>Suministro de materiales, mano de obra, equipo y herramienta para la instalación de poste de concreto 14m recto tipo alumbrado. Incluye: ahoyada, hincada, cimentación, transporte.</v>
          </cell>
          <cell r="D97" t="str">
            <v>un</v>
          </cell>
          <cell r="E97">
            <v>0</v>
          </cell>
          <cell r="F97">
            <v>953745</v>
          </cell>
          <cell r="G97">
            <v>952974</v>
          </cell>
          <cell r="H97">
            <v>0</v>
          </cell>
          <cell r="J97">
            <v>1328350.4586</v>
          </cell>
          <cell r="K97">
            <v>0</v>
          </cell>
          <cell r="L97">
            <v>0</v>
          </cell>
        </row>
        <row r="98">
          <cell r="A98">
            <v>3.0059999999999998</v>
          </cell>
          <cell r="B98">
            <v>7.4</v>
          </cell>
          <cell r="C98" t="str">
            <v>RED DE BAJA PENSIÓN</v>
          </cell>
        </row>
        <row r="99">
          <cell r="B99" t="str">
            <v>7,4,1</v>
          </cell>
          <cell r="C99" t="str">
            <v>Suministro de materiales, mano de obra, equipo y herramienta para la instalación red de alumbrado en conductor de aluminio calibre 6 AWG con aislamiento en THW-75C-600V.</v>
          </cell>
          <cell r="D99" t="str">
            <v>ml</v>
          </cell>
          <cell r="E99">
            <v>0</v>
          </cell>
          <cell r="F99">
            <v>4354</v>
          </cell>
          <cell r="G99">
            <v>2389</v>
          </cell>
          <cell r="H99">
            <v>0</v>
          </cell>
          <cell r="J99">
            <v>3330.0270999999998</v>
          </cell>
          <cell r="K99">
            <v>0</v>
          </cell>
          <cell r="L99">
            <v>0</v>
          </cell>
        </row>
        <row r="100">
          <cell r="B100" t="str">
            <v>7,4,2</v>
          </cell>
          <cell r="C100" t="str">
            <v>Suministro de materiales, mano de obra, equipo y herramienta para la instalación red de alumbrado en conductor de aluminio calibre 2x6 AWG con aislamiento en THW-75C-600V.</v>
          </cell>
          <cell r="D100" t="str">
            <v>ml</v>
          </cell>
          <cell r="E100">
            <v>140</v>
          </cell>
          <cell r="F100">
            <v>4354</v>
          </cell>
          <cell r="H100">
            <v>0</v>
          </cell>
          <cell r="J100">
            <v>0</v>
          </cell>
          <cell r="K100">
            <v>0</v>
          </cell>
          <cell r="L100">
            <v>0</v>
          </cell>
        </row>
        <row r="101">
          <cell r="B101" t="str">
            <v>7,4,3</v>
          </cell>
          <cell r="C101" t="str">
            <v>Suministro de materiales, mano de obra, equipo y herramienta para la instalación tubo galvanizado 1Ø1" para subterranización red AP. Incluye: tubo, capacete, cinta band-it, hebillas, accesorios de instalación.</v>
          </cell>
          <cell r="D101" t="str">
            <v>ml</v>
          </cell>
          <cell r="E101">
            <v>2</v>
          </cell>
          <cell r="F101">
            <v>4354</v>
          </cell>
          <cell r="H101">
            <v>0</v>
          </cell>
          <cell r="J101">
            <v>0</v>
          </cell>
          <cell r="K101">
            <v>0</v>
          </cell>
          <cell r="L101">
            <v>0</v>
          </cell>
        </row>
        <row r="102">
          <cell r="B102" t="str">
            <v>7,4,4</v>
          </cell>
          <cell r="C102" t="str">
            <v>Suministro de materiales, mano de obra, equipo y herramienta para la instalación de percha de cinco (5) puestos. Incluye: percha, herrajes, elementos de fijación y accesorios, transporte de materiales y equipos, necesarios para la instalación.</v>
          </cell>
          <cell r="D102" t="str">
            <v>ml</v>
          </cell>
          <cell r="E102">
            <v>1</v>
          </cell>
          <cell r="F102">
            <v>4354</v>
          </cell>
          <cell r="H102">
            <v>0</v>
          </cell>
          <cell r="J102">
            <v>0</v>
          </cell>
          <cell r="K102">
            <v>0</v>
          </cell>
          <cell r="L102">
            <v>0</v>
          </cell>
        </row>
        <row r="103">
          <cell r="A103">
            <v>3.746</v>
          </cell>
          <cell r="B103">
            <v>7.5</v>
          </cell>
          <cell r="C103" t="str">
            <v>LUMINARIAS</v>
          </cell>
        </row>
        <row r="104">
          <cell r="A104">
            <v>3.754</v>
          </cell>
          <cell r="B104" t="str">
            <v>7,5,1</v>
          </cell>
          <cell r="C104" t="str">
            <v>Suministro de materiales, mano de obra, equipo y herramienta para la instalación de luminaria de sodio 70W, 220V, tipo cerrada desde red subterránea. Incluye: luminaria, bombilla, brazo luminaria, fotocelda, cable conexionado 2x12 AWG THW-75C-600V, empalm</v>
          </cell>
          <cell r="D104" t="str">
            <v>un</v>
          </cell>
          <cell r="E104">
            <v>1</v>
          </cell>
          <cell r="F104">
            <v>368406</v>
          </cell>
          <cell r="G104">
            <v>459698</v>
          </cell>
          <cell r="H104">
            <v>459698</v>
          </cell>
          <cell r="J104">
            <v>640773.04219999991</v>
          </cell>
          <cell r="K104">
            <v>640773.04219999991</v>
          </cell>
          <cell r="L104">
            <v>9.9458655539196462E-4</v>
          </cell>
        </row>
        <row r="105">
          <cell r="A105">
            <v>3.8410000000000002</v>
          </cell>
          <cell r="B105" t="str">
            <v>7,5,2</v>
          </cell>
          <cell r="C105" t="str">
            <v>Suministro de materiales, mano de obra, equipo y herramienta para la instalación de luminaria de sodio 150W, 220V, tipo cerrada desde red subterránea. Incluye: luminaria, bombilla, brazo luminaria, fotocelda, cable conexionado 2x12 AWG THW-75C-600V, empal</v>
          </cell>
          <cell r="D105" t="str">
            <v>un</v>
          </cell>
          <cell r="E105">
            <v>6</v>
          </cell>
          <cell r="F105">
            <v>481742</v>
          </cell>
          <cell r="G105">
            <v>874030</v>
          </cell>
          <cell r="H105">
            <v>5244180</v>
          </cell>
          <cell r="J105">
            <v>1218310.4169999999</v>
          </cell>
          <cell r="K105">
            <v>7309862.5019999994</v>
          </cell>
          <cell r="L105">
            <v>1.1346124895160372E-2</v>
          </cell>
        </row>
        <row r="106">
          <cell r="B106" t="str">
            <v>7,5,2</v>
          </cell>
          <cell r="C106" t="str">
            <v xml:space="preserve">Suministro de materiales, mano de obra, equipo y herramienta para la instalación de reflector de sodio 70W, 220V, adosado a la estructura del puente. Incluye: reflector, bombilla, accesorios de montaje, protección antivandálica (ángulo y malla ondulada), </v>
          </cell>
          <cell r="D106" t="str">
            <v>un</v>
          </cell>
          <cell r="E106">
            <v>2</v>
          </cell>
          <cell r="F106">
            <v>481742</v>
          </cell>
          <cell r="G106">
            <v>779700</v>
          </cell>
          <cell r="H106">
            <v>1559400</v>
          </cell>
          <cell r="J106">
            <v>1086823.8299999998</v>
          </cell>
          <cell r="K106">
            <v>2173647.6599999997</v>
          </cell>
          <cell r="L106">
            <v>3.3738634374703164E-3</v>
          </cell>
        </row>
        <row r="107">
          <cell r="B107" t="str">
            <v>7,5,4</v>
          </cell>
          <cell r="C107" t="str">
            <v>Suministro de materiales, mano de obra, equipo y herramienta para la instalación de fotocelda para el control de reflectores de la parte inferior del puente. Incluye: base y fotocelda accesorios de montaje, protección antivandálica (ángulo y malla ondulad</v>
          </cell>
          <cell r="D107" t="str">
            <v>un</v>
          </cell>
          <cell r="E107">
            <v>1</v>
          </cell>
          <cell r="F107">
            <v>481742</v>
          </cell>
          <cell r="G107">
            <v>120654</v>
          </cell>
          <cell r="H107">
            <v>120654</v>
          </cell>
          <cell r="J107">
            <v>168179.61059999999</v>
          </cell>
          <cell r="K107">
            <v>168179.61059999999</v>
          </cell>
          <cell r="L107">
            <v>2.61042785163873E-4</v>
          </cell>
        </row>
        <row r="108">
          <cell r="B108" t="str">
            <v>7,5,5</v>
          </cell>
          <cell r="C108" t="str">
            <v>Suministro de materiales, mano de obra, equipo y herramienta para la conexión de luminaria existente en poste desde red subterranea. Incluye: cable conexionado 2x12 AWG THW-75C-600V, tubería galavnizada 1/2", cinta bandit y accesorios, empalme tipo deriva</v>
          </cell>
          <cell r="D108" t="str">
            <v>un</v>
          </cell>
          <cell r="E108">
            <v>5</v>
          </cell>
          <cell r="F108">
            <v>481742</v>
          </cell>
          <cell r="H108">
            <v>0</v>
          </cell>
          <cell r="J108">
            <v>0</v>
          </cell>
          <cell r="K108">
            <v>0</v>
          </cell>
          <cell r="L108">
            <v>0</v>
          </cell>
        </row>
        <row r="109">
          <cell r="B109">
            <v>7.6</v>
          </cell>
          <cell r="C109" t="str">
            <v>Acometidas</v>
          </cell>
        </row>
        <row r="110">
          <cell r="A110">
            <v>3.8420000000000001</v>
          </cell>
          <cell r="B110" t="str">
            <v>7,6,1</v>
          </cell>
          <cell r="C110" t="str">
            <v>Suministro de materiales, mano de obra, equipo y herramienta para la instalación de acometida monofásica en cable con neutro concéntrico calibre 2x8 AWG asilamiento XLPE 600V.</v>
          </cell>
          <cell r="D110" t="str">
            <v>un</v>
          </cell>
          <cell r="E110">
            <v>1</v>
          </cell>
          <cell r="F110">
            <v>368406</v>
          </cell>
          <cell r="H110">
            <v>0</v>
          </cell>
          <cell r="J110">
            <v>0</v>
          </cell>
          <cell r="K110">
            <v>0</v>
          </cell>
          <cell r="L110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 Av 68 con 64"/>
      <sheetName val="Presup Av 1o de mayo con 73a "/>
      <sheetName val="Presup Av 68 con 10"/>
      <sheetName val="Presup Clle 63 con 50"/>
      <sheetName val="Presup_Av_68_con_64"/>
      <sheetName val="Presup_Av_1o_de_mayo_con_73a_"/>
      <sheetName val="Presup_Av_68_con_10"/>
      <sheetName val="Presup_Clle_63_con_50"/>
    </sheetNames>
    <sheetDataSet>
      <sheetData sheetId="0"/>
      <sheetData sheetId="1">
        <row r="17">
          <cell r="A17" t="str">
            <v>PRECIO TOPE IDU    COSTO DIRECTO VIGENTE</v>
          </cell>
          <cell r="B17" t="str">
            <v>ÍTEM No.</v>
          </cell>
          <cell r="C17" t="str">
            <v>DESCRIPCIÓN</v>
          </cell>
          <cell r="D17" t="str">
            <v>UND.</v>
          </cell>
          <cell r="E17" t="str">
            <v>CANT.</v>
          </cell>
          <cell r="G17" t="str">
            <v>PRECIO UNITARIO DIRECTO</v>
          </cell>
          <cell r="H17" t="str">
            <v>SUBTOTAL DIRECTO</v>
          </cell>
          <cell r="J17" t="str">
            <v>PRECIO UNITARIO TOTAL</v>
          </cell>
          <cell r="K17" t="str">
            <v>SUBTOTAL</v>
          </cell>
          <cell r="L17" t="str">
            <v>% DE INCIDENCIA EN EL PRESUPUESTO</v>
          </cell>
        </row>
        <row r="20">
          <cell r="H20">
            <v>0</v>
          </cell>
          <cell r="K20">
            <v>0</v>
          </cell>
        </row>
        <row r="21">
          <cell r="B21">
            <v>1</v>
          </cell>
          <cell r="C21" t="str">
            <v>Rampas</v>
          </cell>
          <cell r="H21">
            <v>274294027.15999997</v>
          </cell>
          <cell r="K21">
            <v>382338444.45832402</v>
          </cell>
          <cell r="L21">
            <v>0.59345298791305234</v>
          </cell>
        </row>
        <row r="23">
          <cell r="B23">
            <v>1.1000000000000001</v>
          </cell>
          <cell r="C23" t="str">
            <v>Concreto f'c=280 Kg/cm2</v>
          </cell>
          <cell r="D23" t="str">
            <v>m3</v>
          </cell>
          <cell r="E23">
            <v>108.04</v>
          </cell>
          <cell r="F23">
            <v>450525</v>
          </cell>
          <cell r="G23">
            <v>450525</v>
          </cell>
          <cell r="H23">
            <v>48674721</v>
          </cell>
          <cell r="J23">
            <v>627986.79749999999</v>
          </cell>
          <cell r="K23">
            <v>67847693.601899996</v>
          </cell>
          <cell r="L23">
            <v>0.10531092824866525</v>
          </cell>
        </row>
        <row r="24">
          <cell r="A24">
            <v>3.0070000000000001</v>
          </cell>
          <cell r="B24">
            <v>1.2</v>
          </cell>
          <cell r="C24" t="str">
            <v>Concreto f'c=210 Kg/cm2</v>
          </cell>
          <cell r="D24" t="str">
            <v>m3</v>
          </cell>
          <cell r="E24">
            <v>114.36</v>
          </cell>
          <cell r="F24">
            <v>447307</v>
          </cell>
          <cell r="G24">
            <v>447307</v>
          </cell>
          <cell r="H24">
            <v>51154028.520000003</v>
          </cell>
          <cell r="J24">
            <v>623501.22729999991</v>
          </cell>
          <cell r="K24">
            <v>71303600.354028001</v>
          </cell>
          <cell r="L24">
            <v>0.1106750715037462</v>
          </cell>
        </row>
        <row r="25">
          <cell r="A25">
            <v>3.71</v>
          </cell>
          <cell r="B25">
            <v>1.3</v>
          </cell>
          <cell r="C25" t="str">
            <v>Acero fy=4200 Kg/cm2</v>
          </cell>
          <cell r="D25" t="str">
            <v>kg</v>
          </cell>
          <cell r="E25">
            <v>22830</v>
          </cell>
          <cell r="F25">
            <v>2703</v>
          </cell>
          <cell r="G25">
            <v>2649</v>
          </cell>
          <cell r="H25">
            <v>60476670</v>
          </cell>
          <cell r="J25">
            <v>3692.4411</v>
          </cell>
          <cell r="K25">
            <v>84298430.312999994</v>
          </cell>
          <cell r="L25">
            <v>0.130845213372424</v>
          </cell>
        </row>
        <row r="26">
          <cell r="B26">
            <v>1.4</v>
          </cell>
          <cell r="C26" t="str">
            <v>Excavación manual para bases</v>
          </cell>
          <cell r="D26" t="str">
            <v>m3</v>
          </cell>
          <cell r="E26">
            <v>90.76</v>
          </cell>
          <cell r="F26">
            <v>35288</v>
          </cell>
          <cell r="G26">
            <v>29539</v>
          </cell>
          <cell r="H26">
            <v>2680959.64</v>
          </cell>
          <cell r="J26">
            <v>41174.412099999994</v>
          </cell>
          <cell r="K26">
            <v>3736989.6421960001</v>
          </cell>
          <cell r="L26">
            <v>5.8004307469088001E-3</v>
          </cell>
        </row>
        <row r="27">
          <cell r="B27">
            <v>1.5</v>
          </cell>
          <cell r="C27" t="str">
            <v>Excavación para pilotes</v>
          </cell>
          <cell r="D27" t="str">
            <v>ml</v>
          </cell>
          <cell r="E27">
            <v>476</v>
          </cell>
          <cell r="F27">
            <v>124033</v>
          </cell>
          <cell r="G27">
            <v>66642</v>
          </cell>
          <cell r="H27">
            <v>31721592</v>
          </cell>
          <cell r="J27">
            <v>92892.28379999999</v>
          </cell>
          <cell r="K27">
            <v>44216727.088799998</v>
          </cell>
          <cell r="L27">
            <v>6.8631729785270545E-2</v>
          </cell>
          <cell r="M27">
            <v>31618.268664734016</v>
          </cell>
          <cell r="N27" t="str">
            <v>22320,65+2500+900*20</v>
          </cell>
        </row>
        <row r="28">
          <cell r="B28">
            <v>1.6</v>
          </cell>
          <cell r="C28" t="str">
            <v>Apoyos de Neopreno 0.50*0.30*3/4"</v>
          </cell>
          <cell r="D28" t="str">
            <v>un</v>
          </cell>
          <cell r="E28">
            <v>2</v>
          </cell>
          <cell r="F28">
            <v>298323</v>
          </cell>
          <cell r="G28">
            <v>995512</v>
          </cell>
          <cell r="H28">
            <v>1991024</v>
          </cell>
          <cell r="J28">
            <v>1387644.1768</v>
          </cell>
          <cell r="K28">
            <v>2775288.3536</v>
          </cell>
          <cell r="L28">
            <v>4.3077100658752724E-3</v>
          </cell>
        </row>
        <row r="29">
          <cell r="B29">
            <v>1.7</v>
          </cell>
          <cell r="C29" t="str">
            <v>Demoliciones (Incluye cargue  y transporte a escombrera autorizada)</v>
          </cell>
          <cell r="D29" t="str">
            <v>m3</v>
          </cell>
          <cell r="E29">
            <v>104</v>
          </cell>
          <cell r="F29">
            <v>42821</v>
          </cell>
          <cell r="G29">
            <v>35958</v>
          </cell>
          <cell r="H29">
            <v>3739632</v>
          </cell>
          <cell r="J29">
            <v>50121.856199999995</v>
          </cell>
          <cell r="K29">
            <v>5212673.0447999993</v>
          </cell>
          <cell r="L29">
            <v>8.0909373312774112E-3</v>
          </cell>
        </row>
        <row r="30">
          <cell r="B30">
            <v>1.8</v>
          </cell>
          <cell r="C30" t="str">
            <v>Mampostería e=0,15mts</v>
          </cell>
          <cell r="D30" t="str">
            <v>m2</v>
          </cell>
          <cell r="E30">
            <v>100</v>
          </cell>
          <cell r="F30">
            <v>32518</v>
          </cell>
          <cell r="G30">
            <v>32518</v>
          </cell>
          <cell r="H30">
            <v>3251800</v>
          </cell>
          <cell r="J30">
            <v>45326.840199999999</v>
          </cell>
          <cell r="K30">
            <v>4532684.0199999996</v>
          </cell>
          <cell r="L30">
            <v>7.0354810349916481E-3</v>
          </cell>
        </row>
        <row r="31">
          <cell r="B31">
            <v>1.9</v>
          </cell>
          <cell r="C31" t="str">
            <v>Lamina steel deck cal 22</v>
          </cell>
          <cell r="D31" t="str">
            <v>m2</v>
          </cell>
          <cell r="E31">
            <v>100</v>
          </cell>
          <cell r="F31">
            <v>67860</v>
          </cell>
          <cell r="G31">
            <v>74640</v>
          </cell>
          <cell r="H31">
            <v>7464000</v>
          </cell>
          <cell r="J31">
            <v>104040.696</v>
          </cell>
          <cell r="K31">
            <v>10404069.6</v>
          </cell>
          <cell r="L31">
            <v>1.6148850004667464E-2</v>
          </cell>
        </row>
        <row r="32">
          <cell r="A32">
            <v>3.01</v>
          </cell>
          <cell r="B32" t="str">
            <v>1,10</v>
          </cell>
          <cell r="C32" t="str">
            <v>Acero Estructural A-36</v>
          </cell>
          <cell r="D32" t="str">
            <v>kg</v>
          </cell>
          <cell r="E32">
            <v>9200</v>
          </cell>
          <cell r="F32">
            <v>6863</v>
          </cell>
          <cell r="G32">
            <v>6863</v>
          </cell>
          <cell r="H32">
            <v>63139600</v>
          </cell>
          <cell r="J32">
            <v>9566.3356999999996</v>
          </cell>
          <cell r="K32">
            <v>88010288.439999998</v>
          </cell>
          <cell r="L32">
            <v>0.13660663581922586</v>
          </cell>
        </row>
        <row r="34">
          <cell r="B34">
            <v>2</v>
          </cell>
          <cell r="C34" t="str">
            <v>ESPACIO PUBLICO</v>
          </cell>
          <cell r="H34">
            <v>142431026.44999999</v>
          </cell>
          <cell r="K34">
            <v>198534607.76865497</v>
          </cell>
          <cell r="L34">
            <v>0.30815879985957584</v>
          </cell>
        </row>
        <row r="36">
          <cell r="B36">
            <v>2.1</v>
          </cell>
          <cell r="C36" t="str">
            <v>Rampa peatonal (Vado) (1 mt x 1 mt)</v>
          </cell>
          <cell r="D36" t="str">
            <v>un</v>
          </cell>
          <cell r="E36">
            <v>2</v>
          </cell>
          <cell r="F36">
            <v>105071</v>
          </cell>
          <cell r="G36">
            <v>59528</v>
          </cell>
          <cell r="H36">
            <v>119056</v>
          </cell>
          <cell r="J36">
            <v>82976.079199999993</v>
          </cell>
          <cell r="K36">
            <v>165952.15839999999</v>
          </cell>
          <cell r="L36">
            <v>2.5758540811303453E-4</v>
          </cell>
        </row>
        <row r="37">
          <cell r="A37">
            <v>3.71</v>
          </cell>
          <cell r="B37">
            <v>2.2000000000000002</v>
          </cell>
          <cell r="C37" t="str">
            <v>Sardinel A-10</v>
          </cell>
          <cell r="D37" t="str">
            <v>ml</v>
          </cell>
          <cell r="E37">
            <v>135.24</v>
          </cell>
          <cell r="F37">
            <v>44217</v>
          </cell>
          <cell r="G37">
            <v>43206</v>
          </cell>
          <cell r="H37">
            <v>5843179.4400000004</v>
          </cell>
          <cell r="I37">
            <v>1910439702</v>
          </cell>
          <cell r="J37">
            <v>60224.843399999998</v>
          </cell>
          <cell r="K37">
            <v>8144807.8214159999</v>
          </cell>
          <cell r="L37">
            <v>1.2642099186350059E-2</v>
          </cell>
        </row>
        <row r="38">
          <cell r="B38">
            <v>2.2999999999999998</v>
          </cell>
          <cell r="C38" t="str">
            <v>Sardinel A-85</v>
          </cell>
          <cell r="D38" t="str">
            <v>ml</v>
          </cell>
          <cell r="E38">
            <v>8.5</v>
          </cell>
          <cell r="G38">
            <v>39092</v>
          </cell>
          <cell r="H38">
            <v>332282</v>
          </cell>
          <cell r="I38">
            <v>0</v>
          </cell>
          <cell r="J38">
            <v>54490.338799999998</v>
          </cell>
          <cell r="K38">
            <v>463167.8798</v>
          </cell>
          <cell r="L38">
            <v>7.1891374293286633E-4</v>
          </cell>
        </row>
        <row r="39">
          <cell r="B39">
            <v>2.4</v>
          </cell>
          <cell r="C39" t="str">
            <v>Bordillo de confinamiento A-80</v>
          </cell>
          <cell r="D39" t="str">
            <v>ml</v>
          </cell>
          <cell r="E39">
            <v>1005.29</v>
          </cell>
          <cell r="F39">
            <v>37246</v>
          </cell>
          <cell r="G39">
            <v>35802</v>
          </cell>
          <cell r="H39">
            <v>35991392.579999998</v>
          </cell>
          <cell r="I39">
            <v>1333481292</v>
          </cell>
          <cell r="J39">
            <v>49904.407799999994</v>
          </cell>
          <cell r="K39">
            <v>50168402.117261991</v>
          </cell>
          <cell r="L39">
            <v>7.7869721360332461E-2</v>
          </cell>
        </row>
        <row r="40">
          <cell r="B40">
            <v>2.5</v>
          </cell>
          <cell r="C40" t="str">
            <v>Adoquín en arcilla</v>
          </cell>
          <cell r="D40" t="str">
            <v>m2</v>
          </cell>
          <cell r="E40">
            <v>1068.01</v>
          </cell>
          <cell r="F40">
            <v>45911</v>
          </cell>
          <cell r="G40">
            <v>35428</v>
          </cell>
          <cell r="H40">
            <v>37837458.280000001</v>
          </cell>
          <cell r="I40">
            <v>1626534908</v>
          </cell>
          <cell r="J40">
            <v>49383.089199999995</v>
          </cell>
          <cell r="K40">
            <v>52741633.096492</v>
          </cell>
          <cell r="L40">
            <v>8.1863804705463963E-2</v>
          </cell>
        </row>
        <row r="41">
          <cell r="B41">
            <v>2.6</v>
          </cell>
          <cell r="C41" t="str">
            <v xml:space="preserve">Adoquín de arena </v>
          </cell>
          <cell r="D41" t="str">
            <v>m2</v>
          </cell>
          <cell r="E41">
            <v>0</v>
          </cell>
          <cell r="G41">
            <v>35428</v>
          </cell>
          <cell r="H41">
            <v>0</v>
          </cell>
          <cell r="I41">
            <v>0</v>
          </cell>
          <cell r="J41">
            <v>49383.089199999995</v>
          </cell>
          <cell r="K41">
            <v>0</v>
          </cell>
          <cell r="L41">
            <v>0</v>
          </cell>
        </row>
        <row r="42">
          <cell r="B42">
            <v>2.7</v>
          </cell>
          <cell r="C42" t="str">
            <v>Adoquín de concreto</v>
          </cell>
          <cell r="D42" t="str">
            <v>m2</v>
          </cell>
          <cell r="E42">
            <v>374.12</v>
          </cell>
          <cell r="G42">
            <v>31081</v>
          </cell>
          <cell r="H42">
            <v>11628023.720000001</v>
          </cell>
          <cell r="I42">
            <v>0</v>
          </cell>
          <cell r="J42">
            <v>43323.805899999999</v>
          </cell>
          <cell r="K42">
            <v>16208302.263308</v>
          </cell>
          <cell r="L42">
            <v>2.5157986455653189E-2</v>
          </cell>
        </row>
        <row r="43">
          <cell r="C43" t="str">
            <v>Concreto escobiado</v>
          </cell>
          <cell r="D43" t="str">
            <v>m2</v>
          </cell>
          <cell r="E43">
            <v>63.03</v>
          </cell>
          <cell r="G43">
            <v>31081</v>
          </cell>
          <cell r="H43">
            <v>1959035.43</v>
          </cell>
          <cell r="I43">
            <v>0</v>
          </cell>
          <cell r="J43">
            <v>43323.805899999999</v>
          </cell>
          <cell r="K43">
            <v>2730699.4858769998</v>
          </cell>
          <cell r="L43">
            <v>4.2385007118032189E-3</v>
          </cell>
        </row>
        <row r="44">
          <cell r="B44">
            <v>2.8</v>
          </cell>
          <cell r="C44" t="str">
            <v>Contenedor de raíces tipo B-25</v>
          </cell>
          <cell r="D44" t="str">
            <v>un</v>
          </cell>
          <cell r="E44">
            <v>8</v>
          </cell>
          <cell r="F44">
            <v>158272.59</v>
          </cell>
          <cell r="G44">
            <v>158272</v>
          </cell>
          <cell r="H44">
            <v>1266176</v>
          </cell>
          <cell r="I44">
            <v>25050119364.48</v>
          </cell>
          <cell r="J44">
            <v>220615.34079999998</v>
          </cell>
          <cell r="K44">
            <v>1764922.7263999998</v>
          </cell>
          <cell r="L44">
            <v>2.7394542207274694E-3</v>
          </cell>
        </row>
        <row r="45">
          <cell r="B45">
            <v>2.9</v>
          </cell>
          <cell r="C45" t="str">
            <v>Banca M-31</v>
          </cell>
          <cell r="D45" t="str">
            <v>un</v>
          </cell>
          <cell r="E45">
            <v>3</v>
          </cell>
          <cell r="G45">
            <v>436882</v>
          </cell>
          <cell r="H45">
            <v>1310646</v>
          </cell>
          <cell r="I45">
            <v>0</v>
          </cell>
          <cell r="J45">
            <v>608969.81979999994</v>
          </cell>
          <cell r="K45">
            <v>1826909.4593999998</v>
          </cell>
          <cell r="L45">
            <v>2.8356679613099401E-3</v>
          </cell>
        </row>
        <row r="46">
          <cell r="B46" t="str">
            <v>2,10</v>
          </cell>
          <cell r="C46" t="str">
            <v>Teléfono público</v>
          </cell>
          <cell r="D46" t="str">
            <v>un</v>
          </cell>
          <cell r="E46">
            <v>1</v>
          </cell>
          <cell r="G46">
            <v>5046758</v>
          </cell>
          <cell r="H46">
            <v>5046758</v>
          </cell>
          <cell r="I46">
            <v>0</v>
          </cell>
          <cell r="J46">
            <v>7034675.9761999995</v>
          </cell>
          <cell r="K46">
            <v>7034675.9761999995</v>
          </cell>
          <cell r="L46">
            <v>1.0918989543389008E-2</v>
          </cell>
        </row>
        <row r="47">
          <cell r="B47">
            <v>2.11</v>
          </cell>
          <cell r="C47" t="str">
            <v>Bolardo</v>
          </cell>
          <cell r="D47" t="str">
            <v>un</v>
          </cell>
          <cell r="E47">
            <v>0</v>
          </cell>
          <cell r="G47">
            <v>56484</v>
          </cell>
          <cell r="H47">
            <v>0</v>
          </cell>
          <cell r="I47">
            <v>0</v>
          </cell>
          <cell r="J47">
            <v>78733.047599999991</v>
          </cell>
          <cell r="K47">
            <v>0</v>
          </cell>
          <cell r="L47">
            <v>0</v>
          </cell>
        </row>
        <row r="48">
          <cell r="B48">
            <v>2.12</v>
          </cell>
          <cell r="C48" t="str">
            <v>Luminaria peatonal sencilla M-130</v>
          </cell>
          <cell r="D48" t="str">
            <v>un</v>
          </cell>
          <cell r="E48">
            <v>13</v>
          </cell>
          <cell r="F48">
            <v>1015700</v>
          </cell>
          <cell r="G48">
            <v>1053393</v>
          </cell>
          <cell r="H48">
            <v>13694109</v>
          </cell>
          <cell r="I48">
            <v>1069931270100</v>
          </cell>
          <cell r="J48">
            <v>1468324.5026999998</v>
          </cell>
          <cell r="K48">
            <v>19088218.535099998</v>
          </cell>
          <cell r="L48">
            <v>2.9628096488286008E-2</v>
          </cell>
        </row>
        <row r="49">
          <cell r="B49">
            <v>2.13</v>
          </cell>
          <cell r="C49" t="str">
            <v>Caneca antivandálica en acero inoxidable</v>
          </cell>
          <cell r="D49" t="str">
            <v>un</v>
          </cell>
          <cell r="E49">
            <v>3</v>
          </cell>
          <cell r="F49">
            <v>219380.2</v>
          </cell>
          <cell r="G49">
            <v>219380</v>
          </cell>
          <cell r="H49">
            <v>658140</v>
          </cell>
          <cell r="I49">
            <v>48127628276</v>
          </cell>
          <cell r="J49">
            <v>305793.78200000001</v>
          </cell>
          <cell r="K49">
            <v>917381.3459999999</v>
          </cell>
          <cell r="L49">
            <v>1.4239287435787572E-3</v>
          </cell>
        </row>
        <row r="50">
          <cell r="B50">
            <v>2.14</v>
          </cell>
          <cell r="C50" t="str">
            <v>Franja de ajuste en concreto e=0.1m</v>
          </cell>
          <cell r="D50" t="str">
            <v>ml</v>
          </cell>
          <cell r="E50">
            <v>0</v>
          </cell>
          <cell r="F50">
            <v>4505.25</v>
          </cell>
          <cell r="G50">
            <v>3762</v>
          </cell>
          <cell r="H50">
            <v>0</v>
          </cell>
          <cell r="I50">
            <v>16948750.5</v>
          </cell>
          <cell r="J50">
            <v>5243.8517999999995</v>
          </cell>
          <cell r="K50">
            <v>0</v>
          </cell>
          <cell r="L50">
            <v>0</v>
          </cell>
        </row>
        <row r="51">
          <cell r="B51">
            <v>2.15</v>
          </cell>
          <cell r="C51" t="str">
            <v>Loseta táctil tipo A-50 con estoperoles</v>
          </cell>
          <cell r="D51" t="str">
            <v>m2</v>
          </cell>
          <cell r="E51">
            <v>0</v>
          </cell>
          <cell r="F51">
            <v>44646.78</v>
          </cell>
          <cell r="G51">
            <v>40967</v>
          </cell>
          <cell r="H51">
            <v>0</v>
          </cell>
          <cell r="I51">
            <v>1829044636.26</v>
          </cell>
          <cell r="J51">
            <v>57103.901299999998</v>
          </cell>
          <cell r="K51">
            <v>0</v>
          </cell>
          <cell r="L51">
            <v>0</v>
          </cell>
        </row>
        <row r="52">
          <cell r="B52">
            <v>2.16</v>
          </cell>
          <cell r="C52" t="str">
            <v>Subbase</v>
          </cell>
          <cell r="D52" t="str">
            <v>m3</v>
          </cell>
          <cell r="E52">
            <v>491</v>
          </cell>
          <cell r="F52">
            <v>50163.13</v>
          </cell>
          <cell r="G52">
            <v>54470</v>
          </cell>
          <cell r="H52">
            <v>26744770</v>
          </cell>
          <cell r="J52">
            <v>75925.732999999993</v>
          </cell>
          <cell r="K52">
            <v>37279534.902999997</v>
          </cell>
          <cell r="L52">
            <v>5.7864051331635885E-2</v>
          </cell>
        </row>
        <row r="53">
          <cell r="B53">
            <v>2.17</v>
          </cell>
          <cell r="C53" t="str">
            <v>Capa granular estabilizada con cemento (3%)</v>
          </cell>
          <cell r="D53" t="str">
            <v>m3</v>
          </cell>
          <cell r="E53">
            <v>589</v>
          </cell>
          <cell r="G53">
            <v>64070</v>
          </cell>
          <cell r="H53">
            <v>37737230</v>
          </cell>
          <cell r="J53">
            <v>64070</v>
          </cell>
          <cell r="K53">
            <v>37737230</v>
          </cell>
          <cell r="L53">
            <v>8.1646954295503366E-2</v>
          </cell>
        </row>
        <row r="54">
          <cell r="B54">
            <v>2.1800000000000002</v>
          </cell>
          <cell r="C54" t="str">
            <v>Relleno para conformacion subrasante</v>
          </cell>
          <cell r="D54" t="str">
            <v>m3</v>
          </cell>
          <cell r="E54">
            <v>0</v>
          </cell>
          <cell r="G54">
            <v>19670</v>
          </cell>
          <cell r="H54">
            <v>0</v>
          </cell>
          <cell r="J54">
            <v>19670</v>
          </cell>
          <cell r="K54">
            <v>0</v>
          </cell>
          <cell r="L54">
            <v>0</v>
          </cell>
        </row>
        <row r="55">
          <cell r="B55">
            <v>2.19</v>
          </cell>
          <cell r="C55" t="str">
            <v>Geotextil</v>
          </cell>
          <cell r="D55" t="str">
            <v>m2</v>
          </cell>
          <cell r="E55">
            <v>491</v>
          </cell>
          <cell r="G55">
            <v>7955</v>
          </cell>
          <cell r="H55">
            <v>3905905</v>
          </cell>
          <cell r="J55">
            <v>7955</v>
          </cell>
          <cell r="K55">
            <v>3905905</v>
          </cell>
          <cell r="L55">
            <v>8.4506797933387827E-3</v>
          </cell>
        </row>
        <row r="57">
          <cell r="B57">
            <v>3</v>
          </cell>
          <cell r="C57" t="str">
            <v>VÍA</v>
          </cell>
          <cell r="H57">
            <v>0</v>
          </cell>
          <cell r="K57">
            <v>0</v>
          </cell>
          <cell r="L57">
            <v>0</v>
          </cell>
          <cell r="M57">
            <v>580873052.22697902</v>
          </cell>
        </row>
        <row r="59">
          <cell r="A59">
            <v>3.464</v>
          </cell>
          <cell r="B59">
            <v>3.1</v>
          </cell>
          <cell r="C59" t="str">
            <v>Adoquín vehicular de 8 cms de espesor</v>
          </cell>
          <cell r="D59" t="str">
            <v>m2</v>
          </cell>
          <cell r="E59">
            <v>0</v>
          </cell>
          <cell r="F59">
            <v>33827</v>
          </cell>
          <cell r="G59">
            <v>39205</v>
          </cell>
          <cell r="H59">
            <v>0</v>
          </cell>
          <cell r="I59">
            <v>1326187535</v>
          </cell>
          <cell r="J59">
            <v>54647.849499999997</v>
          </cell>
          <cell r="K59">
            <v>0</v>
          </cell>
          <cell r="L59">
            <v>0</v>
          </cell>
        </row>
        <row r="60">
          <cell r="B60">
            <v>3.2</v>
          </cell>
          <cell r="C60" t="str">
            <v>Base granular de 15 cms de espesor</v>
          </cell>
          <cell r="D60" t="str">
            <v>m3</v>
          </cell>
          <cell r="E60">
            <v>0</v>
          </cell>
          <cell r="F60">
            <v>59965</v>
          </cell>
          <cell r="G60">
            <v>73148</v>
          </cell>
          <cell r="H60">
            <v>0</v>
          </cell>
          <cell r="I60">
            <v>4386319820</v>
          </cell>
          <cell r="J60">
            <v>101960.9972</v>
          </cell>
          <cell r="K60">
            <v>0</v>
          </cell>
          <cell r="L60">
            <v>0</v>
          </cell>
        </row>
        <row r="61">
          <cell r="B61">
            <v>3.3</v>
          </cell>
          <cell r="C61" t="str">
            <v>Sub-base granular de 20 cms de espesor</v>
          </cell>
          <cell r="D61" t="str">
            <v>m3</v>
          </cell>
          <cell r="E61">
            <v>0</v>
          </cell>
          <cell r="F61">
            <v>50163</v>
          </cell>
          <cell r="G61">
            <v>54470</v>
          </cell>
          <cell r="H61">
            <v>0</v>
          </cell>
          <cell r="I61">
            <v>2732378610</v>
          </cell>
          <cell r="J61">
            <v>75925.732999999993</v>
          </cell>
          <cell r="K61">
            <v>0</v>
          </cell>
          <cell r="L61">
            <v>0</v>
          </cell>
        </row>
        <row r="62">
          <cell r="B62">
            <v>3.4</v>
          </cell>
          <cell r="C62" t="str">
            <v>Excavación</v>
          </cell>
          <cell r="D62" t="str">
            <v>m3</v>
          </cell>
          <cell r="E62">
            <v>0</v>
          </cell>
          <cell r="F62">
            <v>35288</v>
          </cell>
          <cell r="G62">
            <v>15448</v>
          </cell>
          <cell r="H62">
            <v>0</v>
          </cell>
          <cell r="I62">
            <v>545129024</v>
          </cell>
          <cell r="J62">
            <v>21532.967199999999</v>
          </cell>
          <cell r="K62">
            <v>0</v>
          </cell>
          <cell r="L62">
            <v>0</v>
          </cell>
        </row>
        <row r="63">
          <cell r="B63">
            <v>3.5</v>
          </cell>
          <cell r="C63" t="str">
            <v>Relleno mejoramiento</v>
          </cell>
          <cell r="D63" t="str">
            <v>m3</v>
          </cell>
          <cell r="E63">
            <v>0</v>
          </cell>
          <cell r="F63">
            <v>37562</v>
          </cell>
          <cell r="G63">
            <v>37579</v>
          </cell>
          <cell r="H63">
            <v>0</v>
          </cell>
          <cell r="I63">
            <v>1411542398</v>
          </cell>
          <cell r="J63">
            <v>52381.3681</v>
          </cell>
          <cell r="K63">
            <v>0</v>
          </cell>
          <cell r="L63">
            <v>0</v>
          </cell>
        </row>
        <row r="64">
          <cell r="B64">
            <v>3.6</v>
          </cell>
          <cell r="C64" t="str">
            <v>Geotextil separación</v>
          </cell>
          <cell r="D64" t="str">
            <v>m2</v>
          </cell>
          <cell r="E64">
            <v>0</v>
          </cell>
          <cell r="F64">
            <v>7955</v>
          </cell>
          <cell r="G64">
            <v>7955</v>
          </cell>
          <cell r="H64">
            <v>0</v>
          </cell>
          <cell r="I64">
            <v>63282025</v>
          </cell>
          <cell r="J64">
            <v>11088.474499999998</v>
          </cell>
          <cell r="K64">
            <v>0</v>
          </cell>
          <cell r="L64">
            <v>0</v>
          </cell>
        </row>
        <row r="65">
          <cell r="B65">
            <v>3.7</v>
          </cell>
          <cell r="C65" t="str">
            <v>Demolición pavimento existente</v>
          </cell>
          <cell r="D65" t="str">
            <v>m2</v>
          </cell>
          <cell r="E65">
            <v>0</v>
          </cell>
          <cell r="F65">
            <v>4800</v>
          </cell>
          <cell r="G65">
            <v>18029</v>
          </cell>
          <cell r="H65">
            <v>0</v>
          </cell>
          <cell r="I65">
            <v>86539200</v>
          </cell>
          <cell r="J65">
            <v>25130.623099999997</v>
          </cell>
          <cell r="K65">
            <v>0</v>
          </cell>
          <cell r="L65">
            <v>0</v>
          </cell>
        </row>
        <row r="67">
          <cell r="B67">
            <v>4</v>
          </cell>
          <cell r="C67" t="str">
            <v>ACUEDUCTO</v>
          </cell>
          <cell r="H67">
            <v>2999206</v>
          </cell>
          <cell r="K67">
            <v>4180593.2433999996</v>
          </cell>
          <cell r="L67">
            <v>6.4889774687967158E-3</v>
          </cell>
        </row>
        <row r="69">
          <cell r="B69">
            <v>4.0999999999999996</v>
          </cell>
          <cell r="C69" t="str">
            <v>Tubería de 6"</v>
          </cell>
          <cell r="D69" t="str">
            <v>m2</v>
          </cell>
          <cell r="E69">
            <v>0</v>
          </cell>
          <cell r="F69">
            <v>4800</v>
          </cell>
          <cell r="G69">
            <v>50834</v>
          </cell>
          <cell r="H69">
            <v>0</v>
          </cell>
          <cell r="I69">
            <v>244003200</v>
          </cell>
          <cell r="J69">
            <v>70857.512600000002</v>
          </cell>
          <cell r="K69">
            <v>0</v>
          </cell>
          <cell r="L69">
            <v>0</v>
          </cell>
        </row>
        <row r="70">
          <cell r="B70">
            <v>4.2</v>
          </cell>
          <cell r="C70" t="str">
            <v>Tubería de12"</v>
          </cell>
          <cell r="D70" t="str">
            <v>m3</v>
          </cell>
          <cell r="E70">
            <v>59</v>
          </cell>
          <cell r="F70">
            <v>4800</v>
          </cell>
          <cell r="G70">
            <v>50834</v>
          </cell>
          <cell r="H70">
            <v>2999206</v>
          </cell>
          <cell r="I70">
            <v>244003200</v>
          </cell>
          <cell r="J70">
            <v>70857.512600000002</v>
          </cell>
          <cell r="K70">
            <v>4180593.2433999996</v>
          </cell>
          <cell r="L70">
            <v>6.4889774687967158E-3</v>
          </cell>
        </row>
        <row r="71">
          <cell r="I71">
            <v>0</v>
          </cell>
        </row>
        <row r="72">
          <cell r="B72">
            <v>5</v>
          </cell>
          <cell r="C72" t="str">
            <v>ALCANTARILLADO</v>
          </cell>
          <cell r="H72">
            <v>22003763</v>
          </cell>
          <cell r="K72">
            <v>30671045.245699998</v>
          </cell>
          <cell r="L72">
            <v>4.7606573985162347E-2</v>
          </cell>
        </row>
        <row r="74">
          <cell r="B74">
            <v>5.0999999999999996</v>
          </cell>
          <cell r="C74" t="str">
            <v>Excavaciones (Incluye transporte y disposición en zonas de desecho)</v>
          </cell>
        </row>
        <row r="75">
          <cell r="A75">
            <v>3.71</v>
          </cell>
          <cell r="B75" t="str">
            <v>5,1,1</v>
          </cell>
          <cell r="C75" t="str">
            <v>Excavación "Manual" de 0.00 a 2.00 m  de profundidad  (incluye cargue, transporte y disposición de sobrantes en sitio autorizado por la autoridad ambiental)</v>
          </cell>
          <cell r="D75" t="str">
            <v>m3</v>
          </cell>
          <cell r="E75">
            <v>146</v>
          </cell>
          <cell r="F75">
            <v>14787.67</v>
          </cell>
          <cell r="G75">
            <v>18292</v>
          </cell>
          <cell r="H75">
            <v>2670632</v>
          </cell>
          <cell r="I75">
            <v>270496059.63999999</v>
          </cell>
          <cell r="J75">
            <v>25497.218799999999</v>
          </cell>
          <cell r="K75">
            <v>3722593.9447999997</v>
          </cell>
          <cell r="L75">
            <v>5.7780862253034668E-3</v>
          </cell>
        </row>
        <row r="76">
          <cell r="B76">
            <v>5.2</v>
          </cell>
          <cell r="C76" t="str">
            <v>Rellenos (Incluye suministro, transporte, colocación y compactación)</v>
          </cell>
          <cell r="I76">
            <v>0</v>
          </cell>
        </row>
        <row r="77">
          <cell r="B77" t="str">
            <v>5,2,1</v>
          </cell>
          <cell r="C77" t="str">
            <v>Suministro e instalación de relleno tipo 1 "Mezcla gravilla y arena lavada de río"</v>
          </cell>
          <cell r="D77" t="str">
            <v>m3</v>
          </cell>
          <cell r="E77">
            <v>23</v>
          </cell>
          <cell r="F77">
            <v>69949.05</v>
          </cell>
          <cell r="G77">
            <v>69999</v>
          </cell>
          <cell r="H77">
            <v>1609977</v>
          </cell>
          <cell r="I77">
            <v>4896363550.9499998</v>
          </cell>
          <cell r="J77">
            <v>97571.60609999999</v>
          </cell>
          <cell r="K77">
            <v>2244146.9402999999</v>
          </cell>
          <cell r="L77">
            <v>3.4832900701988892E-3</v>
          </cell>
        </row>
        <row r="78">
          <cell r="B78" t="str">
            <v>5,2,2</v>
          </cell>
          <cell r="C78" t="str">
            <v>Suministro e instalación de relleno tipo 2 "Recebo"</v>
          </cell>
          <cell r="D78" t="str">
            <v>m3</v>
          </cell>
          <cell r="E78">
            <v>57</v>
          </cell>
          <cell r="F78">
            <v>25738.77</v>
          </cell>
          <cell r="G78">
            <v>26806</v>
          </cell>
          <cell r="H78">
            <v>1527942</v>
          </cell>
          <cell r="I78">
            <v>689953468.62</v>
          </cell>
          <cell r="J78">
            <v>37364.883399999999</v>
          </cell>
          <cell r="K78">
            <v>2129798.3537999997</v>
          </cell>
          <cell r="L78">
            <v>3.3058020061403556E-3</v>
          </cell>
        </row>
        <row r="79">
          <cell r="A79">
            <v>3.4849999999999999</v>
          </cell>
          <cell r="B79" t="str">
            <v>5,2,3</v>
          </cell>
          <cell r="C79" t="str">
            <v>Suministro e instalación de relleno tipo 7 " Mat. Proveniente de la excavación"</v>
          </cell>
          <cell r="D79" t="str">
            <v>m3</v>
          </cell>
          <cell r="E79">
            <v>68</v>
          </cell>
          <cell r="F79">
            <v>4465.2700000000004</v>
          </cell>
          <cell r="G79">
            <v>4474</v>
          </cell>
          <cell r="H79">
            <v>304232</v>
          </cell>
          <cell r="I79">
            <v>19977617.98</v>
          </cell>
          <cell r="J79">
            <v>6236.3085999999994</v>
          </cell>
          <cell r="K79">
            <v>424068.98479999998</v>
          </cell>
          <cell r="L79">
            <v>6.5822574150857342E-4</v>
          </cell>
        </row>
        <row r="80">
          <cell r="B80">
            <v>5.3</v>
          </cell>
          <cell r="C80" t="str">
            <v>Tubería de concreto simple ( incluye valor de la tubería, colocación y calafateo)</v>
          </cell>
          <cell r="I80">
            <v>0</v>
          </cell>
        </row>
        <row r="81">
          <cell r="B81" t="str">
            <v>5,3,1</v>
          </cell>
          <cell r="C81" t="str">
            <v>Suministro e instalación Tubo clase I concreto sin ref. 14" ( Incluye Anillo de caucho p/t)</v>
          </cell>
          <cell r="D81" t="str">
            <v>ml</v>
          </cell>
          <cell r="E81">
            <v>140</v>
          </cell>
          <cell r="F81">
            <v>44540.03</v>
          </cell>
          <cell r="G81">
            <v>44540</v>
          </cell>
          <cell r="H81">
            <v>6235600</v>
          </cell>
          <cell r="I81">
            <v>1983812936.2</v>
          </cell>
          <cell r="J81">
            <v>62084.305999999997</v>
          </cell>
          <cell r="K81">
            <v>8691802.8399999999</v>
          </cell>
          <cell r="L81">
            <v>1.3491126619654936E-2</v>
          </cell>
        </row>
        <row r="82">
          <cell r="B82">
            <v>5.4</v>
          </cell>
          <cell r="C82" t="str">
            <v xml:space="preserve">Pozos Inspección </v>
          </cell>
          <cell r="I82">
            <v>0</v>
          </cell>
        </row>
        <row r="83">
          <cell r="B83" t="str">
            <v>5,4,1</v>
          </cell>
          <cell r="C83" t="str">
            <v>Construcción de placa fondo pozo inspección D=1,70 m</v>
          </cell>
          <cell r="D83" t="str">
            <v>un</v>
          </cell>
          <cell r="E83">
            <v>4</v>
          </cell>
          <cell r="F83">
            <v>438298.16</v>
          </cell>
          <cell r="G83">
            <v>437994</v>
          </cell>
          <cell r="H83">
            <v>1751976</v>
          </cell>
          <cell r="J83">
            <v>610519.83659999992</v>
          </cell>
          <cell r="K83">
            <v>2442079.3463999997</v>
          </cell>
          <cell r="L83">
            <v>3.7905141527032802E-3</v>
          </cell>
        </row>
        <row r="84">
          <cell r="A84">
            <v>3.01</v>
          </cell>
          <cell r="B84" t="str">
            <v>5,4,2</v>
          </cell>
          <cell r="C84" t="str">
            <v>Construcción pozo inspección D=1.70 E=0.25 tipo A</v>
          </cell>
          <cell r="D84" t="str">
            <v>ml</v>
          </cell>
          <cell r="E84">
            <v>15</v>
          </cell>
          <cell r="F84">
            <v>330520.24</v>
          </cell>
          <cell r="G84">
            <v>330523</v>
          </cell>
          <cell r="H84">
            <v>4957845</v>
          </cell>
          <cell r="I84">
            <v>109244541285.52</v>
          </cell>
          <cell r="J84">
            <v>460716.0097</v>
          </cell>
          <cell r="K84">
            <v>6910740.1454999996</v>
          </cell>
          <cell r="L84">
            <v>1.0726620478482123E-2</v>
          </cell>
        </row>
        <row r="85">
          <cell r="A85">
            <v>3.4860000000000002</v>
          </cell>
          <cell r="B85" t="str">
            <v>5,4,3</v>
          </cell>
          <cell r="C85" t="str">
            <v>Placa Cubierta Aro y Tapa pozo inspección- Fundida en sitio</v>
          </cell>
          <cell r="D85" t="str">
            <v>un</v>
          </cell>
          <cell r="E85">
            <v>4</v>
          </cell>
          <cell r="F85">
            <v>645156.16</v>
          </cell>
          <cell r="G85">
            <v>644928</v>
          </cell>
          <cell r="H85">
            <v>2579712</v>
          </cell>
          <cell r="I85">
            <v>416079271956.48004</v>
          </cell>
          <cell r="J85">
            <v>898965.13919999998</v>
          </cell>
          <cell r="K85">
            <v>3595860.5567999999</v>
          </cell>
          <cell r="L85">
            <v>5.5813748852144573E-3</v>
          </cell>
        </row>
        <row r="86">
          <cell r="B86" t="str">
            <v>5,4,4</v>
          </cell>
          <cell r="C86" t="str">
            <v>Nivelación de pozo inspección e = 0.25 m hasta la rasante</v>
          </cell>
          <cell r="D86" t="str">
            <v>un</v>
          </cell>
          <cell r="E86">
            <v>5</v>
          </cell>
          <cell r="F86">
            <v>48346.2</v>
          </cell>
          <cell r="G86">
            <v>48391</v>
          </cell>
          <cell r="H86">
            <v>241955</v>
          </cell>
          <cell r="I86">
            <v>2339520964.1999998</v>
          </cell>
          <cell r="J86">
            <v>67452.214899999992</v>
          </cell>
          <cell r="K86">
            <v>337261.07449999999</v>
          </cell>
          <cell r="L86">
            <v>5.2348539695596416E-4</v>
          </cell>
        </row>
        <row r="87">
          <cell r="B87" t="str">
            <v>5,4,5</v>
          </cell>
          <cell r="C87" t="str">
            <v>Limpieza de pozos y sumideros</v>
          </cell>
          <cell r="D87" t="str">
            <v>un</v>
          </cell>
          <cell r="E87">
            <v>4</v>
          </cell>
          <cell r="F87">
            <v>31023.599999999999</v>
          </cell>
          <cell r="G87">
            <v>30973</v>
          </cell>
          <cell r="H87">
            <v>123892</v>
          </cell>
          <cell r="I87">
            <v>960893962.79999995</v>
          </cell>
          <cell r="J87">
            <v>43173.2647</v>
          </cell>
          <cell r="K87">
            <v>172693.0588</v>
          </cell>
          <cell r="L87">
            <v>2.6804840900030298E-4</v>
          </cell>
        </row>
        <row r="89">
          <cell r="B89">
            <v>7</v>
          </cell>
          <cell r="C89" t="str">
            <v>OBRA ELÉCTRICA</v>
          </cell>
          <cell r="E89">
            <v>1</v>
          </cell>
          <cell r="H89">
            <v>20472072</v>
          </cell>
          <cell r="K89">
            <v>28536021.160799999</v>
          </cell>
          <cell r="L89">
            <v>4.4292660773412734E-2</v>
          </cell>
          <cell r="M89">
            <v>63387659.649899997</v>
          </cell>
        </row>
        <row r="91">
          <cell r="B91">
            <v>7.1</v>
          </cell>
          <cell r="C91" t="str">
            <v>CANALIZACIONES</v>
          </cell>
        </row>
        <row r="92">
          <cell r="B92" t="str">
            <v>7,1,1</v>
          </cell>
          <cell r="C92" t="str">
            <v>Suministro de materiales, mano de obra, equipo y herramienta para la instalación de tubería en 1Ø3" PVC tipo DB. Incluye: zanja, relleno, compactación, tubería, curvas, uniones, campanas, cinta de señalización, retiro de material donde la autoridad ambien</v>
          </cell>
          <cell r="D92" t="str">
            <v>ml</v>
          </cell>
          <cell r="E92">
            <v>140</v>
          </cell>
          <cell r="F92">
            <v>16028</v>
          </cell>
          <cell r="G92">
            <v>29306</v>
          </cell>
          <cell r="H92">
            <v>4102840</v>
          </cell>
          <cell r="J92">
            <v>40849.633399999999</v>
          </cell>
          <cell r="K92">
            <v>5718948.676</v>
          </cell>
          <cell r="L92">
            <v>8.8767614889000337E-3</v>
          </cell>
        </row>
        <row r="93">
          <cell r="A93">
            <v>3.5779999999999998</v>
          </cell>
          <cell r="B93">
            <v>7.2</v>
          </cell>
          <cell r="C93" t="str">
            <v>CAJAS DE INSPECCIÓN</v>
          </cell>
        </row>
        <row r="94">
          <cell r="B94" t="str">
            <v>7,2,1</v>
          </cell>
          <cell r="C94" t="str">
            <v>Suministro de materiales, mano de obra, equipo y herramienta para la instalación de caja de inspección tipo alumbrado, según norma CS274. Incluye: marco y tapa, excavación, mampostería,  traslado de sobrantes a lugares donde la autoridad ambiental lo perm</v>
          </cell>
          <cell r="D94" t="str">
            <v>un</v>
          </cell>
          <cell r="E94">
            <v>12</v>
          </cell>
          <cell r="F94">
            <v>279149</v>
          </cell>
          <cell r="G94">
            <v>352647</v>
          </cell>
          <cell r="H94">
            <v>4231764</v>
          </cell>
          <cell r="J94">
            <v>491554.65329999995</v>
          </cell>
          <cell r="K94">
            <v>5898655.8395999996</v>
          </cell>
          <cell r="L94">
            <v>9.1556969575497856E-3</v>
          </cell>
        </row>
        <row r="95">
          <cell r="A95">
            <v>3.4540000000000002</v>
          </cell>
          <cell r="B95">
            <v>7.3</v>
          </cell>
          <cell r="C95" t="str">
            <v>POSTERÍA</v>
          </cell>
        </row>
        <row r="96">
          <cell r="B96" t="str">
            <v>7,3,1</v>
          </cell>
          <cell r="C96" t="str">
            <v>Suministro de materiales, mano de obra, equipo y herramienta para la instalación de poste de concreto 12m recto tipo alumbrado. Incluye: ahoyada, hincada, cimentación, transporte.</v>
          </cell>
          <cell r="D96" t="str">
            <v>un</v>
          </cell>
          <cell r="E96">
            <v>6</v>
          </cell>
          <cell r="F96">
            <v>638300</v>
          </cell>
          <cell r="G96">
            <v>792256</v>
          </cell>
          <cell r="H96">
            <v>4753536</v>
          </cell>
          <cell r="J96">
            <v>1104325.6383999998</v>
          </cell>
          <cell r="K96">
            <v>6625953.8303999994</v>
          </cell>
          <cell r="L96">
            <v>1.0284584653776388E-2</v>
          </cell>
        </row>
        <row r="97">
          <cell r="A97">
            <v>3.0049999999999999</v>
          </cell>
          <cell r="B97" t="str">
            <v>7,3,2</v>
          </cell>
          <cell r="C97" t="str">
            <v>Suministro de materiales, mano de obra, equipo y herramienta para la instalación de poste de concreto 14m recto tipo alumbrado. Incluye: ahoyada, hincada, cimentación, transporte.</v>
          </cell>
          <cell r="D97" t="str">
            <v>un</v>
          </cell>
          <cell r="E97">
            <v>0</v>
          </cell>
          <cell r="F97">
            <v>953745</v>
          </cell>
          <cell r="G97">
            <v>952974</v>
          </cell>
          <cell r="H97">
            <v>0</v>
          </cell>
          <cell r="J97">
            <v>1328350.4586</v>
          </cell>
          <cell r="K97">
            <v>0</v>
          </cell>
          <cell r="L97">
            <v>0</v>
          </cell>
        </row>
        <row r="98">
          <cell r="A98">
            <v>3.0059999999999998</v>
          </cell>
          <cell r="B98">
            <v>7.4</v>
          </cell>
          <cell r="C98" t="str">
            <v>RED DE BAJA PENSIÓN</v>
          </cell>
        </row>
        <row r="99">
          <cell r="B99" t="str">
            <v>7,4,1</v>
          </cell>
          <cell r="C99" t="str">
            <v>Suministro de materiales, mano de obra, equipo y herramienta para la instalación red de alumbrado en conductor de aluminio calibre 6 AWG con aislamiento en THW-75C-600V.</v>
          </cell>
          <cell r="D99" t="str">
            <v>ml</v>
          </cell>
          <cell r="E99">
            <v>0</v>
          </cell>
          <cell r="F99">
            <v>4354</v>
          </cell>
          <cell r="G99">
            <v>2389</v>
          </cell>
          <cell r="H99">
            <v>0</v>
          </cell>
          <cell r="J99">
            <v>3330.0270999999998</v>
          </cell>
          <cell r="K99">
            <v>0</v>
          </cell>
          <cell r="L99">
            <v>0</v>
          </cell>
        </row>
        <row r="100">
          <cell r="B100" t="str">
            <v>7,4,2</v>
          </cell>
          <cell r="C100" t="str">
            <v>Suministro de materiales, mano de obra, equipo y herramienta para la instalación red de alumbrado en conductor de aluminio calibre 2x6 AWG con aislamiento en THW-75C-600V.</v>
          </cell>
          <cell r="D100" t="str">
            <v>ml</v>
          </cell>
          <cell r="E100">
            <v>140</v>
          </cell>
          <cell r="F100">
            <v>4354</v>
          </cell>
          <cell r="H100">
            <v>0</v>
          </cell>
          <cell r="J100">
            <v>0</v>
          </cell>
          <cell r="K100">
            <v>0</v>
          </cell>
          <cell r="L100">
            <v>0</v>
          </cell>
        </row>
        <row r="101">
          <cell r="B101" t="str">
            <v>7,4,3</v>
          </cell>
          <cell r="C101" t="str">
            <v>Suministro de materiales, mano de obra, equipo y herramienta para la instalación tubo galvanizado 1Ø1" para subterranización red AP. Incluye: tubo, capacete, cinta band-it, hebillas, accesorios de instalación.</v>
          </cell>
          <cell r="D101" t="str">
            <v>ml</v>
          </cell>
          <cell r="E101">
            <v>2</v>
          </cell>
          <cell r="F101">
            <v>4354</v>
          </cell>
          <cell r="H101">
            <v>0</v>
          </cell>
          <cell r="J101">
            <v>0</v>
          </cell>
          <cell r="K101">
            <v>0</v>
          </cell>
          <cell r="L101">
            <v>0</v>
          </cell>
        </row>
        <row r="102">
          <cell r="B102" t="str">
            <v>7,4,4</v>
          </cell>
          <cell r="C102" t="str">
            <v>Suministro de materiales, mano de obra, equipo y herramienta para la instalación de percha de cinco (5) puestos. Incluye: percha, herrajes, elementos de fijación y accesorios, transporte de materiales y equipos, necesarios para la instalación.</v>
          </cell>
          <cell r="D102" t="str">
            <v>ml</v>
          </cell>
          <cell r="E102">
            <v>1</v>
          </cell>
          <cell r="F102">
            <v>4354</v>
          </cell>
          <cell r="H102">
            <v>0</v>
          </cell>
          <cell r="J102">
            <v>0</v>
          </cell>
          <cell r="K102">
            <v>0</v>
          </cell>
          <cell r="L102">
            <v>0</v>
          </cell>
        </row>
        <row r="103">
          <cell r="A103">
            <v>3.746</v>
          </cell>
          <cell r="B103">
            <v>7.5</v>
          </cell>
          <cell r="C103" t="str">
            <v>LUMINARIAS</v>
          </cell>
        </row>
        <row r="104">
          <cell r="A104">
            <v>3.754</v>
          </cell>
          <cell r="B104" t="str">
            <v>7,5,1</v>
          </cell>
          <cell r="C104" t="str">
            <v>Suministro de materiales, mano de obra, equipo y herramienta para la instalación de luminaria de sodio 70W, 220V, tipo cerrada desde red subterránea. Incluye: luminaria, bombilla, brazo luminaria, fotocelda, cable conexionado 2x12 AWG THW-75C-600V, empalm</v>
          </cell>
          <cell r="D104" t="str">
            <v>un</v>
          </cell>
          <cell r="E104">
            <v>1</v>
          </cell>
          <cell r="F104">
            <v>368406</v>
          </cell>
          <cell r="G104">
            <v>459698</v>
          </cell>
          <cell r="H104">
            <v>459698</v>
          </cell>
          <cell r="J104">
            <v>640773.04219999991</v>
          </cell>
          <cell r="K104">
            <v>640773.04219999991</v>
          </cell>
          <cell r="L104">
            <v>9.9458655539196462E-4</v>
          </cell>
        </row>
        <row r="105">
          <cell r="A105">
            <v>3.8410000000000002</v>
          </cell>
          <cell r="B105" t="str">
            <v>7,5,2</v>
          </cell>
          <cell r="C105" t="str">
            <v>Suministro de materiales, mano de obra, equipo y herramienta para la instalación de luminaria de sodio 150W, 220V, tipo cerrada desde red subterránea. Incluye: luminaria, bombilla, brazo luminaria, fotocelda, cable conexionado 2x12 AWG THW-75C-600V, empal</v>
          </cell>
          <cell r="D105" t="str">
            <v>un</v>
          </cell>
          <cell r="E105">
            <v>6</v>
          </cell>
          <cell r="F105">
            <v>481742</v>
          </cell>
          <cell r="G105">
            <v>874030</v>
          </cell>
          <cell r="H105">
            <v>5244180</v>
          </cell>
          <cell r="J105">
            <v>1218310.4169999999</v>
          </cell>
          <cell r="K105">
            <v>7309862.5019999994</v>
          </cell>
          <cell r="L105">
            <v>1.1346124895160372E-2</v>
          </cell>
        </row>
        <row r="106">
          <cell r="B106" t="str">
            <v>7,5,2</v>
          </cell>
          <cell r="C106" t="str">
            <v xml:space="preserve">Suministro de materiales, mano de obra, equipo y herramienta para la instalación de reflector de sodio 70W, 220V, adosado a la estructura del puente. Incluye: reflector, bombilla, accesorios de montaje, protección antivandálica (ángulo y malla ondulada), </v>
          </cell>
          <cell r="D106" t="str">
            <v>un</v>
          </cell>
          <cell r="E106">
            <v>2</v>
          </cell>
          <cell r="F106">
            <v>481742</v>
          </cell>
          <cell r="G106">
            <v>779700</v>
          </cell>
          <cell r="H106">
            <v>1559400</v>
          </cell>
          <cell r="J106">
            <v>1086823.8299999998</v>
          </cell>
          <cell r="K106">
            <v>2173647.6599999997</v>
          </cell>
          <cell r="L106">
            <v>3.3738634374703164E-3</v>
          </cell>
        </row>
        <row r="107">
          <cell r="B107" t="str">
            <v>7,5,4</v>
          </cell>
          <cell r="C107" t="str">
            <v>Suministro de materiales, mano de obra, equipo y herramienta para la instalación de fotocelda para el control de reflectores de la parte inferior del puente. Incluye: base y fotocelda accesorios de montaje, protección antivandálica (ángulo y malla ondulad</v>
          </cell>
          <cell r="D107" t="str">
            <v>un</v>
          </cell>
          <cell r="E107">
            <v>1</v>
          </cell>
          <cell r="F107">
            <v>481742</v>
          </cell>
          <cell r="G107">
            <v>120654</v>
          </cell>
          <cell r="H107">
            <v>120654</v>
          </cell>
          <cell r="J107">
            <v>168179.61059999999</v>
          </cell>
          <cell r="K107">
            <v>168179.61059999999</v>
          </cell>
          <cell r="L107">
            <v>2.61042785163873E-4</v>
          </cell>
        </row>
        <row r="108">
          <cell r="B108" t="str">
            <v>7,5,5</v>
          </cell>
          <cell r="C108" t="str">
            <v>Suministro de materiales, mano de obra, equipo y herramienta para la conexión de luminaria existente en poste desde red subterranea. Incluye: cable conexionado 2x12 AWG THW-75C-600V, tubería galavnizada 1/2", cinta bandit y accesorios, empalme tipo deriva</v>
          </cell>
          <cell r="D108" t="str">
            <v>un</v>
          </cell>
          <cell r="E108">
            <v>5</v>
          </cell>
          <cell r="F108">
            <v>481742</v>
          </cell>
          <cell r="H108">
            <v>0</v>
          </cell>
          <cell r="J108">
            <v>0</v>
          </cell>
          <cell r="K108">
            <v>0</v>
          </cell>
          <cell r="L108">
            <v>0</v>
          </cell>
        </row>
        <row r="109">
          <cell r="B109">
            <v>7.6</v>
          </cell>
          <cell r="C109" t="str">
            <v>Acometidas</v>
          </cell>
        </row>
        <row r="110">
          <cell r="A110">
            <v>3.8420000000000001</v>
          </cell>
          <cell r="B110" t="str">
            <v>7,6,1</v>
          </cell>
          <cell r="C110" t="str">
            <v>Suministro de materiales, mano de obra, equipo y herramienta para la instalación de acometida monofásica en cable con neutro concéntrico calibre 2x8 AWG asilamiento XLPE 600V.</v>
          </cell>
          <cell r="D110" t="str">
            <v>un</v>
          </cell>
          <cell r="E110">
            <v>1</v>
          </cell>
          <cell r="F110">
            <v>368406</v>
          </cell>
          <cell r="H110">
            <v>0</v>
          </cell>
          <cell r="J110">
            <v>0</v>
          </cell>
          <cell r="K110">
            <v>0</v>
          </cell>
          <cell r="L110">
            <v>0</v>
          </cell>
        </row>
      </sheetData>
      <sheetData sheetId="2"/>
      <sheetData sheetId="3"/>
      <sheetData sheetId="4"/>
      <sheetData sheetId="5">
        <row r="17">
          <cell r="A17" t="str">
            <v>PRECIO TOPE IDU    COSTO DIRECTO VIGENTE</v>
          </cell>
        </row>
      </sheetData>
      <sheetData sheetId="6"/>
      <sheetData sheetId="7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IU"/>
      <sheetName val="FACTOR PRESTACIONAL 2010"/>
      <sheetName val="HISTORICO"/>
      <sheetName val="TARIFA VIGILANCIA MENSUAL 2010"/>
      <sheetName val="TARIFAS REGISTRO DISTRITAL 2010"/>
      <sheetName val="COSTOS OFICINA"/>
      <sheetName val="COSTOS CAMPAMENTO"/>
      <sheetName val="Presup Av 1o de mayo con 73a "/>
      <sheetName val="FACTOR_PRESTACIONAL_2010"/>
      <sheetName val="TARIFA_VIGILANCIA_MENSUAL_2010"/>
      <sheetName val="TARIFAS_REGISTRO_DISTRITAL_2010"/>
      <sheetName val="COSTOS_OFICINA"/>
      <sheetName val="COSTOS_CAMPAMENTO"/>
      <sheetName val="Presup_Av_1o_de_mayo_con_73a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IU"/>
      <sheetName val="FACTOR PRESTACIONAL 2008"/>
      <sheetName val="SALARIO CELADOR 2008"/>
      <sheetName val="TARIFAS REGISTRO DISTRITAL 2008"/>
      <sheetName val="COSTOS OFICINA"/>
      <sheetName val="COSTOS CAMPAMENTO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MORIAS"/>
      <sheetName val="TM AV. BOYACA"/>
      <sheetName val="Sheet1"/>
      <sheetName val="PRECIOS"/>
    </sheetNames>
    <sheetDataSet>
      <sheetData sheetId="0">
        <row r="5">
          <cell r="H5">
            <v>1.1000000000000001</v>
          </cell>
        </row>
      </sheetData>
      <sheetData sheetId="1"/>
      <sheetData sheetId="2"/>
      <sheetData sheetId="3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DE ENTRADA"/>
      <sheetName val="DATOS ENTRADA"/>
      <sheetName val="LISTADO INSUMOS"/>
      <sheetName val="LISTADO APU"/>
      <sheetName val="TARIFAS PERSONAL"/>
      <sheetName val="RESUMEN"/>
      <sheetName val="PPTO GRAL G6"/>
      <sheetName val="PRELIMINARES (2)"/>
      <sheetName val="AIU (2)"/>
      <sheetName val="AIU"/>
      <sheetName val="PRELIMINARES"/>
      <sheetName val="ENSAYOS-OBRA"/>
      <sheetName val="AMBIENTAL"/>
      <sheetName val="AIU AMBIENTAL"/>
      <sheetName val="COMPENSAC-EVALUAC-SEG-SDA"/>
      <sheetName val="PGS"/>
      <sheetName val="AIU PGS"/>
      <sheetName val="PMT"/>
      <sheetName val="AIU PMT"/>
      <sheetName val="AJUSTES"/>
      <sheetName val="ITEMS"/>
      <sheetName val="INSUMOS"/>
      <sheetName val="TABLAS"/>
      <sheetName val="INTERVENTORIA"/>
      <sheetName val="P12"/>
      <sheetName val="P13"/>
      <sheetName val="P17"/>
    </sheetNames>
    <sheetDataSet>
      <sheetData sheetId="0">
        <row r="13">
          <cell r="C13">
            <v>43967</v>
          </cell>
        </row>
      </sheetData>
      <sheetData sheetId="1"/>
      <sheetData sheetId="2"/>
      <sheetData sheetId="3">
        <row r="2">
          <cell r="B2">
            <v>0</v>
          </cell>
        </row>
      </sheetData>
      <sheetData sheetId="4"/>
      <sheetData sheetId="5"/>
      <sheetData sheetId="6"/>
      <sheetData sheetId="7"/>
      <sheetData sheetId="8"/>
      <sheetData sheetId="9">
        <row r="25">
          <cell r="F25">
            <v>3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LEMENTACION VERTICAL"/>
      <sheetName val="PRECIOS"/>
      <sheetName val="FORMATO multiuso"/>
      <sheetName val="RESUMEN CIERRE "/>
      <sheetName val="DATOS BASICOS"/>
    </sheetNames>
    <sheetDataSet>
      <sheetData sheetId="0" refreshError="1"/>
      <sheetData sheetId="1" refreshError="1">
        <row r="50">
          <cell r="C50" t="str">
            <v>El sticker tiene mal el identificador</v>
          </cell>
        </row>
        <row r="51">
          <cell r="C51" t="str">
            <v>Existe semaforo en la intersección</v>
          </cell>
        </row>
        <row r="52">
          <cell r="C52" t="str">
            <v>No estaba en campo</v>
          </cell>
        </row>
        <row r="53">
          <cell r="C53" t="str">
            <v>Falta  instalar</v>
          </cell>
        </row>
        <row r="54">
          <cell r="C54" t="str">
            <v>Ya estaba en terreno (buen estado)</v>
          </cell>
        </row>
        <row r="55">
          <cell r="C55" t="str">
            <v>No hay señal de retiro</v>
          </cell>
        </row>
        <row r="56">
          <cell r="C56" t="str">
            <v>Ya estaba en terreno (hacer mantenimiento)</v>
          </cell>
        </row>
        <row r="57">
          <cell r="C57" t="str">
            <v>Fue retirada en un accidente</v>
          </cell>
        </row>
        <row r="58">
          <cell r="C58" t="str">
            <v>Mal estado (Reemplazar)</v>
          </cell>
        </row>
        <row r="59">
          <cell r="C59" t="str">
            <v>Hay una obra en el espacio de instalación</v>
          </cell>
        </row>
        <row r="60">
          <cell r="C60" t="str">
            <v>No se retiro</v>
          </cell>
        </row>
        <row r="61">
          <cell r="C61" t="str">
            <v>Se debe revisar cimentación</v>
          </cell>
        </row>
        <row r="62">
          <cell r="C62" t="str">
            <v>Se debe reforzar cimentación</v>
          </cell>
        </row>
        <row r="63">
          <cell r="C63" t="str">
            <v xml:space="preserve">Esta otro ID </v>
          </cell>
        </row>
        <row r="64">
          <cell r="C64" t="str">
            <v>El reflectivo esta rayado</v>
          </cell>
        </row>
        <row r="65">
          <cell r="C65" t="str">
            <v>El reflectivo esta rayado y con pintura</v>
          </cell>
        </row>
        <row r="66">
          <cell r="C66" t="str">
            <v>El tablero esta picado</v>
          </cell>
        </row>
        <row r="67">
          <cell r="C67" t="str">
            <v>Poca visibilidad (reubicar)</v>
          </cell>
        </row>
        <row r="68">
          <cell r="C68" t="str">
            <v>No aplica en el lugar</v>
          </cell>
        </row>
        <row r="69">
          <cell r="C69" t="str">
            <v>Pedestal rayado (sin corrosivo)</v>
          </cell>
        </row>
        <row r="70">
          <cell r="C70" t="str">
            <v>Mal retiro</v>
          </cell>
        </row>
        <row r="71">
          <cell r="C71" t="str">
            <v>Faltan remaches para asegurar el tablero</v>
          </cell>
        </row>
        <row r="72">
          <cell r="C72" t="str">
            <v>No cumple con verticalidad</v>
          </cell>
        </row>
        <row r="73">
          <cell r="C73" t="str">
            <v>No cumple con altura</v>
          </cell>
        </row>
        <row r="74">
          <cell r="C74" t="str">
            <v>No cumple con la alineacion de la via</v>
          </cell>
        </row>
        <row r="75">
          <cell r="C75" t="str">
            <v>Esta sentido contrario al del flujo de la via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B"/>
    </sheetNames>
    <sheetDataSet>
      <sheetData sheetId="0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B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 y Dis"/>
      <sheetName val="Fondo Ensayos"/>
      <sheetName val="Obra puente"/>
      <sheetName val="AIU"/>
      <sheetName val="Fondo Ajustes"/>
      <sheetName val="Interventoria"/>
      <sheetName val="MINTRANSPORTE"/>
      <sheetName val="FACTOR MULTIPLICADOR"/>
      <sheetName val="Datos Generales"/>
      <sheetName val="CRONOGRAMA"/>
      <sheetName val="APU ANTICORROSIVO"/>
      <sheetName val="APU LIMPIEZA Y PINTURA"/>
      <sheetName val="APU REFUERZOS"/>
      <sheetName val="APU ADECUACIÓN PASAMANOS"/>
      <sheetName val="APU DESMONTE BARANDA"/>
      <sheetName val="APU REINSTALACIÓN BARANDA"/>
      <sheetName val="APU BARANDA NUEVA"/>
      <sheetName val="APU PINTURA BARANDA"/>
      <sheetName val="APU CONCRETO - METALDECK"/>
    </sheetNames>
    <sheetDataSet>
      <sheetData sheetId="0" refreshError="1"/>
      <sheetData sheetId="1" refreshError="1"/>
      <sheetData sheetId="2" refreshError="1"/>
      <sheetData sheetId="3" refreshError="1">
        <row r="105">
          <cell r="J105">
            <v>0.2394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FO-PE-089"/>
      <sheetName val="1.1 Repl."/>
      <sheetName val="1.1 Repl. (2)"/>
      <sheetName val="1.2 Cerramiento"/>
      <sheetName val="1.2 Cerramiento (2)"/>
      <sheetName val="2.1 Transp"/>
      <sheetName val="2.1 Transp (2)"/>
      <sheetName val="2.2 ExcMec"/>
      <sheetName val="2.2 ExcMec (2)"/>
      <sheetName val="2.3 ExcManual"/>
      <sheetName val="2.3 ExcManual (2)"/>
      <sheetName val="2.4. Dem.Concr(Anden)"/>
      <sheetName val="2.4. Dem.Concr(Anden) (2)MANUAL"/>
      <sheetName val="2.4. Dem.Concr(Anden) (2)COMPR"/>
      <sheetName val="2.5. Dem.sard"/>
      <sheetName val="2.5. Dem.sard (2)"/>
      <sheetName val="2.6. Dem.Concr"/>
      <sheetName val="2.6. Dem.Concr (2)MA"/>
      <sheetName val="2.6. Dem.Concr (2)COMP"/>
      <sheetName val="2.7. Dem.asf"/>
      <sheetName val="2.7. Dem.asf MAN"/>
      <sheetName val="2.7. Dem.asf COMP"/>
      <sheetName val="3.1 SBGA"/>
      <sheetName val="3.1 SBGA (2)"/>
      <sheetName val="3.2 BGA"/>
      <sheetName val="3.2 BGA (2)"/>
      <sheetName val="3.3. SBGC"/>
      <sheetName val="3.3. SBGC (2)"/>
      <sheetName val="3.4 Rajón"/>
      <sheetName val="3.4 Rajón (2)"/>
      <sheetName val="3.5 MD20 (2)"/>
      <sheetName val="3.5 ASFALTO MODIFICADO"/>
      <sheetName val="3.5 MD20 Conso"/>
      <sheetName val="3.5 MD20 DobleA"/>
      <sheetName val="3.6 CRL1"/>
      <sheetName val="3.6 CRL1 (2)"/>
      <sheetName val="3.7 CRR1"/>
      <sheetName val="3.7 CRR1 (2)"/>
      <sheetName val="3.8 SBGA"/>
      <sheetName val="3.9 BGA "/>
      <sheetName val="3.10 SBGC "/>
      <sheetName val="3.11 MD20"/>
      <sheetName val="3.12 CRR1"/>
      <sheetName val="3.13 CRL1"/>
      <sheetName val="3.14 GEOT"/>
      <sheetName val="3.14 GEOT T2100"/>
      <sheetName val="4.1 Sardinel A10"/>
      <sheetName val="4.1 Sardinel A10 (2)"/>
      <sheetName val="4.2 SBGC  "/>
      <sheetName val="4.3 BordA80"/>
      <sheetName val="4.3 BordA80 (2)"/>
      <sheetName val="4.4 Adoquin6"/>
      <sheetName val="4.4 Adoquin6 (2)"/>
      <sheetName val="4.5 Rampa B5"/>
      <sheetName val="4.5 Rampa B5 (2)"/>
      <sheetName val="4.6 Loseta"/>
      <sheetName val="4.6 Loseta (2)"/>
      <sheetName val="4.7 Adoquin8"/>
      <sheetName val="4.7 Adoquin8 (2)"/>
      <sheetName val="4.8 BordeA170"/>
      <sheetName val="4.8 BordeA170 (2)"/>
      <sheetName val="4.9BolardoM63"/>
      <sheetName val="4.9BolardoM63 (2)"/>
      <sheetName val="4.10 ContRaices"/>
      <sheetName val="4.10 ContRaices (2)"/>
      <sheetName val="4.11 Protec M91"/>
      <sheetName val="4.11 Protec M91 (2)"/>
      <sheetName val="4.12 BancaM31"/>
      <sheetName val="4.12 BancaM31 (2)"/>
      <sheetName val="4.13  Caneca"/>
      <sheetName val="4.13  Caneca (2)"/>
      <sheetName val="4.14 CONC3000PSI"/>
      <sheetName val="4.14 CONC3000PSI (2)"/>
      <sheetName val="4.15Tala claseI"/>
      <sheetName val="4.16Tala clase II"/>
      <sheetName val="4.17Tala clase III"/>
      <sheetName val="4.18Tala clase IV"/>
      <sheetName val="4.19 TrasladoArbol"/>
      <sheetName val="4.20 TrasladoArbol5-10"/>
      <sheetName val="4.21Palma 1,80"/>
      <sheetName val="4.21Palma 1,80 (2)"/>
      <sheetName val="4.22Ligusto 1,80"/>
      <sheetName val="4.22Ligusto 1,80 (2)"/>
      <sheetName val="4.23Pajarito 1,80"/>
      <sheetName val="4.23Pajarito 1,80 (2)"/>
      <sheetName val="4.24 Pasto"/>
      <sheetName val="4.24 Pasto (2)"/>
      <sheetName val="4.25PastoKikuyo"/>
      <sheetName val="4.25PastoKikuyo (2)"/>
      <sheetName val="5.1 Dem.Concr(Anden) "/>
      <sheetName val="5.2 Dem1Piso-teja"/>
      <sheetName val="5.3 Dem1Piso-Placa "/>
      <sheetName val="5.4Dem 2 y 3 Pisos"/>
      <sheetName val="5.5BodegaDoble altura"/>
      <sheetName val="5.6. Dem.Concr "/>
      <sheetName val="5.7. Dem.Muros15"/>
      <sheetName val="5.8. Dem.Muros25"/>
      <sheetName val="5.9 Transp "/>
      <sheetName val="5.10 ExcMec "/>
      <sheetName val="5.11 Descapote"/>
      <sheetName val="5.11 Descapote (2)"/>
      <sheetName val="5.12 LODOS"/>
      <sheetName val="6.1 Repl."/>
      <sheetName val="6,2 EXCA. MANUAL"/>
      <sheetName val="6,3 EXCA. MANUAL REDES"/>
      <sheetName val="6,4 DEMOLIC. CONCRETO"/>
      <sheetName val="6,5 BASE CONCRETO"/>
      <sheetName val="6,6 ZAPATA CONCRETO"/>
      <sheetName val="6,7 VIGA CIMENTACION CONC"/>
      <sheetName val="6,8 CAJA INSPECCION"/>
      <sheetName val="6,9 CAJA INSPEC. 80 X 80"/>
      <sheetName val="6,10 BAJANTE A. NEGRAS"/>
      <sheetName val="6,11 PUNTO DESAG. PVC 2&quot;"/>
      <sheetName val="6,12 PUNTO DESAG.PVC 3&quot;"/>
      <sheetName val="6,13 PUNTO DESAG.PVC 4&quot;"/>
      <sheetName val="6,14 PUNTO DESAG.PVC 4&quot; A.LLV"/>
      <sheetName val="6,15 PUNTO R 2&quot;"/>
      <sheetName val="6,16 TUBERIA PVC-S 2&quot;"/>
      <sheetName val="6,17 TUBERIA PVC-S 4&quot;"/>
      <sheetName val="6,18 TUBERIA PVC-S 2&quot;"/>
      <sheetName val="6,19 TUBERIA PVC-S 4&quot; "/>
      <sheetName val="6,20 TAPON LIMPIEZA 4&quot;"/>
      <sheetName val="6,21 TUBERIA A LL"/>
      <sheetName val="6,22 TUBERIA ALL 110MM"/>
      <sheetName val="6,23 SUMIDERO"/>
      <sheetName val="6,24 Rejilla"/>
      <sheetName val="6,25 CNEXION POZO"/>
      <sheetName val="6,26 BASE GRANULAR"/>
      <sheetName val="6,27 POLIETILENO"/>
      <sheetName val="6,28 ACERO"/>
      <sheetName val="6,29 MALLA ELECTDA M-131"/>
      <sheetName val="6,30 MALLA ELECTDA M-188"/>
      <sheetName val="6,31 PLACA CONTRAPISO"/>
      <sheetName val="6,32 COLUMNAS"/>
      <sheetName val="6,33 VIGA AEREA"/>
      <sheetName val="6,34 MURO CONTENCION"/>
      <sheetName val="6,35 PLACA STEEL"/>
      <sheetName val="6,36 JUNTA CONSTRCON"/>
      <sheetName val="6,37 MURO"/>
      <sheetName val="6,38 LAVADO LADRILLO"/>
      <sheetName val="6,39 MURO LADRILLO"/>
      <sheetName val="6,40 SUM E INS POSTE"/>
      <sheetName val="6,41 CAJA CS-274"/>
      <sheetName val="6,42 AP280"/>
      <sheetName val="6,43 BANCO DE DUCTO"/>
      <sheetName val="6,44 DUCTO CAMBIO"/>
      <sheetName val="6,45 ESTRUCTURA 202"/>
      <sheetName val="6,46 ESTRUCTURA 211"/>
      <sheetName val="6,47 ESTRUCTURA 320"/>
      <sheetName val="6,48 ESTRUCTURA 321"/>
      <sheetName val="6,49 MONTAJE POSTE"/>
      <sheetName val="6,50 RET TERMINAL"/>
      <sheetName val="6,51 DESCARGADORES"/>
      <sheetName val="6,52 RED MEDIA"/>
      <sheetName val="6,53 RED TRENZADA"/>
      <sheetName val="6,54 TRANSFORMADOR"/>
      <sheetName val="6,55 LAMPARA PARALUX"/>
      <sheetName val="6,56 LAMPARA HERMET"/>
      <sheetName val="6,57 BALA DULUX"/>
      <sheetName val="6,58 APLIQUE"/>
      <sheetName val="6,59 MODULO"/>
      <sheetName val="6,60 REFLECTOR"/>
      <sheetName val="6,61 GABINETE"/>
      <sheetName val="6,62 MEDIDOR"/>
      <sheetName val="6,63 PUESTA A TIERRA"/>
      <sheetName val="6,64 PUESTA TIERRA GENL"/>
      <sheetName val="6,65 ACOMETIDA"/>
      <sheetName val="6,66 ACOMETIDA 3F"/>
      <sheetName val="6,67 ACOMETIDA 3F5H"/>
      <sheetName val="6,68 ACOMETIDA 3F5H CU"/>
      <sheetName val="6,69 ACOMETIDA 3F5H TH"/>
      <sheetName val="6,70 ACOMETIDA 3F5H THH"/>
      <sheetName val="6,71 ACOMETIDA ANTIFRAUDE"/>
      <sheetName val="6,72 SUM-TUB-CONDUIT"/>
      <sheetName val="6,73 SUM-TUB-CONDUIT 3-4&quot;"/>
      <sheetName val="6,74 SUM-TUB-CONDUIT 1&quot;"/>
      <sheetName val="6,75 SUM-TUB-CONDUIT 1 1-2&quot;"/>
      <sheetName val="6,76 TABLERO DE 12"/>
      <sheetName val="6,77 TABLERO DE 8"/>
      <sheetName val="6,78 SUMINIST.INST.TABLERO"/>
      <sheetName val="6,79 SUMINIST.INST.INTERRUP."/>
      <sheetName val="6,80 SUMINIST.INST.INETRRUP"/>
      <sheetName val="6,81 SUMINIST.INST.INETRRUP (2)"/>
      <sheetName val="6,82 SUMINIST.INST.INTERRUP TRI"/>
      <sheetName val="6,83 SALIDA ILUMINACION"/>
      <sheetName val="6,84 SALIDA TOMACORRIENTE"/>
      <sheetName val="6,85 SALIDA TOMACORRIENTE"/>
      <sheetName val="6,86 SALIDA TOMAC.NORM."/>
      <sheetName val="6,87 ALIDA TOMAC.GFCI"/>
      <sheetName val="6,88 SALIDA INTERRUP.SENC,"/>
      <sheetName val="6,89 SALIDA INTERRUP.DOBLE"/>
      <sheetName val="6,90 SUMIST.E INST. PROG."/>
      <sheetName val="6,91 SUMIST.E INST. ALARMA"/>
      <sheetName val="6,92 SALIDA SENSOR"/>
      <sheetName val="6,93 SUMINIST.INST.SIRENA"/>
      <sheetName val="6,94 SUMINIST.INST.PULSADOR "/>
      <sheetName val="6,95 SALIDA TOMA"/>
      <sheetName val="6,96 ANTENA TV"/>
      <sheetName val="6,97 CERTIFICACION"/>
      <sheetName val="6,98 MEDICION SIST."/>
      <sheetName val="6,99 PAÑETE LISO"/>
      <sheetName val="6,100 PERFILES TUB."/>
      <sheetName val="6,101 ACERO 60000 PSI"/>
      <sheetName val="6,102 PLATINAS Y ANGULOS"/>
      <sheetName val="6,103 IMPERMEABILIZACION"/>
      <sheetName val="6,104 MARQUESINA EN VIDRIO"/>
      <sheetName val="6,105 CIELO RASO"/>
      <sheetName val="6,106 CERAMICA PISO"/>
      <sheetName val="6,107 BALDOSA GRANO MAR."/>
      <sheetName val="6,108 G-ESCOBA"/>
      <sheetName val="6,109 BOCAPUERTA"/>
      <sheetName val="6,110 CERAMICA NEVADA"/>
      <sheetName val="6,111 CENEFA "/>
      <sheetName val="6,112 MUEBLE EN CONC"/>
      <sheetName val="6,113 INCRUSTACIONES"/>
      <sheetName val="6,114 ESPEJO"/>
      <sheetName val="6,115 SANITARIO"/>
      <sheetName val="6,116 LAVAMANOS"/>
      <sheetName val="6,117 GRIFERIA "/>
      <sheetName val="6,118 PUERTA EMT."/>
      <sheetName val="6,119 MUEBLE BAJO MESON"/>
      <sheetName val="6,120  MARCO METAL."/>
      <sheetName val="6,121 PUERTA METAL."/>
      <sheetName val="6,122 VENTANERIA"/>
      <sheetName val="6,123 PUERTA VIDRIO"/>
      <sheetName val="6,124 CERRADURA BELL"/>
      <sheetName val="6,125 CERRADURA CERROJO DOB."/>
      <sheetName val="6,126 ESTUCO Y VINILO 3 MANOS"/>
      <sheetName val="6,127 GRANIPLAS"/>
      <sheetName val="6,128 ANDEN EN CONCRETO"/>
      <sheetName val="7,1 DESCAPOTE"/>
      <sheetName val="7,2 EXCA. MANUAL"/>
      <sheetName val="7,3 BASE CONCRETO"/>
      <sheetName val="7,4 ZAPATA CONCRETO "/>
      <sheetName val="7,5 CONCRETO CICLOPEO"/>
      <sheetName val="7,6 VIGA CIMENTACION CONC"/>
      <sheetName val="7,7 ACERO (2)"/>
      <sheetName val="7,8 ALISTADO PISOS"/>
      <sheetName val="7,9 BASE GRANULARB200"/>
      <sheetName val="7,10 COLUMNAS EN CONCRETO"/>
      <sheetName val="7,11 VIGA AEREA "/>
      <sheetName val="7,12 placa maciza"/>
      <sheetName val="7,13 MALLA ELECTROS."/>
      <sheetName val="7,14 MURO LADRILLO"/>
      <sheetName val="7,15 HILADA REMATE"/>
      <sheetName val="7,16 FACHALETA ARQ."/>
      <sheetName val="7,17 LAVADO LADRILLO "/>
      <sheetName val="7,18ESMALTADO PISO"/>
      <sheetName val="7.19 PAÑETE LISO"/>
      <sheetName val="7,20 IMPERMEABILIZACION (2)"/>
      <sheetName val="7,21 VIDRIO SEG."/>
      <sheetName val="7,22  MARCO METAL. "/>
      <sheetName val="7,23 ESCALERA METAL."/>
      <sheetName val="7,24 EXCA. MANUAL (2)"/>
      <sheetName val="7,25 BASE CONCRETO (2"/>
      <sheetName val="7,26 CONCRETO CICLOPEO "/>
      <sheetName val="7,27 VIGA CIMENTACION CONC (2)"/>
      <sheetName val="7,28 ACERO (3)"/>
      <sheetName val="7,29 BASE GRANULARB200 (2)"/>
      <sheetName val="7,30 VIGA AEREA  (2)"/>
      <sheetName val="7,31 placa maciza "/>
      <sheetName val="7,32 HILADA REMATE"/>
      <sheetName val="7,33 MURO LADRILLO"/>
      <sheetName val="7,34 FACHALETA ARQ."/>
      <sheetName val="7,35 LAVADO LADRILLO  (2)"/>
      <sheetName val="7,36ESMALTADO PISO "/>
      <sheetName val="7.37 PAÑETE LISO "/>
      <sheetName val="7,38 REJA"/>
      <sheetName val="7,39 ESCUDO"/>
      <sheetName val="8.1ExcManual Zanja"/>
      <sheetName val="8.2ArenaPeña"/>
      <sheetName val="8.2ArenaPeña (2)"/>
      <sheetName val="8.3.B400"/>
      <sheetName val="8.3.B400 (2)"/>
      <sheetName val="8.4.B200"/>
      <sheetName val="8.4.B200 (2)"/>
      <sheetName val="8.5.HIDR"/>
      <sheetName val="8.5.HIDR (2)"/>
      <sheetName val="8.6.RDE21 12&quot;"/>
      <sheetName val="8.6.RDE21 12&quot; (2)"/>
      <sheetName val="8.7.RDE21 6&quot;"/>
      <sheetName val="8.7.RDE21 6&quot; (2)"/>
      <sheetName val="8.8. SCHD40 12&quot;"/>
      <sheetName val="8.9. SCHD40 6&quot;"/>
      <sheetName val="8.10.Caja Valvula 12&quot;"/>
      <sheetName val="8.11CHOROTE"/>
      <sheetName val="8.11CHOROTE (2)"/>
      <sheetName val="8.12 VALVULA COMPUERTA"/>
      <sheetName val="8.12 VALVULA COMPUERTA (2)"/>
      <sheetName val="8.13.Caja Valvula 6&quot;"/>
      <sheetName val="8.13.Caja Valvula 6&quot; (2)"/>
      <sheetName val="8.14.TEEHD12X6"/>
      <sheetName val="8.14.TEEHD12X6 (2)"/>
      <sheetName val="8.15.TEEHD6X6"/>
      <sheetName val="8.15.TEEHD6X6 (2)"/>
      <sheetName val="8.16CODO45.6&quot;"/>
      <sheetName val="8.16CODO45.6&quot; (2)"/>
      <sheetName val="8.17CODO90.6&quot;"/>
      <sheetName val="8.17CODO90.6&quot; (2)"/>
      <sheetName val="8.18CODO45.12&quot;"/>
      <sheetName val="8.18CODO45.12&quot; (2)"/>
      <sheetName val="8.19Emp6&quot;"/>
      <sheetName val="8.19Emp6&quot; (2)"/>
      <sheetName val="8.20Emp8&quot;"/>
      <sheetName val="8.20Emp8&quot; (2)"/>
      <sheetName val="8.21Emp6 a12&quot;"/>
      <sheetName val="8.21Emp6 a12&quot; (2)"/>
      <sheetName val="8.22EmpAcero6&quot;"/>
      <sheetName val="8.22EmpAcero6&quot; (2)"/>
      <sheetName val="8.23EmpAcero12&quot;"/>
      <sheetName val="8.23EmpAcero12&quot; (2)"/>
      <sheetName val="8.24Tapon6&quot;"/>
      <sheetName val="8.24Tapon6&quot; (2)"/>
      <sheetName val="8.25Tapon4&quot;"/>
      <sheetName val="8.25Tapon4&quot; (2)"/>
      <sheetName val="8.26Tapón1 1-2&quot;"/>
      <sheetName val="8.26Tapón1 1-2&quot; (2)"/>
      <sheetName val="8.27-RED12-8"/>
      <sheetName val="8.27-RED12-8 (2)"/>
      <sheetName val="8.28 Acom1-2&quot;"/>
      <sheetName val="8.28 Acom1-2&quot; (2)"/>
      <sheetName val="8.29Conc3000"/>
      <sheetName val="8.29Conc3000 (2)"/>
      <sheetName val="8.30PruebPresion"/>
      <sheetName val="8.30PruebPresion (2)"/>
      <sheetName val="9.1ExcManual Zanja"/>
      <sheetName val="9.2TRIT 12&quot;"/>
      <sheetName val="9.2TRIT 12&quot; (2)"/>
      <sheetName val="9.3.B400"/>
      <sheetName val="9.4.B200"/>
      <sheetName val="9.5TUB8&quot;"/>
      <sheetName val="9.5TUB8&quot; (2)"/>
      <sheetName val="9.6TUB10&quot;"/>
      <sheetName val="9.6TUB10&quot; (2)"/>
      <sheetName val="9.7TUB14&quot;"/>
      <sheetName val="9.7TUB14&quot; (2)"/>
      <sheetName val="9.8TUB16&quot;"/>
      <sheetName val="9.8TUB16&quot; (2)"/>
      <sheetName val="9.9TUB18&quot;"/>
      <sheetName val="9.9TUB18&quot; (2)"/>
      <sheetName val="9.10TUB27&quot;"/>
      <sheetName val="9.10TUB27&quot; (2)"/>
      <sheetName val="9.11TUB40&quot;"/>
      <sheetName val="9.11TUB40&quot; (2)"/>
      <sheetName val="9.12TUB44&quot;"/>
      <sheetName val="9.12TUB44&quot; (2)"/>
      <sheetName val="9.13TUB10&quot;"/>
      <sheetName val="9.13TUB10&quot; (2)"/>
      <sheetName val="9.14PLacafondo"/>
      <sheetName val="9.14PLacafondo (2)"/>
      <sheetName val="9.15CONO"/>
      <sheetName val="9.15CONO (2)"/>
      <sheetName val="9.16CARGUE"/>
      <sheetName val="9.16CARGUE (2)"/>
      <sheetName val="9.17CAMARA52"/>
      <sheetName val="9.18CAMARA49"/>
      <sheetName val="9.19CAMARA54"/>
      <sheetName val="9.20CAMARA55"/>
      <sheetName val="9.21 POZO"/>
      <sheetName val="9.21 POZO (2)"/>
      <sheetName val="9.22 SUMIDERO"/>
      <sheetName val="9.23 CAJA INSPECCION "/>
      <sheetName val="9.23 CAJA INSPECCION  (2)"/>
      <sheetName val="9.24TUB6&quot;"/>
      <sheetName val="9.24TUB6&quot; (2)"/>
      <sheetName val="10.1CS276"/>
      <sheetName val="10.1CS276 (2)"/>
      <sheetName val="10.1CS276 (3)"/>
      <sheetName val="10.2CS274"/>
      <sheetName val="10.2CS274 (2)"/>
      <sheetName val="10.2CS274 (3)"/>
      <sheetName val="10.3CS275"/>
      <sheetName val="10.3CS275 (2)"/>
      <sheetName val="10.3CS275 (3)"/>
      <sheetName val="10.4DUCTOS6+DUCTO3"/>
      <sheetName val="10.4DUCTOS6+DUCTO3 (2)"/>
      <sheetName val="10.5CARCAMO"/>
      <sheetName val="10.5CARCAMO (2)"/>
      <sheetName val="10.6CAJA"/>
      <sheetName val="10.6CAJA (2)"/>
      <sheetName val="10.7CURVA 34&quot;"/>
      <sheetName val="10.7CURVA 34&quot; (2)"/>
      <sheetName val="10.8CAMARA T14"/>
      <sheetName val="10.8CAMARA T14 (2)"/>
      <sheetName val="10.9CAMARA T14A"/>
      <sheetName val="10.9CAMARA T14A (2)"/>
      <sheetName val="10.10DUCTO4&quot;"/>
      <sheetName val="10.10DUCTO4&quot; (2)"/>
      <sheetName val="10.11CARCAMO"/>
      <sheetName val="10.11CARCAMO (2)"/>
      <sheetName val="10.12 CAMARA"/>
      <sheetName val="10.12 CAMARA (2)"/>
      <sheetName val="10.13DUCTO4&quot;"/>
      <sheetName val="10.13DUCTO4&quot; (2)"/>
      <sheetName val="11.1"/>
      <sheetName val="11.1 (2)"/>
      <sheetName val="11.2"/>
      <sheetName val="11.2 (2)"/>
      <sheetName val="11.3"/>
      <sheetName val="11.3 (2)"/>
      <sheetName val="11.4"/>
      <sheetName val="11.4 (2)"/>
      <sheetName val="11.5CajaPaso"/>
      <sheetName val="11.5CajaPaso (2)"/>
      <sheetName val="11.6PEDESTAL"/>
      <sheetName val="11.6PEDESTAL (2)"/>
      <sheetName val="11.7DUCTO3&quot;"/>
      <sheetName val="11.7DUCTO3&quot; (2)"/>
      <sheetName val="11.8"/>
      <sheetName val="11.9"/>
      <sheetName val="11.9 (2)"/>
      <sheetName val="11.10"/>
      <sheetName val="11.10 (2)"/>
      <sheetName val="11.11"/>
      <sheetName val="11.11 (2)"/>
      <sheetName val="11.12"/>
      <sheetName val="11.12 (2)"/>
      <sheetName val="11.13"/>
      <sheetName val="11.13 (2)"/>
      <sheetName val="11.14"/>
      <sheetName val="11.14 (2)"/>
      <sheetName val="11.15"/>
      <sheetName val="11.15 (2)"/>
      <sheetName val="12.1ACTAVECINDAD"/>
      <sheetName val="13.1 SBGA (2)"/>
      <sheetName val="13.2 BGA (2)"/>
      <sheetName val="13.3. SBGC (2)"/>
      <sheetName val="13,4 MD20 (2)"/>
      <sheetName val="13,5 CRR1 (2)"/>
      <sheetName val="13,6 CRL1 (2)"/>
      <sheetName val="13,7 Repl."/>
      <sheetName val="13,8 Descapote "/>
      <sheetName val="13,9 ExcMec (2)"/>
      <sheetName val="13,10 ExcManual (2)"/>
      <sheetName val="13,11. Dem.Concr(Anden) (2)"/>
      <sheetName val="13,12 Dem.asf (2)"/>
      <sheetName val="13,13 Transp (2)"/>
      <sheetName val="13.14 GEOT (2)"/>
      <sheetName val="13,15 SBGA"/>
      <sheetName val="13,16 BGA "/>
      <sheetName val="13,17 SBGC "/>
      <sheetName val="13.18 MD12"/>
      <sheetName val="13.19 FRANJA"/>
      <sheetName val="13.19 FRANJA (2)"/>
      <sheetName val="13,20 CRR1 "/>
      <sheetName val="13,21 BordA80 (2)"/>
      <sheetName val="13,22 Adoquin8 (2)"/>
      <sheetName val="13,23 Adoquin6 (2)"/>
      <sheetName val="13,24 CONC3000PSI "/>
      <sheetName val="13,25BancaM31 "/>
      <sheetName val="13.26BolardoM62"/>
      <sheetName val="13,27 ContRaices "/>
      <sheetName val="13.28FUCSIA"/>
      <sheetName val="13.29 Rampa B5"/>
      <sheetName val="13,30 SEÑAL"/>
      <sheetName val="13.31"/>
      <sheetName val="13.31 (2)"/>
      <sheetName val="13.32"/>
      <sheetName val="13.33"/>
      <sheetName val="13.34"/>
      <sheetName val="ANEXO 7A final"/>
      <sheetName val="Resumen valores"/>
      <sheetName val="Hoja1"/>
    </sheetNames>
    <sheetDataSet>
      <sheetData sheetId="0">
        <row r="1">
          <cell r="A1" t="str">
            <v>Descripción</v>
          </cell>
        </row>
        <row r="2">
          <cell r="A2" t="str">
            <v>Equipo de topografía</v>
          </cell>
        </row>
        <row r="3">
          <cell r="A3" t="str">
            <v>Vehículo para transporte</v>
          </cell>
        </row>
        <row r="4">
          <cell r="A4" t="str">
            <v>Topógrafo Inspector</v>
          </cell>
        </row>
        <row r="5">
          <cell r="A5" t="str">
            <v xml:space="preserve">Cadenero I </v>
          </cell>
        </row>
        <row r="6">
          <cell r="A6" t="str">
            <v xml:space="preserve">Cadenero II </v>
          </cell>
        </row>
        <row r="7">
          <cell r="A7" t="str">
            <v>Motorista</v>
          </cell>
        </row>
        <row r="8">
          <cell r="A8" t="str">
            <v>VARA DE CLAVO 3.00 M</v>
          </cell>
        </row>
        <row r="9">
          <cell r="A9" t="str">
            <v>CERCO EN ORDINARIO 2.90 X 0.08 X 0.08</v>
          </cell>
        </row>
        <row r="10">
          <cell r="A10" t="str">
            <v>CONCRETO GRAVA COMUN 2000 PSI (140 Kg/cm2)</v>
          </cell>
        </row>
        <row r="11">
          <cell r="A11" t="str">
            <v>DERECHOS DE BOTADERO CEMEX</v>
          </cell>
        </row>
        <row r="12">
          <cell r="A12" t="str">
            <v>TRANSPORTE DE PETREOS</v>
          </cell>
        </row>
        <row r="13">
          <cell r="A13" t="str">
            <v>PUNTILLA</v>
          </cell>
        </row>
        <row r="14">
          <cell r="A14" t="str">
            <v>AYUDANTE</v>
          </cell>
        </row>
        <row r="15">
          <cell r="A15" t="str">
            <v>OFICIAL</v>
          </cell>
        </row>
        <row r="16">
          <cell r="A16" t="str">
            <v xml:space="preserve">TEJA DE ZINC 0.8X2.40 </v>
          </cell>
        </row>
        <row r="17">
          <cell r="A17" t="str">
            <v>RETROEXCAVADORA SOBRE ORUGAS</v>
          </cell>
        </row>
        <row r="18">
          <cell r="A18" t="str">
            <v>COMPRESOR</v>
          </cell>
        </row>
        <row r="19">
          <cell r="A19" t="str">
            <v>MINICARGADOR</v>
          </cell>
        </row>
        <row r="20">
          <cell r="A20" t="str">
            <v>MOTONIVELADORA</v>
          </cell>
        </row>
        <row r="21">
          <cell r="A21" t="str">
            <v>VIBROCOMPACTADOR</v>
          </cell>
        </row>
        <row r="22">
          <cell r="A22" t="str">
            <v>SBGA PUESTA EN OBRA</v>
          </cell>
        </row>
        <row r="23">
          <cell r="A23" t="str">
            <v>CARROTANQUE IRRIGADOR DE AGUA</v>
          </cell>
        </row>
        <row r="24">
          <cell r="A24" t="str">
            <v>BGA PUESTA EN OBRA</v>
          </cell>
        </row>
        <row r="25">
          <cell r="A25" t="str">
            <v>SBGC PUESTA EN OBRA</v>
          </cell>
        </row>
        <row r="26">
          <cell r="A26" t="str">
            <v>RAJON PUESTO EN OBRA</v>
          </cell>
        </row>
        <row r="27">
          <cell r="A27" t="str">
            <v>MD20 PUESTA EN OBRA</v>
          </cell>
        </row>
        <row r="28">
          <cell r="A28" t="str">
            <v>COMPACTADOR DE LLANTAS</v>
          </cell>
        </row>
        <row r="29">
          <cell r="A29" t="str">
            <v>TERMINADORA DE ASFALTO</v>
          </cell>
        </row>
        <row r="30">
          <cell r="A30" t="str">
            <v>EMULSION ASFALTICA CRL-1</v>
          </cell>
        </row>
        <row r="31">
          <cell r="A31" t="str">
            <v>EQUIPO DE IRRIGACION</v>
          </cell>
        </row>
        <row r="32">
          <cell r="A32" t="str">
            <v>EMULSION ASFALTICA CRR-1</v>
          </cell>
        </row>
        <row r="33">
          <cell r="A33" t="str">
            <v>GEOTEXTIL TEJIDO FORTEX BX-30</v>
          </cell>
        </row>
        <row r="34">
          <cell r="A34" t="str">
            <v>SARDINEL PREFABRICADO A10 (800x200x500mm). Incluye Transporte</v>
          </cell>
        </row>
        <row r="35">
          <cell r="A35" t="str">
            <v>MORTERO 2000 PSI (140 Kg/cm2)</v>
          </cell>
        </row>
        <row r="36">
          <cell r="A36" t="str">
            <v>BORDILLO PREFABRICADO A80 (800x200x350mm). Incluye Transporte</v>
          </cell>
        </row>
        <row r="37">
          <cell r="A37" t="str">
            <v>ADOQUIN DE ARCILLA 20x10x6</v>
          </cell>
        </row>
        <row r="38">
          <cell r="A38" t="str">
            <v>TRANSPORTE DE LADRILLO</v>
          </cell>
        </row>
        <row r="39">
          <cell r="A39" t="str">
            <v>ARENA DE PEÑA PUESTA EN OBRA</v>
          </cell>
        </row>
        <row r="40">
          <cell r="A40" t="str">
            <v>LOSETA PREFABRICADA A50 (400x400x60mm). Incluye Transporte</v>
          </cell>
        </row>
        <row r="41">
          <cell r="A41" t="str">
            <v>ADOQUIN DE ARCILLA 20x10x8</v>
          </cell>
        </row>
        <row r="42">
          <cell r="A42" t="str">
            <v>LOSETA PREFABRICADA A60 (400x200x60mm). Incluye Transporte</v>
          </cell>
        </row>
        <row r="43">
          <cell r="A43" t="str">
            <v>SARDINEL BAJO A85 - RAMPAS (800x200x350mm). Incluye Transporte</v>
          </cell>
        </row>
        <row r="44">
          <cell r="A44" t="str">
            <v>SARDINEL ESPECIAL A100 - RAMPA A (600x200x500mm). Incluye Transporte</v>
          </cell>
        </row>
        <row r="45">
          <cell r="A45" t="str">
            <v>MORTERO 3000 PSI (210 Kg/cm2)</v>
          </cell>
        </row>
        <row r="46">
          <cell r="A46" t="str">
            <v>CONCRETO GRAVA COMUN 3000 PSI (210 Kg/cm2)</v>
          </cell>
        </row>
        <row r="47">
          <cell r="A47" t="str">
            <v>TABLA BURRA EN ORDINARIO 2.90 X 0.28 X 0.025</v>
          </cell>
        </row>
        <row r="48">
          <cell r="A48" t="str">
            <v>BORDE SEPARADOR VERDE A170 (1000x300x812mm). Incluye Transporte</v>
          </cell>
        </row>
        <row r="49">
          <cell r="A49" t="str">
            <v>MORTERO 1:5 (Hecho en Obra)</v>
          </cell>
        </row>
        <row r="50">
          <cell r="A50" t="str">
            <v>BOLARDO ALTO EN HIERRO M63. Incluye Transporte</v>
          </cell>
        </row>
        <row r="51">
          <cell r="A51" t="str">
            <v>BORDE CONTENEDOR DE RAICES A70 (1080x120x135mm). Incluye Transporte</v>
          </cell>
        </row>
        <row r="52">
          <cell r="A52" t="str">
            <v>LADRILLO TOLETE RECOCIDO 24x12x6</v>
          </cell>
        </row>
        <row r="53">
          <cell r="A53" t="str">
            <v>LADRILLO TOLETE COMUN</v>
          </cell>
        </row>
        <row r="54">
          <cell r="A54" t="str">
            <v>GRAVILLA PUESTA EN OBRA</v>
          </cell>
        </row>
        <row r="55">
          <cell r="A55" t="str">
            <v>PROTECTOR DE ARBOL DE DOS TUBOS M91. Incluye Transporte</v>
          </cell>
        </row>
        <row r="56">
          <cell r="A56" t="str">
            <v>CONCRETO GRAVA COMUN 1500 PSI (105 Kg/cm2)</v>
          </cell>
        </row>
        <row r="57">
          <cell r="A57" t="str">
            <v>BANCA EN CONCRETO SIN ESPALDAR M31. Incluye Transporte</v>
          </cell>
        </row>
        <row r="58">
          <cell r="A58" t="str">
            <v>CANECA EN MALLA METALICA M12. Incluye Transporte</v>
          </cell>
        </row>
        <row r="59">
          <cell r="A59" t="str">
            <v>AGUA</v>
          </cell>
        </row>
        <row r="60">
          <cell r="A60" t="str">
            <v>CEMENTO</v>
          </cell>
        </row>
        <row r="61">
          <cell r="A61" t="str">
            <v>TRITURADO 3/4" PUESTO EN OBRA</v>
          </cell>
        </row>
        <row r="62">
          <cell r="A62" t="str">
            <v>ARENA DE RÍO PUESTA EN OBRA</v>
          </cell>
        </row>
        <row r="63">
          <cell r="A63" t="str">
            <v>MEZCLADORA A GASOLINA (1.5 Bultos)</v>
          </cell>
        </row>
        <row r="64">
          <cell r="A64" t="str">
            <v>RETROEXCAVADORA CON MARTILLO</v>
          </cell>
        </row>
        <row r="65">
          <cell r="A65" t="str">
            <v>TRANSPORTE Y DISPOSICION FINAL DE LODOS SITIO AUTORIZADO CAR</v>
          </cell>
        </row>
        <row r="66">
          <cell r="A66" t="str">
            <v>APISONADOR TIPO CANGURO</v>
          </cell>
        </row>
        <row r="67">
          <cell r="A67" t="str">
            <v>B400 PUESTO EN OBRA</v>
          </cell>
        </row>
        <row r="68">
          <cell r="A68" t="str">
            <v>B200 PUESTO EN OBRA</v>
          </cell>
        </row>
        <row r="69">
          <cell r="A69" t="str">
            <v xml:space="preserve">HIDRANTE EXTREMO BRIDA D=6`` TIPO POSTE
</v>
          </cell>
        </row>
        <row r="70">
          <cell r="A70" t="str">
            <v>TUBERIA PVC U.M. TIPO PLATINO D=12`` RDE 21</v>
          </cell>
        </row>
        <row r="71">
          <cell r="A71" t="str">
            <v>LUBRICANTE TUBERÍAS X 500 G</v>
          </cell>
        </row>
        <row r="72">
          <cell r="A72" t="str">
            <v>TUBERIA PVC U.M. TIPO PLATINO D=6`` RDE 21</v>
          </cell>
        </row>
        <row r="73">
          <cell r="A73" t="str">
            <v>TEE HD EXTREMO LISO 12"x6" (300x150mm)</v>
          </cell>
        </row>
        <row r="74">
          <cell r="A74" t="str">
            <v xml:space="preserve">TEE HD EXTREMO LISO 6"x6" </v>
          </cell>
        </row>
        <row r="75">
          <cell r="A75" t="str">
            <v>CODO HD EXTREMO LISO 45ºX6``</v>
          </cell>
        </row>
        <row r="76">
          <cell r="A76" t="str">
            <v>CODO HD EXTREMO LISO 90ºX6``</v>
          </cell>
        </row>
        <row r="77">
          <cell r="A77" t="str">
            <v>CODO HD EXTREMO LISO 45ºX12``</v>
          </cell>
        </row>
        <row r="78">
          <cell r="A78" t="str">
            <v>TAPON HD EXTREMO LISO D=6"</v>
          </cell>
        </row>
        <row r="79">
          <cell r="A79" t="str">
            <v>TAPON HD EXTREMO LISO D=4"</v>
          </cell>
        </row>
        <row r="80">
          <cell r="A80" t="str">
            <v>TAPON PVC U.M. T PLATINO D=3"</v>
          </cell>
        </row>
        <row r="81">
          <cell r="A81" t="str">
            <v>REDUCCION CONCENTRICA HD E.L. 12"x8" (300x200mm)</v>
          </cell>
        </row>
        <row r="82">
          <cell r="A82" t="str">
            <v>COLLAR DE DERIVACIÓN 4"X1/2"</v>
          </cell>
        </row>
        <row r="83">
          <cell r="A83" t="str">
            <v>REGISTRO DE INCORPORACION 1/2"</v>
          </cell>
        </row>
        <row r="84">
          <cell r="A84" t="str">
            <v>REGISTRO DE CORTE 1/2"</v>
          </cell>
        </row>
        <row r="85">
          <cell r="A85" t="str">
            <v>ADAPTADOR MACHO PF+UAD 1/2"</v>
          </cell>
        </row>
        <row r="86">
          <cell r="A86" t="str">
            <v>MANGUERA 1/2" PF+UAD</v>
          </cell>
        </row>
        <row r="87">
          <cell r="A87" t="str">
            <v xml:space="preserve">TRITURADO 1/2" </v>
          </cell>
        </row>
        <row r="88">
          <cell r="A88" t="str">
            <v>TUBERIA CONCRETO CL II 8" SIN REFUERZO</v>
          </cell>
        </row>
        <row r="89">
          <cell r="A89" t="str">
            <v>TUBERIA CONCRETO CL II 10" SIN REFUERZO</v>
          </cell>
        </row>
        <row r="90">
          <cell r="A90" t="str">
            <v>TUBERIA CONCRETO CL II 14" SIN REFUERZO</v>
          </cell>
        </row>
        <row r="91">
          <cell r="A91" t="str">
            <v>TUBERIA CONCRETO CL II 16" SIN REFUERZO</v>
          </cell>
        </row>
        <row r="92">
          <cell r="A92" t="str">
            <v>TUBERIA CONCRETO CL II 18" SIN REFUERZO</v>
          </cell>
        </row>
        <row r="93">
          <cell r="A93" t="str">
            <v>TUBERIA CONCRETO CL IV 27" REFORZADA</v>
          </cell>
        </row>
        <row r="94">
          <cell r="A94" t="str">
            <v>TUBERIA CONCRETO CL IV 40" REFORZADA</v>
          </cell>
        </row>
        <row r="95">
          <cell r="A95" t="str">
            <v>TUBERIA CONCRETO CL IV 44" REFORZADA</v>
          </cell>
        </row>
        <row r="96">
          <cell r="A96" t="str">
            <v>TUBERIA EXTRAREFORZADA D=10"</v>
          </cell>
        </row>
        <row r="97">
          <cell r="A97" t="str">
            <v>CONCRETO GRAVA COMUN 4000 PSI (280 Kg/cm2)</v>
          </cell>
        </row>
        <row r="98">
          <cell r="A98" t="str">
            <v>ACERO FIGURADO F'y=60000 PSI</v>
          </cell>
        </row>
        <row r="99">
          <cell r="A99" t="str">
            <v>VIBRADOR TIPO AGUJA</v>
          </cell>
        </row>
        <row r="100">
          <cell r="A100" t="str">
            <v>CONO PREFABRICADO POZO DE INSPECCION</v>
          </cell>
        </row>
        <row r="101">
          <cell r="A101" t="str">
            <v>CARGUE 1,0 POZO DE INSPECCION</v>
          </cell>
        </row>
        <row r="102">
          <cell r="A102" t="str">
            <v>TAPA 0,70 POZO DE INSPECCION</v>
          </cell>
        </row>
        <row r="103">
          <cell r="A103" t="str">
            <v>PLACA CUBIERTA POZO D=1.70m, e=0.25m</v>
          </cell>
        </row>
        <row r="104">
          <cell r="A104" t="str">
            <v>FORMALETA PLACA DE FONDO</v>
          </cell>
        </row>
        <row r="105">
          <cell r="A105" t="str">
            <v>IMPERMEABILIZANTE INTEGRAL PARA CONCRETOS/MORTEROS</v>
          </cell>
        </row>
        <row r="106">
          <cell r="A106" t="str">
            <v>GEOTEXTIL NT 2500</v>
          </cell>
        </row>
        <row r="107">
          <cell r="A107" t="str">
            <v>TUBERIA CONCRETO CL I 6" SIN REFUERZO</v>
          </cell>
        </row>
        <row r="108">
          <cell r="A108" t="str">
            <v>CONCRETO GRAVA COMUN 2500 PSI (175 Kg/cm2)</v>
          </cell>
        </row>
        <row r="109">
          <cell r="A109" t="str">
            <v>MARCO Y TAPAS CAJA INSPECCION DOBLE CODENSA CS276</v>
          </cell>
        </row>
        <row r="110">
          <cell r="A110" t="str">
            <v>RECEBO PUESTO EN OBRA</v>
          </cell>
        </row>
        <row r="111">
          <cell r="A111" t="str">
            <v>MARCO Y TAPA CAJA INSPECCION SENCILL CODENSA CS275</v>
          </cell>
        </row>
        <row r="112">
          <cell r="A112" t="str">
            <v>DUCTO PVC TIPO TDP D=6"</v>
          </cell>
        </row>
        <row r="113">
          <cell r="A113" t="str">
            <v>DUCTO PVC TIPO TDP D=3"</v>
          </cell>
        </row>
        <row r="114">
          <cell r="A114" t="str">
            <v>CURVA 3/4"</v>
          </cell>
        </row>
        <row r="115">
          <cell r="A115" t="str">
            <v>BLOQUE CAMARA TELEFONICA ETB</v>
          </cell>
        </row>
        <row r="116">
          <cell r="A116" t="str">
            <v xml:space="preserve">MORTERO 1:3 </v>
          </cell>
        </row>
        <row r="117">
          <cell r="A117" t="str">
            <v>MARCO Y TAPA CIRCULAR CAMARA INSPECCION ETB PL0025</v>
          </cell>
        </row>
        <row r="118">
          <cell r="A118" t="str">
            <v>REPISA EN ORDINARIO 2,90X0,08X0,04</v>
          </cell>
        </row>
        <row r="119">
          <cell r="A119" t="str">
            <v>TABLA CHAPA EN ORDINARIO 2.90 X 0.28 X 0.02</v>
          </cell>
        </row>
        <row r="120">
          <cell r="A120" t="str">
            <v>DUCTO PVC TIPO TDP D=4"</v>
          </cell>
        </row>
        <row r="121">
          <cell r="A121" t="str">
            <v>MARCO-TAPA CAJA PASO SENCILLA SEMAFORIZACION</v>
          </cell>
        </row>
        <row r="122">
          <cell r="A122" t="str">
            <v>GRAVA 3/4" PUESTA EN OBRA</v>
          </cell>
        </row>
        <row r="123">
          <cell r="A123" t="str">
            <v>BOLARDO BAJO EN HIERRO M62</v>
          </cell>
        </row>
        <row r="124">
          <cell r="A124" t="str">
            <v>PIEZA REMATE A105 - RAMPA A (800x400x275mm)</v>
          </cell>
        </row>
        <row r="125">
          <cell r="A125" t="str">
            <v>DURMIENTES 4 X 4</v>
          </cell>
        </row>
        <row r="126">
          <cell r="A126" t="str">
            <v>TOPOGRAFIA PERMANENTE /INCLUYE TOPOGRAFO 2 CADENEROS Y EQUIPO TOPOGRAFICO ESTACION Y NIVEL</v>
          </cell>
        </row>
        <row r="127">
          <cell r="A127" t="str">
            <v>CONCRETO 2000 PSI HECHO EN OBRA</v>
          </cell>
        </row>
        <row r="128">
          <cell r="A128" t="str">
            <v>MARCO Y TAPA CAJA DE INSPECCION 0,60 X 0,60 CMS (MARCO EN ANGULO DE 2 1/2" X 2 1/2" X 3/16 TAPA REFORZADA EN PLATINA DE 3" X 3/16 CON PARRILLA DE VARILLA 3/8" CADA 10 CMS FUNDIDA</v>
          </cell>
        </row>
        <row r="129">
          <cell r="A129" t="str">
            <v>MARCO Y TAPA CAJA DE INSPECCION 0,80 X 0,80 CMS (MARCO EN ANGULO DE 2 1/2" X 2 1/2" X 3/16 TAPA REFORZADA EN PLATINA DE 3" X 3/16 CON PARRILLA DE VARILLA 3/8" CADA 10 CMS FUNDIDA</v>
          </cell>
        </row>
        <row r="130">
          <cell r="A130" t="str">
            <v xml:space="preserve">TUBO PVC SANITARIO 4" </v>
          </cell>
        </row>
        <row r="131">
          <cell r="A131" t="str">
            <v>SOLDADURA PVC LIQUIDA 1/4</v>
          </cell>
        </row>
        <row r="132">
          <cell r="A132" t="str">
            <v>LIMPIADOR REM PVC 750 GRAMOS (1/4)</v>
          </cell>
        </row>
        <row r="133">
          <cell r="A133" t="str">
            <v>UNION SANITARIA 4" PVC</v>
          </cell>
        </row>
        <row r="134">
          <cell r="A134" t="str">
            <v>CODO 90 " CXC SANITARIO 4"</v>
          </cell>
        </row>
        <row r="135">
          <cell r="A135" t="str">
            <v>ABRAZADERA EN ACERO</v>
          </cell>
        </row>
        <row r="136">
          <cell r="A136" t="str">
            <v xml:space="preserve">TUBO PVC SANITARIO 2" </v>
          </cell>
        </row>
        <row r="137">
          <cell r="A137" t="str">
            <v>YEE SANITARIA 2"</v>
          </cell>
        </row>
        <row r="138">
          <cell r="A138" t="str">
            <v>CODO 90 CXC SANITARIO 2"</v>
          </cell>
        </row>
        <row r="139">
          <cell r="A139" t="str">
            <v xml:space="preserve">TUBO PVC SANITARIO 3" </v>
          </cell>
        </row>
        <row r="140">
          <cell r="A140" t="str">
            <v>YEE SANITARIA 3"</v>
          </cell>
        </row>
        <row r="141">
          <cell r="A141" t="str">
            <v>CODO 90 CXC SANITARIO 3"</v>
          </cell>
        </row>
        <row r="142">
          <cell r="A142" t="str">
            <v xml:space="preserve">TUBO PVC SANITARIO 4" </v>
          </cell>
        </row>
        <row r="143">
          <cell r="A143" t="str">
            <v>YEE SANITARIA 4"</v>
          </cell>
        </row>
        <row r="144">
          <cell r="A144" t="str">
            <v>CODO 90 CXC SANITARIO 4"</v>
          </cell>
        </row>
        <row r="145">
          <cell r="A145" t="str">
            <v xml:space="preserve">TUBO PVC ALL VENTILACION 2" </v>
          </cell>
        </row>
        <row r="146">
          <cell r="A146" t="str">
            <v>UNION SANITARIA 2" PVC</v>
          </cell>
        </row>
        <row r="147">
          <cell r="A147" t="str">
            <v>CODO 90 1/4 CXE SANITARIO 2"</v>
          </cell>
        </row>
        <row r="148">
          <cell r="A148" t="str">
            <v xml:space="preserve">TUBO PVC ALL VENTILACION 4" </v>
          </cell>
        </row>
        <row r="149">
          <cell r="A149" t="str">
            <v xml:space="preserve">TUBO PVC ALL SANITARIO  4" </v>
          </cell>
        </row>
        <row r="150">
          <cell r="A150" t="str">
            <v>ADAPTADOR DE LIMPIEZA</v>
          </cell>
        </row>
        <row r="151">
          <cell r="A151" t="str">
            <v>ANDAMIO  METALICO TUBULAR (SECCION DE 2 MARCOS DE 1,50*1,50M. CON 2 CRUCETAS DE 2,30M)</v>
          </cell>
        </row>
        <row r="152">
          <cell r="A152" t="str">
            <v>TUBO ALCANTARILLADO NOVAFORT PVC 110 MM</v>
          </cell>
        </row>
        <row r="153">
          <cell r="A153" t="str">
            <v>CINTA DE DEMARCACION 10M</v>
          </cell>
        </row>
        <row r="154">
          <cell r="A154" t="str">
            <v>MORTERO 1:4 (Hecho en Obra)</v>
          </cell>
        </row>
        <row r="155">
          <cell r="A155" t="str">
            <v>REJILLA SUMIDEROS PLAQUETA (PEATONAL) A=40CM L=40CM REF. P40402 TIPO TITAN</v>
          </cell>
        </row>
        <row r="156">
          <cell r="A156" t="str">
            <v>CEMENTO BLANCO</v>
          </cell>
        </row>
        <row r="157">
          <cell r="A157" t="str">
            <v>REJILLA ALUMINIO 6"X4" CUPULA TRADICIONAL CON SOSCO REF C-6"X4 TIPO COLREJILLAS</v>
          </cell>
        </row>
        <row r="158">
          <cell r="A158" t="str">
            <v>POLIETILENO N0-6</v>
          </cell>
        </row>
        <row r="159">
          <cell r="A159" t="str">
            <v>ALAMBRE NEGRO N0-18</v>
          </cell>
        </row>
        <row r="160">
          <cell r="A160" t="str">
            <v>MALLA ELECTROSOLDADA M-131 Q-3.1  5MM 15X15CM</v>
          </cell>
        </row>
        <row r="161">
          <cell r="A161" t="str">
            <v>MALLA ELECTROSOLDADA M-188 Q-5 6MM 15X15CM</v>
          </cell>
        </row>
        <row r="162">
          <cell r="A162" t="str">
            <v>LISTON 2X4</v>
          </cell>
        </row>
        <row r="163">
          <cell r="A163" t="str">
            <v>LISTON CEDRO MACHO 5CM X 2,5 CM X3M</v>
          </cell>
        </row>
        <row r="164">
          <cell r="A164" t="str">
            <v>SIKA ANTISOL ROJO</v>
          </cell>
        </row>
        <row r="165">
          <cell r="A165" t="str">
            <v>SIKA SEPAROL</v>
          </cell>
        </row>
        <row r="166">
          <cell r="A166" t="str">
            <v>POLIETILENO NEGRO CALIBRE 3,5</v>
          </cell>
        </row>
        <row r="167">
          <cell r="A167" t="str">
            <v>TABLA CHAPA EN CEDRO MACHO 30 CM X 2 CM X 3M</v>
          </cell>
        </row>
        <row r="168">
          <cell r="A168" t="str">
            <v>MORDAZA METALICA</v>
          </cell>
        </row>
        <row r="169">
          <cell r="A169" t="str">
            <v>PARAL LARGO 2X3.50 M</v>
          </cell>
        </row>
        <row r="170">
          <cell r="A170" t="str">
            <v>FORMALETA BORDE VIGAS AEREAS INCLUYE PARAL</v>
          </cell>
        </row>
        <row r="171">
          <cell r="A171" t="str">
            <v>FORMALETA TABLEMAC 4MM SUPERT O EQUIVALENTE</v>
          </cell>
        </row>
        <row r="172">
          <cell r="A172" t="str">
            <v>LAMINA METAL DECK LAMINA 2" CAL,22-TIPO ACESCO</v>
          </cell>
        </row>
        <row r="173">
          <cell r="A173" t="str">
            <v>CORTADORA DE CONCRETO CON COMBUSTIBLE + DISCO DE CORTE</v>
          </cell>
        </row>
        <row r="174">
          <cell r="A174" t="str">
            <v>DISCO DIAMANTADO DE 14"</v>
          </cell>
        </row>
        <row r="175">
          <cell r="A175" t="str">
            <v>SIKAFLEX PRO 3 WF TUBO 600 CC</v>
          </cell>
        </row>
        <row r="176">
          <cell r="A176" t="str">
            <v>EQUIPO HIDROLAVADORA ELECTRICA INDUSTRIAL</v>
          </cell>
        </row>
        <row r="177">
          <cell r="A177" t="str">
            <v xml:space="preserve">HIDROFUGO TIPO SILICONITE DE PINTUCO </v>
          </cell>
        </row>
        <row r="178">
          <cell r="A178" t="str">
            <v>CORTADORA DE LADRILLO INCLUYE DISCO</v>
          </cell>
        </row>
        <row r="179">
          <cell r="A179" t="str">
            <v>LADRILLO FACHADA PRENSADO MACIZO GRAN FORMATO TIERRA (39X11.5X5.5CM)ARCILLA</v>
          </cell>
        </row>
        <row r="180">
          <cell r="A180" t="str">
            <v>GRAFIL 5.5 MM</v>
          </cell>
        </row>
        <row r="181">
          <cell r="A181" t="str">
            <v>ANCLAJES 1/2" X 8" (INCLUYE PERFORACION Y ADHESIVO EPOXICO)</v>
          </cell>
        </row>
        <row r="182">
          <cell r="A182" t="str">
            <v>GRUA CON BRAZO HIDRAULICO</v>
          </cell>
        </row>
        <row r="183">
          <cell r="A183" t="str">
            <v>POSTE DE CONCRETO 12 METROS 750KG HOMOLOGADO</v>
          </cell>
        </row>
        <row r="184">
          <cell r="A184" t="str">
            <v>PINTURA ACRILICA A BASE SOLVENTES DE RAPIDO SECAMIENTO TIPO PINTUCO ACRILICO</v>
          </cell>
        </row>
        <row r="185">
          <cell r="A185" t="str">
            <v>MARCO Y TAPA CAJA INSPECCION  DE 0,30X0.30M (MARCO EN ANGULO 1 1/2X1 1/2" 1/8" TAPA REFORZADA EN PLATINA DE 2" 1/8  CON PARRILLA EN VARILLA DE 3/8 CADA 10CM</v>
          </cell>
        </row>
        <row r="186">
          <cell r="A186" t="str">
            <v>DUCTO TDP 2"</v>
          </cell>
        </row>
        <row r="187">
          <cell r="A187" t="str">
            <v>BANDA PLASTICA SEÑALIZACION SEGÚN NORMA CS-273</v>
          </cell>
        </row>
        <row r="188">
          <cell r="A188" t="str">
            <v>LIMPIADOR REM PVC 750 GRMS (1/4)</v>
          </cell>
        </row>
        <row r="189">
          <cell r="A189" t="str">
            <v>SOLDADURA PVC LIQUIDA 1/4</v>
          </cell>
        </row>
        <row r="190">
          <cell r="A190" t="str">
            <v>SBG4 PUESTA EN OBRA</v>
          </cell>
        </row>
        <row r="191">
          <cell r="A191" t="str">
            <v>MDC1 PUESTA EN OBRA</v>
          </cell>
        </row>
        <row r="192">
          <cell r="A192" t="str">
            <v>MDC3 PUESTA EN OBRA</v>
          </cell>
        </row>
        <row r="193">
          <cell r="A193" t="str">
            <v>B600 PUESTO EN OBRA</v>
          </cell>
        </row>
        <row r="194">
          <cell r="A194" t="str">
            <v>TUBO CONDUIT IMC 2"</v>
          </cell>
        </row>
        <row r="195">
          <cell r="A195" t="str">
            <v>CAPACETE ROSCADO EN ALUMINIO PARA TUBERIA IMC GALVANIZADA DE 2"</v>
          </cell>
        </row>
        <row r="196">
          <cell r="A196" t="str">
            <v>HEBILLA BANDIT DE ACERO INOXIDABLE 1/2</v>
          </cell>
        </row>
        <row r="197">
          <cell r="A197" t="str">
            <v>CINTA EN ACERO INOXIDABLE 1/2</v>
          </cell>
        </row>
        <row r="198">
          <cell r="A198" t="str">
            <v>CURVA GRAN RADIO 90 PVC DUCTO 2" TIPO PAVCO</v>
          </cell>
        </row>
        <row r="199">
          <cell r="A199" t="str">
            <v>TERMINAL CAMPANA PVC DUCTO 2"</v>
          </cell>
        </row>
        <row r="200">
          <cell r="A200" t="str">
            <v>UNION PVC DUCTO 2"</v>
          </cell>
        </row>
        <row r="201">
          <cell r="A201" t="str">
            <v>AISLADOR DE PIN ANSI 55-5 EN MATERIAL POLIMARICO</v>
          </cell>
        </row>
        <row r="202">
          <cell r="A202" t="str">
            <v>CRUCETA METALICA EN ANGULO GALVANIZANO DE 2 1/2" X 3/16" X 2M</v>
          </cell>
        </row>
        <row r="203">
          <cell r="A203" t="str">
            <v>DIAGONAL RECTA DE ANGULO DE HIERRO GALVANIZADO DE 38X38X5 MM (1 1/2" X 1 1/2" X3 1/6") 68CM</v>
          </cell>
        </row>
        <row r="204">
          <cell r="A204" t="str">
            <v xml:space="preserve">ESPIGO DE ACERO GALVANIZADO PARA CRUCETA METALICA </v>
          </cell>
        </row>
        <row r="205">
          <cell r="A205" t="str">
            <v>TORNILLO DE ACREO GALVANIZADO 1/2" X 1 1/2". INCLUYE 2 TUERCAS 2 ARANDELAS</v>
          </cell>
        </row>
        <row r="206">
          <cell r="A206" t="str">
            <v>TORNILLO DE ACREO GALVANIZADO 5/8" X 8". INCLUYE 2 TUERCAS 2 ARANDELAS</v>
          </cell>
        </row>
        <row r="207">
          <cell r="A207" t="str">
            <v>AISLADOR DE SUSPENSION ANSI 52-1 EN MATERIAL POLIMARICO</v>
          </cell>
        </row>
        <row r="208">
          <cell r="A208" t="str">
            <v>GRAPA TERMINAL TIPO RECTO 3/0-266,8</v>
          </cell>
        </row>
        <row r="209">
          <cell r="A209" t="str">
            <v>PERNO DE OJO CERRADO 5/8"X20"</v>
          </cell>
        </row>
        <row r="210">
          <cell r="A210" t="str">
            <v>CONECTOR TIPO CUÑA</v>
          </cell>
        </row>
        <row r="211">
          <cell r="A211" t="str">
            <v>ESPARRAGO 5/8" X 20" INCLUYE 2 TUERCAS 2 ARANDELAS</v>
          </cell>
        </row>
        <row r="212">
          <cell r="A212" t="str">
            <v>TORNILLO DE ACREO GALVANIZADO 5/8" X 10". INCLUYE 2 TUERCAS 2 ARANDELAS</v>
          </cell>
        </row>
        <row r="213">
          <cell r="A213" t="str">
            <v>TORNILLO DE ACREO GALVANIZADO 5/8" X 5". INCLUYE 2 TUERCAS 2 ARANDELAS</v>
          </cell>
        </row>
        <row r="214">
          <cell r="A214" t="str">
            <v>AMARRE PLASTICOMPARA CABLE TRENZADO 20X4 8MM</v>
          </cell>
        </row>
        <row r="215">
          <cell r="A215" t="str">
            <v>GRAPA DE SUSPENSIÓN PARA CABLE TRENZADO DE T.B</v>
          </cell>
        </row>
        <row r="216">
          <cell r="A216" t="str">
            <v>PERNO DE OJO  5/8"X8"</v>
          </cell>
        </row>
        <row r="217">
          <cell r="A217" t="str">
            <v>CONECTOR DE TORNILLO CON CHAQUETA AISLANTE</v>
          </cell>
        </row>
        <row r="218">
          <cell r="A218" t="str">
            <v>PERCHA TIPO PESADO DE 1 PUESTO</v>
          </cell>
        </row>
        <row r="219">
          <cell r="A219" t="str">
            <v>CRUCETA METALICA EN ANGULO GALVANIZANO DE 2 1/2" X 3/16" X 2M</v>
          </cell>
        </row>
        <row r="220">
          <cell r="A220" t="str">
            <v>GRAPA DE OPERAR EN CALIENTE MARCA GB</v>
          </cell>
        </row>
        <row r="221">
          <cell r="A221" t="str">
            <v>HEBILLA BANDIT DE ACERO INOXIDABLE 5/8"</v>
          </cell>
        </row>
        <row r="222">
          <cell r="A222" t="str">
            <v>CINTA DE ACERO INOXIDABLE 5/8"</v>
          </cell>
        </row>
        <row r="223">
          <cell r="A223" t="str">
            <v>CABLE DE COBRE DESNUDO N0 4 AWG</v>
          </cell>
        </row>
        <row r="224">
          <cell r="A224" t="str">
            <v>CORTACIRCUITOS 15KV-100A</v>
          </cell>
        </row>
        <row r="225">
          <cell r="A225" t="str">
            <v>DESCARGADOR DE SOBRETENSION DE LINEA 10KV-10KA POLIMERICO OXIDO DE ZINC</v>
          </cell>
        </row>
        <row r="226">
          <cell r="A226" t="str">
            <v>CONECTOR DE TORNILLO CON CHAQUETE AISLANTE</v>
          </cell>
        </row>
        <row r="227">
          <cell r="A227" t="str">
            <v>PERNO O TORNILLO DE CARRIAJE 5/8" X 1 1/2"+ TUERCA</v>
          </cell>
        </row>
        <row r="228">
          <cell r="A228" t="str">
            <v>TORNILLO DE ACERO GALVANIZADO 1/2" X 1 1/2" INCLUYE 2 TUERCA 2 ARANDELAS</v>
          </cell>
        </row>
        <row r="229">
          <cell r="A229" t="str">
            <v>TORNILLO DE ACERO GALVANIZADO 5/8"" X 8" INCLUYE 2 TUERCA 2 ARANDELAS</v>
          </cell>
        </row>
        <row r="230">
          <cell r="A230" t="str">
            <v>TORNILLO DE ACERO GALVANIZADO 5/8" X 5" INCLUYE 2 TUERCA 2 ARANDELAS</v>
          </cell>
        </row>
        <row r="231">
          <cell r="A231" t="str">
            <v>VARILLA COPPERWELD DE 5/8" X 2.40 COBRE</v>
          </cell>
        </row>
        <row r="232">
          <cell r="A232" t="str">
            <v>CONECTOR PARA VARILLA 5/8"</v>
          </cell>
        </row>
        <row r="233">
          <cell r="A233" t="str">
            <v>ALAMBRE COBRE DESNUDO N04 AWG</v>
          </cell>
        </row>
        <row r="234">
          <cell r="A234" t="str">
            <v>ABRAZADERA EN U TIPO 2</v>
          </cell>
        </row>
        <row r="235">
          <cell r="A235" t="str">
            <v>ABRAZADERA O COLLARIN DE 7-8 UNA SALIDA-PL 1/4" IDEM TIPO 3</v>
          </cell>
        </row>
        <row r="236">
          <cell r="A236" t="str">
            <v>AISLADOR PORCELANA TIPO TENSOR ANSI 54-2</v>
          </cell>
        </row>
        <row r="237">
          <cell r="A237" t="str">
            <v>VARILLA DE ANCLAJE DE 3/4" X 180CM</v>
          </cell>
        </row>
        <row r="238">
          <cell r="A238" t="str">
            <v>GUARDACABO PARA RETENIDAS</v>
          </cell>
        </row>
        <row r="239">
          <cell r="A239" t="str">
            <v>GRAPA PRENSADORA DE TRES TORNILLOS</v>
          </cell>
        </row>
        <row r="240">
          <cell r="A240" t="str">
            <v>CABLE SUPER GX DE 9.53 MM (3/8") GALVANIZADO O CABLE PARA RETENIDA DE 3/8" GALVANIZADO</v>
          </cell>
        </row>
        <row r="241">
          <cell r="A241" t="str">
            <v>VIGUETA DE ANCLAJE</v>
          </cell>
        </row>
        <row r="242">
          <cell r="A242" t="str">
            <v>ABRAZADERA SIN SALIDA TIPO 2</v>
          </cell>
        </row>
        <row r="243">
          <cell r="A243" t="str">
            <v>DESCARGADOR DE SOBRETENSION DE LINEA 10KV - 10KA POLIMERICO OXIDO DE ZINC</v>
          </cell>
        </row>
        <row r="244">
          <cell r="A244" t="str">
            <v>ALAMBRE COBRE DESNUDO N0-4 AWG</v>
          </cell>
        </row>
        <row r="245">
          <cell r="A245" t="str">
            <v>CRUCETA METALICA DE ANGULO GALVANIZADO DE 2 1/2" X 3 1/6"  X 2M</v>
          </cell>
        </row>
        <row r="246">
          <cell r="A246" t="str">
            <v>DIAGONAL RECTA DE ANGULO DE HIERRO GALVANIZADO DE 38X38X5MM (1 1/2"X 1 1/2"X3/16")68CM</v>
          </cell>
        </row>
        <row r="247">
          <cell r="A247" t="str">
            <v>CABLE DE ALUMINIO DESNUDO CON ALMA ACERO GALVANIZADO ACSR N0 1/0 AWG</v>
          </cell>
        </row>
        <row r="248">
          <cell r="A248" t="str">
            <v>CABLE CUADRUPLEX AUTOSOPORTADOS 90C 600V N0 2X4+4 CONDUCTOR DE ALUMINIO AISLADO EN POLIETILENO RETICULADO (XLP)</v>
          </cell>
        </row>
        <row r="249">
          <cell r="A249" t="str">
            <v xml:space="preserve">LAMPARA PARALUX 2X32W. BL CM BALASTO ELECTRONICO 2X32T8. INCLUYE 2 TUBOS FLUORESCENTE 32W T8 120 V OSR SEGURIDAD 2249-9HS </v>
          </cell>
        </row>
        <row r="250">
          <cell r="A250" t="str">
            <v>ACCESORIOS DE FIJACION</v>
          </cell>
        </row>
        <row r="251">
          <cell r="A251" t="str">
            <v>LAMPARA HERMETICA POLICARBONATO MARCA PHILIPS  IP65, 2X32W. BALASTO ELECTRONICO 2X32T8. INCLUYE 2 TUBOS FLUORESCENTE 32W T8</v>
          </cell>
        </row>
        <row r="252">
          <cell r="A252" t="str">
            <v>BALA DULUX FC HIGH LIGHTS 2X26W. ARO BLANCO Y VIDRIO DECORATIVO. INCLUYE 2 BOMBILLAS AHORRADORAS 26W. E27 Y BALASTO ELECTRONICO.</v>
          </cell>
        </row>
        <row r="253">
          <cell r="A253" t="str">
            <v>APLIQUE TORTUGA APTO PARA USO A LA INTEMPERIE. BOMBILLO AHORRADOR 26W E27.</v>
          </cell>
        </row>
        <row r="254">
          <cell r="A254" t="str">
            <v>MODULO DE ILUMINACION DE EMERGENCIA PARA BALASTO T8 O T5 (2X32, 2x 54 W )</v>
          </cell>
        </row>
        <row r="255">
          <cell r="A255" t="str">
            <v>REFLECTOR DE 250 VATIOS - SODIO ALTA PRESION - 208/240 VOLTIOS-SODIO ALTA PRESION-CUADRADO-CERRADO - ESTRIBOS - COMPLETO: CHASIS, BOMBILLA, ARRANCADOR, ETC. ACCESORIOS DE FIJACION E INSTALACION  -REFERENCIA RRA ROY ALPHA</v>
          </cell>
        </row>
        <row r="256">
          <cell r="A256" t="str">
            <v>BASE Y FOTOCELDA TIPO EXTERIOR PARA ALUMBRADO INSTALADA</v>
          </cell>
        </row>
        <row r="257">
          <cell r="A257" t="str">
            <v>GABINETE FABRICADO EN LAMINA COLD ROLLED CAL 18-16. ALOJA E INCLUYE SISTEMA DE CONTROL ENCENDIDO / APAGADO ILUMINACION EXTERIORES MEDIANTE PROGRAMADOR HORARIO/SEMANAL REF:TAP-D21P. DIM SUGERIDA 40X30X20CMS</v>
          </cell>
        </row>
        <row r="258">
          <cell r="A258" t="str">
            <v>INSUMOS VARIOS (GABINETE 40*30*25)</v>
          </cell>
        </row>
        <row r="259">
          <cell r="A259" t="str">
            <v>SISTEMA DE CONTROL ENCENDIDO APAGADO LUMINACION EXTRERIORES MEDIANTE PROGRAMADOR HORARIO SEMANAL REF: TAP  021P</v>
          </cell>
        </row>
        <row r="260">
          <cell r="A260" t="str">
            <v>MEDIDOR TRIFASICO Electromagnetico de 20 a 100 AMP, calibrado y certificado  por CIDET</v>
          </cell>
        </row>
        <row r="261">
          <cell r="A261" t="str">
            <v>CABLE DE COBRE DESNUDO N0-2 AWG</v>
          </cell>
        </row>
        <row r="262">
          <cell r="A262" t="str">
            <v>SUELO ARTIFICIAL CEMENTO CONDUCTOR CELEC</v>
          </cell>
        </row>
        <row r="263">
          <cell r="A263" t="str">
            <v>SOLDADURA EXOTERMICA TIPO CADWELD DE 115 GRAMOS</v>
          </cell>
        </row>
        <row r="264">
          <cell r="A264" t="str">
            <v>BORDA TERMUNAL PONCHAR MARCA 3M O PANDUIT BARRIL LARGO PARA CABLE N-2AWG</v>
          </cell>
        </row>
        <row r="265">
          <cell r="A265" t="str">
            <v>VARILLA COPPERWELD DE 5/8 X 2.40 COBRE</v>
          </cell>
        </row>
        <row r="266">
          <cell r="A266" t="str">
            <v>CABLE DE COBRE DESNUDO N0-2/0 AWG</v>
          </cell>
        </row>
        <row r="267">
          <cell r="A267" t="str">
            <v>BORNA TERMINAL PONCHAR MARCA 3M 6 PANDUIT BARRIL LARGO PARA CABLE N0 2/0AWG</v>
          </cell>
        </row>
        <row r="268">
          <cell r="A268" t="str">
            <v>CABLE DE COBRE N-6 THHN AWG NEGRO</v>
          </cell>
        </row>
        <row r="269">
          <cell r="A269" t="str">
            <v>CABLE DE COBRE DESNUDO N0-8 AWG</v>
          </cell>
        </row>
        <row r="270">
          <cell r="A270" t="str">
            <v>CABLE DE COBRE N-8 THHN AWG NEGRO</v>
          </cell>
        </row>
        <row r="271">
          <cell r="A271" t="str">
            <v>CABLE DE COBRE N-10 THHN AWG NEGRO</v>
          </cell>
        </row>
        <row r="272">
          <cell r="A272" t="str">
            <v>CABLE DE COBRE DESNUDO N0-10 AWG</v>
          </cell>
        </row>
        <row r="273">
          <cell r="A273" t="str">
            <v>CABLE DE COBRE N-5 THHN AWG NEGRO</v>
          </cell>
        </row>
        <row r="274">
          <cell r="A274" t="str">
            <v>CABLE ACOMETIDA ANTIFRAUDE 3X6+6 AWG 600 V (PE/PVC)</v>
          </cell>
        </row>
        <row r="275">
          <cell r="A275" t="str">
            <v>TUBO CONDUIT PVC 1/2"</v>
          </cell>
        </row>
        <row r="276">
          <cell r="A276" t="str">
            <v>ACCESORIOS TUBERIA PVC CONDUIT 1/2" ( UNION Y ADAPTADORES TERMINAL)</v>
          </cell>
        </row>
        <row r="277">
          <cell r="A277" t="str">
            <v>TUBO CONDUIT PVC 3/4"</v>
          </cell>
        </row>
        <row r="278">
          <cell r="A278" t="str">
            <v>ACCESORIOS TUBERIA PVC CONDUIT 1/2" ( UNION Y ADAPTADORES TERMINAL)</v>
          </cell>
        </row>
        <row r="279">
          <cell r="A279" t="str">
            <v>TUBO CONDUIT PVC 1"</v>
          </cell>
        </row>
        <row r="280">
          <cell r="A280" t="str">
            <v>ACCESORIOS TUBERIA PVC CONDUIT 1" ( UNION Y ADAPTADORES TERMINAL)</v>
          </cell>
        </row>
        <row r="281">
          <cell r="A281" t="str">
            <v>TUBO CONDUIT PVC 1 1/2"</v>
          </cell>
        </row>
        <row r="282">
          <cell r="A282" t="str">
            <v>ACCESORIOS TUBERIA PVC CONDUIT 1/2" ( UNION Y ADAPTADORES TERMINAL)</v>
          </cell>
        </row>
        <row r="283">
          <cell r="A283" t="str">
            <v>TABLERO DE 8 CIRCUITOS 2F4H, CON PUERTA. BARRAJE PARA 200A BARRA NEUTRO Y BARRA TIERRA  Calidad Legrand, Siemens, SqareD o superior de marca reconocida y homologada por el CIDET</v>
          </cell>
        </row>
        <row r="284">
          <cell r="A284" t="str">
            <v>TABLERO DE 12 CIRCUITOS 3F5H, CON PUERTA Y ESPACIO PARA TOTALIZADOR, BARRAJE PARA 200A BARRA NEUTRO Y BARRA TIERRA  Calidad Legrand, Siemens, SqareD o superior de marca reconocida y homologada por el CIDET</v>
          </cell>
        </row>
        <row r="285">
          <cell r="A285" t="str">
            <v>FORMALETA ENTRE PISOS CON PARAL LARGO DE 2,00 A 3.50 M (POR M2)</v>
          </cell>
        </row>
        <row r="286">
          <cell r="A286" t="str">
            <v>CASETON DE GUADUA 80X27 CM (PLACA H=0 ,35 M)</v>
          </cell>
        </row>
        <row r="287">
          <cell r="A287" t="str">
            <v>TABLERO DE 12 CIRCUITOS 1F3H. BARRAJE PARA 75A BARRA NEUTRO Y BARRA TIERRA  CALIDAD LEGRAND SIEMENS, SQARE O SUPERIOR DE MARCA RECONOCIDA Y HOMOLOGADA POR EL CIDET</v>
          </cell>
        </row>
        <row r="288">
          <cell r="A288" t="str">
            <v>INTERRUPTOR ENCHUFABLE DE 1 X 20A 240V - 10 KA</v>
          </cell>
        </row>
        <row r="289">
          <cell r="A289" t="str">
            <v>INTERRUPTOR ENCHUFABLE DE 1 X 30A 240V - 10 KA</v>
          </cell>
        </row>
        <row r="290">
          <cell r="A290" t="str">
            <v>INTERRUPTOR ENCHUFABLE DE 3 X 20A 240V - 10 KA</v>
          </cell>
        </row>
        <row r="291">
          <cell r="A291" t="str">
            <v>INTERRUPTOR INDUSTRIAL EN CAJA MOLDEADA 3X 20A. 25KA CALIDAD LEGRAND MERLIN CERIN MITSUBISHI SOEMENS SQUAR O SUPERIOR MARCA ECONOCIDA HOMOLOGADA POR EL CIDET</v>
          </cell>
        </row>
        <row r="292">
          <cell r="A292" t="str">
            <v>ADAPTADOR TERMINAL PVC 3/4"</v>
          </cell>
        </row>
        <row r="293">
          <cell r="A293" t="str">
            <v>ALAMBRE COBRE DESNUDO No. 12 AWG</v>
          </cell>
        </row>
        <row r="294">
          <cell r="A294" t="str">
            <v>ALAMBRE COBRE No. 12 THHN AWG</v>
          </cell>
        </row>
        <row r="295">
          <cell r="A295" t="str">
            <v>TAPA CIEGA CON IMPACTO GALVANIZADA CUADRADA 4*4"</v>
          </cell>
        </row>
        <row r="296">
          <cell r="A296" t="str">
            <v>CAJA OCTAGONAL GALVANIZADA (CAJA EMP GALV. OCTAGONAL 4")</v>
          </cell>
        </row>
        <row r="297">
          <cell r="A297" t="str">
            <v>CINTA AISLANTE 3M SUPER X 20M</v>
          </cell>
        </row>
        <row r="298">
          <cell r="A298" t="str">
            <v>ACCESORIOS TUBERIA IMC O RIGIDO 3/4" (UNION Y CURVA)</v>
          </cell>
        </row>
        <row r="299">
          <cell r="A299" t="str">
            <v>TOMA CORRIENTE CON POLO A TIERRA NORMA 5-15R</v>
          </cell>
        </row>
        <row r="300">
          <cell r="A300" t="str">
            <v>TOMA NARANJA GRADO HOSPITALARIO LEGRAND</v>
          </cell>
        </row>
        <row r="301">
          <cell r="A301" t="str">
            <v>CAJA METALICA GALVANIZADA (REF.2400)</v>
          </cell>
        </row>
        <row r="302">
          <cell r="A302" t="str">
            <v>TOMA CORRIENTE DOBLE CON PROTECCION FALLA A TIERRA GFCI MARCA SCHNEIDER O CALIDAD SUPERIOR</v>
          </cell>
        </row>
        <row r="303">
          <cell r="A303" t="str">
            <v>CAJA METALICA GALVANIZADA (REF.5800)</v>
          </cell>
        </row>
        <row r="304">
          <cell r="A304" t="str">
            <v>INTERRUPTOR SENCILLO</v>
          </cell>
        </row>
        <row r="305">
          <cell r="A305" t="str">
            <v>INTERRUPTOR DOBLE MARCA SCHNEIDER</v>
          </cell>
        </row>
        <row r="306">
          <cell r="A306" t="str">
            <v xml:space="preserve">PROGRAMADOR HORARIO ELECTRONICO </v>
          </cell>
        </row>
        <row r="307">
          <cell r="A307" t="str">
            <v>CAJA METALICA</v>
          </cell>
        </row>
        <row r="308">
          <cell r="A308" t="str">
            <v>ACCECSORIOS TUBERIA EMT 3/4" (UNION,CURVA,ADPATADOR TERMINAL)</v>
          </cell>
        </row>
        <row r="309">
          <cell r="A309" t="str">
            <v>CAJA METALICA EN LAMINA COLD ROLLED 12X12X5 CM TAPA CIEGA</v>
          </cell>
        </row>
        <row r="310">
          <cell r="A310" t="str">
            <v>TUBO CONDUIT GALVANIZADA EMT 3/4"</v>
          </cell>
        </row>
        <row r="311">
          <cell r="A311" t="str">
            <v>ACCESORIOS FIJACION TUBERIA EMT 3/4" (ABRAZADERAS GALVANIZADAS DOBLE ALA, CHAZO PUNTILLA NYLON 1/22X1/4")</v>
          </cell>
        </row>
        <row r="312">
          <cell r="A312" t="str">
            <v>CABLE GUIA PARA TUBERIA CONDUIT</v>
          </cell>
        </row>
        <row r="313">
          <cell r="A313" t="str">
            <v>CABLE COAXIAL RG-6 PARA SEÑAL DE TELEVISION APANTALLADO NIPPON</v>
          </cell>
        </row>
        <row r="314">
          <cell r="A314" t="str">
            <v>TOMA TV TIPO COAXILA 15 OHM MARCA SCHENEIDER O CALIDAD SUPERIOR</v>
          </cell>
        </row>
        <row r="315">
          <cell r="A315" t="str">
            <v>ANTENA DE TELEVISION AREA MULTICANAL DE 10 ELEMENTOS ALTA GANANCIA</v>
          </cell>
        </row>
        <row r="316">
          <cell r="A316" t="str">
            <v>TUBERIA ESTRUCTURAL A.S.T.M. A-500 GRADO C REDONDA, CUADRADA O RECTANGULAR SEGÚN DISEÑO TIPO COLMENA</v>
          </cell>
        </row>
        <row r="317">
          <cell r="A317" t="str">
            <v>ANTICORROSIVO PREMIUM TIPO PINTUCO REF513</v>
          </cell>
        </row>
        <row r="318">
          <cell r="A318" t="str">
            <v>ESMALTE SINTETICO PINTULUX TIPO PINTUCO SEGÚN COLOR DE DISEÑO</v>
          </cell>
        </row>
        <row r="319">
          <cell r="A319" t="str">
            <v>SOLDADURA ELECTRICA TIPO WESARCO SUPER E-6013 DE 1/8</v>
          </cell>
        </row>
        <row r="320">
          <cell r="A320" t="str">
            <v>PLATINAS ACERO A-36</v>
          </cell>
        </row>
        <row r="321">
          <cell r="A321" t="str">
            <v>PINTURA BITUMINOSA TIPO PINTUCO REF. ECP-100</v>
          </cell>
        </row>
        <row r="322">
          <cell r="A322" t="str">
            <v>IMPERMEABILIZACION TIPO MANTO MORTER PLAS AL 80 E-3,5 MM</v>
          </cell>
        </row>
        <row r="323">
          <cell r="A323" t="str">
            <v>CINTA PAPEL (72M)</v>
          </cell>
        </row>
        <row r="324">
          <cell r="A324" t="str">
            <v>PLACA YESO TIPO GYPLAC ESTANDAR 1/2" (12,7 MM) DE 1,22 X 2,44 MM</v>
          </cell>
        </row>
        <row r="325">
          <cell r="A325" t="str">
            <v>TORNILLO AUTOPERFORANTE EST.7/16"</v>
          </cell>
        </row>
        <row r="326">
          <cell r="A326" t="str">
            <v>TORNILLO AUTOPERFORANTE YESO 6 X 1</v>
          </cell>
        </row>
        <row r="327">
          <cell r="A327" t="str">
            <v>TORNILLO PTA BROCA EXTRAPL. EST, 8 X 12" (13MM)</v>
          </cell>
        </row>
        <row r="328">
          <cell r="A328" t="str">
            <v>MASILLA SUPERMASTIC USG</v>
          </cell>
        </row>
        <row r="329">
          <cell r="A329" t="str">
            <v>ANGULO 30X20 (2.44 M)</v>
          </cell>
        </row>
        <row r="330">
          <cell r="A330" t="str">
            <v>VIGUETA PRINCIPAL (2,44 MM) CAL. 24</v>
          </cell>
        </row>
        <row r="331">
          <cell r="A331" t="str">
            <v>PERFILOMEGA CAL. 26 - 2,44 M</v>
          </cell>
        </row>
        <row r="332">
          <cell r="A332" t="str">
            <v>INTERVINILO TIPO PINTUCO REF. SEGÚN COLOR DISEÑO</v>
          </cell>
        </row>
        <row r="333">
          <cell r="A333" t="str">
            <v>VINILTEX TIPO PINTUCO REF. SEGÚN COLOR DISEÑO</v>
          </cell>
        </row>
        <row r="334">
          <cell r="A334" t="str">
            <v>CERAMICA PISO PIEDRACID CAYONRED 45*45 - COLOR BLANCO</v>
          </cell>
        </row>
        <row r="335">
          <cell r="A335" t="str">
            <v>ALFALISTO GRIS</v>
          </cell>
        </row>
        <row r="336">
          <cell r="A336" t="str">
            <v>BOQUILLA ALFACOLOR 3-15</v>
          </cell>
        </row>
        <row r="337">
          <cell r="A337" t="str">
            <v>BALDOSA GRANO TRADICIONAL PERLATO CLARO PCL 5 DE 40 X 40 CM. TIPO ALFA CREMA</v>
          </cell>
        </row>
        <row r="338">
          <cell r="A338" t="str">
            <v>DILATACION EN BRONCE</v>
          </cell>
        </row>
        <row r="339">
          <cell r="A339" t="str">
            <v>ZOCALO GRANO DE MARMOL PERTALO CLARO PCL 5 DE 30 X 7,2 CM TIPO ALFA CREMA</v>
          </cell>
        </row>
        <row r="340">
          <cell r="A340" t="str">
            <v>DILATACION EN BRONCE PC09</v>
          </cell>
        </row>
        <row r="341">
          <cell r="A341" t="str">
            <v>GRAVILLAMONA (25 KILOS)</v>
          </cell>
        </row>
        <row r="342">
          <cell r="A342" t="str">
            <v>CERAMICA IMPORTADA NEVADA BLANCA BR 30*45-1 TIPO ALFA</v>
          </cell>
        </row>
        <row r="343">
          <cell r="A343" t="str">
            <v>ALFALISTO BLANCA</v>
          </cell>
        </row>
        <row r="344">
          <cell r="A344" t="str">
            <v>BOQUILLA ALFACOLOR -15</v>
          </cell>
        </row>
        <row r="345">
          <cell r="A345" t="str">
            <v>WIN PLASTICO</v>
          </cell>
        </row>
        <row r="346">
          <cell r="A346" t="str">
            <v>CENEFA PRECORTADA OXIDO 10*30,5-1 TIPO ALFA</v>
          </cell>
        </row>
        <row r="347">
          <cell r="A347" t="str">
            <v>JUEGO DE INCRUSTACIONES X 6 UND TIPO ELITE PORCELANA DE CORONA REF.06610100-1(PAPELERA.JABONERA LAVAMANOS, 2 GANCHOS, CEPILLERA, JABONERA DUCHA Y TOALLERO)</v>
          </cell>
        </row>
        <row r="348">
          <cell r="A348" t="str">
            <v>CONJUNTO SANITARIO TIPO ACUACER COLOR BLANCO REF.30038100-1 DE CORONA (INCLUYE SANITARIO, TAPA, TANQUE, GRIFERIA, ACCESO DECONEXION E INSTALACION)</v>
          </cell>
        </row>
        <row r="349">
          <cell r="A349" t="str">
            <v>LAVAMANOS NOVARA BLANCO REF 193011001 TIPO CORONA</v>
          </cell>
        </row>
        <row r="350">
          <cell r="A350" t="str">
            <v>CONJUNTO GRIFERIA LAVAMANOS CROMADA 8" GALAXIA TIPO GRIVAL (MEZCLADOR CIERRE COMPRESION, DESAGUE AUTOMATICO, SIFON BOTELLA, GRAPAS 2 UND)</v>
          </cell>
        </row>
        <row r="351">
          <cell r="A351" t="str">
            <v>PUERTA EMTAMBORADA EN LAMINA TRIPLEX OKUME - TIPO PIZANO OKUME ANCHO 0,51 A 0,75 M ALTO 1,80 A 2,40 M. HOJA LISA CON MARQUETE CHAPACANTO DURNA</v>
          </cell>
        </row>
        <row r="352">
          <cell r="A352" t="str">
            <v>MARQUETE CHAPACANTO OKUME</v>
          </cell>
        </row>
        <row r="353">
          <cell r="A353" t="str">
            <v>PINTUTRA HOJA PUERTA ANCHO 0,51 A 0,75M (DOS CARAS)</v>
          </cell>
        </row>
        <row r="354">
          <cell r="A354" t="str">
            <v>TINTILLA SELLADORA TIPO MINWAX</v>
          </cell>
        </row>
        <row r="355">
          <cell r="A355" t="str">
            <v>SELLADOR LIJABLE - TIPO PINTUCO</v>
          </cell>
        </row>
        <row r="356">
          <cell r="A356" t="str">
            <v>LACA PINTULACA - TIPO PINTUCO</v>
          </cell>
        </row>
        <row r="357">
          <cell r="A357" t="str">
            <v>BISAGRAS ALUMINIO</v>
          </cell>
        </row>
        <row r="358">
          <cell r="A358" t="str">
            <v>MUEBLO BAJO MESON ANCHO 0,60 M CON FACHADA: TABLEX ENCHAPADO TRIPLEX OKUME 19 MM. TIPO PIZANO INTERIOR MADECOR 15 MM TIPO PIZANO ACABADO TINTILLA SELLADOR (MINIMO SEIS MANOS) Y LACA PARA EL TABLEX, EL MADECOR SEGÚN PINTA SELECCIONADA DE CARTA DE COLORES M</v>
          </cell>
        </row>
        <row r="359">
          <cell r="A359" t="str">
            <v>PINTURA FACHADA EN TABLEX ENCHAPADO OKUME (DOS CARAS)</v>
          </cell>
        </row>
        <row r="360">
          <cell r="A360" t="str">
            <v>MARCO METALICO PUERTAS E 8,5 CM SENCILLO EN LAMINA COLD ROLLES¡D CAL. 18 PARA HOJA DE PUERTA CON ANCHO 0,51 A 0,75 M Y ALTURA 1,80 A 2,10 M (SUMINISTRO)</v>
          </cell>
        </row>
        <row r="361">
          <cell r="A361" t="str">
            <v>MORTERO 1:3 (ARENA SEMILAVADA DE PEÑA)</v>
          </cell>
        </row>
        <row r="362">
          <cell r="A362" t="str">
            <v>ANTICORROSIVO PREMIUM - TIPO PINTUCO REF. 513</v>
          </cell>
        </row>
        <row r="363">
          <cell r="A363" t="str">
            <v>ESMALTE SINTETICO PINTULUX - TIPO PINTUCO REF. SEGÚN COLOR DISEÑO</v>
          </cell>
        </row>
        <row r="364">
          <cell r="A364" t="str">
            <v>CERRADURA BELL WOOD POMO MADERA - BAÑO  Tipo Schalage Ref. A40S - Acabado según diseño.</v>
          </cell>
        </row>
        <row r="365">
          <cell r="A365" t="str">
            <v>CERRADURA CERROJO DOBLE LLAVE - Tipo Schalage Ref. B362PX . Acabado según diseño</v>
          </cell>
        </row>
        <row r="366">
          <cell r="A366" t="str">
            <v>ESTUCO PARA INTERIORES - TIPO PINTUCO REF. 117060</v>
          </cell>
        </row>
        <row r="367">
          <cell r="A367" t="str">
            <v>INTERVINILO - TIPO PINTUCO REF. SEGÚN COLOR DE DISEÑO</v>
          </cell>
        </row>
        <row r="368">
          <cell r="A368" t="str">
            <v>VINILTEX - TIPO PINTUCO REF. SEGÚN COLOR DE DISEÑO</v>
          </cell>
        </row>
        <row r="369">
          <cell r="A369" t="str">
            <v>PAB,ERIL PLIEGO 9" X 11"</v>
          </cell>
        </row>
        <row r="370">
          <cell r="A370" t="str">
            <v>GRANIPLAS (ESGRAFIADO) FACHADA COLORES INTERMEDIOS Y FUERTES</v>
          </cell>
        </row>
        <row r="371">
          <cell r="A371" t="str">
            <v>MALLA ELECTROSOLDADA M-084 Q-2 4 MM 15 X 15 CM</v>
          </cell>
        </row>
        <row r="372">
          <cell r="A372" t="str">
            <v>LADRILLO 1/4 X 26 TONOOCRE (25 X 6 CM) TIPO MOORE</v>
          </cell>
        </row>
        <row r="373">
          <cell r="A373" t="str">
            <v>PIEZA ESPECIAL EN "L" 25 X 12,5 X 6 CM. TONO OCRE TIPO MOORE</v>
          </cell>
        </row>
        <row r="374">
          <cell r="A374" t="str">
            <v>FORMALETA SARDINEL DESDE 0,20 HASTA 0,60 M DE ALTURA POR 2,00 M DE LONGITUD (POR METRO LINEAL)</v>
          </cell>
        </row>
        <row r="375">
          <cell r="A375" t="str">
            <v>TRANSPORTE DE PETREOS SUELTOS</v>
          </cell>
        </row>
        <row r="376">
          <cell r="A376" t="str">
            <v>PIEDRA MEDIA ZONGA PUESTA EN OBRA</v>
          </cell>
        </row>
        <row r="377">
          <cell r="A377" t="str">
            <v>MALLA ELECTROSOLDADA M-131 Q 3,1 5,0 MM 15 X 15 CM</v>
          </cell>
        </row>
        <row r="378">
          <cell r="A378" t="str">
            <v>LADRILLO ESTRUCTURAL PORTANTE PRENSADO 30 X 6 CM (29 X 12 X 9 CM) ARCILLA TIPOSANTAFE</v>
          </cell>
        </row>
        <row r="379">
          <cell r="A379" t="str">
            <v>GRAFIL 5,5 MM</v>
          </cell>
        </row>
        <row r="380">
          <cell r="A380" t="str">
            <v>GROUTING 17,5 MPA</v>
          </cell>
        </row>
        <row r="381">
          <cell r="A381" t="str">
            <v>LADRILLO FACHADA PRENSADO 30 X 6 CM (29X12X9 CM) ARCILLA TIPO SANTAFE</v>
          </cell>
        </row>
        <row r="382">
          <cell r="A382" t="str">
            <v>PABMERIL PLIEGO 9" X 11"</v>
          </cell>
        </row>
        <row r="383">
          <cell r="A383" t="str">
            <v>MARCO Y TAPA CAJA INSPECCION  SEGÚN NORMA CS 274 DE 0.72ML (MARCO EN ANGULO 2 1/2X 2 1/2" X 3/16" CON PARRILLA EN VARILLA 3/8" CADA 10CM</v>
          </cell>
        </row>
        <row r="384">
          <cell r="A384" t="str">
            <v>MARCO Y TAPA CAJA INSPECCION  SEGÚN NORMA CS 274 DE 0.72ML (MARCO EN ANGULO 2 1/2X 2 1/2" X 3/16" CON PARRILLA EN VARILLA 3/8" CADA 10CM</v>
          </cell>
        </row>
        <row r="385">
          <cell r="A385" t="str">
            <v>TUBO PVC SANITARIO 2"</v>
          </cell>
        </row>
        <row r="386">
          <cell r="A386" t="str">
            <v>PLACA DE IDENTIFICACION EN ALUMINIO ALTO RELIEVE DE 12X5CM SEGÚN NORMA CS 278-1</v>
          </cell>
        </row>
        <row r="387">
          <cell r="A387" t="str">
            <v>MARCO Y TAPA CAJA INSPECCION CS274</v>
          </cell>
        </row>
        <row r="388">
          <cell r="A388" t="str">
            <v>CONCRETO GRAVA COMUN 4000 PSI (280 Kg/cm2) IMPERMEABILIZADO</v>
          </cell>
        </row>
        <row r="389">
          <cell r="A389" t="str">
            <v>TAPA ALCANTARILLADO 0,69 PARA SUMIDERO NS047</v>
          </cell>
        </row>
        <row r="390">
          <cell r="A390" t="str">
            <v>REJILLA CONCRETO SUMIDERO NS047</v>
          </cell>
        </row>
        <row r="391">
          <cell r="A391" t="str">
            <v>MARCO REJILLA CONCRETO SUMIDERO NS047</v>
          </cell>
        </row>
        <row r="392">
          <cell r="A392" t="str">
            <v>BLOQUE DIVISORIO N5 (33X23X11,5) ARCILLA TIPO SANTAFE</v>
          </cell>
        </row>
        <row r="393">
          <cell r="A393" t="str">
            <v xml:space="preserve">TRANSFORMADOR DE DISTRIBUCION  TRIFASICO AUTROPROTEGIDO DE 15 kVA-DyN5, 60 Hz, 13.2 kV /208/120 VOLTIOS ONAN - USO INTEMPERIE- HOMOLOGADO -ACCESORIOS DE SUJECION -PROTOCOLO DE PRUEBAS.(DPS PRIMARIOS, INTERRUPTOR AUTOMATICO BAJA TENSION  INCORPORADO EN LA </v>
          </cell>
        </row>
        <row r="394">
          <cell r="A394" t="str">
            <v>MD12 PUESTA EN OBRA</v>
          </cell>
        </row>
        <row r="395">
          <cell r="A395" t="str">
            <v>ARENA DE PEÑA</v>
          </cell>
        </row>
        <row r="396">
          <cell r="A396" t="str">
            <v>GRAVILLA</v>
          </cell>
        </row>
        <row r="397">
          <cell r="A397" t="str">
            <v>TRITURADO 3/4"</v>
          </cell>
        </row>
        <row r="398">
          <cell r="A398" t="str">
            <v>ARENA DE RIO</v>
          </cell>
        </row>
        <row r="399">
          <cell r="A399" t="str">
            <v>DERECHOS DE BOTADERO SUELTO</v>
          </cell>
        </row>
        <row r="400">
          <cell r="A400" t="str">
            <v>RECEBO</v>
          </cell>
        </row>
        <row r="401">
          <cell r="A401" t="str">
            <v>B200</v>
          </cell>
        </row>
        <row r="402">
          <cell r="A402" t="str">
            <v>ARENA DE PEÑA</v>
          </cell>
        </row>
        <row r="403">
          <cell r="A403" t="str">
            <v>SBG4</v>
          </cell>
        </row>
        <row r="404">
          <cell r="A404" t="str">
            <v>B600</v>
          </cell>
        </row>
        <row r="405">
          <cell r="A405" t="str">
            <v>MDC1</v>
          </cell>
        </row>
        <row r="406">
          <cell r="A406" t="str">
            <v>MDC3</v>
          </cell>
        </row>
        <row r="407">
          <cell r="A407" t="str">
            <v>CONCRETO GRAVA COMUN 3500 PSI (245 Kg/cm2) Premezclado</v>
          </cell>
        </row>
        <row r="408">
          <cell r="A408" t="str">
            <v>MORTERO 3500 PSI (245 Kg/cm2)</v>
          </cell>
        </row>
        <row r="409">
          <cell r="A409" t="str">
            <v>FORMALETA MADERA PARA TAPAS-CAJAS Y CAMARAS</v>
          </cell>
        </row>
        <row r="410">
          <cell r="A410" t="str">
            <v>TUBO ALCANTARILLADO NOVAFORT PVC 110 MM</v>
          </cell>
        </row>
        <row r="411">
          <cell r="A411" t="str">
            <v>UNION PVC UM TIPO PLATINO D=6"</v>
          </cell>
        </row>
        <row r="412">
          <cell r="A412" t="str">
            <v>UNION REPARACION HD EXTREMO LISO D=6"</v>
          </cell>
        </row>
        <row r="413">
          <cell r="A413" t="str">
            <v>UNION PVC UM TIPO PLATINO D=8"</v>
          </cell>
        </row>
        <row r="414">
          <cell r="A414" t="str">
            <v>UNION REPARACION HD EXTREMO LISO D=8"</v>
          </cell>
        </row>
        <row r="415">
          <cell r="A415" t="str">
            <v>TUBERIA PVC UM TIPO PLATINO D=8" RDE 21</v>
          </cell>
        </row>
        <row r="416">
          <cell r="A416" t="str">
            <v>UNION PVC UM TIPO PLATINO D=12"</v>
          </cell>
        </row>
        <row r="417">
          <cell r="A417" t="str">
            <v>UNION REPARACION PVC UM TIPO PLATINO D=12"</v>
          </cell>
        </row>
        <row r="418">
          <cell r="A418" t="str">
            <v>UNION DRESSER HD=6"</v>
          </cell>
        </row>
        <row r="419">
          <cell r="A419" t="str">
            <v>UNION REPARACION PVC UM TIPO PLATINO D=6"</v>
          </cell>
        </row>
        <row r="420">
          <cell r="A420" t="str">
            <v>TEE HD EXTREMO LISO 12"x12" (300x300mm)</v>
          </cell>
        </row>
        <row r="421">
          <cell r="A421" t="str">
            <v>UNION DRESSER HD=12"</v>
          </cell>
        </row>
        <row r="422">
          <cell r="A422" t="str">
            <v>GEOTEXTIL NT 2000</v>
          </cell>
        </row>
        <row r="423">
          <cell r="A423" t="str">
            <v>Jornal ayudante</v>
          </cell>
        </row>
        <row r="424">
          <cell r="A424" t="str">
            <v>Jornal oficial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>
        <row r="46">
          <cell r="D46" t="str">
            <v>M3</v>
          </cell>
        </row>
      </sheetData>
      <sheetData sheetId="462"/>
      <sheetData sheetId="463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nsporte"/>
      <sheetName val="Datos básicos"/>
      <sheetName val="Equipo"/>
      <sheetName val="Materiales"/>
      <sheetName val="M-O"/>
      <sheetName val="7.1.1"/>
      <sheetName val="7.2.1"/>
      <sheetName val="7.2.2"/>
      <sheetName val="7.2.3"/>
      <sheetName val="7.2.4"/>
      <sheetName val="7.2.5"/>
      <sheetName val="7.2.6"/>
      <sheetName val="7.2.7"/>
      <sheetName val="7.2.8"/>
      <sheetName val="7.2.9"/>
      <sheetName val="7.2.10"/>
      <sheetName val="7.2.11"/>
      <sheetName val="7.2.12"/>
      <sheetName val="7.2.13"/>
      <sheetName val="7.2.14"/>
      <sheetName val="7.2.15"/>
      <sheetName val="7.2.16"/>
      <sheetName val="7.2.17"/>
      <sheetName val="7.2.18"/>
      <sheetName val="7.2.19"/>
      <sheetName val="7.2.21"/>
      <sheetName val="7.2.22"/>
      <sheetName val="7.2.23"/>
      <sheetName val="7.2.24"/>
      <sheetName val="7.2.25"/>
      <sheetName val="7.2.26"/>
      <sheetName val="7.2.27"/>
      <sheetName val="7.2.28"/>
      <sheetName val="7.2.29"/>
      <sheetName val="7.2.31"/>
      <sheetName val="7.2.32"/>
      <sheetName val="7.2.33"/>
      <sheetName val="7.2.34"/>
      <sheetName val="7.2.35"/>
      <sheetName val="7.2.36"/>
      <sheetName val="7.2.37"/>
      <sheetName val="7.3.1"/>
      <sheetName val="7.3.2"/>
      <sheetName val="7.3.3"/>
      <sheetName val="7.3.4"/>
      <sheetName val="7.3.5"/>
      <sheetName val="7.3.6"/>
      <sheetName val="7.3.7"/>
      <sheetName val="7.3.8"/>
      <sheetName val="7.3.10"/>
      <sheetName val="7,2,42,"/>
      <sheetName val="7.4.1"/>
      <sheetName val="7.4.2"/>
      <sheetName val="7.4.3"/>
      <sheetName val="7.4.4"/>
      <sheetName val="7.4.5"/>
      <sheetName val="7.4.6"/>
      <sheetName val="7.4.7"/>
      <sheetName val="7.4.8"/>
      <sheetName val="7.4.9"/>
      <sheetName val="7.4.10"/>
      <sheetName val="7.4.11"/>
      <sheetName val="7.4.12"/>
      <sheetName val="7.4.13"/>
      <sheetName val="7.4.14"/>
      <sheetName val="7.4.15"/>
      <sheetName val="7.4.16"/>
      <sheetName val="7.5.1"/>
      <sheetName val="7.4.2 (2)"/>
      <sheetName val="7.4.3 (2)"/>
      <sheetName val="7.4.4 (2)"/>
      <sheetName val="7.4.5 (2)"/>
      <sheetName val="7.4.6 (2)"/>
      <sheetName val="7.4.7 (2)"/>
      <sheetName val="7.4.8 (2)"/>
      <sheetName val="7.4.9 (2)"/>
      <sheetName val="7.4.10 (2)"/>
      <sheetName val="7.4.11 (2)"/>
      <sheetName val="7.4.12 (2)"/>
      <sheetName val="7.4.13 (2)"/>
      <sheetName val="7.4.14 (2)"/>
      <sheetName val="7.4.15 (2)"/>
      <sheetName val="7.4.16 (2)"/>
      <sheetName val="7.2.35 A"/>
      <sheetName val="Item"/>
      <sheetName val="C400P"/>
      <sheetName val="C600P"/>
      <sheetName val="C900P"/>
      <sheetName val="C1800P"/>
      <sheetName val="C1200P"/>
      <sheetName val="C1500P"/>
      <sheetName val="C2400P"/>
      <sheetName val="E900P"/>
      <sheetName val="E400P"/>
      <sheetName val="E600P"/>
      <sheetName val="E1200P"/>
      <sheetName val="E1500P"/>
      <sheetName val="E1800P"/>
      <sheetName val="7.2.10B"/>
      <sheetName val="7.2.11B"/>
      <sheetName val="R900P"/>
      <sheetName val="R1200P"/>
      <sheetName val="7.2.18A"/>
      <sheetName val="7.2.18B"/>
      <sheetName val="7.2.18C"/>
      <sheetName val="7.2.18D"/>
      <sheetName val="7.2.18E"/>
      <sheetName val="7.2.18F"/>
      <sheetName val="7.2.23B"/>
      <sheetName val="7.2.21B"/>
      <sheetName val="7.2.21C"/>
      <sheetName val="7.2.8A"/>
      <sheetName val="7.2.17B"/>
      <sheetName val="7.3.7A"/>
      <sheetName val="7.3.7B"/>
      <sheetName val="7.2.9A"/>
      <sheetName val="7,2,4"/>
      <sheetName val="7,2,9A"/>
      <sheetName val="7,3,7B"/>
      <sheetName val="7,3,7A"/>
      <sheetName val="7,2,8A"/>
      <sheetName val="7,2,17B"/>
      <sheetName val="7,2,2,21B"/>
      <sheetName val="7,2,23B"/>
      <sheetName val="7,2,18F"/>
      <sheetName val="7,2,18E"/>
      <sheetName val="7,2,18D"/>
      <sheetName val="7,2,18C"/>
      <sheetName val="7,2,18B"/>
      <sheetName val="7,2,18A"/>
      <sheetName val="R1200P,"/>
      <sheetName val="R900P,"/>
      <sheetName val="7,2,11B"/>
      <sheetName val="7,2,10B"/>
      <sheetName val="E1500P,"/>
      <sheetName val="E1800,P"/>
      <sheetName val="E1200P,"/>
      <sheetName val="E600P,"/>
      <sheetName val="E400P,"/>
      <sheetName val="E900P,"/>
      <sheetName val="C2400P,"/>
      <sheetName val="C1500P,"/>
      <sheetName val="C400P,"/>
      <sheetName val="C600P,"/>
      <sheetName val="C900P,"/>
      <sheetName val="C1800P,"/>
      <sheetName val="C1200P,"/>
      <sheetName val="7,2,5,"/>
      <sheetName val="7,2,10"/>
      <sheetName val="7,2,12"/>
      <sheetName val="7,2,13,"/>
      <sheetName val="7,2,14,"/>
      <sheetName val="7,2,15,"/>
      <sheetName val="7,2,16,"/>
      <sheetName val="7,2,17,"/>
      <sheetName val="7,2,18,"/>
      <sheetName val="7,2,19,"/>
      <sheetName val="7,2,21,"/>
      <sheetName val="7,2,23,"/>
      <sheetName val="7,2,24,"/>
      <sheetName val="7,2,25,"/>
      <sheetName val="7,2,31,"/>
      <sheetName val="7,2,32,"/>
      <sheetName val="7,2,33,"/>
      <sheetName val="7,2,43"/>
      <sheetName val="7,2,45,"/>
      <sheetName val="7,2,46,"/>
      <sheetName val="7,2,49,"/>
      <sheetName val="7,2,55,"/>
      <sheetName val="7,2,58,"/>
      <sheetName val="7,2,61,"/>
      <sheetName val="7,2,64,"/>
      <sheetName val="7,2,65,"/>
      <sheetName val="7,2,122,"/>
      <sheetName val="7,2,131,"/>
      <sheetName val="7,2,132,"/>
      <sheetName val="7.2.20"/>
      <sheetName val="7,2,152"/>
      <sheetName val=""/>
      <sheetName val="PR 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>
        <row r="2">
          <cell r="A2" t="str">
            <v>7</v>
          </cell>
          <cell r="B2" t="str">
            <v>SECCIÓN 7: OBRAS DE REDES TELEFÓNICAS  DE ETB, COLOMBIA TELECOMUNICACIONES, EPM</v>
          </cell>
        </row>
        <row r="3">
          <cell r="A3" t="str">
            <v>7.1</v>
          </cell>
          <cell r="B3" t="str">
            <v>Excavaciones (Incluye transporte y disposición en zonas de desecho)</v>
          </cell>
        </row>
        <row r="4">
          <cell r="A4" t="str">
            <v>7.1.1</v>
          </cell>
          <cell r="B4" t="str">
            <v>Excavación "Manual" de 0.00 a 2.00 m  de profundidad  (incluye retiro y disposición de sobrantes)</v>
          </cell>
          <cell r="C4" t="str">
            <v>m3</v>
          </cell>
        </row>
        <row r="5">
          <cell r="A5" t="str">
            <v>7.2</v>
          </cell>
          <cell r="B5" t="str">
            <v>Redes  de teléfonos ETB</v>
          </cell>
        </row>
        <row r="6">
          <cell r="A6" t="str">
            <v>7.2.1</v>
          </cell>
          <cell r="B6" t="str">
            <v>Aplomar poste ETB  8*510</v>
          </cell>
          <cell r="C6" t="str">
            <v>un</v>
          </cell>
        </row>
        <row r="7">
          <cell r="A7" t="str">
            <v>7.2.2</v>
          </cell>
          <cell r="B7" t="str">
            <v>Suministro e instalación de poste ETB  8*510</v>
          </cell>
          <cell r="C7" t="str">
            <v>ml</v>
          </cell>
        </row>
        <row r="8">
          <cell r="A8" t="str">
            <v>7.2.3</v>
          </cell>
          <cell r="B8" t="str">
            <v xml:space="preserve">Reubicación  poste ETB 8*510        </v>
          </cell>
          <cell r="C8" t="str">
            <v>un</v>
          </cell>
        </row>
        <row r="9">
          <cell r="A9" t="str">
            <v>7.2.4</v>
          </cell>
          <cell r="B9" t="str">
            <v>Suministro e instalacion de 4 cables primarios 1200 pares</v>
          </cell>
          <cell r="C9" t="str">
            <v>un</v>
          </cell>
        </row>
        <row r="10">
          <cell r="A10" t="str">
            <v>7.2.5</v>
          </cell>
          <cell r="B10" t="str">
            <v>Retiro poste en concreto con reintegro a ETB</v>
          </cell>
          <cell r="C10" t="str">
            <v>un</v>
          </cell>
        </row>
        <row r="11">
          <cell r="A11" t="str">
            <v>7.2.6</v>
          </cell>
          <cell r="B11" t="str">
            <v>Retiro poste en madera con reintegro a ETB</v>
          </cell>
          <cell r="C11" t="str">
            <v>un</v>
          </cell>
        </row>
        <row r="12">
          <cell r="A12" t="str">
            <v>7.2.7</v>
          </cell>
          <cell r="B12" t="str">
            <v>Subterranizacion de red aerea telefónica incluye desconexión y conexión de redes</v>
          </cell>
          <cell r="C12" t="str">
            <v>ml</v>
          </cell>
        </row>
        <row r="13">
          <cell r="A13" t="str">
            <v>7.2.8</v>
          </cell>
          <cell r="B13" t="str">
            <v>Traslado de armario telefónico incluye desconexión y conexión de redes</v>
          </cell>
          <cell r="C13" t="str">
            <v>ml</v>
          </cell>
        </row>
        <row r="14">
          <cell r="A14" t="str">
            <v>7.2.9</v>
          </cell>
          <cell r="B14" t="str">
            <v>Suministro de tubo galvanizado IMC de 2 pul ( incluye desconexión y conexión de cables existentes)</v>
          </cell>
          <cell r="C14" t="str">
            <v>ml</v>
          </cell>
        </row>
        <row r="15">
          <cell r="A15" t="str">
            <v>7.2.10</v>
          </cell>
          <cell r="B15" t="str">
            <v xml:space="preserve">Construcción de Cárcamo de protección de 4 ductos de 4" </v>
          </cell>
          <cell r="C15" t="str">
            <v>ml</v>
          </cell>
        </row>
        <row r="16">
          <cell r="A16" t="str">
            <v>7.2.11</v>
          </cell>
          <cell r="B16" t="str">
            <v>Demolicion de Cárcamo de protección</v>
          </cell>
          <cell r="C16" t="str">
            <v>un</v>
          </cell>
        </row>
        <row r="17">
          <cell r="A17" t="str">
            <v>7.2.12</v>
          </cell>
          <cell r="B17" t="str">
            <v>Renivelación y refuerzo  de Cámaras Telefónicas</v>
          </cell>
          <cell r="C17" t="str">
            <v>un</v>
          </cell>
        </row>
        <row r="18">
          <cell r="A18" t="str">
            <v>7.2.13</v>
          </cell>
          <cell r="B18" t="str">
            <v>Construcción Cámara Telefónica T-14</v>
          </cell>
          <cell r="C18" t="str">
            <v>un</v>
          </cell>
        </row>
        <row r="19">
          <cell r="A19" t="str">
            <v>7.2.14</v>
          </cell>
          <cell r="B19" t="str">
            <v>Construcción Cámara Telefónica T-16</v>
          </cell>
          <cell r="C19" t="str">
            <v>un</v>
          </cell>
        </row>
        <row r="20">
          <cell r="A20" t="str">
            <v>7.2.15</v>
          </cell>
          <cell r="B20" t="str">
            <v>Canalización 4 ductos 4" TDP (Incluye relleno con arena de peña y base  B-600)</v>
          </cell>
          <cell r="C20" t="str">
            <v>ml</v>
          </cell>
        </row>
        <row r="21">
          <cell r="A21" t="str">
            <v>7.2.16</v>
          </cell>
          <cell r="B21" t="str">
            <v>Construcción Cámara Telefónica T-13</v>
          </cell>
          <cell r="C21" t="str">
            <v>un</v>
          </cell>
        </row>
        <row r="22">
          <cell r="A22" t="str">
            <v>7.2.17</v>
          </cell>
          <cell r="B22" t="str">
            <v xml:space="preserve">Construcción  Cámara de  inspección CPD </v>
          </cell>
          <cell r="C22" t="str">
            <v>un</v>
          </cell>
        </row>
        <row r="23">
          <cell r="A23" t="str">
            <v>7.2.18</v>
          </cell>
          <cell r="B23" t="str">
            <v xml:space="preserve">Canalización 8 ductos 4" TDP (Incluye relleno con arena de peña y base B-600) </v>
          </cell>
          <cell r="C23" t="str">
            <v>ml</v>
          </cell>
        </row>
        <row r="24">
          <cell r="A24" t="str">
            <v>7.2.19</v>
          </cell>
          <cell r="B24" t="str">
            <v>Canalización 2 ductos 4" TDP  (Incluye relleno con arena de peña y base B-600)</v>
          </cell>
          <cell r="C24" t="str">
            <v>ml</v>
          </cell>
        </row>
        <row r="25">
          <cell r="A25" t="str">
            <v>7.2.20</v>
          </cell>
          <cell r="B25" t="str">
            <v>Demolicion Cámara Telefónica T-13</v>
          </cell>
          <cell r="C25" t="str">
            <v>un</v>
          </cell>
        </row>
        <row r="26">
          <cell r="A26" t="str">
            <v>7.2.21</v>
          </cell>
          <cell r="B26" t="str">
            <v>Demolición Cámara Telefónica T-14 ( Incluye retiro y disposicion de escrombros)</v>
          </cell>
          <cell r="C26" t="str">
            <v>un</v>
          </cell>
        </row>
        <row r="27">
          <cell r="A27" t="str">
            <v>7.2.22</v>
          </cell>
          <cell r="B27" t="str">
            <v>Demolición Cámara de Inspección CPD  ( Incluye retiro y disposicion de escrombros)</v>
          </cell>
          <cell r="C27" t="str">
            <v>un</v>
          </cell>
        </row>
        <row r="28">
          <cell r="A28" t="str">
            <v>7.2.23</v>
          </cell>
          <cell r="B28" t="str">
            <v>Construcción Cámara Telefónica T-14A</v>
          </cell>
          <cell r="C28" t="str">
            <v>un</v>
          </cell>
        </row>
        <row r="29">
          <cell r="A29" t="str">
            <v>7.2.24</v>
          </cell>
          <cell r="B29" t="str">
            <v>Construcción Cámara Telefónica T-13A</v>
          </cell>
          <cell r="C29" t="str">
            <v>un</v>
          </cell>
        </row>
        <row r="30">
          <cell r="A30" t="str">
            <v>7.2.25</v>
          </cell>
          <cell r="B30" t="str">
            <v>Construcción Cámara de Paso CPS</v>
          </cell>
          <cell r="C30" t="str">
            <v>un</v>
          </cell>
        </row>
        <row r="31">
          <cell r="A31" t="str">
            <v>7.2.26</v>
          </cell>
          <cell r="B31" t="str">
            <v>Tendido de 4 cables telefónicos de 1200 pares</v>
          </cell>
          <cell r="C31" t="str">
            <v>ml</v>
          </cell>
        </row>
        <row r="32">
          <cell r="A32" t="str">
            <v>7.2.27</v>
          </cell>
          <cell r="B32" t="str">
            <v>Construcción de Cárcamo de protección de 8 ductos de 4"</v>
          </cell>
          <cell r="C32" t="str">
            <v>ml</v>
          </cell>
        </row>
        <row r="33">
          <cell r="A33" t="str">
            <v>7.2.28</v>
          </cell>
          <cell r="B33" t="str">
            <v>Suministro de tapa para cámara T</v>
          </cell>
          <cell r="C33" t="str">
            <v>un</v>
          </cell>
        </row>
        <row r="34">
          <cell r="A34" t="str">
            <v>7.2.29</v>
          </cell>
          <cell r="B34" t="str">
            <v>Demolicion Cámara de Inspección CPS   ( Incluye retiro y disposicion de escrombros)</v>
          </cell>
          <cell r="C34" t="str">
            <v>un</v>
          </cell>
        </row>
        <row r="35">
          <cell r="A35" t="str">
            <v>7.2.30</v>
          </cell>
          <cell r="B35" t="str">
            <v xml:space="preserve">Empalme de cable telefónico </v>
          </cell>
          <cell r="C35" t="str">
            <v>un</v>
          </cell>
        </row>
        <row r="36">
          <cell r="A36" t="str">
            <v>7.2.31</v>
          </cell>
          <cell r="B36" t="str">
            <v>Construcción de Cárcamo de protección de 12 ductos de 4"</v>
          </cell>
          <cell r="C36" t="str">
            <v>un</v>
          </cell>
        </row>
        <row r="37">
          <cell r="A37" t="str">
            <v>7.2.32</v>
          </cell>
          <cell r="B37" t="str">
            <v>Construcción de Cárcamo de protección de 16 ductos de 4"</v>
          </cell>
          <cell r="C37" t="str">
            <v>un</v>
          </cell>
        </row>
        <row r="38">
          <cell r="A38" t="str">
            <v>7.2.33</v>
          </cell>
          <cell r="B38" t="str">
            <v>Construcción de Cárcamo de protección de 24 ductos de 4"</v>
          </cell>
          <cell r="C38" t="str">
            <v>un</v>
          </cell>
        </row>
        <row r="39">
          <cell r="A39" t="str">
            <v>7.2.34</v>
          </cell>
          <cell r="B39" t="str">
            <v>Suministro e instalación de pedestal para teléfono público</v>
          </cell>
          <cell r="C39" t="str">
            <v>un</v>
          </cell>
        </row>
        <row r="40">
          <cell r="A40" t="str">
            <v>7.2.35</v>
          </cell>
          <cell r="B40" t="str">
            <v>Suministro e instalación de ducto 2" DB (Incluye relleno con arena de peña )</v>
          </cell>
          <cell r="C40" t="str">
            <v>ml</v>
          </cell>
        </row>
        <row r="41">
          <cell r="A41" t="str">
            <v>7.2.36</v>
          </cell>
          <cell r="B41" t="str">
            <v>Drenague de Camara</v>
          </cell>
          <cell r="C41" t="str">
            <v>ml</v>
          </cell>
        </row>
        <row r="42">
          <cell r="A42" t="str">
            <v>7.2.37</v>
          </cell>
          <cell r="B42" t="str">
            <v>Sondeo ducto libre ( incluye sondeo, paso de mandril y guia)</v>
          </cell>
          <cell r="C42" t="str">
            <v>ml</v>
          </cell>
        </row>
        <row r="43">
          <cell r="A43" t="str">
            <v>7.2.36</v>
          </cell>
          <cell r="B43" t="str">
            <v>Drenague de Camara</v>
          </cell>
          <cell r="C43" t="str">
            <v>ml</v>
          </cell>
        </row>
        <row r="44">
          <cell r="A44" t="str">
            <v>7.2.37</v>
          </cell>
          <cell r="B44" t="str">
            <v>Sondeo ducto libre (incluye sondeo, paso de mandril y guia)</v>
          </cell>
          <cell r="C44" t="str">
            <v>ml</v>
          </cell>
        </row>
        <row r="45">
          <cell r="A45" t="str">
            <v>7.2.38</v>
          </cell>
          <cell r="B45" t="str">
            <v>Demolición camara T-13A  ( Incluye retiro y disposicion de escrombros)</v>
          </cell>
          <cell r="C45" t="str">
            <v>un</v>
          </cell>
        </row>
        <row r="46">
          <cell r="A46" t="str">
            <v>7.2.39</v>
          </cell>
          <cell r="B46" t="str">
            <v>Demolición camara T-16   ( Incluye retiro y disposicion de escrombros)</v>
          </cell>
          <cell r="C46" t="str">
            <v>un</v>
          </cell>
        </row>
        <row r="47">
          <cell r="A47" t="str">
            <v>7.2.40</v>
          </cell>
          <cell r="B47" t="str">
            <v xml:space="preserve">Canalización 3 ductos 4" TDP (Incluye relleno con arena de peña y base B-600) </v>
          </cell>
          <cell r="C47" t="str">
            <v>ml</v>
          </cell>
        </row>
        <row r="48">
          <cell r="A48" t="str">
            <v>7.2.41</v>
          </cell>
          <cell r="B48" t="str">
            <v xml:space="preserve">Canalización 6 ductos 4" TDP (Incluye relleno con arena de peña y base B-600) </v>
          </cell>
          <cell r="C48" t="str">
            <v>ml</v>
          </cell>
        </row>
        <row r="49">
          <cell r="A49" t="str">
            <v>7.2.42</v>
          </cell>
          <cell r="B49" t="str">
            <v xml:space="preserve">Canalización 12 ductos 4" TDP (Incluye relleno con arena de peña y base B-600) </v>
          </cell>
          <cell r="C49" t="str">
            <v>ml</v>
          </cell>
        </row>
        <row r="50">
          <cell r="A50" t="str">
            <v>7.2.43</v>
          </cell>
          <cell r="B50" t="str">
            <v>Construcción de Cárcamo de protección de 2 ductos de 4"</v>
          </cell>
          <cell r="C50" t="str">
            <v>ml</v>
          </cell>
        </row>
        <row r="51">
          <cell r="A51" t="str">
            <v>7.2.44</v>
          </cell>
          <cell r="B51" t="str">
            <v>Retiro armario telefónico</v>
          </cell>
          <cell r="C51" t="str">
            <v>un</v>
          </cell>
        </row>
        <row r="52">
          <cell r="A52" t="str">
            <v>7.2.45</v>
          </cell>
          <cell r="B52" t="str">
            <v>Construcción Cámara Telefónica T-18( incluye marco y tapa)</v>
          </cell>
          <cell r="C52" t="str">
            <v>un</v>
          </cell>
        </row>
        <row r="53">
          <cell r="A53" t="str">
            <v>7.2.46</v>
          </cell>
          <cell r="B53" t="str">
            <v xml:space="preserve">Canalización 1 ductos 2" TDP (Incluye relleno con arena de peña y base B-600) </v>
          </cell>
          <cell r="C53" t="str">
            <v>ml</v>
          </cell>
        </row>
        <row r="54">
          <cell r="A54" t="str">
            <v>7.2.47</v>
          </cell>
          <cell r="B54" t="str">
            <v xml:space="preserve">Canalización 7 ductos 4" TDP (Incluye relleno con arena de peña y base B-600) </v>
          </cell>
          <cell r="C54" t="str">
            <v>ml</v>
          </cell>
        </row>
        <row r="55">
          <cell r="A55" t="str">
            <v>7.2.48</v>
          </cell>
          <cell r="B55" t="str">
            <v xml:space="preserve">Retiro poste concreto ETB 8*510        </v>
          </cell>
          <cell r="C55" t="str">
            <v>un</v>
          </cell>
        </row>
        <row r="56">
          <cell r="A56" t="str">
            <v>7.2.49</v>
          </cell>
          <cell r="B56" t="str">
            <v xml:space="preserve">Retiro red aerea      </v>
          </cell>
          <cell r="C56" t="str">
            <v>ml</v>
          </cell>
        </row>
        <row r="57">
          <cell r="A57" t="str">
            <v>7.2.50</v>
          </cell>
          <cell r="B57" t="str">
            <v>Demolición canalización calzada</v>
          </cell>
          <cell r="C57" t="str">
            <v>ml</v>
          </cell>
        </row>
        <row r="58">
          <cell r="A58" t="str">
            <v>7.2.51</v>
          </cell>
          <cell r="B58" t="str">
            <v xml:space="preserve">Traslado de 2 cables subterraneos telefonicos de 10 pares ( Traslado entre 0 y 10 m) </v>
          </cell>
          <cell r="C58" t="str">
            <v>ml</v>
          </cell>
        </row>
        <row r="59">
          <cell r="A59" t="str">
            <v>7.2.52</v>
          </cell>
          <cell r="B59" t="str">
            <v xml:space="preserve">Traslado de 1 cable subterraneo telefonicos de 200 pares ( Traslado entre 0 y 10 m) </v>
          </cell>
          <cell r="C59" t="str">
            <v>ml</v>
          </cell>
        </row>
        <row r="60">
          <cell r="A60" t="str">
            <v>7.2.53</v>
          </cell>
          <cell r="B60" t="str">
            <v xml:space="preserve">Traslado de 1 cable subterraneo telefonicos de 300 pares ( Traslado entre 0 y 10 m) </v>
          </cell>
          <cell r="C60" t="str">
            <v>ml</v>
          </cell>
        </row>
        <row r="61">
          <cell r="A61" t="str">
            <v>7.2.54</v>
          </cell>
          <cell r="B61" t="str">
            <v xml:space="preserve">Traslado de 1 cable subterraneo telefonicos de 1200 pares ( Traslado entre 0 y 10 m) </v>
          </cell>
          <cell r="C61" t="str">
            <v>ml</v>
          </cell>
        </row>
        <row r="62">
          <cell r="A62" t="str">
            <v>7.2.55</v>
          </cell>
          <cell r="B62" t="str">
            <v>Construcción Cámara Telefónica T-16A,  ( Incluye retiro y disposicion de escrombros) Incluye marco y tapa</v>
          </cell>
          <cell r="C62" t="str">
            <v>und</v>
          </cell>
        </row>
        <row r="63">
          <cell r="A63" t="str">
            <v>7.2.56</v>
          </cell>
          <cell r="B63" t="str">
            <v>Demolición camara Telefónica T-18  ( Incluye retiro y disposicion de escrombros)</v>
          </cell>
          <cell r="C63" t="str">
            <v>und</v>
          </cell>
        </row>
        <row r="64">
          <cell r="A64" t="str">
            <v>7.2.57</v>
          </cell>
          <cell r="B64" t="str">
            <v>Demolición camara Telefónica T-14A  ( Incluye retiro y disposicion de escrombros)</v>
          </cell>
          <cell r="C64" t="str">
            <v>und</v>
          </cell>
        </row>
        <row r="65">
          <cell r="A65" t="str">
            <v>7.2.58</v>
          </cell>
          <cell r="B65" t="str">
            <v>Demolición camara Telefónica T-18A  ( Incluye retiro y disposicion de escrombros)</v>
          </cell>
          <cell r="C65" t="str">
            <v>und</v>
          </cell>
        </row>
        <row r="66">
          <cell r="A66" t="str">
            <v>7.2.59</v>
          </cell>
          <cell r="B66" t="str">
            <v>Demolición camara Telefónica T-16  ( Incluye retiro y disposicion de escrombros)</v>
          </cell>
          <cell r="C66" t="str">
            <v>und</v>
          </cell>
        </row>
        <row r="67">
          <cell r="A67" t="str">
            <v>7.2.60</v>
          </cell>
          <cell r="B67" t="str">
            <v xml:space="preserve">Canalización 9 ductos 4" TDP (Incluye relleno con arena de peña y base B-600) </v>
          </cell>
          <cell r="C67" t="str">
            <v>ml</v>
          </cell>
        </row>
        <row r="68">
          <cell r="A68" t="str">
            <v>7.2.61</v>
          </cell>
          <cell r="B68" t="str">
            <v xml:space="preserve">Canalización 24 ductos 4" TDP (Incluye relleno con arena de peña y base B-600) </v>
          </cell>
          <cell r="C68" t="str">
            <v>ml</v>
          </cell>
        </row>
        <row r="69">
          <cell r="A69" t="str">
            <v>7.2.62</v>
          </cell>
          <cell r="B69" t="str">
            <v xml:space="preserve">Canalización 11 ductos 4" TDP (Incluye relleno con arena de peña y base B-600) </v>
          </cell>
          <cell r="C69" t="str">
            <v>ml</v>
          </cell>
        </row>
        <row r="70">
          <cell r="A70" t="str">
            <v>7.2.63</v>
          </cell>
          <cell r="B70" t="str">
            <v xml:space="preserve">Canalización 2 ductos 2" TDP (Incluye relleno con arena de peña y base B-600) </v>
          </cell>
          <cell r="C70" t="str">
            <v>ml</v>
          </cell>
        </row>
        <row r="71">
          <cell r="A71" t="str">
            <v>7.2.64</v>
          </cell>
          <cell r="B71" t="str">
            <v xml:space="preserve">Canalización 16 ductos 4" TDP (Incluye relleno con arena de peña y base B-600) </v>
          </cell>
          <cell r="C71" t="str">
            <v>ml</v>
          </cell>
        </row>
        <row r="72">
          <cell r="A72" t="str">
            <v>7.2.65</v>
          </cell>
          <cell r="B72" t="str">
            <v xml:space="preserve">Canalización 20 ductos 4" TDP (Incluye relleno con arena de peña y base B-600) </v>
          </cell>
          <cell r="C72" t="str">
            <v>ml</v>
          </cell>
        </row>
        <row r="73">
          <cell r="A73" t="str">
            <v>7.2.66</v>
          </cell>
          <cell r="B73" t="str">
            <v xml:space="preserve">Canalización 14 ductos 4" TDP (Incluye relleno con arena de peña y base B-600) </v>
          </cell>
          <cell r="C73" t="str">
            <v>ml</v>
          </cell>
        </row>
        <row r="74">
          <cell r="A74" t="str">
            <v>7.2.67</v>
          </cell>
          <cell r="B74" t="str">
            <v>Demolición canalización anden bancos entre 8Ø4 y 22Ø4</v>
          </cell>
          <cell r="C74" t="str">
            <v>ml</v>
          </cell>
        </row>
        <row r="75">
          <cell r="A75" t="str">
            <v>7.2.68</v>
          </cell>
          <cell r="B75" t="str">
            <v>Traslado de 1 cable subterraneo telefónico de 10 pares   (Traslado entre 0 y 10m)</v>
          </cell>
          <cell r="C75" t="str">
            <v>ml</v>
          </cell>
        </row>
        <row r="76">
          <cell r="A76" t="str">
            <v>7.2.69</v>
          </cell>
          <cell r="B76" t="str">
            <v>Traslado de 7 cables subterraneos telefónicos de 200 pares  (Traslado entre 0 y 10m)</v>
          </cell>
          <cell r="C76" t="str">
            <v>ml</v>
          </cell>
        </row>
        <row r="77">
          <cell r="A77" t="str">
            <v>7.2.70</v>
          </cell>
          <cell r="B77" t="str">
            <v>Traslado de 2 cables subterraneos telefónicos de200 pares  (Traslado entre 0 y 10m)</v>
          </cell>
          <cell r="C77" t="str">
            <v>ml</v>
          </cell>
        </row>
        <row r="78">
          <cell r="A78" t="str">
            <v>7.2.71</v>
          </cell>
          <cell r="B78" t="str">
            <v>Traslado de 3 cables subterraneos telefónicos de 200 pares  (Traslado entre 0 y 10m)</v>
          </cell>
          <cell r="C78" t="str">
            <v>ml</v>
          </cell>
        </row>
        <row r="79">
          <cell r="A79" t="str">
            <v>7.2.72</v>
          </cell>
          <cell r="B79" t="str">
            <v>Traslado de 6 cables telefónicos de 300 pares  (Traslado entre 0 y 10m)</v>
          </cell>
          <cell r="C79" t="str">
            <v>ml</v>
          </cell>
        </row>
        <row r="80">
          <cell r="A80" t="str">
            <v>7.2.73</v>
          </cell>
          <cell r="B80" t="str">
            <v xml:space="preserve">Traslado de 2 cables subterraneos telefónicos de300 pares  (Traslado entre 0 y 10m) </v>
          </cell>
          <cell r="C80" t="str">
            <v>ml</v>
          </cell>
        </row>
        <row r="81">
          <cell r="A81" t="str">
            <v>7.2.74</v>
          </cell>
          <cell r="B81" t="str">
            <v xml:space="preserve">Traslado de 4 cables telefónicos de 300 pares   (Traslado entre 0 y 10m) </v>
          </cell>
          <cell r="C81" t="str">
            <v>ml</v>
          </cell>
        </row>
        <row r="82">
          <cell r="A82" t="str">
            <v>7.2.75</v>
          </cell>
          <cell r="B82" t="str">
            <v>Traslado de 3 cables subterraneos telefónicos de 300 pares   (Traslado entre 0 y 10m)</v>
          </cell>
          <cell r="C82" t="str">
            <v>ml</v>
          </cell>
        </row>
        <row r="83">
          <cell r="A83" t="str">
            <v>7.2.76</v>
          </cell>
          <cell r="B83" t="str">
            <v>Traslado de 2 cables subterraneos telefónicos de1200 pares   (Traslado entre 0 y 10m)</v>
          </cell>
          <cell r="C83" t="str">
            <v>ml</v>
          </cell>
        </row>
        <row r="84">
          <cell r="A84" t="str">
            <v>7.2.77</v>
          </cell>
          <cell r="B84" t="str">
            <v>Traslado de 1 cable subterraneos telefónicos de 400 pares   (Traslado entre 0 y 10m)</v>
          </cell>
          <cell r="C84" t="str">
            <v>ml</v>
          </cell>
        </row>
        <row r="85">
          <cell r="A85" t="str">
            <v>7.2.78</v>
          </cell>
          <cell r="B85" t="str">
            <v>Traslado de 2 cables subterraneos telefónicos de400 pares   (Traslado entre 0 y 10m)</v>
          </cell>
          <cell r="C85" t="str">
            <v>ml</v>
          </cell>
        </row>
        <row r="86">
          <cell r="A86" t="str">
            <v>7.2.79</v>
          </cell>
          <cell r="B86" t="str">
            <v>Traslado de 1 cable subterraneo telefónico de 900 pares   (Traslado entre 0 y 10m)</v>
          </cell>
          <cell r="C86" t="str">
            <v>ml</v>
          </cell>
        </row>
        <row r="87">
          <cell r="A87" t="str">
            <v>7.2.80</v>
          </cell>
          <cell r="B87" t="str">
            <v>Traslado de 2 cables subterraneos telefónicos de900 pares   (Traslado entre 0 y 10m)</v>
          </cell>
          <cell r="C87" t="str">
            <v>ml</v>
          </cell>
        </row>
        <row r="88">
          <cell r="A88" t="str">
            <v>7.2.81</v>
          </cell>
          <cell r="B88" t="str">
            <v>Traslado de 2 cables subterraneos telefónicos de20 pares   (Traslado entre 0 y 10m)</v>
          </cell>
          <cell r="C88" t="str">
            <v>ml</v>
          </cell>
        </row>
        <row r="89">
          <cell r="A89" t="str">
            <v>7.2.82</v>
          </cell>
          <cell r="B89" t="str">
            <v>Traslado de 1 cable subterraneo telefónico de 20 pares   (Traslado entre 0 y 10m)</v>
          </cell>
          <cell r="C89" t="str">
            <v>ml</v>
          </cell>
        </row>
        <row r="90">
          <cell r="A90" t="str">
            <v>7.2.83</v>
          </cell>
          <cell r="B90" t="str">
            <v>Traslado de 3 cables subterraneos telefónicos de 20 pares   (Traslado entre 0 y 10m)</v>
          </cell>
          <cell r="C90" t="str">
            <v>ml</v>
          </cell>
        </row>
        <row r="91">
          <cell r="A91" t="str">
            <v>7.2.84</v>
          </cell>
          <cell r="B91" t="str">
            <v>Traslado de 3 cables subterraneos telefónicos de 50 pares   (Traslado entre 0 y 10m)</v>
          </cell>
          <cell r="C91" t="str">
            <v>ml</v>
          </cell>
        </row>
        <row r="92">
          <cell r="A92" t="str">
            <v>7.2.85</v>
          </cell>
          <cell r="B92" t="str">
            <v>Traslado de 1 cable subterraneo telefónico de 50 pares   (Traslado entre 0 y 10m)</v>
          </cell>
          <cell r="C92" t="str">
            <v>ml</v>
          </cell>
        </row>
        <row r="93">
          <cell r="A93" t="str">
            <v>7.2.86</v>
          </cell>
          <cell r="B93" t="str">
            <v>Traslado de 2 cable subterraneos  telefónicos de 50 pares   (Traslado entre 0 y 10m)</v>
          </cell>
          <cell r="C93" t="str">
            <v>ml</v>
          </cell>
        </row>
        <row r="94">
          <cell r="A94" t="str">
            <v>7.2.87</v>
          </cell>
          <cell r="B94" t="str">
            <v>Traslado de 1 cable subterraneo telefónico de 2400 pares   (Traslado entre 0 y 10m)</v>
          </cell>
          <cell r="C94" t="str">
            <v>ml</v>
          </cell>
        </row>
        <row r="95">
          <cell r="A95" t="str">
            <v>7.2.88</v>
          </cell>
          <cell r="B95" t="str">
            <v>Traslado de 2 cables subterraneos telefónicos de600 pares   (Traslado entre 0 y 10m)</v>
          </cell>
          <cell r="C95" t="str">
            <v>ml</v>
          </cell>
        </row>
        <row r="96">
          <cell r="A96" t="str">
            <v>7.2.89</v>
          </cell>
          <cell r="B96" t="str">
            <v>Traslado de 3 cables subterraneos telefónicos de 600 pares   (Traslado entre 0 y 10m)</v>
          </cell>
          <cell r="C96" t="str">
            <v>ml</v>
          </cell>
        </row>
        <row r="97">
          <cell r="A97" t="str">
            <v>7.2.90</v>
          </cell>
          <cell r="B97" t="str">
            <v>Traslado de 4 cables subterraneos telefónicos de 600 pares   (Traslado entre 0 y 10m)</v>
          </cell>
          <cell r="C97" t="str">
            <v>ml</v>
          </cell>
        </row>
        <row r="98">
          <cell r="A98" t="str">
            <v>7.2.91</v>
          </cell>
          <cell r="B98" t="str">
            <v>Traslado de 1 cable subterraneos telefónicos de 600 pares   (Traslado entre 0 y 10m)</v>
          </cell>
          <cell r="C98" t="str">
            <v>ml</v>
          </cell>
        </row>
        <row r="99">
          <cell r="A99" t="str">
            <v>7.2.92</v>
          </cell>
          <cell r="B99" t="str">
            <v>Traslado de 1 cable subterraneo telefónico de 100 pares   (Traslado entre 0 y 10m)</v>
          </cell>
          <cell r="C99" t="str">
            <v>ml</v>
          </cell>
        </row>
        <row r="100">
          <cell r="A100" t="str">
            <v>7.2.93</v>
          </cell>
          <cell r="B100" t="str">
            <v>Traslado de 2 cables subterraneos telefónicos de100 pares   (Traslado entre 0 y 10m)</v>
          </cell>
          <cell r="C100" t="str">
            <v>ml</v>
          </cell>
        </row>
        <row r="101">
          <cell r="A101" t="str">
            <v>7.2.94</v>
          </cell>
          <cell r="B101" t="str">
            <v>Traslado de 3 cables subterraneos telefónicos de 100 pares   (Traslado entre 0 y 10m)</v>
          </cell>
          <cell r="C101" t="str">
            <v>ml</v>
          </cell>
        </row>
        <row r="102">
          <cell r="A102" t="str">
            <v>7.2.95</v>
          </cell>
          <cell r="B102" t="str">
            <v>Traslado de 7 cables subterraneos telefónicos de 100 pares   (Traslado entre 0 y 10m)</v>
          </cell>
          <cell r="C102" t="str">
            <v>ml</v>
          </cell>
        </row>
        <row r="103">
          <cell r="A103" t="str">
            <v>7.2.96</v>
          </cell>
          <cell r="B103" t="str">
            <v>Traslado de 10 cables subterraneos telefónicos ≤ 1200 pares   (Traslado entre 0 y 10m)</v>
          </cell>
          <cell r="C103" t="str">
            <v>ml</v>
          </cell>
        </row>
        <row r="104">
          <cell r="A104" t="str">
            <v>7.2.97</v>
          </cell>
          <cell r="B104" t="str">
            <v>Traslado de 11 cables subterraneos telefónicos ≤ 1200 pares   (Traslado entre 0 y 10m)</v>
          </cell>
          <cell r="C104" t="str">
            <v>ml</v>
          </cell>
        </row>
        <row r="105">
          <cell r="A105" t="str">
            <v>7.2.98</v>
          </cell>
          <cell r="B105" t="str">
            <v>Traslado de 12 cables subterraneos telefónicos ≤ 1200 pares   (Traslado entre 0 y 10m)</v>
          </cell>
          <cell r="C105" t="str">
            <v>ml</v>
          </cell>
        </row>
        <row r="106">
          <cell r="A106" t="str">
            <v>7.2.99</v>
          </cell>
          <cell r="B106" t="str">
            <v>Traslado de 9 cables subterraneos telefónicos ≤ 1200 pares   (Traslado entre 0 y 10m)</v>
          </cell>
          <cell r="C106" t="str">
            <v>ml</v>
          </cell>
        </row>
        <row r="107">
          <cell r="A107" t="str">
            <v>7.2.100</v>
          </cell>
          <cell r="B107" t="str">
            <v>Traslado de 14 cables subterraneos telefónicos ≤ 1200 pares   (Traslado entre 0 y 10m)</v>
          </cell>
          <cell r="C107" t="str">
            <v>ml</v>
          </cell>
        </row>
        <row r="108">
          <cell r="A108" t="str">
            <v>7.2.101</v>
          </cell>
          <cell r="B108" t="str">
            <v>Traslado de 21 cables subterraneos telefónicos ≤ 1200 pares   (Traslado entre 0 y 10m)</v>
          </cell>
          <cell r="C108" t="str">
            <v>ml</v>
          </cell>
        </row>
        <row r="109">
          <cell r="A109" t="str">
            <v>7.2.102</v>
          </cell>
          <cell r="B109" t="str">
            <v>Traslado de 26 cables subterraneos telefónicos ≤ 1200 pares   (Traslado entre 0 y 10m)</v>
          </cell>
          <cell r="C109" t="str">
            <v>ml</v>
          </cell>
        </row>
        <row r="110">
          <cell r="A110" t="str">
            <v>7.2.103</v>
          </cell>
          <cell r="B110" t="str">
            <v>Traslado de 2 cables subterraneos telefónicos≤ 1200 pares   (Traslado entre 0 y 10m)</v>
          </cell>
          <cell r="C110" t="str">
            <v>ml</v>
          </cell>
        </row>
        <row r="111">
          <cell r="A111" t="str">
            <v>7.2.104</v>
          </cell>
          <cell r="B111" t="str">
            <v>Traslado de 36 cables subterraneos telefónicos ≤ 1200 pares   (Traslado entre 0 y 10m)</v>
          </cell>
          <cell r="C111" t="str">
            <v>ml</v>
          </cell>
        </row>
        <row r="112">
          <cell r="A112" t="str">
            <v>7.2.105</v>
          </cell>
          <cell r="B112" t="str">
            <v>Traslado de 27 cables subterraneos telefónicos ≤ 200 pares   (Traslado entre 0 y 10m)</v>
          </cell>
          <cell r="C112" t="str">
            <v>ml</v>
          </cell>
        </row>
        <row r="113">
          <cell r="A113" t="str">
            <v>7.2.106</v>
          </cell>
          <cell r="B113" t="str">
            <v>Traslado de 7 cables subterraneos telefónicos ≤ 1800 pares   (Traslado entre 0 y 10m)</v>
          </cell>
          <cell r="C113" t="str">
            <v>ml</v>
          </cell>
        </row>
        <row r="114">
          <cell r="A114" t="str">
            <v>7.2.107</v>
          </cell>
          <cell r="B114" t="str">
            <v>Traslado de 1 cable subterraneo telefónico ≤ 30 pares   (Traslado entre 0 y 10m)</v>
          </cell>
          <cell r="C114" t="str">
            <v>ml</v>
          </cell>
        </row>
        <row r="115">
          <cell r="A115" t="str">
            <v>7.2.108</v>
          </cell>
          <cell r="B115" t="str">
            <v>Traslado de 1 cable subterraneo telefónico ≤ 10 pares   (Traslado entre 0 y 10m)</v>
          </cell>
          <cell r="C115" t="str">
            <v>ml</v>
          </cell>
        </row>
        <row r="116">
          <cell r="A116" t="str">
            <v>7.2.109</v>
          </cell>
          <cell r="B116" t="str">
            <v>Traslado de 13 cables subterraneos telefónicos ≤ 200 pares   (Traslado entre 0 y 10m)</v>
          </cell>
          <cell r="C116" t="str">
            <v>ml</v>
          </cell>
        </row>
        <row r="117">
          <cell r="A117" t="str">
            <v>7.2.110</v>
          </cell>
          <cell r="B117" t="str">
            <v>Traslado de 12 cables subterraneos telefónicos ≤ 200 pares   (Traslado entre 0 y 10m)</v>
          </cell>
          <cell r="C117" t="str">
            <v>ml</v>
          </cell>
        </row>
        <row r="118">
          <cell r="A118" t="str">
            <v>7.2.111</v>
          </cell>
          <cell r="B118" t="str">
            <v>Traslado de 5 cables subterraneos telefónicos ≤ 100 pares   (Traslado entre 0 y 10m)</v>
          </cell>
          <cell r="C118" t="str">
            <v>ml</v>
          </cell>
        </row>
        <row r="119">
          <cell r="A119" t="str">
            <v>7.2.112</v>
          </cell>
          <cell r="B119" t="str">
            <v>Traslado de 9 cables subterraneos telefónicos ≤ 600 pares   (Traslado entre 0 y 10m)</v>
          </cell>
          <cell r="C119" t="str">
            <v>ml</v>
          </cell>
        </row>
        <row r="120">
          <cell r="A120" t="str">
            <v>7.2.113</v>
          </cell>
          <cell r="B120" t="str">
            <v>Traslado de 5 cables subterraneos telefónicos ≤ 600 pares   (Traslado entre 0 y 10m)</v>
          </cell>
          <cell r="C120" t="str">
            <v>ml</v>
          </cell>
        </row>
        <row r="121">
          <cell r="A121" t="str">
            <v>7.2.114</v>
          </cell>
          <cell r="B121" t="str">
            <v xml:space="preserve">Traslado de 1 cable subterraneo de fibra optica subterranea  (Traslado entre 0 y 10m) </v>
          </cell>
          <cell r="C121" t="str">
            <v>ml</v>
          </cell>
        </row>
        <row r="122">
          <cell r="A122" t="str">
            <v>7.2.115</v>
          </cell>
          <cell r="B122" t="str">
            <v>Traslado de 5 cable de fibra optica subterranea  (Traslado entre 0 y 10m)</v>
          </cell>
          <cell r="C122" t="str">
            <v>ml</v>
          </cell>
        </row>
        <row r="123">
          <cell r="A123" t="str">
            <v>7.2.116</v>
          </cell>
          <cell r="B123" t="str">
            <v>Traslado de 6 cable de fibra optica subterranea  (Traslado entre 0 y 10m)</v>
          </cell>
          <cell r="C123" t="str">
            <v>ml</v>
          </cell>
        </row>
        <row r="124">
          <cell r="A124" t="str">
            <v>7.2.117</v>
          </cell>
          <cell r="B124" t="str">
            <v>Construcción de Cárcamo de protección de 26 ductos de 4"</v>
          </cell>
          <cell r="C124" t="str">
            <v>ml</v>
          </cell>
        </row>
        <row r="125">
          <cell r="A125" t="str">
            <v>7.2.118</v>
          </cell>
          <cell r="B125" t="str">
            <v>Construcción de Cárcamo de protección de 32 ductos de 4"</v>
          </cell>
          <cell r="C125" t="str">
            <v>ml</v>
          </cell>
        </row>
        <row r="126">
          <cell r="A126" t="str">
            <v>7.2.119</v>
          </cell>
          <cell r="B126" t="str">
            <v>Construcción de Cárcamo de protección de 28 ductos de 4"</v>
          </cell>
          <cell r="C126" t="str">
            <v>ml</v>
          </cell>
        </row>
        <row r="127">
          <cell r="A127" t="str">
            <v>7.2.120</v>
          </cell>
          <cell r="B127" t="str">
            <v>Construcción de Cárcamo de protección de 9 ductos de 4"</v>
          </cell>
          <cell r="C127" t="str">
            <v>ml</v>
          </cell>
        </row>
        <row r="128">
          <cell r="A128" t="str">
            <v>7.2.121</v>
          </cell>
          <cell r="B128" t="str">
            <v>Construcción de Cárcamo de protección de 33 ductos de 4"</v>
          </cell>
          <cell r="C128" t="str">
            <v>ml</v>
          </cell>
        </row>
        <row r="129">
          <cell r="A129" t="str">
            <v>7.2.122</v>
          </cell>
          <cell r="B129" t="str">
            <v>Construcción de Cárcamo de protección de 20 ductos de 4"</v>
          </cell>
          <cell r="C129" t="str">
            <v>ml</v>
          </cell>
        </row>
        <row r="130">
          <cell r="A130" t="str">
            <v>7.2.123</v>
          </cell>
          <cell r="B130" t="str">
            <v>Construcción de Cárcamo de protección de 11 ductos de 4"</v>
          </cell>
          <cell r="C130" t="str">
            <v>ml</v>
          </cell>
        </row>
        <row r="131">
          <cell r="A131" t="str">
            <v>7.2.124</v>
          </cell>
          <cell r="B131" t="str">
            <v>Construcción de Cárcamo de protección de 22 ductos de 4"</v>
          </cell>
          <cell r="C131" t="str">
            <v>ml</v>
          </cell>
        </row>
        <row r="132">
          <cell r="A132" t="str">
            <v>7.2.125</v>
          </cell>
          <cell r="B132" t="str">
            <v>Construcción de Cárcamo de protección de 4 ductos de 4" y 9 tritubos</v>
          </cell>
          <cell r="C132" t="str">
            <v>ml</v>
          </cell>
        </row>
        <row r="133">
          <cell r="A133" t="str">
            <v>7.2.126</v>
          </cell>
          <cell r="B133" t="str">
            <v>Construcción de Cárcamo de protección de 16 ductos de 4" y 9 tritubos</v>
          </cell>
          <cell r="C133" t="str">
            <v>ml</v>
          </cell>
        </row>
        <row r="134">
          <cell r="A134" t="str">
            <v>7.2.127</v>
          </cell>
          <cell r="B134" t="str">
            <v>Construcción de Cárcamo de protección de 9 tritubos</v>
          </cell>
          <cell r="C134" t="str">
            <v>ml</v>
          </cell>
        </row>
        <row r="135">
          <cell r="A135" t="str">
            <v>7.2.128</v>
          </cell>
          <cell r="B135" t="str">
            <v>Construcción de Cárcamo de protección de 3 tritubos</v>
          </cell>
          <cell r="C135" t="str">
            <v>ml</v>
          </cell>
        </row>
        <row r="136">
          <cell r="A136" t="str">
            <v>7.2.129</v>
          </cell>
          <cell r="B136" t="str">
            <v>Construcción de Cárcamo de protección de 6 ductos de 4"</v>
          </cell>
          <cell r="C136" t="str">
            <v>ml</v>
          </cell>
        </row>
        <row r="137">
          <cell r="A137" t="str">
            <v>7.2.130</v>
          </cell>
          <cell r="B137" t="str">
            <v>Construcción de Cárcamo de protección de 9 ductos de 4"</v>
          </cell>
          <cell r="C137" t="str">
            <v>ml</v>
          </cell>
        </row>
        <row r="138">
          <cell r="A138" t="str">
            <v>7.2.131</v>
          </cell>
          <cell r="B138" t="str">
            <v>Construcción de Cárcamo de protección de 8 ductos de 4"</v>
          </cell>
          <cell r="C138" t="str">
            <v>ml</v>
          </cell>
        </row>
        <row r="139">
          <cell r="A139" t="str">
            <v>7.2.132</v>
          </cell>
          <cell r="B139" t="str">
            <v>Construcción de Cárcamo de protección de 2 ductos de 4"</v>
          </cell>
          <cell r="C139" t="str">
            <v>ml</v>
          </cell>
        </row>
        <row r="140">
          <cell r="A140" t="str">
            <v>7.2.133</v>
          </cell>
          <cell r="B140" t="str">
            <v>Construcción de Cárcamo de protección de 19 ductos de 4"</v>
          </cell>
          <cell r="C140" t="str">
            <v>ml</v>
          </cell>
        </row>
        <row r="141">
          <cell r="A141" t="str">
            <v>7.2.134</v>
          </cell>
          <cell r="B141" t="str">
            <v>Construcción de Cárcamo de protección de 21 ductos de 4"</v>
          </cell>
          <cell r="C141" t="str">
            <v>ml</v>
          </cell>
        </row>
        <row r="142">
          <cell r="A142" t="str">
            <v>7.2.135</v>
          </cell>
          <cell r="B142" t="str">
            <v>Construcción de Cárcamo de protección de 30 ductos de 4"</v>
          </cell>
          <cell r="C142" t="str">
            <v>ml</v>
          </cell>
        </row>
        <row r="143">
          <cell r="A143" t="str">
            <v>7.2.136</v>
          </cell>
          <cell r="B143" t="str">
            <v>Construcción de Cárcamo de protección de 6 tritubos</v>
          </cell>
          <cell r="C143" t="str">
            <v>ml</v>
          </cell>
        </row>
        <row r="144">
          <cell r="A144" t="str">
            <v>7.2.137</v>
          </cell>
          <cell r="B144" t="str">
            <v>Traslado poste ETB con mara de seguridad (Traslado entre 0 y 10m)</v>
          </cell>
          <cell r="C144" t="str">
            <v>ml</v>
          </cell>
        </row>
        <row r="145">
          <cell r="A145" t="str">
            <v>7.2.138</v>
          </cell>
          <cell r="B145" t="str">
            <v>Suministro e instalacion de telefono publico</v>
          </cell>
          <cell r="C145" t="str">
            <v>ml</v>
          </cell>
        </row>
        <row r="146">
          <cell r="A146" t="str">
            <v>7.2.139</v>
          </cell>
          <cell r="B146" t="str">
            <v>Retiro telefono publico con reintegro a ETB</v>
          </cell>
          <cell r="C146" t="str">
            <v>ml</v>
          </cell>
        </row>
        <row r="147">
          <cell r="A147" t="str">
            <v>7.2.140</v>
          </cell>
          <cell r="B147" t="str">
            <v xml:space="preserve">traslado telefono publico  (Traslado entre 0 y 10m) </v>
          </cell>
          <cell r="C147" t="str">
            <v>ml</v>
          </cell>
        </row>
        <row r="148">
          <cell r="A148" t="str">
            <v>7.2.141</v>
          </cell>
          <cell r="B148" t="str">
            <v>Tendido de 1 cables telefónicos de 100 pares</v>
          </cell>
          <cell r="C148" t="str">
            <v>ml</v>
          </cell>
        </row>
        <row r="149">
          <cell r="A149" t="str">
            <v>7.2.142</v>
          </cell>
          <cell r="B149" t="str">
            <v>Tendido de 1 cables telefónicos de 300 pares</v>
          </cell>
          <cell r="C149" t="str">
            <v>ml</v>
          </cell>
        </row>
        <row r="150">
          <cell r="A150" t="str">
            <v>7.2.143</v>
          </cell>
          <cell r="B150" t="str">
            <v>Tendido de 2 cables telefónicos de 600 pares</v>
          </cell>
          <cell r="C150" t="str">
            <v>ml</v>
          </cell>
        </row>
        <row r="151">
          <cell r="A151" t="str">
            <v>7.2.144</v>
          </cell>
          <cell r="B151" t="str">
            <v>Tendido de 7 cables telefónicos de 100 pares</v>
          </cell>
          <cell r="C151" t="str">
            <v>ml</v>
          </cell>
        </row>
        <row r="152">
          <cell r="A152" t="str">
            <v>7.2.145</v>
          </cell>
          <cell r="B152" t="str">
            <v>Tendido de 2 cables telefónicos de 200 pares</v>
          </cell>
          <cell r="C152" t="str">
            <v>ml</v>
          </cell>
        </row>
        <row r="153">
          <cell r="A153" t="str">
            <v>7.2.146</v>
          </cell>
          <cell r="B153" t="str">
            <v>Tendido de 1 cables telefónicos de 900 pares</v>
          </cell>
          <cell r="C153" t="str">
            <v>ml</v>
          </cell>
        </row>
        <row r="154">
          <cell r="A154" t="str">
            <v>7.2.147</v>
          </cell>
          <cell r="B154" t="str">
            <v>Tendido de 1 cables telefónicos de 1200 pares</v>
          </cell>
          <cell r="C154" t="str">
            <v>ml</v>
          </cell>
        </row>
        <row r="155">
          <cell r="A155" t="str">
            <v>7.2.148</v>
          </cell>
          <cell r="B155" t="str">
            <v>Tendido de 1 cables telefónicos de 600 pares</v>
          </cell>
          <cell r="C155" t="str">
            <v>ml</v>
          </cell>
        </row>
        <row r="156">
          <cell r="A156" t="str">
            <v>7.2.149</v>
          </cell>
          <cell r="B156" t="str">
            <v>Caja mural</v>
          </cell>
          <cell r="C156" t="str">
            <v>ml</v>
          </cell>
        </row>
        <row r="157">
          <cell r="A157" t="str">
            <v>7.2.150</v>
          </cell>
          <cell r="B157" t="str">
            <v>tubo galvanizado 1 ducto de 2" de 3m</v>
          </cell>
          <cell r="C157" t="str">
            <v>ml</v>
          </cell>
        </row>
        <row r="158">
          <cell r="A158" t="str">
            <v>7.2.151</v>
          </cell>
          <cell r="B158" t="str">
            <v>Curva 1 ducto de 2" e PVC</v>
          </cell>
          <cell r="C158" t="str">
            <v>ml</v>
          </cell>
        </row>
        <row r="159">
          <cell r="A159" t="str">
            <v>7.2.152</v>
          </cell>
          <cell r="B159" t="str">
            <v>Demolición camara Telefónica T-16  ( Incluye retiro y disposicion de escrombros)</v>
          </cell>
          <cell r="C159" t="str">
            <v>und</v>
          </cell>
        </row>
        <row r="160">
          <cell r="A160" t="str">
            <v>7.3</v>
          </cell>
          <cell r="B160" t="str">
            <v>Redes  de teléfonos COLOMBIA TELECOMUNICACIONES</v>
          </cell>
        </row>
        <row r="161">
          <cell r="A161" t="str">
            <v>7.3.1</v>
          </cell>
          <cell r="B161" t="str">
            <v>Construcción de Cárcamo de protección de 4 ductos de 4"</v>
          </cell>
          <cell r="C161" t="str">
            <v>ml</v>
          </cell>
        </row>
        <row r="162">
          <cell r="A162" t="str">
            <v>7.3.2</v>
          </cell>
          <cell r="B162" t="str">
            <v>Renivelación y refuerzo  de Cámaras Telefónicas</v>
          </cell>
          <cell r="C162" t="str">
            <v>un</v>
          </cell>
        </row>
        <row r="163">
          <cell r="A163" t="str">
            <v>7.3.3</v>
          </cell>
          <cell r="B163" t="str">
            <v xml:space="preserve">Reubicación  poste COLOMBIA TELECOMUNICACIONES 8*510        </v>
          </cell>
          <cell r="C163" t="str">
            <v>un</v>
          </cell>
        </row>
        <row r="164">
          <cell r="A164" t="str">
            <v>7.3.4</v>
          </cell>
          <cell r="B164" t="str">
            <v>Suministro de tubo galvanizado IMC de  2 pul ( incluye desconexión y conexión de cables existentes)</v>
          </cell>
          <cell r="C164" t="str">
            <v>ml</v>
          </cell>
        </row>
        <row r="165">
          <cell r="A165" t="str">
            <v>7.3.5</v>
          </cell>
          <cell r="B165" t="str">
            <v>Demolición Cámara Telefónica</v>
          </cell>
          <cell r="C165" t="str">
            <v>un</v>
          </cell>
        </row>
        <row r="166">
          <cell r="A166" t="str">
            <v>7.3.6</v>
          </cell>
          <cell r="B166" t="str">
            <v xml:space="preserve">Construcción Cámara Telefónica  XD (AC) </v>
          </cell>
          <cell r="C166" t="str">
            <v>un</v>
          </cell>
        </row>
        <row r="167">
          <cell r="A167" t="str">
            <v>7.3.7</v>
          </cell>
          <cell r="B167" t="str">
            <v>Construcción de Cárcamo de protección de 2 ductos de 4"</v>
          </cell>
          <cell r="C167" t="str">
            <v>ml</v>
          </cell>
        </row>
        <row r="168">
          <cell r="A168" t="str">
            <v>7.3.8</v>
          </cell>
          <cell r="B168" t="str">
            <v xml:space="preserve">Suministro e instalación de tapa para cámara  XD (AC) </v>
          </cell>
          <cell r="C168" t="str">
            <v>un</v>
          </cell>
        </row>
        <row r="169">
          <cell r="A169" t="str">
            <v>7.3.10</v>
          </cell>
          <cell r="B169" t="str">
            <v>Sondeo ducto libre ( incluye sondeo, paso de mandril y guía)</v>
          </cell>
          <cell r="C169" t="str">
            <v>ml</v>
          </cell>
        </row>
        <row r="170">
          <cell r="A170" t="str">
            <v>7.3.11</v>
          </cell>
          <cell r="B170" t="str">
            <v>Construcción de cámara telefónica (incluye marco y tapa)  F1</v>
          </cell>
          <cell r="C170" t="str">
            <v>un</v>
          </cell>
        </row>
        <row r="171">
          <cell r="A171" t="str">
            <v>7.3.12</v>
          </cell>
          <cell r="B171" t="str">
            <v>Construcción de cámara telefónica (incluye marco y tapa)  2F1</v>
          </cell>
          <cell r="C171" t="str">
            <v>un</v>
          </cell>
        </row>
        <row r="172">
          <cell r="A172" t="str">
            <v>7.3.13</v>
          </cell>
          <cell r="B172" t="str">
            <v>Construcción de cámara telefónica (incluye marco y tapa)  F2</v>
          </cell>
          <cell r="C172" t="str">
            <v>un</v>
          </cell>
        </row>
        <row r="173">
          <cell r="A173" t="str">
            <v>7.3.14</v>
          </cell>
          <cell r="B173" t="str">
            <v>Construcción de cámara telefónica (incluye marco y tapa)  tipo A</v>
          </cell>
          <cell r="C173" t="str">
            <v>un</v>
          </cell>
        </row>
        <row r="174">
          <cell r="A174" t="str">
            <v>7.3.15</v>
          </cell>
          <cell r="B174" t="str">
            <v>Construcción de cámara telefónica (incluye marco y tapa)  tipo D</v>
          </cell>
          <cell r="C174" t="str">
            <v>un</v>
          </cell>
        </row>
        <row r="175">
          <cell r="A175" t="str">
            <v>7.3.16</v>
          </cell>
          <cell r="B175" t="str">
            <v>Construcción de cámara telefónica (incluye marco y tapa)  tipo JA</v>
          </cell>
          <cell r="C175" t="str">
            <v>un</v>
          </cell>
        </row>
        <row r="176">
          <cell r="A176" t="str">
            <v>7.3.17</v>
          </cell>
          <cell r="B176" t="str">
            <v>Construcción de cámara telefónica (incluye marco y tapa)  tipo LA</v>
          </cell>
          <cell r="C176" t="str">
            <v>un</v>
          </cell>
        </row>
        <row r="177">
          <cell r="A177" t="str">
            <v>7.3.18</v>
          </cell>
          <cell r="B177" t="str">
            <v>Construcción de cámara telefónica (incluye marco y tapa)  tipo LD</v>
          </cell>
          <cell r="C177" t="str">
            <v>un</v>
          </cell>
        </row>
        <row r="178">
          <cell r="A178" t="str">
            <v>7.3.19</v>
          </cell>
          <cell r="B178" t="str">
            <v>Construcción de cámara telefónica (incluye marco y tapa)  tipo JD</v>
          </cell>
          <cell r="C178" t="str">
            <v>un</v>
          </cell>
        </row>
        <row r="179">
          <cell r="A179" t="str">
            <v>7.3.20</v>
          </cell>
          <cell r="B179" t="str">
            <v>Construcción de cámara telefónica (incluye marco y tapa)  tipo XA</v>
          </cell>
          <cell r="C179" t="str">
            <v>un</v>
          </cell>
        </row>
        <row r="180">
          <cell r="A180" t="str">
            <v>7.3.21</v>
          </cell>
          <cell r="B180" t="str">
            <v>Construcción de Cárcamo de protección de 6 ductos de 4"</v>
          </cell>
          <cell r="C180" t="str">
            <v>ml</v>
          </cell>
        </row>
        <row r="181">
          <cell r="A181" t="str">
            <v>7.3.22</v>
          </cell>
          <cell r="B181" t="str">
            <v>Construcción de Cárcamo de protección de 2 ductos de 2"</v>
          </cell>
          <cell r="C181" t="str">
            <v>ml</v>
          </cell>
        </row>
        <row r="182">
          <cell r="A182" t="str">
            <v>7.3.23</v>
          </cell>
          <cell r="B182" t="str">
            <v>Canalización 2 ductos 4" PVC TDP</v>
          </cell>
          <cell r="C182" t="str">
            <v>ml</v>
          </cell>
        </row>
        <row r="183">
          <cell r="A183" t="str">
            <v>7.3.24</v>
          </cell>
          <cell r="B183" t="str">
            <v xml:space="preserve">Canalización 2 ductos 2" PVC </v>
          </cell>
          <cell r="C183" t="str">
            <v>ml</v>
          </cell>
        </row>
        <row r="184">
          <cell r="A184" t="str">
            <v>7.3.25</v>
          </cell>
          <cell r="B184" t="str">
            <v>Canalización 6 ductos 4" PVC TDP + 2 tritubos</v>
          </cell>
          <cell r="C184" t="str">
            <v>ml</v>
          </cell>
        </row>
        <row r="185">
          <cell r="A185" t="str">
            <v>7.3.26</v>
          </cell>
          <cell r="B185" t="str">
            <v xml:space="preserve">Canalización 1 ductos 2" PVC </v>
          </cell>
          <cell r="C185" t="str">
            <v>ml</v>
          </cell>
        </row>
        <row r="186">
          <cell r="A186" t="str">
            <v>7.3.27</v>
          </cell>
          <cell r="B186" t="str">
            <v>Canalización 4 ductos de 4"PVC TDP</v>
          </cell>
          <cell r="C186" t="str">
            <v>ml</v>
          </cell>
        </row>
        <row r="187">
          <cell r="A187" t="str">
            <v>7.3.28</v>
          </cell>
          <cell r="B187" t="str">
            <v>Canalización 1ductos de 4"PVC TDP</v>
          </cell>
          <cell r="C187" t="str">
            <v>ml</v>
          </cell>
        </row>
        <row r="188">
          <cell r="A188" t="str">
            <v>7.3.29</v>
          </cell>
          <cell r="B188" t="str">
            <v>Canalización 6 ductos 4" PVC TDP</v>
          </cell>
          <cell r="C188" t="str">
            <v>ml</v>
          </cell>
        </row>
        <row r="189">
          <cell r="A189" t="str">
            <v>7.3.30</v>
          </cell>
          <cell r="B189" t="str">
            <v xml:space="preserve">Demolición canalización de 2 ductos de 4"  </v>
          </cell>
          <cell r="C189" t="str">
            <v>ml</v>
          </cell>
        </row>
        <row r="190">
          <cell r="A190" t="str">
            <v>7.3.31</v>
          </cell>
          <cell r="B190" t="str">
            <v xml:space="preserve">Demolición canalización de 2 ducto de 2"  </v>
          </cell>
          <cell r="C190" t="str">
            <v>ml</v>
          </cell>
        </row>
        <row r="191">
          <cell r="A191" t="str">
            <v>7.3.32</v>
          </cell>
          <cell r="B191" t="str">
            <v>Canalización 3 ductos 4" PVC TDP + 1 Tritubo</v>
          </cell>
          <cell r="C191" t="str">
            <v>ml</v>
          </cell>
        </row>
        <row r="192">
          <cell r="A192" t="str">
            <v>7.3.33</v>
          </cell>
          <cell r="B192" t="str">
            <v>Retiro red aérea de teléfonos</v>
          </cell>
          <cell r="C192" t="str">
            <v>ml</v>
          </cell>
        </row>
        <row r="193">
          <cell r="A193" t="str">
            <v>7.3.34</v>
          </cell>
          <cell r="B193" t="str">
            <v>Retiro poste para red aérea de teléfonos</v>
          </cell>
          <cell r="C193" t="str">
            <v>Un</v>
          </cell>
        </row>
        <row r="194">
          <cell r="A194" t="str">
            <v>7.3.35</v>
          </cell>
          <cell r="B194" t="str">
            <v>Suministro de tubo galvanizado IMC de  2 pul ( incluye desconexión y conexión de cables existentes)</v>
          </cell>
          <cell r="C194" t="str">
            <v>ml</v>
          </cell>
        </row>
        <row r="195">
          <cell r="A195" t="str">
            <v>7.3.36</v>
          </cell>
          <cell r="B195" t="str">
            <v>Traslado red aerea</v>
          </cell>
          <cell r="C195" t="str">
            <v>ml</v>
          </cell>
        </row>
        <row r="196">
          <cell r="A196" t="str">
            <v>7.3.37</v>
          </cell>
          <cell r="B196" t="str">
            <v>Canalización 3 ductos 4" PVC TDP</v>
          </cell>
          <cell r="C196" t="str">
            <v>ml</v>
          </cell>
        </row>
        <row r="197">
          <cell r="A197" t="str">
            <v>7.3.38</v>
          </cell>
          <cell r="B197" t="str">
            <v>Adicionar 1 tritubo</v>
          </cell>
          <cell r="C197" t="str">
            <v>ml</v>
          </cell>
        </row>
        <row r="198">
          <cell r="A198" t="str">
            <v>7.4</v>
          </cell>
          <cell r="B198" t="str">
            <v>Redes  de teléfonos EPM</v>
          </cell>
        </row>
        <row r="199">
          <cell r="A199" t="str">
            <v>7.4.1</v>
          </cell>
          <cell r="B199" t="str">
            <v>Construcción de Cárcamo de protección de 4 ductos de 4"</v>
          </cell>
          <cell r="C199" t="str">
            <v>ml</v>
          </cell>
        </row>
        <row r="200">
          <cell r="A200" t="str">
            <v>7.4.2</v>
          </cell>
          <cell r="B200" t="str">
            <v>Construcción  Cámara de  inspección T</v>
          </cell>
          <cell r="C200" t="str">
            <v>un</v>
          </cell>
        </row>
        <row r="201">
          <cell r="A201" t="str">
            <v>7.4.3</v>
          </cell>
          <cell r="B201" t="str">
            <v>Construcción  Cámara de  inspección P#1</v>
          </cell>
          <cell r="C201" t="str">
            <v>un</v>
          </cell>
        </row>
        <row r="202">
          <cell r="A202" t="str">
            <v>7.4.4</v>
          </cell>
          <cell r="B202" t="str">
            <v>Construcción  Cámara de  Inspección DM</v>
          </cell>
          <cell r="C202" t="str">
            <v>un</v>
          </cell>
        </row>
        <row r="203">
          <cell r="A203" t="str">
            <v>7.4.5</v>
          </cell>
          <cell r="B203" t="str">
            <v>Canalización 4 ductos 4"  más un tritubo ( incluye atraque en relleno fluido)</v>
          </cell>
          <cell r="C203" t="str">
            <v>ml</v>
          </cell>
        </row>
        <row r="204">
          <cell r="A204" t="str">
            <v>7.4.6</v>
          </cell>
          <cell r="B204" t="str">
            <v>Canalización 8 ductos 4"  más un tritubo  ( incluye atraque en relleno fluido)</v>
          </cell>
          <cell r="C204" t="str">
            <v>ml</v>
          </cell>
        </row>
        <row r="205">
          <cell r="A205" t="str">
            <v>7.4.7</v>
          </cell>
          <cell r="B205" t="str">
            <v>Canalización 2 ductos 4"  ( incluye atraque en relleno fluido)</v>
          </cell>
          <cell r="C205" t="str">
            <v>ml</v>
          </cell>
        </row>
        <row r="206">
          <cell r="A206" t="str">
            <v>7.4.8</v>
          </cell>
          <cell r="B206" t="str">
            <v>Canalización 1 ducto 2"   ( incluye atraque en relleno fluido)</v>
          </cell>
          <cell r="C206" t="str">
            <v>ml</v>
          </cell>
        </row>
        <row r="207">
          <cell r="A207" t="str">
            <v>7.4.9</v>
          </cell>
          <cell r="B207" t="str">
            <v>Retiro cable existente (Incluye devolucion a EPM)</v>
          </cell>
          <cell r="C207" t="str">
            <v>ml</v>
          </cell>
        </row>
        <row r="208">
          <cell r="A208" t="str">
            <v>7.4.10</v>
          </cell>
          <cell r="B208" t="str">
            <v>Reubicacion cable existente menor a 200 pares con reintegro a  EPM</v>
          </cell>
          <cell r="C208" t="str">
            <v>ml</v>
          </cell>
        </row>
        <row r="209">
          <cell r="A209" t="str">
            <v>7.4.11</v>
          </cell>
          <cell r="B209" t="str">
            <v xml:space="preserve">Reubicación  poste EPM 8*510        </v>
          </cell>
          <cell r="C209" t="str">
            <v>un</v>
          </cell>
        </row>
        <row r="210">
          <cell r="A210" t="str">
            <v>7.4.12</v>
          </cell>
          <cell r="B210" t="str">
            <v>Retiro poste en concreto con reintegro a EPM</v>
          </cell>
          <cell r="C210" t="str">
            <v>un</v>
          </cell>
        </row>
        <row r="211">
          <cell r="A211" t="str">
            <v>7.4.13</v>
          </cell>
          <cell r="B211" t="str">
            <v>Canalizacion de 2 ductos de  4" + tritubo (Incluye relleno con arena de peña y recebo B-600)</v>
          </cell>
          <cell r="C211" t="str">
            <v>ml</v>
          </cell>
        </row>
        <row r="212">
          <cell r="A212" t="str">
            <v>7.4.14</v>
          </cell>
          <cell r="B212" t="str">
            <v>Canalizacion de 4 ductos de  4" (Incluye relleno con arena de peña y recebo B-600)</v>
          </cell>
          <cell r="C212" t="str">
            <v>ml</v>
          </cell>
        </row>
        <row r="213">
          <cell r="A213" t="str">
            <v>7.4.15</v>
          </cell>
          <cell r="B213" t="str">
            <v>Construcción  Cámara de  Inspección P#3</v>
          </cell>
          <cell r="C213" t="str">
            <v>un</v>
          </cell>
        </row>
      </sheetData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nsporte"/>
      <sheetName val="Datos básicos"/>
      <sheetName val="Equipo"/>
      <sheetName val="Materiales"/>
      <sheetName val="M-O"/>
      <sheetName val="7.1.1"/>
      <sheetName val="7.2.1"/>
      <sheetName val="7.2.2"/>
      <sheetName val="7.2.3"/>
      <sheetName val="7.2.4"/>
      <sheetName val="7.2.5"/>
      <sheetName val="7.2.6"/>
      <sheetName val="7.2.7"/>
      <sheetName val="7.2.8"/>
      <sheetName val="7.2.9"/>
      <sheetName val="7.2.10"/>
      <sheetName val="7.2.11"/>
      <sheetName val="7.2.12"/>
      <sheetName val="7.2.13"/>
      <sheetName val="7.2.14"/>
      <sheetName val="7.2.15"/>
      <sheetName val="7.2.16"/>
      <sheetName val="7.2.17"/>
      <sheetName val="7.2.18"/>
      <sheetName val="7.2.19"/>
      <sheetName val="7.2.21"/>
      <sheetName val="7.2.22"/>
      <sheetName val="7.2.23"/>
      <sheetName val="7.2.24"/>
      <sheetName val="7.2.25"/>
      <sheetName val="7.2.26"/>
      <sheetName val="7.2.27"/>
      <sheetName val="7.2.28"/>
      <sheetName val="7.2.29"/>
      <sheetName val="7.2.31"/>
      <sheetName val="7.2.32"/>
      <sheetName val="7.2.33"/>
      <sheetName val="7.2.34"/>
      <sheetName val="7.2.35"/>
      <sheetName val="7.2.36"/>
      <sheetName val="7.2.37"/>
      <sheetName val="7.3.1"/>
      <sheetName val="7.3.2"/>
      <sheetName val="7.3.3"/>
      <sheetName val="7.3.4"/>
      <sheetName val="7.3.5"/>
      <sheetName val="7.3.6"/>
      <sheetName val="7.3.7"/>
      <sheetName val="7.3.8"/>
      <sheetName val="7.3.10"/>
      <sheetName val="7,2,42,"/>
      <sheetName val="7.4.1"/>
      <sheetName val="7.4.2"/>
      <sheetName val="7.4.3"/>
      <sheetName val="7.4.4"/>
      <sheetName val="7.4.5"/>
      <sheetName val="7.4.6"/>
      <sheetName val="7.4.7"/>
      <sheetName val="7.4.8"/>
      <sheetName val="7.4.9"/>
      <sheetName val="7.4.10"/>
      <sheetName val="7.4.11"/>
      <sheetName val="7.4.12"/>
      <sheetName val="7.4.13"/>
      <sheetName val="7.4.14"/>
      <sheetName val="7.4.15"/>
      <sheetName val="7.4.16"/>
      <sheetName val="7.5.1"/>
      <sheetName val="7.4.2 (2)"/>
      <sheetName val="7.4.3 (2)"/>
      <sheetName val="7.4.4 (2)"/>
      <sheetName val="7.4.5 (2)"/>
      <sheetName val="7.4.6 (2)"/>
      <sheetName val="7.4.7 (2)"/>
      <sheetName val="7.4.8 (2)"/>
      <sheetName val="7.4.9 (2)"/>
      <sheetName val="7.4.10 (2)"/>
      <sheetName val="7.4.11 (2)"/>
      <sheetName val="7.4.12 (2)"/>
      <sheetName val="7.4.13 (2)"/>
      <sheetName val="7.4.14 (2)"/>
      <sheetName val="7.4.15 (2)"/>
      <sheetName val="7.4.16 (2)"/>
      <sheetName val="7.2.35 A"/>
      <sheetName val="Item"/>
      <sheetName val="C400P"/>
      <sheetName val="C600P"/>
      <sheetName val="C900P"/>
      <sheetName val="C1800P"/>
      <sheetName val="C1200P"/>
      <sheetName val="C1500P"/>
      <sheetName val="C2400P"/>
      <sheetName val="E900P"/>
      <sheetName val="E400P"/>
      <sheetName val="E600P"/>
      <sheetName val="E1200P"/>
      <sheetName val="E1500P"/>
      <sheetName val="E1800P"/>
      <sheetName val="7.2.10B"/>
      <sheetName val="7.2.11B"/>
      <sheetName val="R900P"/>
      <sheetName val="R1200P"/>
      <sheetName val="7.2.18A"/>
      <sheetName val="7.2.18B"/>
      <sheetName val="7.2.18C"/>
      <sheetName val="7.2.18D"/>
      <sheetName val="7.2.18E"/>
      <sheetName val="7.2.18F"/>
      <sheetName val="7.2.23B"/>
      <sheetName val="7.2.21B"/>
      <sheetName val="7.2.21C"/>
      <sheetName val="7.2.8A"/>
      <sheetName val="7.2.17B"/>
      <sheetName val="7.3.7A"/>
      <sheetName val="7.3.7B"/>
      <sheetName val="7.2.9A"/>
      <sheetName val="7,2,4"/>
      <sheetName val="7,2,9A"/>
      <sheetName val="7,3,7B"/>
      <sheetName val="7,3,7A"/>
      <sheetName val="7,2,8A"/>
      <sheetName val="7,2,17B"/>
      <sheetName val="7,2,2,21B"/>
      <sheetName val="7,2,23B"/>
      <sheetName val="7,2,18F"/>
      <sheetName val="7,2,18E"/>
      <sheetName val="7,2,18D"/>
      <sheetName val="7,2,18C"/>
      <sheetName val="7,2,18B"/>
      <sheetName val="7,2,18A"/>
      <sheetName val="R1200P,"/>
      <sheetName val="R900P,"/>
      <sheetName val="7,2,11B"/>
      <sheetName val="7,2,10B"/>
      <sheetName val="E1500P,"/>
      <sheetName val="E1800,P"/>
      <sheetName val="E1200P,"/>
      <sheetName val="E600P,"/>
      <sheetName val="E400P,"/>
      <sheetName val="E900P,"/>
      <sheetName val="C2400P,"/>
      <sheetName val="C1500P,"/>
      <sheetName val="C400P,"/>
      <sheetName val="C600P,"/>
      <sheetName val="C900P,"/>
      <sheetName val="C1800P,"/>
      <sheetName val="C1200P,"/>
      <sheetName val="7,2,5,"/>
      <sheetName val="7,2,10"/>
      <sheetName val="7,2,12"/>
      <sheetName val="7,2,13,"/>
      <sheetName val="7,2,14,"/>
      <sheetName val="7,2,15,"/>
      <sheetName val="7,2,16,"/>
      <sheetName val="7,2,17,"/>
      <sheetName val="7,2,18,"/>
      <sheetName val="7,2,19,"/>
      <sheetName val="7,2,21,"/>
      <sheetName val="7,2,23,"/>
      <sheetName val="7,2,24,"/>
      <sheetName val="7,2,25,"/>
      <sheetName val="7,2,31,"/>
      <sheetName val="7,2,32,"/>
      <sheetName val="7,2,33,"/>
      <sheetName val="7,2,43"/>
      <sheetName val="7,2,45,"/>
      <sheetName val="7,2,46,"/>
      <sheetName val="7,2,49,"/>
      <sheetName val="7,2,55,"/>
      <sheetName val="7,2,58,"/>
      <sheetName val="7,2,61,"/>
      <sheetName val="7,2,64,"/>
      <sheetName val="7,2,65,"/>
      <sheetName val="7,2,122,"/>
      <sheetName val="7,2,131,"/>
      <sheetName val="7,2,132,"/>
      <sheetName val="7.2.20"/>
      <sheetName val="7,2,152"/>
      <sheetName val="Datos_básicos"/>
      <sheetName val="7_1_1"/>
      <sheetName val="7_2_1"/>
      <sheetName val="7_2_2"/>
      <sheetName val="7_2_3"/>
      <sheetName val="7_2_4"/>
      <sheetName val="7_2_5"/>
      <sheetName val="7_2_6"/>
      <sheetName val="7_2_7"/>
      <sheetName val="7_2_8"/>
      <sheetName val="7_2_9"/>
      <sheetName val="7_2_10"/>
      <sheetName val="7_2_11"/>
      <sheetName val="7_2_12"/>
      <sheetName val="7_2_13"/>
      <sheetName val="7_2_14"/>
      <sheetName val="7_2_15"/>
      <sheetName val="7_2_16"/>
      <sheetName val="7_2_17"/>
      <sheetName val="7_2_18"/>
      <sheetName val="7_2_19"/>
      <sheetName val="7_2_21"/>
      <sheetName val="7_2_22"/>
      <sheetName val="7_2_23"/>
      <sheetName val="7_2_24"/>
      <sheetName val="7_2_25"/>
      <sheetName val="7_2_26"/>
      <sheetName val="7_2_27"/>
      <sheetName val="7_2_28"/>
      <sheetName val="7_2_29"/>
      <sheetName val="7_2_31"/>
      <sheetName val="7_2_32"/>
      <sheetName val="7_2_33"/>
      <sheetName val="7_2_34"/>
      <sheetName val="7_2_35"/>
      <sheetName val="7_2_36"/>
      <sheetName val="7_2_37"/>
      <sheetName val="7_3_1"/>
      <sheetName val="7_3_2"/>
      <sheetName val="7_3_3"/>
      <sheetName val="7_3_4"/>
      <sheetName val="7_3_5"/>
      <sheetName val="7_3_6"/>
      <sheetName val="7_3_7"/>
      <sheetName val="7_3_8"/>
      <sheetName val="7_3_10"/>
      <sheetName val="7_4_1"/>
      <sheetName val="7_4_2"/>
      <sheetName val="7_4_3"/>
      <sheetName val="7_4_4"/>
      <sheetName val="7_4_5"/>
      <sheetName val="7_4_6"/>
      <sheetName val="7_4_7"/>
      <sheetName val="7_4_8"/>
      <sheetName val="7_4_9"/>
      <sheetName val="7_4_10"/>
      <sheetName val="7_4_11"/>
      <sheetName val="7_4_12"/>
      <sheetName val="7_4_13"/>
      <sheetName val="7_4_14"/>
      <sheetName val="7_4_15"/>
      <sheetName val="7_4_16"/>
      <sheetName val="7_5_1"/>
      <sheetName val="7_4_2_(2)"/>
      <sheetName val="7_4_3_(2)"/>
      <sheetName val="7_4_4_(2)"/>
      <sheetName val="7_4_5_(2)"/>
      <sheetName val="7_4_6_(2)"/>
      <sheetName val="7_4_7_(2)"/>
      <sheetName val="7_4_8_(2)"/>
      <sheetName val="7_4_9_(2)"/>
      <sheetName val="7_4_10_(2)"/>
      <sheetName val="7_4_11_(2)"/>
      <sheetName val="7_4_12_(2)"/>
      <sheetName val="7_4_13_(2)"/>
      <sheetName val="7_4_14_(2)"/>
      <sheetName val="7_4_15_(2)"/>
      <sheetName val="7_4_16_(2)"/>
      <sheetName val="7_2_35_A"/>
      <sheetName val="7_2_10B"/>
      <sheetName val="7_2_11B"/>
      <sheetName val="7_2_18A"/>
      <sheetName val="7_2_18B"/>
      <sheetName val="7_2_18C"/>
      <sheetName val="7_2_18D"/>
      <sheetName val="7_2_18E"/>
      <sheetName val="7_2_18F"/>
      <sheetName val="7_2_23B"/>
      <sheetName val="7_2_21B"/>
      <sheetName val="7_2_21C"/>
      <sheetName val="7_2_8A"/>
      <sheetName val="7_2_17B"/>
      <sheetName val="7_3_7A"/>
      <sheetName val="7_3_7B"/>
      <sheetName val="7_2_9A"/>
      <sheetName val="7_2_2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>
        <row r="2">
          <cell r="A2" t="str">
            <v>7</v>
          </cell>
          <cell r="B2" t="str">
            <v>SECCIÓN 7: OBRAS DE REDES TELEFÓNICAS  DE ETB, COLOMBIA TELECOMUNICACIONES, EPM</v>
          </cell>
        </row>
        <row r="3">
          <cell r="A3" t="str">
            <v>7.1</v>
          </cell>
          <cell r="B3" t="str">
            <v>Excavaciones (Incluye transporte y disposición en zonas de desecho)</v>
          </cell>
        </row>
        <row r="4">
          <cell r="A4" t="str">
            <v>7.1.1</v>
          </cell>
          <cell r="B4" t="str">
            <v>Excavación "Manual" de 0.00 a 2.00 m  de profundidad  (incluye retiro y disposición de sobrantes)</v>
          </cell>
          <cell r="C4" t="str">
            <v>m3</v>
          </cell>
        </row>
        <row r="5">
          <cell r="A5" t="str">
            <v>7.2</v>
          </cell>
          <cell r="B5" t="str">
            <v>Redes  de teléfonos ETB</v>
          </cell>
        </row>
        <row r="6">
          <cell r="A6" t="str">
            <v>7.2.1</v>
          </cell>
          <cell r="B6" t="str">
            <v>Aplomar poste ETB  8*510</v>
          </cell>
          <cell r="C6" t="str">
            <v>un</v>
          </cell>
        </row>
        <row r="7">
          <cell r="A7" t="str">
            <v>7.2.2</v>
          </cell>
          <cell r="B7" t="str">
            <v>Suministro e instalación de poste ETB  8*510</v>
          </cell>
          <cell r="C7" t="str">
            <v>ml</v>
          </cell>
        </row>
        <row r="8">
          <cell r="A8" t="str">
            <v>7.2.3</v>
          </cell>
          <cell r="B8" t="str">
            <v xml:space="preserve">Reubicación  poste ETB 8*510        </v>
          </cell>
          <cell r="C8" t="str">
            <v>un</v>
          </cell>
        </row>
        <row r="9">
          <cell r="A9" t="str">
            <v>7.2.4</v>
          </cell>
          <cell r="B9" t="str">
            <v>Suministro e instalacion de 4 cables primarios 1200 pares</v>
          </cell>
          <cell r="C9" t="str">
            <v>un</v>
          </cell>
        </row>
        <row r="10">
          <cell r="A10" t="str">
            <v>7.2.5</v>
          </cell>
          <cell r="B10" t="str">
            <v>Retiro poste en concreto con reintegro a ETB</v>
          </cell>
          <cell r="C10" t="str">
            <v>un</v>
          </cell>
        </row>
        <row r="11">
          <cell r="A11" t="str">
            <v>7.2.6</v>
          </cell>
          <cell r="B11" t="str">
            <v>Retiro poste en madera con reintegro a ETB</v>
          </cell>
          <cell r="C11" t="str">
            <v>un</v>
          </cell>
        </row>
        <row r="12">
          <cell r="A12" t="str">
            <v>7.2.7</v>
          </cell>
          <cell r="B12" t="str">
            <v>Subterranizacion de red aerea telefónica incluye desconexión y conexión de redes</v>
          </cell>
          <cell r="C12" t="str">
            <v>ml</v>
          </cell>
        </row>
        <row r="13">
          <cell r="A13" t="str">
            <v>7.2.8</v>
          </cell>
          <cell r="B13" t="str">
            <v>Traslado de armario telefónico incluye desconexión y conexión de redes</v>
          </cell>
          <cell r="C13" t="str">
            <v>ml</v>
          </cell>
        </row>
        <row r="14">
          <cell r="A14" t="str">
            <v>7.2.9</v>
          </cell>
          <cell r="B14" t="str">
            <v>Suministro de tubo galvanizado IMC de 2 pul ( incluye desconexión y conexión de cables existentes)</v>
          </cell>
          <cell r="C14" t="str">
            <v>ml</v>
          </cell>
        </row>
        <row r="15">
          <cell r="A15" t="str">
            <v>7.2.10</v>
          </cell>
          <cell r="B15" t="str">
            <v xml:space="preserve">Construcción de Cárcamo de protección de 4 ductos de 4" </v>
          </cell>
          <cell r="C15" t="str">
            <v>ml</v>
          </cell>
        </row>
        <row r="16">
          <cell r="A16" t="str">
            <v>7.2.11</v>
          </cell>
          <cell r="B16" t="str">
            <v>Demolicion de Cárcamo de protección</v>
          </cell>
          <cell r="C16" t="str">
            <v>un</v>
          </cell>
        </row>
        <row r="17">
          <cell r="A17" t="str">
            <v>7.2.12</v>
          </cell>
          <cell r="B17" t="str">
            <v>Renivelación y refuerzo  de Cámaras Telefónicas</v>
          </cell>
          <cell r="C17" t="str">
            <v>un</v>
          </cell>
        </row>
        <row r="18">
          <cell r="A18" t="str">
            <v>7.2.13</v>
          </cell>
          <cell r="B18" t="str">
            <v>Construcción Cámara Telefónica T-14</v>
          </cell>
          <cell r="C18" t="str">
            <v>un</v>
          </cell>
        </row>
        <row r="19">
          <cell r="A19" t="str">
            <v>7.2.14</v>
          </cell>
          <cell r="B19" t="str">
            <v>Construcción Cámara Telefónica T-16</v>
          </cell>
          <cell r="C19" t="str">
            <v>un</v>
          </cell>
        </row>
        <row r="20">
          <cell r="A20" t="str">
            <v>7.2.15</v>
          </cell>
          <cell r="B20" t="str">
            <v>Canalización 4 ductos 4" TDP (Incluye relleno con arena de peña y base  B-600)</v>
          </cell>
          <cell r="C20" t="str">
            <v>ml</v>
          </cell>
        </row>
        <row r="21">
          <cell r="A21" t="str">
            <v>7.2.16</v>
          </cell>
          <cell r="B21" t="str">
            <v>Construcción Cámara Telefónica T-13</v>
          </cell>
          <cell r="C21" t="str">
            <v>un</v>
          </cell>
        </row>
        <row r="22">
          <cell r="A22" t="str">
            <v>7.2.17</v>
          </cell>
          <cell r="B22" t="str">
            <v xml:space="preserve">Construcción  Cámara de  inspección CPD </v>
          </cell>
          <cell r="C22" t="str">
            <v>un</v>
          </cell>
        </row>
        <row r="23">
          <cell r="A23" t="str">
            <v>7.2.18</v>
          </cell>
          <cell r="B23" t="str">
            <v xml:space="preserve">Canalización 8 ductos 4" TDP (Incluye relleno con arena de peña y base B-600) </v>
          </cell>
          <cell r="C23" t="str">
            <v>ml</v>
          </cell>
        </row>
        <row r="24">
          <cell r="A24" t="str">
            <v>7.2.19</v>
          </cell>
          <cell r="B24" t="str">
            <v>Canalización 2 ductos 4" TDP  (Incluye relleno con arena de peña y base B-600)</v>
          </cell>
          <cell r="C24" t="str">
            <v>ml</v>
          </cell>
        </row>
        <row r="25">
          <cell r="A25" t="str">
            <v>7.2.20</v>
          </cell>
          <cell r="B25" t="str">
            <v>Demolicion Cámara Telefónica T-13</v>
          </cell>
          <cell r="C25" t="str">
            <v>un</v>
          </cell>
        </row>
        <row r="26">
          <cell r="A26" t="str">
            <v>7.2.21</v>
          </cell>
          <cell r="B26" t="str">
            <v>Demolición Cámara Telefónica T-14 ( Incluye retiro y disposicion de escrombros)</v>
          </cell>
          <cell r="C26" t="str">
            <v>un</v>
          </cell>
        </row>
        <row r="27">
          <cell r="A27" t="str">
            <v>7.2.22</v>
          </cell>
          <cell r="B27" t="str">
            <v>Demolición Cámara de Inspección CPD  ( Incluye retiro y disposicion de escrombros)</v>
          </cell>
          <cell r="C27" t="str">
            <v>un</v>
          </cell>
        </row>
        <row r="28">
          <cell r="A28" t="str">
            <v>7.2.23</v>
          </cell>
          <cell r="B28" t="str">
            <v>Construcción Cámara Telefónica T-14A</v>
          </cell>
          <cell r="C28" t="str">
            <v>un</v>
          </cell>
        </row>
        <row r="29">
          <cell r="A29" t="str">
            <v>7.2.24</v>
          </cell>
          <cell r="B29" t="str">
            <v>Construcción Cámara Telefónica T-13A</v>
          </cell>
          <cell r="C29" t="str">
            <v>un</v>
          </cell>
        </row>
        <row r="30">
          <cell r="A30" t="str">
            <v>7.2.25</v>
          </cell>
          <cell r="B30" t="str">
            <v>Construcción Cámara de Paso CPS</v>
          </cell>
          <cell r="C30" t="str">
            <v>un</v>
          </cell>
        </row>
        <row r="31">
          <cell r="A31" t="str">
            <v>7.2.26</v>
          </cell>
          <cell r="B31" t="str">
            <v>Tendido de 4 cables telefónicos de 1200 pares</v>
          </cell>
          <cell r="C31" t="str">
            <v>ml</v>
          </cell>
        </row>
        <row r="32">
          <cell r="A32" t="str">
            <v>7.2.27</v>
          </cell>
          <cell r="B32" t="str">
            <v>Construcción de Cárcamo de protección de 8 ductos de 4"</v>
          </cell>
          <cell r="C32" t="str">
            <v>ml</v>
          </cell>
        </row>
        <row r="33">
          <cell r="A33" t="str">
            <v>7.2.28</v>
          </cell>
          <cell r="B33" t="str">
            <v>Suministro de tapa para cámara T</v>
          </cell>
          <cell r="C33" t="str">
            <v>un</v>
          </cell>
        </row>
        <row r="34">
          <cell r="A34" t="str">
            <v>7.2.29</v>
          </cell>
          <cell r="B34" t="str">
            <v>Demolicion Cámara de Inspección CPS   ( Incluye retiro y disposicion de escrombros)</v>
          </cell>
          <cell r="C34" t="str">
            <v>un</v>
          </cell>
        </row>
        <row r="35">
          <cell r="A35" t="str">
            <v>7.2.30</v>
          </cell>
          <cell r="B35" t="str">
            <v xml:space="preserve">Empalme de cable telefónico </v>
          </cell>
          <cell r="C35" t="str">
            <v>un</v>
          </cell>
        </row>
        <row r="36">
          <cell r="A36" t="str">
            <v>7.2.31</v>
          </cell>
          <cell r="B36" t="str">
            <v>Construcción de Cárcamo de protección de 12 ductos de 4"</v>
          </cell>
          <cell r="C36" t="str">
            <v>un</v>
          </cell>
        </row>
        <row r="37">
          <cell r="A37" t="str">
            <v>7.2.32</v>
          </cell>
          <cell r="B37" t="str">
            <v>Construcción de Cárcamo de protección de 16 ductos de 4"</v>
          </cell>
          <cell r="C37" t="str">
            <v>un</v>
          </cell>
        </row>
        <row r="38">
          <cell r="A38" t="str">
            <v>7.2.33</v>
          </cell>
          <cell r="B38" t="str">
            <v>Construcción de Cárcamo de protección de 24 ductos de 4"</v>
          </cell>
          <cell r="C38" t="str">
            <v>un</v>
          </cell>
        </row>
        <row r="39">
          <cell r="A39" t="str">
            <v>7.2.34</v>
          </cell>
          <cell r="B39" t="str">
            <v>Suministro e instalación de pedestal para teléfono público</v>
          </cell>
          <cell r="C39" t="str">
            <v>un</v>
          </cell>
        </row>
        <row r="40">
          <cell r="A40" t="str">
            <v>7.2.35</v>
          </cell>
          <cell r="B40" t="str">
            <v>Suministro e instalación de ducto 2" DB (Incluye relleno con arena de peña )</v>
          </cell>
          <cell r="C40" t="str">
            <v>ml</v>
          </cell>
        </row>
        <row r="41">
          <cell r="A41" t="str">
            <v>7.2.36</v>
          </cell>
          <cell r="B41" t="str">
            <v>Drenague de Camara</v>
          </cell>
          <cell r="C41" t="str">
            <v>ml</v>
          </cell>
        </row>
        <row r="42">
          <cell r="A42" t="str">
            <v>7.2.37</v>
          </cell>
          <cell r="B42" t="str">
            <v>Sondeo ducto libre ( incluye sondeo, paso de mandril y guia)</v>
          </cell>
          <cell r="C42" t="str">
            <v>ml</v>
          </cell>
        </row>
        <row r="43">
          <cell r="A43" t="str">
            <v>7.2.36</v>
          </cell>
          <cell r="B43" t="str">
            <v>Drenague de Camara</v>
          </cell>
          <cell r="C43" t="str">
            <v>ml</v>
          </cell>
        </row>
        <row r="44">
          <cell r="A44" t="str">
            <v>7.2.37</v>
          </cell>
          <cell r="B44" t="str">
            <v>Sondeo ducto libre (incluye sondeo, paso de mandril y guia)</v>
          </cell>
          <cell r="C44" t="str">
            <v>ml</v>
          </cell>
        </row>
        <row r="45">
          <cell r="A45" t="str">
            <v>7.2.38</v>
          </cell>
          <cell r="B45" t="str">
            <v>Demolición camara T-13A  ( Incluye retiro y disposicion de escrombros)</v>
          </cell>
          <cell r="C45" t="str">
            <v>un</v>
          </cell>
        </row>
        <row r="46">
          <cell r="A46" t="str">
            <v>7.2.39</v>
          </cell>
          <cell r="B46" t="str">
            <v>Demolición camara T-16   ( Incluye retiro y disposicion de escrombros)</v>
          </cell>
          <cell r="C46" t="str">
            <v>un</v>
          </cell>
        </row>
        <row r="47">
          <cell r="A47" t="str">
            <v>7.2.40</v>
          </cell>
          <cell r="B47" t="str">
            <v xml:space="preserve">Canalización 3 ductos 4" TDP (Incluye relleno con arena de peña y base B-600) </v>
          </cell>
          <cell r="C47" t="str">
            <v>ml</v>
          </cell>
        </row>
        <row r="48">
          <cell r="A48" t="str">
            <v>7.2.41</v>
          </cell>
          <cell r="B48" t="str">
            <v xml:space="preserve">Canalización 6 ductos 4" TDP (Incluye relleno con arena de peña y base B-600) </v>
          </cell>
          <cell r="C48" t="str">
            <v>ml</v>
          </cell>
        </row>
        <row r="49">
          <cell r="A49" t="str">
            <v>7.2.42</v>
          </cell>
          <cell r="B49" t="str">
            <v xml:space="preserve">Canalización 12 ductos 4" TDP (Incluye relleno con arena de peña y base B-600) </v>
          </cell>
          <cell r="C49" t="str">
            <v>ml</v>
          </cell>
        </row>
        <row r="50">
          <cell r="A50" t="str">
            <v>7.2.43</v>
          </cell>
          <cell r="B50" t="str">
            <v>Construcción de Cárcamo de protección de 2 ductos de 4"</v>
          </cell>
          <cell r="C50" t="str">
            <v>ml</v>
          </cell>
        </row>
        <row r="51">
          <cell r="A51" t="str">
            <v>7.2.44</v>
          </cell>
          <cell r="B51" t="str">
            <v>Retiro armario telefónico</v>
          </cell>
          <cell r="C51" t="str">
            <v>un</v>
          </cell>
        </row>
        <row r="52">
          <cell r="A52" t="str">
            <v>7.2.45</v>
          </cell>
          <cell r="B52" t="str">
            <v>Construcción Cámara Telefónica T-18( incluye marco y tapa)</v>
          </cell>
          <cell r="C52" t="str">
            <v>un</v>
          </cell>
        </row>
        <row r="53">
          <cell r="A53" t="str">
            <v>7.2.46</v>
          </cell>
          <cell r="B53" t="str">
            <v xml:space="preserve">Canalización 1 ductos 2" TDP (Incluye relleno con arena de peña y base B-600) </v>
          </cell>
          <cell r="C53" t="str">
            <v>ml</v>
          </cell>
        </row>
        <row r="54">
          <cell r="A54" t="str">
            <v>7.2.47</v>
          </cell>
          <cell r="B54" t="str">
            <v xml:space="preserve">Canalización 7 ductos 4" TDP (Incluye relleno con arena de peña y base B-600) </v>
          </cell>
          <cell r="C54" t="str">
            <v>ml</v>
          </cell>
        </row>
        <row r="55">
          <cell r="A55" t="str">
            <v>7.2.48</v>
          </cell>
          <cell r="B55" t="str">
            <v xml:space="preserve">Retiro poste concreto ETB 8*510        </v>
          </cell>
          <cell r="C55" t="str">
            <v>un</v>
          </cell>
        </row>
        <row r="56">
          <cell r="A56" t="str">
            <v>7.2.49</v>
          </cell>
          <cell r="B56" t="str">
            <v xml:space="preserve">Retiro red aerea      </v>
          </cell>
          <cell r="C56" t="str">
            <v>ml</v>
          </cell>
        </row>
        <row r="57">
          <cell r="A57" t="str">
            <v>7.2.50</v>
          </cell>
          <cell r="B57" t="str">
            <v>Demolición canalización calzada</v>
          </cell>
          <cell r="C57" t="str">
            <v>ml</v>
          </cell>
        </row>
        <row r="58">
          <cell r="A58" t="str">
            <v>7.2.51</v>
          </cell>
          <cell r="B58" t="str">
            <v xml:space="preserve">Traslado de 2 cables subterraneos telefonicos de 10 pares ( Traslado entre 0 y 10 m) </v>
          </cell>
          <cell r="C58" t="str">
            <v>ml</v>
          </cell>
        </row>
        <row r="59">
          <cell r="A59" t="str">
            <v>7.2.52</v>
          </cell>
          <cell r="B59" t="str">
            <v xml:space="preserve">Traslado de 1 cable subterraneo telefonicos de 200 pares ( Traslado entre 0 y 10 m) </v>
          </cell>
          <cell r="C59" t="str">
            <v>ml</v>
          </cell>
        </row>
        <row r="60">
          <cell r="A60" t="str">
            <v>7.2.53</v>
          </cell>
          <cell r="B60" t="str">
            <v xml:space="preserve">Traslado de 1 cable subterraneo telefonicos de 300 pares ( Traslado entre 0 y 10 m) </v>
          </cell>
          <cell r="C60" t="str">
            <v>ml</v>
          </cell>
        </row>
        <row r="61">
          <cell r="A61" t="str">
            <v>7.2.54</v>
          </cell>
          <cell r="B61" t="str">
            <v xml:space="preserve">Traslado de 1 cable subterraneo telefonicos de 1200 pares ( Traslado entre 0 y 10 m) </v>
          </cell>
          <cell r="C61" t="str">
            <v>ml</v>
          </cell>
        </row>
        <row r="62">
          <cell r="A62" t="str">
            <v>7.2.55</v>
          </cell>
          <cell r="B62" t="str">
            <v>Construcción Cámara Telefónica T-16A,  ( Incluye retiro y disposicion de escrombros) Incluye marco y tapa</v>
          </cell>
          <cell r="C62" t="str">
            <v>und</v>
          </cell>
        </row>
        <row r="63">
          <cell r="A63" t="str">
            <v>7.2.56</v>
          </cell>
          <cell r="B63" t="str">
            <v>Demolición camara Telefónica T-18  ( Incluye retiro y disposicion de escrombros)</v>
          </cell>
          <cell r="C63" t="str">
            <v>und</v>
          </cell>
        </row>
        <row r="64">
          <cell r="A64" t="str">
            <v>7.2.57</v>
          </cell>
          <cell r="B64" t="str">
            <v>Demolición camara Telefónica T-14A  ( Incluye retiro y disposicion de escrombros)</v>
          </cell>
          <cell r="C64" t="str">
            <v>und</v>
          </cell>
        </row>
        <row r="65">
          <cell r="A65" t="str">
            <v>7.2.58</v>
          </cell>
          <cell r="B65" t="str">
            <v>Demolición camara Telefónica T-18A  ( Incluye retiro y disposicion de escrombros)</v>
          </cell>
          <cell r="C65" t="str">
            <v>und</v>
          </cell>
        </row>
        <row r="66">
          <cell r="A66" t="str">
            <v>7.2.59</v>
          </cell>
          <cell r="B66" t="str">
            <v>Demolición camara Telefónica T-16  ( Incluye retiro y disposicion de escrombros)</v>
          </cell>
          <cell r="C66" t="str">
            <v>und</v>
          </cell>
        </row>
        <row r="67">
          <cell r="A67" t="str">
            <v>7.2.60</v>
          </cell>
          <cell r="B67" t="str">
            <v xml:space="preserve">Canalización 9 ductos 4" TDP (Incluye relleno con arena de peña y base B-600) </v>
          </cell>
          <cell r="C67" t="str">
            <v>ml</v>
          </cell>
        </row>
        <row r="68">
          <cell r="A68" t="str">
            <v>7.2.61</v>
          </cell>
          <cell r="B68" t="str">
            <v xml:space="preserve">Canalización 24 ductos 4" TDP (Incluye relleno con arena de peña y base B-600) </v>
          </cell>
          <cell r="C68" t="str">
            <v>ml</v>
          </cell>
        </row>
        <row r="69">
          <cell r="A69" t="str">
            <v>7.2.62</v>
          </cell>
          <cell r="B69" t="str">
            <v xml:space="preserve">Canalización 11 ductos 4" TDP (Incluye relleno con arena de peña y base B-600) </v>
          </cell>
          <cell r="C69" t="str">
            <v>ml</v>
          </cell>
        </row>
        <row r="70">
          <cell r="A70" t="str">
            <v>7.2.63</v>
          </cell>
          <cell r="B70" t="str">
            <v xml:space="preserve">Canalización 2 ductos 2" TDP (Incluye relleno con arena de peña y base B-600) </v>
          </cell>
          <cell r="C70" t="str">
            <v>ml</v>
          </cell>
        </row>
        <row r="71">
          <cell r="A71" t="str">
            <v>7.2.64</v>
          </cell>
          <cell r="B71" t="str">
            <v xml:space="preserve">Canalización 16 ductos 4" TDP (Incluye relleno con arena de peña y base B-600) </v>
          </cell>
          <cell r="C71" t="str">
            <v>ml</v>
          </cell>
        </row>
        <row r="72">
          <cell r="A72" t="str">
            <v>7.2.65</v>
          </cell>
          <cell r="B72" t="str">
            <v xml:space="preserve">Canalización 20 ductos 4" TDP (Incluye relleno con arena de peña y base B-600) </v>
          </cell>
          <cell r="C72" t="str">
            <v>ml</v>
          </cell>
        </row>
        <row r="73">
          <cell r="A73" t="str">
            <v>7.2.66</v>
          </cell>
          <cell r="B73" t="str">
            <v xml:space="preserve">Canalización 14 ductos 4" TDP (Incluye relleno con arena de peña y base B-600) </v>
          </cell>
          <cell r="C73" t="str">
            <v>ml</v>
          </cell>
        </row>
        <row r="74">
          <cell r="A74" t="str">
            <v>7.2.67</v>
          </cell>
          <cell r="B74" t="str">
            <v>Demolición canalización anden bancos entre 8Ø4 y 22Ø4</v>
          </cell>
          <cell r="C74" t="str">
            <v>ml</v>
          </cell>
        </row>
        <row r="75">
          <cell r="A75" t="str">
            <v>7.2.68</v>
          </cell>
          <cell r="B75" t="str">
            <v>Traslado de 1 cable subterraneo telefónico de 10 pares   (Traslado entre 0 y 10m)</v>
          </cell>
          <cell r="C75" t="str">
            <v>ml</v>
          </cell>
        </row>
        <row r="76">
          <cell r="A76" t="str">
            <v>7.2.69</v>
          </cell>
          <cell r="B76" t="str">
            <v>Traslado de 7 cables subterraneos telefónicos de 200 pares  (Traslado entre 0 y 10m)</v>
          </cell>
          <cell r="C76" t="str">
            <v>ml</v>
          </cell>
        </row>
        <row r="77">
          <cell r="A77" t="str">
            <v>7.2.70</v>
          </cell>
          <cell r="B77" t="str">
            <v>Traslado de 2 cables subterraneos telefónicos de200 pares  (Traslado entre 0 y 10m)</v>
          </cell>
          <cell r="C77" t="str">
            <v>ml</v>
          </cell>
        </row>
        <row r="78">
          <cell r="A78" t="str">
            <v>7.2.71</v>
          </cell>
          <cell r="B78" t="str">
            <v>Traslado de 3 cables subterraneos telefónicos de 200 pares  (Traslado entre 0 y 10m)</v>
          </cell>
          <cell r="C78" t="str">
            <v>ml</v>
          </cell>
        </row>
        <row r="79">
          <cell r="A79" t="str">
            <v>7.2.72</v>
          </cell>
          <cell r="B79" t="str">
            <v>Traslado de 6 cables telefónicos de 300 pares  (Traslado entre 0 y 10m)</v>
          </cell>
          <cell r="C79" t="str">
            <v>ml</v>
          </cell>
        </row>
        <row r="80">
          <cell r="A80" t="str">
            <v>7.2.73</v>
          </cell>
          <cell r="B80" t="str">
            <v xml:space="preserve">Traslado de 2 cables subterraneos telefónicos de300 pares  (Traslado entre 0 y 10m) </v>
          </cell>
          <cell r="C80" t="str">
            <v>ml</v>
          </cell>
        </row>
        <row r="81">
          <cell r="A81" t="str">
            <v>7.2.74</v>
          </cell>
          <cell r="B81" t="str">
            <v xml:space="preserve">Traslado de 4 cables telefónicos de 300 pares   (Traslado entre 0 y 10m) </v>
          </cell>
          <cell r="C81" t="str">
            <v>ml</v>
          </cell>
        </row>
        <row r="82">
          <cell r="A82" t="str">
            <v>7.2.75</v>
          </cell>
          <cell r="B82" t="str">
            <v>Traslado de 3 cables subterraneos telefónicos de 300 pares   (Traslado entre 0 y 10m)</v>
          </cell>
          <cell r="C82" t="str">
            <v>ml</v>
          </cell>
        </row>
        <row r="83">
          <cell r="A83" t="str">
            <v>7.2.76</v>
          </cell>
          <cell r="B83" t="str">
            <v>Traslado de 2 cables subterraneos telefónicos de1200 pares   (Traslado entre 0 y 10m)</v>
          </cell>
          <cell r="C83" t="str">
            <v>ml</v>
          </cell>
        </row>
        <row r="84">
          <cell r="A84" t="str">
            <v>7.2.77</v>
          </cell>
          <cell r="B84" t="str">
            <v>Traslado de 1 cable subterraneos telefónicos de 400 pares   (Traslado entre 0 y 10m)</v>
          </cell>
          <cell r="C84" t="str">
            <v>ml</v>
          </cell>
        </row>
        <row r="85">
          <cell r="A85" t="str">
            <v>7.2.78</v>
          </cell>
          <cell r="B85" t="str">
            <v>Traslado de 2 cables subterraneos telefónicos de400 pares   (Traslado entre 0 y 10m)</v>
          </cell>
          <cell r="C85" t="str">
            <v>ml</v>
          </cell>
        </row>
        <row r="86">
          <cell r="A86" t="str">
            <v>7.2.79</v>
          </cell>
          <cell r="B86" t="str">
            <v>Traslado de 1 cable subterraneo telefónico de 900 pares   (Traslado entre 0 y 10m)</v>
          </cell>
          <cell r="C86" t="str">
            <v>ml</v>
          </cell>
        </row>
        <row r="87">
          <cell r="A87" t="str">
            <v>7.2.80</v>
          </cell>
          <cell r="B87" t="str">
            <v>Traslado de 2 cables subterraneos telefónicos de900 pares   (Traslado entre 0 y 10m)</v>
          </cell>
          <cell r="C87" t="str">
            <v>ml</v>
          </cell>
        </row>
        <row r="88">
          <cell r="A88" t="str">
            <v>7.2.81</v>
          </cell>
          <cell r="B88" t="str">
            <v>Traslado de 2 cables subterraneos telefónicos de20 pares   (Traslado entre 0 y 10m)</v>
          </cell>
          <cell r="C88" t="str">
            <v>ml</v>
          </cell>
        </row>
        <row r="89">
          <cell r="A89" t="str">
            <v>7.2.82</v>
          </cell>
          <cell r="B89" t="str">
            <v>Traslado de 1 cable subterraneo telefónico de 20 pares   (Traslado entre 0 y 10m)</v>
          </cell>
          <cell r="C89" t="str">
            <v>ml</v>
          </cell>
        </row>
        <row r="90">
          <cell r="A90" t="str">
            <v>7.2.83</v>
          </cell>
          <cell r="B90" t="str">
            <v>Traslado de 3 cables subterraneos telefónicos de 20 pares   (Traslado entre 0 y 10m)</v>
          </cell>
          <cell r="C90" t="str">
            <v>ml</v>
          </cell>
        </row>
        <row r="91">
          <cell r="A91" t="str">
            <v>7.2.84</v>
          </cell>
          <cell r="B91" t="str">
            <v>Traslado de 3 cables subterraneos telefónicos de 50 pares   (Traslado entre 0 y 10m)</v>
          </cell>
          <cell r="C91" t="str">
            <v>ml</v>
          </cell>
        </row>
        <row r="92">
          <cell r="A92" t="str">
            <v>7.2.85</v>
          </cell>
          <cell r="B92" t="str">
            <v>Traslado de 1 cable subterraneo telefónico de 50 pares   (Traslado entre 0 y 10m)</v>
          </cell>
          <cell r="C92" t="str">
            <v>ml</v>
          </cell>
        </row>
        <row r="93">
          <cell r="A93" t="str">
            <v>7.2.86</v>
          </cell>
          <cell r="B93" t="str">
            <v>Traslado de 2 cable subterraneos  telefónicos de 50 pares   (Traslado entre 0 y 10m)</v>
          </cell>
          <cell r="C93" t="str">
            <v>ml</v>
          </cell>
        </row>
        <row r="94">
          <cell r="A94" t="str">
            <v>7.2.87</v>
          </cell>
          <cell r="B94" t="str">
            <v>Traslado de 1 cable subterraneo telefónico de 2400 pares   (Traslado entre 0 y 10m)</v>
          </cell>
          <cell r="C94" t="str">
            <v>ml</v>
          </cell>
        </row>
        <row r="95">
          <cell r="A95" t="str">
            <v>7.2.88</v>
          </cell>
          <cell r="B95" t="str">
            <v>Traslado de 2 cables subterraneos telefónicos de600 pares   (Traslado entre 0 y 10m)</v>
          </cell>
          <cell r="C95" t="str">
            <v>ml</v>
          </cell>
        </row>
        <row r="96">
          <cell r="A96" t="str">
            <v>7.2.89</v>
          </cell>
          <cell r="B96" t="str">
            <v>Traslado de 3 cables subterraneos telefónicos de 600 pares   (Traslado entre 0 y 10m)</v>
          </cell>
          <cell r="C96" t="str">
            <v>ml</v>
          </cell>
        </row>
        <row r="97">
          <cell r="A97" t="str">
            <v>7.2.90</v>
          </cell>
          <cell r="B97" t="str">
            <v>Traslado de 4 cables subterraneos telefónicos de 600 pares   (Traslado entre 0 y 10m)</v>
          </cell>
          <cell r="C97" t="str">
            <v>ml</v>
          </cell>
        </row>
        <row r="98">
          <cell r="A98" t="str">
            <v>7.2.91</v>
          </cell>
          <cell r="B98" t="str">
            <v>Traslado de 1 cable subterraneos telefónicos de 600 pares   (Traslado entre 0 y 10m)</v>
          </cell>
          <cell r="C98" t="str">
            <v>ml</v>
          </cell>
        </row>
        <row r="99">
          <cell r="A99" t="str">
            <v>7.2.92</v>
          </cell>
          <cell r="B99" t="str">
            <v>Traslado de 1 cable subterraneo telefónico de 100 pares   (Traslado entre 0 y 10m)</v>
          </cell>
          <cell r="C99" t="str">
            <v>ml</v>
          </cell>
        </row>
        <row r="100">
          <cell r="A100" t="str">
            <v>7.2.93</v>
          </cell>
          <cell r="B100" t="str">
            <v>Traslado de 2 cables subterraneos telefónicos de100 pares   (Traslado entre 0 y 10m)</v>
          </cell>
          <cell r="C100" t="str">
            <v>ml</v>
          </cell>
        </row>
        <row r="101">
          <cell r="A101" t="str">
            <v>7.2.94</v>
          </cell>
          <cell r="B101" t="str">
            <v>Traslado de 3 cables subterraneos telefónicos de 100 pares   (Traslado entre 0 y 10m)</v>
          </cell>
          <cell r="C101" t="str">
            <v>ml</v>
          </cell>
        </row>
        <row r="102">
          <cell r="A102" t="str">
            <v>7.2.95</v>
          </cell>
          <cell r="B102" t="str">
            <v>Traslado de 7 cables subterraneos telefónicos de 100 pares   (Traslado entre 0 y 10m)</v>
          </cell>
          <cell r="C102" t="str">
            <v>ml</v>
          </cell>
        </row>
        <row r="103">
          <cell r="A103" t="str">
            <v>7.2.96</v>
          </cell>
          <cell r="B103" t="str">
            <v>Traslado de 10 cables subterraneos telefónicos ≤ 1200 pares   (Traslado entre 0 y 10m)</v>
          </cell>
          <cell r="C103" t="str">
            <v>ml</v>
          </cell>
        </row>
        <row r="104">
          <cell r="A104" t="str">
            <v>7.2.97</v>
          </cell>
          <cell r="B104" t="str">
            <v>Traslado de 11 cables subterraneos telefónicos ≤ 1200 pares   (Traslado entre 0 y 10m)</v>
          </cell>
          <cell r="C104" t="str">
            <v>ml</v>
          </cell>
        </row>
        <row r="105">
          <cell r="A105" t="str">
            <v>7.2.98</v>
          </cell>
          <cell r="B105" t="str">
            <v>Traslado de 12 cables subterraneos telefónicos ≤ 1200 pares   (Traslado entre 0 y 10m)</v>
          </cell>
          <cell r="C105" t="str">
            <v>ml</v>
          </cell>
        </row>
        <row r="106">
          <cell r="A106" t="str">
            <v>7.2.99</v>
          </cell>
          <cell r="B106" t="str">
            <v>Traslado de 9 cables subterraneos telefónicos ≤ 1200 pares   (Traslado entre 0 y 10m)</v>
          </cell>
          <cell r="C106" t="str">
            <v>ml</v>
          </cell>
        </row>
        <row r="107">
          <cell r="A107" t="str">
            <v>7.2.100</v>
          </cell>
          <cell r="B107" t="str">
            <v>Traslado de 14 cables subterraneos telefónicos ≤ 1200 pares   (Traslado entre 0 y 10m)</v>
          </cell>
          <cell r="C107" t="str">
            <v>ml</v>
          </cell>
        </row>
        <row r="108">
          <cell r="A108" t="str">
            <v>7.2.101</v>
          </cell>
          <cell r="B108" t="str">
            <v>Traslado de 21 cables subterraneos telefónicos ≤ 1200 pares   (Traslado entre 0 y 10m)</v>
          </cell>
          <cell r="C108" t="str">
            <v>ml</v>
          </cell>
        </row>
        <row r="109">
          <cell r="A109" t="str">
            <v>7.2.102</v>
          </cell>
          <cell r="B109" t="str">
            <v>Traslado de 26 cables subterraneos telefónicos ≤ 1200 pares   (Traslado entre 0 y 10m)</v>
          </cell>
          <cell r="C109" t="str">
            <v>ml</v>
          </cell>
        </row>
        <row r="110">
          <cell r="A110" t="str">
            <v>7.2.103</v>
          </cell>
          <cell r="B110" t="str">
            <v>Traslado de 2 cables subterraneos telefónicos≤ 1200 pares   (Traslado entre 0 y 10m)</v>
          </cell>
          <cell r="C110" t="str">
            <v>ml</v>
          </cell>
        </row>
        <row r="111">
          <cell r="A111" t="str">
            <v>7.2.104</v>
          </cell>
          <cell r="B111" t="str">
            <v>Traslado de 36 cables subterraneos telefónicos ≤ 1200 pares   (Traslado entre 0 y 10m)</v>
          </cell>
          <cell r="C111" t="str">
            <v>ml</v>
          </cell>
        </row>
        <row r="112">
          <cell r="A112" t="str">
            <v>7.2.105</v>
          </cell>
          <cell r="B112" t="str">
            <v>Traslado de 27 cables subterraneos telefónicos ≤ 200 pares   (Traslado entre 0 y 10m)</v>
          </cell>
          <cell r="C112" t="str">
            <v>ml</v>
          </cell>
        </row>
        <row r="113">
          <cell r="A113" t="str">
            <v>7.2.106</v>
          </cell>
          <cell r="B113" t="str">
            <v>Traslado de 7 cables subterraneos telefónicos ≤ 1800 pares   (Traslado entre 0 y 10m)</v>
          </cell>
          <cell r="C113" t="str">
            <v>ml</v>
          </cell>
        </row>
        <row r="114">
          <cell r="A114" t="str">
            <v>7.2.107</v>
          </cell>
          <cell r="B114" t="str">
            <v>Traslado de 1 cable subterraneo telefónico ≤ 30 pares   (Traslado entre 0 y 10m)</v>
          </cell>
          <cell r="C114" t="str">
            <v>ml</v>
          </cell>
        </row>
        <row r="115">
          <cell r="A115" t="str">
            <v>7.2.108</v>
          </cell>
          <cell r="B115" t="str">
            <v>Traslado de 1 cable subterraneo telefónico ≤ 10 pares   (Traslado entre 0 y 10m)</v>
          </cell>
          <cell r="C115" t="str">
            <v>ml</v>
          </cell>
        </row>
        <row r="116">
          <cell r="A116" t="str">
            <v>7.2.109</v>
          </cell>
          <cell r="B116" t="str">
            <v>Traslado de 13 cables subterraneos telefónicos ≤ 200 pares   (Traslado entre 0 y 10m)</v>
          </cell>
          <cell r="C116" t="str">
            <v>ml</v>
          </cell>
        </row>
        <row r="117">
          <cell r="A117" t="str">
            <v>7.2.110</v>
          </cell>
          <cell r="B117" t="str">
            <v>Traslado de 12 cables subterraneos telefónicos ≤ 200 pares   (Traslado entre 0 y 10m)</v>
          </cell>
          <cell r="C117" t="str">
            <v>ml</v>
          </cell>
        </row>
        <row r="118">
          <cell r="A118" t="str">
            <v>7.2.111</v>
          </cell>
          <cell r="B118" t="str">
            <v>Traslado de 5 cables subterraneos telefónicos ≤ 100 pares   (Traslado entre 0 y 10m)</v>
          </cell>
          <cell r="C118" t="str">
            <v>ml</v>
          </cell>
        </row>
        <row r="119">
          <cell r="A119" t="str">
            <v>7.2.112</v>
          </cell>
          <cell r="B119" t="str">
            <v>Traslado de 9 cables subterraneos telefónicos ≤ 600 pares   (Traslado entre 0 y 10m)</v>
          </cell>
          <cell r="C119" t="str">
            <v>ml</v>
          </cell>
        </row>
        <row r="120">
          <cell r="A120" t="str">
            <v>7.2.113</v>
          </cell>
          <cell r="B120" t="str">
            <v>Traslado de 5 cables subterraneos telefónicos ≤ 600 pares   (Traslado entre 0 y 10m)</v>
          </cell>
          <cell r="C120" t="str">
            <v>ml</v>
          </cell>
        </row>
        <row r="121">
          <cell r="A121" t="str">
            <v>7.2.114</v>
          </cell>
          <cell r="B121" t="str">
            <v xml:space="preserve">Traslado de 1 cable subterraneo de fibra optica subterranea  (Traslado entre 0 y 10m) </v>
          </cell>
          <cell r="C121" t="str">
            <v>ml</v>
          </cell>
        </row>
        <row r="122">
          <cell r="A122" t="str">
            <v>7.2.115</v>
          </cell>
          <cell r="B122" t="str">
            <v>Traslado de 5 cable de fibra optica subterranea  (Traslado entre 0 y 10m)</v>
          </cell>
          <cell r="C122" t="str">
            <v>ml</v>
          </cell>
        </row>
        <row r="123">
          <cell r="A123" t="str">
            <v>7.2.116</v>
          </cell>
          <cell r="B123" t="str">
            <v>Traslado de 6 cable de fibra optica subterranea  (Traslado entre 0 y 10m)</v>
          </cell>
          <cell r="C123" t="str">
            <v>ml</v>
          </cell>
        </row>
        <row r="124">
          <cell r="A124" t="str">
            <v>7.2.117</v>
          </cell>
          <cell r="B124" t="str">
            <v>Construcción de Cárcamo de protección de 26 ductos de 4"</v>
          </cell>
          <cell r="C124" t="str">
            <v>ml</v>
          </cell>
        </row>
        <row r="125">
          <cell r="A125" t="str">
            <v>7.2.118</v>
          </cell>
          <cell r="B125" t="str">
            <v>Construcción de Cárcamo de protección de 32 ductos de 4"</v>
          </cell>
          <cell r="C125" t="str">
            <v>ml</v>
          </cell>
        </row>
        <row r="126">
          <cell r="A126" t="str">
            <v>7.2.119</v>
          </cell>
          <cell r="B126" t="str">
            <v>Construcción de Cárcamo de protección de 28 ductos de 4"</v>
          </cell>
          <cell r="C126" t="str">
            <v>ml</v>
          </cell>
        </row>
        <row r="127">
          <cell r="A127" t="str">
            <v>7.2.120</v>
          </cell>
          <cell r="B127" t="str">
            <v>Construcción de Cárcamo de protección de 9 ductos de 4"</v>
          </cell>
          <cell r="C127" t="str">
            <v>ml</v>
          </cell>
        </row>
        <row r="128">
          <cell r="A128" t="str">
            <v>7.2.121</v>
          </cell>
          <cell r="B128" t="str">
            <v>Construcción de Cárcamo de protección de 33 ductos de 4"</v>
          </cell>
          <cell r="C128" t="str">
            <v>ml</v>
          </cell>
        </row>
        <row r="129">
          <cell r="A129" t="str">
            <v>7.2.122</v>
          </cell>
          <cell r="B129" t="str">
            <v>Construcción de Cárcamo de protección de 20 ductos de 4"</v>
          </cell>
          <cell r="C129" t="str">
            <v>ml</v>
          </cell>
        </row>
        <row r="130">
          <cell r="A130" t="str">
            <v>7.2.123</v>
          </cell>
          <cell r="B130" t="str">
            <v>Construcción de Cárcamo de protección de 11 ductos de 4"</v>
          </cell>
          <cell r="C130" t="str">
            <v>ml</v>
          </cell>
        </row>
        <row r="131">
          <cell r="A131" t="str">
            <v>7.2.124</v>
          </cell>
          <cell r="B131" t="str">
            <v>Construcción de Cárcamo de protección de 22 ductos de 4"</v>
          </cell>
          <cell r="C131" t="str">
            <v>ml</v>
          </cell>
        </row>
        <row r="132">
          <cell r="A132" t="str">
            <v>7.2.125</v>
          </cell>
          <cell r="B132" t="str">
            <v>Construcción de Cárcamo de protección de 4 ductos de 4" y 9 tritubos</v>
          </cell>
          <cell r="C132" t="str">
            <v>ml</v>
          </cell>
        </row>
        <row r="133">
          <cell r="A133" t="str">
            <v>7.2.126</v>
          </cell>
          <cell r="B133" t="str">
            <v>Construcción de Cárcamo de protección de 16 ductos de 4" y 9 tritubos</v>
          </cell>
          <cell r="C133" t="str">
            <v>ml</v>
          </cell>
        </row>
        <row r="134">
          <cell r="A134" t="str">
            <v>7.2.127</v>
          </cell>
          <cell r="B134" t="str">
            <v>Construcción de Cárcamo de protección de 9 tritubos</v>
          </cell>
          <cell r="C134" t="str">
            <v>ml</v>
          </cell>
        </row>
        <row r="135">
          <cell r="A135" t="str">
            <v>7.2.128</v>
          </cell>
          <cell r="B135" t="str">
            <v>Construcción de Cárcamo de protección de 3 tritubos</v>
          </cell>
          <cell r="C135" t="str">
            <v>ml</v>
          </cell>
        </row>
        <row r="136">
          <cell r="A136" t="str">
            <v>7.2.129</v>
          </cell>
          <cell r="B136" t="str">
            <v>Construcción de Cárcamo de protección de 6 ductos de 4"</v>
          </cell>
          <cell r="C136" t="str">
            <v>ml</v>
          </cell>
        </row>
        <row r="137">
          <cell r="A137" t="str">
            <v>7.2.130</v>
          </cell>
          <cell r="B137" t="str">
            <v>Construcción de Cárcamo de protección de 9 ductos de 4"</v>
          </cell>
          <cell r="C137" t="str">
            <v>ml</v>
          </cell>
        </row>
        <row r="138">
          <cell r="A138" t="str">
            <v>7.2.131</v>
          </cell>
          <cell r="B138" t="str">
            <v>Construcción de Cárcamo de protección de 8 ductos de 4"</v>
          </cell>
          <cell r="C138" t="str">
            <v>ml</v>
          </cell>
        </row>
        <row r="139">
          <cell r="A139" t="str">
            <v>7.2.132</v>
          </cell>
          <cell r="B139" t="str">
            <v>Construcción de Cárcamo de protección de 2 ductos de 4"</v>
          </cell>
          <cell r="C139" t="str">
            <v>ml</v>
          </cell>
        </row>
        <row r="140">
          <cell r="A140" t="str">
            <v>7.2.133</v>
          </cell>
          <cell r="B140" t="str">
            <v>Construcción de Cárcamo de protección de 19 ductos de 4"</v>
          </cell>
          <cell r="C140" t="str">
            <v>ml</v>
          </cell>
        </row>
        <row r="141">
          <cell r="A141" t="str">
            <v>7.2.134</v>
          </cell>
          <cell r="B141" t="str">
            <v>Construcción de Cárcamo de protección de 21 ductos de 4"</v>
          </cell>
          <cell r="C141" t="str">
            <v>ml</v>
          </cell>
        </row>
        <row r="142">
          <cell r="A142" t="str">
            <v>7.2.135</v>
          </cell>
          <cell r="B142" t="str">
            <v>Construcción de Cárcamo de protección de 30 ductos de 4"</v>
          </cell>
          <cell r="C142" t="str">
            <v>ml</v>
          </cell>
        </row>
        <row r="143">
          <cell r="A143" t="str">
            <v>7.2.136</v>
          </cell>
          <cell r="B143" t="str">
            <v>Construcción de Cárcamo de protección de 6 tritubos</v>
          </cell>
          <cell r="C143" t="str">
            <v>ml</v>
          </cell>
        </row>
        <row r="144">
          <cell r="A144" t="str">
            <v>7.2.137</v>
          </cell>
          <cell r="B144" t="str">
            <v>Traslado poste ETB con mara de seguridad (Traslado entre 0 y 10m)</v>
          </cell>
          <cell r="C144" t="str">
            <v>ml</v>
          </cell>
        </row>
        <row r="145">
          <cell r="A145" t="str">
            <v>7.2.138</v>
          </cell>
          <cell r="B145" t="str">
            <v>Suministro e instalacion de telefono publico</v>
          </cell>
          <cell r="C145" t="str">
            <v>ml</v>
          </cell>
        </row>
        <row r="146">
          <cell r="A146" t="str">
            <v>7.2.139</v>
          </cell>
          <cell r="B146" t="str">
            <v>Retiro telefono publico con reintegro a ETB</v>
          </cell>
          <cell r="C146" t="str">
            <v>ml</v>
          </cell>
        </row>
        <row r="147">
          <cell r="A147" t="str">
            <v>7.2.140</v>
          </cell>
          <cell r="B147" t="str">
            <v xml:space="preserve">traslado telefono publico  (Traslado entre 0 y 10m) </v>
          </cell>
          <cell r="C147" t="str">
            <v>ml</v>
          </cell>
        </row>
        <row r="148">
          <cell r="A148" t="str">
            <v>7.2.141</v>
          </cell>
          <cell r="B148" t="str">
            <v>Tendido de 1 cables telefónicos de 100 pares</v>
          </cell>
          <cell r="C148" t="str">
            <v>ml</v>
          </cell>
        </row>
        <row r="149">
          <cell r="A149" t="str">
            <v>7.2.142</v>
          </cell>
          <cell r="B149" t="str">
            <v>Tendido de 1 cables telefónicos de 300 pares</v>
          </cell>
          <cell r="C149" t="str">
            <v>ml</v>
          </cell>
        </row>
        <row r="150">
          <cell r="A150" t="str">
            <v>7.2.143</v>
          </cell>
          <cell r="B150" t="str">
            <v>Tendido de 2 cables telefónicos de 600 pares</v>
          </cell>
          <cell r="C150" t="str">
            <v>ml</v>
          </cell>
        </row>
        <row r="151">
          <cell r="A151" t="str">
            <v>7.2.144</v>
          </cell>
          <cell r="B151" t="str">
            <v>Tendido de 7 cables telefónicos de 100 pares</v>
          </cell>
          <cell r="C151" t="str">
            <v>ml</v>
          </cell>
        </row>
        <row r="152">
          <cell r="A152" t="str">
            <v>7.2.145</v>
          </cell>
          <cell r="B152" t="str">
            <v>Tendido de 2 cables telefónicos de 200 pares</v>
          </cell>
          <cell r="C152" t="str">
            <v>ml</v>
          </cell>
        </row>
        <row r="153">
          <cell r="A153" t="str">
            <v>7.2.146</v>
          </cell>
          <cell r="B153" t="str">
            <v>Tendido de 1 cables telefónicos de 900 pares</v>
          </cell>
          <cell r="C153" t="str">
            <v>ml</v>
          </cell>
        </row>
        <row r="154">
          <cell r="A154" t="str">
            <v>7.2.147</v>
          </cell>
          <cell r="B154" t="str">
            <v>Tendido de 1 cables telefónicos de 1200 pares</v>
          </cell>
          <cell r="C154" t="str">
            <v>ml</v>
          </cell>
        </row>
        <row r="155">
          <cell r="A155" t="str">
            <v>7.2.148</v>
          </cell>
          <cell r="B155" t="str">
            <v>Tendido de 1 cables telefónicos de 600 pares</v>
          </cell>
          <cell r="C155" t="str">
            <v>ml</v>
          </cell>
        </row>
        <row r="156">
          <cell r="A156" t="str">
            <v>7.2.149</v>
          </cell>
          <cell r="B156" t="str">
            <v>Caja mural</v>
          </cell>
          <cell r="C156" t="str">
            <v>ml</v>
          </cell>
        </row>
        <row r="157">
          <cell r="A157" t="str">
            <v>7.2.150</v>
          </cell>
          <cell r="B157" t="str">
            <v>tubo galvanizado 1 ducto de 2" de 3m</v>
          </cell>
          <cell r="C157" t="str">
            <v>ml</v>
          </cell>
        </row>
        <row r="158">
          <cell r="A158" t="str">
            <v>7.2.151</v>
          </cell>
          <cell r="B158" t="str">
            <v>Curva 1 ducto de 2" e PVC</v>
          </cell>
          <cell r="C158" t="str">
            <v>ml</v>
          </cell>
        </row>
        <row r="159">
          <cell r="A159" t="str">
            <v>7.2.152</v>
          </cell>
          <cell r="B159" t="str">
            <v>Demolición camara Telefónica T-16  ( Incluye retiro y disposicion de escrombros)</v>
          </cell>
          <cell r="C159" t="str">
            <v>und</v>
          </cell>
        </row>
        <row r="160">
          <cell r="A160" t="str">
            <v>7.3</v>
          </cell>
          <cell r="B160" t="str">
            <v>Redes  de teléfonos COLOMBIA TELECOMUNICACIONES</v>
          </cell>
        </row>
        <row r="161">
          <cell r="A161" t="str">
            <v>7.3.1</v>
          </cell>
          <cell r="B161" t="str">
            <v>Construcción de Cárcamo de protección de 4 ductos de 4"</v>
          </cell>
          <cell r="C161" t="str">
            <v>ml</v>
          </cell>
        </row>
        <row r="162">
          <cell r="A162" t="str">
            <v>7.3.2</v>
          </cell>
          <cell r="B162" t="str">
            <v>Renivelación y refuerzo  de Cámaras Telefónicas</v>
          </cell>
          <cell r="C162" t="str">
            <v>un</v>
          </cell>
        </row>
        <row r="163">
          <cell r="A163" t="str">
            <v>7.3.3</v>
          </cell>
          <cell r="B163" t="str">
            <v xml:space="preserve">Reubicación  poste COLOMBIA TELECOMUNICACIONES 8*510        </v>
          </cell>
          <cell r="C163" t="str">
            <v>un</v>
          </cell>
        </row>
        <row r="164">
          <cell r="A164" t="str">
            <v>7.3.4</v>
          </cell>
          <cell r="B164" t="str">
            <v>Suministro de tubo galvanizado IMC de  2 pul ( incluye desconexión y conexión de cables existentes)</v>
          </cell>
          <cell r="C164" t="str">
            <v>ml</v>
          </cell>
        </row>
        <row r="165">
          <cell r="A165" t="str">
            <v>7.3.5</v>
          </cell>
          <cell r="B165" t="str">
            <v>Demolición Cámara Telefónica</v>
          </cell>
          <cell r="C165" t="str">
            <v>un</v>
          </cell>
        </row>
        <row r="166">
          <cell r="A166" t="str">
            <v>7.3.6</v>
          </cell>
          <cell r="B166" t="str">
            <v xml:space="preserve">Construcción Cámara Telefónica  XD (AC) </v>
          </cell>
          <cell r="C166" t="str">
            <v>un</v>
          </cell>
        </row>
        <row r="167">
          <cell r="A167" t="str">
            <v>7.3.7</v>
          </cell>
          <cell r="B167" t="str">
            <v>Construcción de Cárcamo de protección de 2 ductos de 4"</v>
          </cell>
          <cell r="C167" t="str">
            <v>ml</v>
          </cell>
        </row>
        <row r="168">
          <cell r="A168" t="str">
            <v>7.3.8</v>
          </cell>
          <cell r="B168" t="str">
            <v xml:space="preserve">Suministro e instalación de tapa para cámara  XD (AC) </v>
          </cell>
          <cell r="C168" t="str">
            <v>un</v>
          </cell>
        </row>
        <row r="169">
          <cell r="A169" t="str">
            <v>7.3.10</v>
          </cell>
          <cell r="B169" t="str">
            <v>Sondeo ducto libre ( incluye sondeo, paso de mandril y guía)</v>
          </cell>
          <cell r="C169" t="str">
            <v>ml</v>
          </cell>
        </row>
        <row r="170">
          <cell r="A170" t="str">
            <v>7.3.11</v>
          </cell>
          <cell r="B170" t="str">
            <v>Construcción de cámara telefónica (incluye marco y tapa)  F1</v>
          </cell>
          <cell r="C170" t="str">
            <v>un</v>
          </cell>
        </row>
        <row r="171">
          <cell r="A171" t="str">
            <v>7.3.12</v>
          </cell>
          <cell r="B171" t="str">
            <v>Construcción de cámara telefónica (incluye marco y tapa)  2F1</v>
          </cell>
          <cell r="C171" t="str">
            <v>un</v>
          </cell>
        </row>
        <row r="172">
          <cell r="A172" t="str">
            <v>7.3.13</v>
          </cell>
          <cell r="B172" t="str">
            <v>Construcción de cámara telefónica (incluye marco y tapa)  F2</v>
          </cell>
          <cell r="C172" t="str">
            <v>un</v>
          </cell>
        </row>
        <row r="173">
          <cell r="A173" t="str">
            <v>7.3.14</v>
          </cell>
          <cell r="B173" t="str">
            <v>Construcción de cámara telefónica (incluye marco y tapa)  tipo A</v>
          </cell>
          <cell r="C173" t="str">
            <v>un</v>
          </cell>
        </row>
        <row r="174">
          <cell r="A174" t="str">
            <v>7.3.15</v>
          </cell>
          <cell r="B174" t="str">
            <v>Construcción de cámara telefónica (incluye marco y tapa)  tipo D</v>
          </cell>
          <cell r="C174" t="str">
            <v>un</v>
          </cell>
        </row>
        <row r="175">
          <cell r="A175" t="str">
            <v>7.3.16</v>
          </cell>
          <cell r="B175" t="str">
            <v>Construcción de cámara telefónica (incluye marco y tapa)  tipo JA</v>
          </cell>
          <cell r="C175" t="str">
            <v>un</v>
          </cell>
        </row>
        <row r="176">
          <cell r="A176" t="str">
            <v>7.3.17</v>
          </cell>
          <cell r="B176" t="str">
            <v>Construcción de cámara telefónica (incluye marco y tapa)  tipo LA</v>
          </cell>
          <cell r="C176" t="str">
            <v>un</v>
          </cell>
        </row>
        <row r="177">
          <cell r="A177" t="str">
            <v>7.3.18</v>
          </cell>
          <cell r="B177" t="str">
            <v>Construcción de cámara telefónica (incluye marco y tapa)  tipo LD</v>
          </cell>
          <cell r="C177" t="str">
            <v>un</v>
          </cell>
        </row>
        <row r="178">
          <cell r="A178" t="str">
            <v>7.3.19</v>
          </cell>
          <cell r="B178" t="str">
            <v>Construcción de cámara telefónica (incluye marco y tapa)  tipo JD</v>
          </cell>
          <cell r="C178" t="str">
            <v>un</v>
          </cell>
        </row>
        <row r="179">
          <cell r="A179" t="str">
            <v>7.3.20</v>
          </cell>
          <cell r="B179" t="str">
            <v>Construcción de cámara telefónica (incluye marco y tapa)  tipo XA</v>
          </cell>
          <cell r="C179" t="str">
            <v>un</v>
          </cell>
        </row>
        <row r="180">
          <cell r="A180" t="str">
            <v>7.3.21</v>
          </cell>
          <cell r="B180" t="str">
            <v>Construcción de Cárcamo de protección de 6 ductos de 4"</v>
          </cell>
          <cell r="C180" t="str">
            <v>ml</v>
          </cell>
        </row>
        <row r="181">
          <cell r="A181" t="str">
            <v>7.3.22</v>
          </cell>
          <cell r="B181" t="str">
            <v>Construcción de Cárcamo de protección de 2 ductos de 2"</v>
          </cell>
          <cell r="C181" t="str">
            <v>ml</v>
          </cell>
        </row>
        <row r="182">
          <cell r="A182" t="str">
            <v>7.3.23</v>
          </cell>
          <cell r="B182" t="str">
            <v>Canalización 2 ductos 4" PVC TDP</v>
          </cell>
          <cell r="C182" t="str">
            <v>ml</v>
          </cell>
        </row>
        <row r="183">
          <cell r="A183" t="str">
            <v>7.3.24</v>
          </cell>
          <cell r="B183" t="str">
            <v xml:space="preserve">Canalización 2 ductos 2" PVC </v>
          </cell>
          <cell r="C183" t="str">
            <v>ml</v>
          </cell>
        </row>
        <row r="184">
          <cell r="A184" t="str">
            <v>7.3.25</v>
          </cell>
          <cell r="B184" t="str">
            <v>Canalización 6 ductos 4" PVC TDP + 2 tritubos</v>
          </cell>
          <cell r="C184" t="str">
            <v>ml</v>
          </cell>
        </row>
        <row r="185">
          <cell r="A185" t="str">
            <v>7.3.26</v>
          </cell>
          <cell r="B185" t="str">
            <v xml:space="preserve">Canalización 1 ductos 2" PVC </v>
          </cell>
          <cell r="C185" t="str">
            <v>ml</v>
          </cell>
        </row>
        <row r="186">
          <cell r="A186" t="str">
            <v>7.3.27</v>
          </cell>
          <cell r="B186" t="str">
            <v>Canalización 4 ductos de 4"PVC TDP</v>
          </cell>
          <cell r="C186" t="str">
            <v>ml</v>
          </cell>
        </row>
        <row r="187">
          <cell r="A187" t="str">
            <v>7.3.28</v>
          </cell>
          <cell r="B187" t="str">
            <v>Canalización 1ductos de 4"PVC TDP</v>
          </cell>
          <cell r="C187" t="str">
            <v>ml</v>
          </cell>
        </row>
        <row r="188">
          <cell r="A188" t="str">
            <v>7.3.29</v>
          </cell>
          <cell r="B188" t="str">
            <v>Canalización 6 ductos 4" PVC TDP</v>
          </cell>
          <cell r="C188" t="str">
            <v>ml</v>
          </cell>
        </row>
        <row r="189">
          <cell r="A189" t="str">
            <v>7.3.30</v>
          </cell>
          <cell r="B189" t="str">
            <v xml:space="preserve">Demolición canalización de 2 ductos de 4"  </v>
          </cell>
          <cell r="C189" t="str">
            <v>ml</v>
          </cell>
        </row>
        <row r="190">
          <cell r="A190" t="str">
            <v>7.3.31</v>
          </cell>
          <cell r="B190" t="str">
            <v xml:space="preserve">Demolición canalización de 2 ducto de 2"  </v>
          </cell>
          <cell r="C190" t="str">
            <v>ml</v>
          </cell>
        </row>
        <row r="191">
          <cell r="A191" t="str">
            <v>7.3.32</v>
          </cell>
          <cell r="B191" t="str">
            <v>Canalización 3 ductos 4" PVC TDP + 1 Tritubo</v>
          </cell>
          <cell r="C191" t="str">
            <v>ml</v>
          </cell>
        </row>
        <row r="192">
          <cell r="A192" t="str">
            <v>7.3.33</v>
          </cell>
          <cell r="B192" t="str">
            <v>Retiro red aérea de teléfonos</v>
          </cell>
          <cell r="C192" t="str">
            <v>ml</v>
          </cell>
        </row>
        <row r="193">
          <cell r="A193" t="str">
            <v>7.3.34</v>
          </cell>
          <cell r="B193" t="str">
            <v>Retiro poste para red aérea de teléfonos</v>
          </cell>
          <cell r="C193" t="str">
            <v>Un</v>
          </cell>
        </row>
        <row r="194">
          <cell r="A194" t="str">
            <v>7.3.35</v>
          </cell>
          <cell r="B194" t="str">
            <v>Suministro de tubo galvanizado IMC de  2 pul ( incluye desconexión y conexión de cables existentes)</v>
          </cell>
          <cell r="C194" t="str">
            <v>ml</v>
          </cell>
        </row>
        <row r="195">
          <cell r="A195" t="str">
            <v>7.3.36</v>
          </cell>
          <cell r="B195" t="str">
            <v>Traslado red aerea</v>
          </cell>
          <cell r="C195" t="str">
            <v>ml</v>
          </cell>
        </row>
        <row r="196">
          <cell r="A196" t="str">
            <v>7.3.37</v>
          </cell>
          <cell r="B196" t="str">
            <v>Canalización 3 ductos 4" PVC TDP</v>
          </cell>
          <cell r="C196" t="str">
            <v>ml</v>
          </cell>
        </row>
        <row r="197">
          <cell r="A197" t="str">
            <v>7.3.38</v>
          </cell>
          <cell r="B197" t="str">
            <v>Adicionar 1 tritubo</v>
          </cell>
          <cell r="C197" t="str">
            <v>ml</v>
          </cell>
        </row>
        <row r="198">
          <cell r="A198" t="str">
            <v>7.4</v>
          </cell>
          <cell r="B198" t="str">
            <v>Redes  de teléfonos EPM</v>
          </cell>
        </row>
        <row r="199">
          <cell r="A199" t="str">
            <v>7.4.1</v>
          </cell>
          <cell r="B199" t="str">
            <v>Construcción de Cárcamo de protección de 4 ductos de 4"</v>
          </cell>
          <cell r="C199" t="str">
            <v>ml</v>
          </cell>
        </row>
        <row r="200">
          <cell r="A200" t="str">
            <v>7.4.2</v>
          </cell>
          <cell r="B200" t="str">
            <v>Construcción  Cámara de  inspección T</v>
          </cell>
          <cell r="C200" t="str">
            <v>un</v>
          </cell>
        </row>
        <row r="201">
          <cell r="A201" t="str">
            <v>7.4.3</v>
          </cell>
          <cell r="B201" t="str">
            <v>Construcción  Cámara de  inspección P#1</v>
          </cell>
          <cell r="C201" t="str">
            <v>un</v>
          </cell>
        </row>
        <row r="202">
          <cell r="A202" t="str">
            <v>7.4.4</v>
          </cell>
          <cell r="B202" t="str">
            <v>Construcción  Cámara de  Inspección DM</v>
          </cell>
          <cell r="C202" t="str">
            <v>un</v>
          </cell>
        </row>
        <row r="203">
          <cell r="A203" t="str">
            <v>7.4.5</v>
          </cell>
          <cell r="B203" t="str">
            <v>Canalización 4 ductos 4"  más un tritubo ( incluye atraque en relleno fluido)</v>
          </cell>
          <cell r="C203" t="str">
            <v>ml</v>
          </cell>
        </row>
        <row r="204">
          <cell r="A204" t="str">
            <v>7.4.6</v>
          </cell>
          <cell r="B204" t="str">
            <v>Canalización 8 ductos 4"  más un tritubo  ( incluye atraque en relleno fluido)</v>
          </cell>
          <cell r="C204" t="str">
            <v>ml</v>
          </cell>
        </row>
        <row r="205">
          <cell r="A205" t="str">
            <v>7.4.7</v>
          </cell>
          <cell r="B205" t="str">
            <v>Canalización 2 ductos 4"  ( incluye atraque en relleno fluido)</v>
          </cell>
          <cell r="C205" t="str">
            <v>ml</v>
          </cell>
        </row>
        <row r="206">
          <cell r="A206" t="str">
            <v>7.4.8</v>
          </cell>
          <cell r="B206" t="str">
            <v>Canalización 1 ducto 2"   ( incluye atraque en relleno fluido)</v>
          </cell>
          <cell r="C206" t="str">
            <v>ml</v>
          </cell>
        </row>
        <row r="207">
          <cell r="A207" t="str">
            <v>7.4.9</v>
          </cell>
          <cell r="B207" t="str">
            <v>Retiro cable existente (Incluye devolucion a EPM)</v>
          </cell>
          <cell r="C207" t="str">
            <v>ml</v>
          </cell>
        </row>
        <row r="208">
          <cell r="A208" t="str">
            <v>7.4.10</v>
          </cell>
          <cell r="B208" t="str">
            <v>Reubicacion cable existente menor a 200 pares con reintegro a  EPM</v>
          </cell>
          <cell r="C208" t="str">
            <v>ml</v>
          </cell>
        </row>
        <row r="209">
          <cell r="A209" t="str">
            <v>7.4.11</v>
          </cell>
          <cell r="B209" t="str">
            <v xml:space="preserve">Reubicación  poste EPM 8*510        </v>
          </cell>
          <cell r="C209" t="str">
            <v>un</v>
          </cell>
        </row>
        <row r="210">
          <cell r="A210" t="str">
            <v>7.4.12</v>
          </cell>
          <cell r="B210" t="str">
            <v>Retiro poste en concreto con reintegro a EPM</v>
          </cell>
          <cell r="C210" t="str">
            <v>un</v>
          </cell>
        </row>
        <row r="211">
          <cell r="A211" t="str">
            <v>7.4.13</v>
          </cell>
          <cell r="B211" t="str">
            <v>Canalizacion de 2 ductos de  4" + tritubo (Incluye relleno con arena de peña y recebo B-600)</v>
          </cell>
          <cell r="C211" t="str">
            <v>ml</v>
          </cell>
        </row>
        <row r="212">
          <cell r="A212" t="str">
            <v>7.4.14</v>
          </cell>
          <cell r="B212" t="str">
            <v>Canalizacion de 4 ductos de  4" (Incluye relleno con arena de peña y recebo B-600)</v>
          </cell>
          <cell r="C212" t="str">
            <v>ml</v>
          </cell>
        </row>
        <row r="213">
          <cell r="A213" t="str">
            <v>7.4.15</v>
          </cell>
          <cell r="B213" t="str">
            <v>Construcción  Cámara de  Inspección P#3</v>
          </cell>
          <cell r="C213" t="str">
            <v>un</v>
          </cell>
        </row>
      </sheetData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"/>
      <sheetName val="K12+131B"/>
      <sheetName val="K12+145E"/>
      <sheetName val="K12+230DE"/>
      <sheetName val="K12+505E"/>
      <sheetName val="K12+600B"/>
      <sheetName val="K12+899B"/>
      <sheetName val="K13+122B"/>
      <sheetName val="K13+450E"/>
      <sheetName val="K13+450DE"/>
      <sheetName val="K13+550B"/>
      <sheetName val="K13+550E"/>
      <sheetName val="K13+657A"/>
      <sheetName val="K13+880B"/>
      <sheetName val="K13+940B1"/>
      <sheetName val="K13+940B1 (2)"/>
      <sheetName val="K14+000B"/>
      <sheetName val="K14+260B1"/>
      <sheetName val="K15+650B"/>
      <sheetName val="K15+855B"/>
      <sheetName val="K15+940B"/>
      <sheetName val="K16+070B"/>
      <sheetName val="K16+114B"/>
      <sheetName val="K16+850A"/>
      <sheetName val="K16+850A (2)"/>
      <sheetName val="K17+030B"/>
      <sheetName val="K16+740E"/>
      <sheetName val="K17+170B1"/>
      <sheetName val="K17+203B1"/>
      <sheetName val="K17+543B"/>
      <sheetName val="K17+300E"/>
      <sheetName val="K17+654B"/>
      <sheetName val="K17+750E"/>
      <sheetName val="K17+700E"/>
      <sheetName val="K18+485B"/>
      <sheetName val="K19+661B"/>
      <sheetName val="K12-20af"/>
      <sheetName val="K20-21af "/>
      <sheetName val="total"/>
      <sheetName val="total (2)"/>
      <sheetName val="listas"/>
      <sheetName val="LISTA"/>
      <sheetName val="Hoja1"/>
      <sheetName val="Presup Av 1o de mayo con 73a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>
        <row r="2">
          <cell r="A2" t="str">
            <v>201.16</v>
          </cell>
          <cell r="B2">
            <v>201</v>
          </cell>
          <cell r="C2" t="str">
            <v>201P</v>
          </cell>
          <cell r="D2" t="str">
            <v>Demolición de Estructuras</v>
          </cell>
          <cell r="E2" t="str">
            <v>M3</v>
          </cell>
          <cell r="F2">
            <v>0</v>
          </cell>
          <cell r="G2">
            <v>25220</v>
          </cell>
        </row>
        <row r="3">
          <cell r="A3" t="str">
            <v>310.1</v>
          </cell>
          <cell r="B3">
            <v>310</v>
          </cell>
          <cell r="C3" t="str">
            <v>310P</v>
          </cell>
          <cell r="D3" t="str">
            <v>Conformación de la explanación</v>
          </cell>
          <cell r="E3" t="str">
            <v>M2</v>
          </cell>
          <cell r="F3">
            <v>230</v>
          </cell>
          <cell r="G3">
            <v>504</v>
          </cell>
        </row>
        <row r="4">
          <cell r="A4">
            <v>211</v>
          </cell>
          <cell r="B4">
            <v>211</v>
          </cell>
          <cell r="D4" t="str">
            <v>Remoción de Derrumbes</v>
          </cell>
          <cell r="E4" t="str">
            <v>M3</v>
          </cell>
          <cell r="F4">
            <v>363</v>
          </cell>
          <cell r="G4">
            <v>5009</v>
          </cell>
        </row>
        <row r="5">
          <cell r="A5" t="str">
            <v>220.1</v>
          </cell>
          <cell r="B5">
            <v>220</v>
          </cell>
          <cell r="C5" t="str">
            <v>220P</v>
          </cell>
          <cell r="D5" t="str">
            <v>Terraplenes</v>
          </cell>
          <cell r="E5" t="str">
            <v>M3</v>
          </cell>
          <cell r="F5">
            <v>0</v>
          </cell>
          <cell r="G5">
            <v>2505</v>
          </cell>
        </row>
        <row r="6">
          <cell r="A6">
            <v>311</v>
          </cell>
          <cell r="B6">
            <v>311</v>
          </cell>
          <cell r="D6" t="str">
            <v>Afirmado</v>
          </cell>
          <cell r="E6" t="str">
            <v>M3</v>
          </cell>
          <cell r="F6">
            <v>7670</v>
          </cell>
          <cell r="G6">
            <v>25264</v>
          </cell>
        </row>
        <row r="7">
          <cell r="A7" t="str">
            <v>600.6</v>
          </cell>
          <cell r="B7">
            <v>600</v>
          </cell>
          <cell r="C7" t="str">
            <v>600P</v>
          </cell>
          <cell r="D7" t="str">
            <v>Excavaciones varias sin clasificar</v>
          </cell>
          <cell r="E7" t="str">
            <v>M3</v>
          </cell>
          <cell r="F7">
            <v>387</v>
          </cell>
          <cell r="G7">
            <v>17327</v>
          </cell>
        </row>
        <row r="8">
          <cell r="A8" t="str">
            <v>610.1</v>
          </cell>
          <cell r="B8">
            <v>610</v>
          </cell>
          <cell r="D8" t="str">
            <v>Rellenos para estructuras con material seleccionado</v>
          </cell>
          <cell r="E8" t="str">
            <v>M3</v>
          </cell>
          <cell r="F8">
            <v>2133</v>
          </cell>
          <cell r="G8">
            <v>32743</v>
          </cell>
        </row>
        <row r="9">
          <cell r="A9" t="str">
            <v>630.4</v>
          </cell>
          <cell r="B9">
            <v>630</v>
          </cell>
          <cell r="D9" t="str">
            <v>Concreto Clase D</v>
          </cell>
          <cell r="E9" t="str">
            <v>M3</v>
          </cell>
          <cell r="F9">
            <v>147.4</v>
          </cell>
          <cell r="G9">
            <v>396149</v>
          </cell>
        </row>
        <row r="10">
          <cell r="A10" t="str">
            <v>630.6</v>
          </cell>
          <cell r="B10">
            <v>630</v>
          </cell>
          <cell r="D10" t="str">
            <v>Concreto Clase F</v>
          </cell>
          <cell r="E10" t="str">
            <v>M3</v>
          </cell>
          <cell r="F10">
            <v>0</v>
          </cell>
          <cell r="G10">
            <v>301031</v>
          </cell>
        </row>
        <row r="11">
          <cell r="A11" t="str">
            <v>630.7</v>
          </cell>
          <cell r="B11">
            <v>630</v>
          </cell>
          <cell r="D11" t="str">
            <v>Concreto Ciclopeo Clase G</v>
          </cell>
          <cell r="E11" t="str">
            <v>M3</v>
          </cell>
          <cell r="F11">
            <v>0</v>
          </cell>
          <cell r="G11">
            <v>258437</v>
          </cell>
        </row>
        <row r="12">
          <cell r="A12" t="str">
            <v>630.8</v>
          </cell>
          <cell r="B12">
            <v>630</v>
          </cell>
          <cell r="C12" t="str">
            <v>630P</v>
          </cell>
          <cell r="D12" t="str">
            <v>Concreto Simple de 3000 PSI</v>
          </cell>
          <cell r="E12" t="str">
            <v>M3</v>
          </cell>
          <cell r="F12">
            <v>13.9</v>
          </cell>
          <cell r="G12">
            <v>371618</v>
          </cell>
        </row>
        <row r="13">
          <cell r="A13" t="str">
            <v>640.1</v>
          </cell>
          <cell r="B13">
            <v>640</v>
          </cell>
          <cell r="D13" t="str">
            <v>Acero de Refuerzo PDR-37</v>
          </cell>
          <cell r="E13" t="str">
            <v>Kg</v>
          </cell>
          <cell r="F13">
            <v>1437</v>
          </cell>
          <cell r="G13">
            <v>2503</v>
          </cell>
        </row>
        <row r="14">
          <cell r="A14" t="str">
            <v>640.3</v>
          </cell>
          <cell r="B14">
            <v>640</v>
          </cell>
          <cell r="D14" t="str">
            <v>Acero de Refuerzo PDR-60</v>
          </cell>
          <cell r="E14" t="str">
            <v>Kg</v>
          </cell>
          <cell r="F14">
            <v>6657</v>
          </cell>
          <cell r="G14">
            <v>2374</v>
          </cell>
        </row>
        <row r="15">
          <cell r="A15">
            <v>661</v>
          </cell>
          <cell r="B15">
            <v>661</v>
          </cell>
          <cell r="D15" t="str">
            <v>Tuberia de Concreto Reforzado de 900 mm Diámetro interior</v>
          </cell>
          <cell r="E15" t="str">
            <v>Ml</v>
          </cell>
          <cell r="F15">
            <v>15</v>
          </cell>
          <cell r="G15">
            <v>226259</v>
          </cell>
        </row>
        <row r="16">
          <cell r="A16">
            <v>681</v>
          </cell>
          <cell r="B16">
            <v>681</v>
          </cell>
          <cell r="D16" t="str">
            <v>Gaviones</v>
          </cell>
          <cell r="E16" t="str">
            <v>M3</v>
          </cell>
          <cell r="F16">
            <v>156</v>
          </cell>
          <cell r="G16">
            <v>67852</v>
          </cell>
        </row>
        <row r="17">
          <cell r="A17" t="str">
            <v>810.2</v>
          </cell>
          <cell r="B17">
            <v>810</v>
          </cell>
          <cell r="D17" t="str">
            <v>Empradización de taludes con tierra orgánica y semillas</v>
          </cell>
          <cell r="E17" t="str">
            <v>M2</v>
          </cell>
          <cell r="F17">
            <v>22580</v>
          </cell>
          <cell r="G17">
            <v>6474</v>
          </cell>
        </row>
        <row r="18">
          <cell r="A18">
            <v>310</v>
          </cell>
          <cell r="B18">
            <v>310</v>
          </cell>
          <cell r="D18" t="str">
            <v>Conformación de la calzada existente</v>
          </cell>
          <cell r="E18" t="str">
            <v>M2</v>
          </cell>
          <cell r="F18">
            <v>62900</v>
          </cell>
          <cell r="G18">
            <v>214</v>
          </cell>
        </row>
      </sheetData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ENTACIÓN"/>
      <sheetName val="Ppto Alt 1"/>
      <sheetName val="Ppto Alt 2"/>
      <sheetName val="Ppto Alt 3"/>
      <sheetName val="Topo"/>
      <sheetName val="Pav"/>
      <sheetName val="Estruc"/>
      <sheetName val="Estaciones"/>
      <sheetName val="Urba"/>
      <sheetName val="Transito"/>
      <sheetName val="AMB"/>
      <sheetName val="RS"/>
      <sheetName val="RH"/>
      <sheetName val="PREDIAL"/>
      <sheetName val="ITEM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I-FA-01 Plan Manejo de Anticip"/>
      <sheetName val="MI-FA-02 CONTROL DE DESEMBOLSOS"/>
      <sheetName val="MI-FA-03B LISTA DE INSUMOS"/>
      <sheetName val="MI-FA-03A APU"/>
      <sheetName val="MI-FA-04 PPCIE"/>
      <sheetName val="MI-FA-05 CORRESPONDENCIA"/>
      <sheetName val="MI-FA-06 DISEÑOS"/>
      <sheetName val="MI-FA-07 PLANEACION DE DISEÑO"/>
      <sheetName val="MI-FA-08 PREDISEÑO"/>
      <sheetName val="MI-FA-09 GARANTIAS"/>
      <sheetName val="MI-FA-10 INSPECCIÓN EQUIPOS"/>
      <sheetName val="MI-FA-11 Soportes informes"/>
      <sheetName val="MI-FA-12A ACTA INICIO"/>
      <sheetName val="MI-FA-12B SUSPENSIÓN"/>
      <sheetName val="MI-FA-12C reiniciación y amplia"/>
      <sheetName val="MI-FA-12D incremento y amplacio"/>
      <sheetName val="MI-FA-12E Terminación"/>
      <sheetName val="MI-FA-13 APU"/>
      <sheetName val="MI-FA-14 ACTA CANTIDADES"/>
      <sheetName val="MI-FA-16 GESTION DE HALLAZGOS"/>
      <sheetName val="MI-FA-17 Reporte accidentes"/>
      <sheetName val="MI-FA-17B MATRIZ DE ACCIDENTES"/>
      <sheetName val="MI-FA-18 MATRIZ SUSTANCIAS QUIM"/>
      <sheetName val="MI-FC-04 P NO CONFORM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básicos"/>
      <sheetName val="Equipo"/>
      <sheetName val="Materiales"/>
      <sheetName val="M-O"/>
      <sheetName val="transporte"/>
      <sheetName val="Item"/>
      <sheetName val="1.1.1"/>
      <sheetName val="1.2.1"/>
      <sheetName val="1.2.2"/>
      <sheetName val="1.2.3"/>
      <sheetName val="1.2.4"/>
      <sheetName val="1.3.1"/>
      <sheetName val="1.4.1"/>
      <sheetName val="1.4.2"/>
      <sheetName val="1.4.3"/>
      <sheetName val="1.4.4"/>
      <sheetName val="1.4.5"/>
      <sheetName val="1.4.6"/>
      <sheetName val="1.4.7"/>
      <sheetName val="1.4.9"/>
      <sheetName val="1.4.10"/>
      <sheetName val="1.4.11"/>
      <sheetName val="1.4.12"/>
      <sheetName val="1.4.13"/>
      <sheetName val="1.4.14"/>
      <sheetName val="1.4.15"/>
      <sheetName val="1.4.16"/>
      <sheetName val="1.4.17"/>
      <sheetName val="1.5.1"/>
      <sheetName val="1.5.2"/>
      <sheetName val="1.5.3"/>
      <sheetName val="1.5.4"/>
      <sheetName val="1.5.5"/>
      <sheetName val="1.5.6"/>
      <sheetName val="1.5.7"/>
      <sheetName val="1.5.8"/>
      <sheetName val="costos oficina"/>
      <sheetName val="ESTADO RED"/>
      <sheetName val="CARRETERAS"/>
      <sheetName val="GENERALIDADES "/>
    </sheetNames>
    <sheetDataSet>
      <sheetData sheetId="0" refreshError="1"/>
      <sheetData sheetId="1" refreshError="1"/>
      <sheetData sheetId="2">
        <row r="2">
          <cell r="A2">
            <v>1</v>
          </cell>
          <cell r="B2" t="str">
            <v>Accesorios Cámara Caída 8 "</v>
          </cell>
          <cell r="C2" t="str">
            <v>und</v>
          </cell>
          <cell r="D2">
            <v>15320</v>
          </cell>
        </row>
        <row r="3">
          <cell r="A3">
            <v>2</v>
          </cell>
          <cell r="B3" t="str">
            <v>Mezcla densa MD20-2005</v>
          </cell>
          <cell r="C3" t="str">
            <v>m3</v>
          </cell>
          <cell r="D3">
            <v>330600</v>
          </cell>
        </row>
        <row r="4">
          <cell r="A4">
            <v>3</v>
          </cell>
          <cell r="B4" t="str">
            <v>Sub base granular SBG-4</v>
          </cell>
          <cell r="C4" t="str">
            <v>m3</v>
          </cell>
          <cell r="D4">
            <v>29000</v>
          </cell>
        </row>
        <row r="5">
          <cell r="A5">
            <v>4</v>
          </cell>
          <cell r="B5" t="str">
            <v>Acero Fig 37000 Psi</v>
          </cell>
          <cell r="C5" t="str">
            <v>Kg.</v>
          </cell>
          <cell r="D5">
            <v>2030</v>
          </cell>
        </row>
        <row r="6">
          <cell r="A6">
            <v>5</v>
          </cell>
          <cell r="B6" t="str">
            <v xml:space="preserve">Acero Fig 60000 Psi </v>
          </cell>
          <cell r="C6" t="str">
            <v>Kg.</v>
          </cell>
          <cell r="D6">
            <v>2030</v>
          </cell>
        </row>
        <row r="7">
          <cell r="A7">
            <v>6</v>
          </cell>
          <cell r="B7" t="str">
            <v>Mezcla densa MD12-2005</v>
          </cell>
          <cell r="C7" t="str">
            <v>m3</v>
          </cell>
          <cell r="D7">
            <v>342200</v>
          </cell>
        </row>
        <row r="8">
          <cell r="A8">
            <v>7</v>
          </cell>
          <cell r="B8" t="str">
            <v>Adoquín arcilla A25 200*100 * 60 peatonal</v>
          </cell>
          <cell r="C8" t="str">
            <v>und</v>
          </cell>
          <cell r="D8">
            <v>379.2</v>
          </cell>
        </row>
        <row r="9">
          <cell r="A9">
            <v>8</v>
          </cell>
          <cell r="B9" t="str">
            <v>Alambre (Chipa)</v>
          </cell>
          <cell r="C9" t="str">
            <v>Kg.</v>
          </cell>
          <cell r="D9">
            <v>2050</v>
          </cell>
        </row>
        <row r="10">
          <cell r="A10">
            <v>9</v>
          </cell>
          <cell r="B10" t="str">
            <v>Anillo de caucho p/t clase única 27"</v>
          </cell>
          <cell r="C10" t="str">
            <v>und</v>
          </cell>
          <cell r="D10">
            <v>13894</v>
          </cell>
        </row>
        <row r="11">
          <cell r="A11">
            <v>10</v>
          </cell>
          <cell r="B11" t="str">
            <v>Anillo de caucho p/t clase única 30"</v>
          </cell>
          <cell r="C11" t="str">
            <v>und</v>
          </cell>
          <cell r="D11">
            <v>15679</v>
          </cell>
        </row>
        <row r="12">
          <cell r="A12">
            <v>11</v>
          </cell>
          <cell r="B12" t="str">
            <v>Anillo de caucho p/t clase única 36"</v>
          </cell>
          <cell r="C12" t="str">
            <v>und</v>
          </cell>
          <cell r="D12">
            <v>26259</v>
          </cell>
        </row>
        <row r="13">
          <cell r="A13">
            <v>12</v>
          </cell>
          <cell r="B13" t="str">
            <v>Anillo de caucho p/t clase única 40"</v>
          </cell>
          <cell r="C13" t="str">
            <v>und</v>
          </cell>
          <cell r="D13">
            <v>29319</v>
          </cell>
        </row>
        <row r="14">
          <cell r="A14">
            <v>13</v>
          </cell>
          <cell r="B14" t="str">
            <v>Anillo de caucho p/t reforzada 24"</v>
          </cell>
          <cell r="C14" t="str">
            <v>und</v>
          </cell>
          <cell r="D14">
            <v>11600</v>
          </cell>
        </row>
        <row r="15">
          <cell r="A15">
            <v>14</v>
          </cell>
          <cell r="B15" t="str">
            <v>Anillo de caucho p/t reforzada 27"</v>
          </cell>
          <cell r="C15" t="str">
            <v>und</v>
          </cell>
          <cell r="D15">
            <v>13894</v>
          </cell>
        </row>
        <row r="16">
          <cell r="A16">
            <v>15</v>
          </cell>
          <cell r="B16" t="str">
            <v>Anillo de caucho p/t reforzada 30"</v>
          </cell>
          <cell r="C16" t="str">
            <v>und</v>
          </cell>
          <cell r="D16">
            <v>15679</v>
          </cell>
        </row>
        <row r="17">
          <cell r="A17">
            <v>16</v>
          </cell>
          <cell r="B17" t="str">
            <v>Anillo de caucho p/t reforzada 36"</v>
          </cell>
          <cell r="C17" t="str">
            <v>und</v>
          </cell>
          <cell r="D17">
            <v>26259</v>
          </cell>
        </row>
        <row r="18">
          <cell r="A18">
            <v>17</v>
          </cell>
          <cell r="B18" t="str">
            <v>Anillo de caucho p/t reforzada 40"</v>
          </cell>
          <cell r="C18" t="str">
            <v>und</v>
          </cell>
          <cell r="D18">
            <v>29319</v>
          </cell>
        </row>
        <row r="19">
          <cell r="A19">
            <v>18</v>
          </cell>
          <cell r="B19" t="str">
            <v>Anillo de caucho p/t reforzada 44"</v>
          </cell>
          <cell r="C19" t="str">
            <v>und</v>
          </cell>
          <cell r="D19">
            <v>30466</v>
          </cell>
        </row>
        <row r="20">
          <cell r="A20">
            <v>19</v>
          </cell>
          <cell r="B20" t="str">
            <v>Anillo de caucho p/t reforzada 48"</v>
          </cell>
          <cell r="C20" t="str">
            <v>und</v>
          </cell>
          <cell r="D20">
            <v>33152</v>
          </cell>
        </row>
        <row r="21">
          <cell r="A21">
            <v>20</v>
          </cell>
          <cell r="B21" t="str">
            <v>Anillo de caucho p/t reforzada 52"</v>
          </cell>
          <cell r="C21" t="str">
            <v>und</v>
          </cell>
          <cell r="D21">
            <v>35692</v>
          </cell>
        </row>
        <row r="22">
          <cell r="A22">
            <v>21</v>
          </cell>
          <cell r="B22" t="str">
            <v>Anillo de caucho p/t reforzada 56"</v>
          </cell>
          <cell r="C22" t="str">
            <v>und</v>
          </cell>
          <cell r="D22">
            <v>38242</v>
          </cell>
        </row>
        <row r="23">
          <cell r="A23">
            <v>22</v>
          </cell>
          <cell r="B23" t="str">
            <v>Anillo de caucho p/t reforzada 60"</v>
          </cell>
          <cell r="C23" t="str">
            <v>und</v>
          </cell>
          <cell r="D23">
            <v>40791</v>
          </cell>
        </row>
        <row r="24">
          <cell r="A24">
            <v>23</v>
          </cell>
          <cell r="B24" t="str">
            <v>Anillo de caucho p/t reforzada 64"</v>
          </cell>
          <cell r="C24" t="str">
            <v>und</v>
          </cell>
          <cell r="D24">
            <v>43341</v>
          </cell>
        </row>
        <row r="25">
          <cell r="A25">
            <v>24</v>
          </cell>
          <cell r="B25" t="str">
            <v>Anillo de caucho p/t reforzada 68"</v>
          </cell>
          <cell r="C25" t="str">
            <v>und</v>
          </cell>
          <cell r="D25">
            <v>47164</v>
          </cell>
        </row>
        <row r="26">
          <cell r="A26">
            <v>25</v>
          </cell>
          <cell r="B26" t="str">
            <v>Anillo de caucho p/t reforzada 72"</v>
          </cell>
          <cell r="C26" t="str">
            <v>und</v>
          </cell>
          <cell r="D26">
            <v>53194</v>
          </cell>
        </row>
        <row r="27">
          <cell r="A27">
            <v>26</v>
          </cell>
          <cell r="B27" t="str">
            <v>Anillo de caucho p/t reforzada 80"</v>
          </cell>
          <cell r="C27" t="str">
            <v>und</v>
          </cell>
          <cell r="D27">
            <v>70110</v>
          </cell>
        </row>
        <row r="28">
          <cell r="A28">
            <v>27</v>
          </cell>
          <cell r="B28" t="str">
            <v>Anillo de caucho p/t reforzada 86"</v>
          </cell>
          <cell r="C28" t="str">
            <v>und</v>
          </cell>
          <cell r="D28">
            <v>72659</v>
          </cell>
        </row>
        <row r="29">
          <cell r="A29">
            <v>28</v>
          </cell>
          <cell r="B29" t="str">
            <v>Anillo de caucho p/t reforzada 92"</v>
          </cell>
          <cell r="C29" t="str">
            <v>und</v>
          </cell>
          <cell r="D29">
            <v>75209</v>
          </cell>
        </row>
        <row r="30">
          <cell r="A30">
            <v>29</v>
          </cell>
          <cell r="B30" t="str">
            <v>Anillo de caucho p/t sin refuerzo  6"</v>
          </cell>
          <cell r="C30" t="str">
            <v>und</v>
          </cell>
          <cell r="D30">
            <v>2415</v>
          </cell>
        </row>
        <row r="31">
          <cell r="A31">
            <v>30</v>
          </cell>
          <cell r="B31" t="str">
            <v>Anillo de caucho p/t sin refuerzo  8"</v>
          </cell>
          <cell r="C31" t="str">
            <v>und</v>
          </cell>
          <cell r="D31">
            <v>3031</v>
          </cell>
        </row>
        <row r="32">
          <cell r="A32">
            <v>31</v>
          </cell>
          <cell r="B32" t="str">
            <v>Anillo de caucho p/t sin refuerzo 10"</v>
          </cell>
          <cell r="C32" t="str">
            <v>und</v>
          </cell>
          <cell r="D32">
            <v>4515</v>
          </cell>
        </row>
        <row r="33">
          <cell r="A33">
            <v>32</v>
          </cell>
          <cell r="B33" t="str">
            <v>Anillo de caucho p/t sin refuerzo 12"</v>
          </cell>
          <cell r="C33" t="str">
            <v>und</v>
          </cell>
          <cell r="D33">
            <v>3059</v>
          </cell>
        </row>
        <row r="34">
          <cell r="A34">
            <v>33</v>
          </cell>
          <cell r="B34" t="str">
            <v>Anillo de caucho p/t sin refuerzo 14"</v>
          </cell>
          <cell r="C34" t="str">
            <v>und</v>
          </cell>
          <cell r="D34">
            <v>4589</v>
          </cell>
        </row>
        <row r="35">
          <cell r="A35">
            <v>34</v>
          </cell>
          <cell r="B35" t="str">
            <v>Anillo de caucho p/t sin refuerzo 16"</v>
          </cell>
          <cell r="C35" t="str">
            <v>und</v>
          </cell>
          <cell r="D35">
            <v>5353</v>
          </cell>
        </row>
        <row r="36">
          <cell r="A36">
            <v>35</v>
          </cell>
          <cell r="B36" t="str">
            <v>Anillo de caucho p/t sin refuerzo 18"</v>
          </cell>
          <cell r="C36" t="str">
            <v>und</v>
          </cell>
          <cell r="D36">
            <v>7266</v>
          </cell>
        </row>
        <row r="37">
          <cell r="A37">
            <v>36</v>
          </cell>
          <cell r="B37" t="str">
            <v>Anillo de caucho p/t sin refuerzo 20"</v>
          </cell>
          <cell r="C37" t="str">
            <v>und</v>
          </cell>
          <cell r="D37">
            <v>9688</v>
          </cell>
        </row>
        <row r="38">
          <cell r="A38">
            <v>37</v>
          </cell>
          <cell r="B38" t="str">
            <v>Anillo de caucho p/t sin refuerzo 24"</v>
          </cell>
          <cell r="C38" t="str">
            <v>und</v>
          </cell>
          <cell r="D38">
            <v>11600</v>
          </cell>
        </row>
        <row r="39">
          <cell r="A39">
            <v>38</v>
          </cell>
          <cell r="B39" t="str">
            <v>Antisol Blanco</v>
          </cell>
          <cell r="C39" t="str">
            <v>Kg.</v>
          </cell>
          <cell r="D39">
            <v>3399</v>
          </cell>
        </row>
        <row r="40">
          <cell r="A40">
            <v>39</v>
          </cell>
          <cell r="B40" t="str">
            <v>Arena de Río</v>
          </cell>
          <cell r="C40" t="str">
            <v>m3</v>
          </cell>
          <cell r="D40">
            <v>45000</v>
          </cell>
        </row>
        <row r="41">
          <cell r="A41">
            <v>40</v>
          </cell>
          <cell r="B41" t="str">
            <v>Arena Lavada de Peña</v>
          </cell>
          <cell r="C41" t="str">
            <v>m3</v>
          </cell>
          <cell r="D41">
            <v>36660</v>
          </cell>
        </row>
        <row r="42">
          <cell r="A42">
            <v>41</v>
          </cell>
          <cell r="B42" t="str">
            <v>Aro de ajuste para cono D=62cm + Tapa para pozo TIPO EAAB. D=70</v>
          </cell>
          <cell r="C42" t="str">
            <v>und</v>
          </cell>
          <cell r="D42">
            <v>91788.479999999996</v>
          </cell>
        </row>
        <row r="43">
          <cell r="A43">
            <v>42</v>
          </cell>
          <cell r="B43" t="str">
            <v>Anillo de caucho p/t sin refuerzo 28"</v>
          </cell>
          <cell r="C43" t="str">
            <v>m3</v>
          </cell>
          <cell r="D43">
            <v>13920</v>
          </cell>
        </row>
        <row r="44">
          <cell r="A44">
            <v>43</v>
          </cell>
          <cell r="B44" t="str">
            <v>Relleno material seleccionado  B-200</v>
          </cell>
          <cell r="C44" t="str">
            <v>m3</v>
          </cell>
          <cell r="D44">
            <v>9860</v>
          </cell>
        </row>
        <row r="45">
          <cell r="A45">
            <v>44</v>
          </cell>
          <cell r="B45" t="str">
            <v>Sub- Base Granular B-400</v>
          </cell>
          <cell r="C45" t="str">
            <v>m3</v>
          </cell>
          <cell r="D45">
            <v>17342</v>
          </cell>
        </row>
        <row r="46">
          <cell r="A46">
            <v>45</v>
          </cell>
          <cell r="B46" t="str">
            <v>Sub Base Granular SBG-1</v>
          </cell>
          <cell r="C46" t="str">
            <v>m3</v>
          </cell>
          <cell r="D46">
            <v>28448.275862068967</v>
          </cell>
        </row>
        <row r="47">
          <cell r="A47">
            <v>46</v>
          </cell>
          <cell r="B47" t="str">
            <v>Caneca  tipo Barcelona</v>
          </cell>
          <cell r="C47" t="str">
            <v>und</v>
          </cell>
          <cell r="D47">
            <v>585000</v>
          </cell>
        </row>
        <row r="48">
          <cell r="A48">
            <v>47</v>
          </cell>
          <cell r="B48" t="str">
            <v>Anillo de caucho p/t sin refuerzo 30"</v>
          </cell>
          <cell r="C48" t="str">
            <v>und</v>
          </cell>
          <cell r="D48">
            <v>16147.2</v>
          </cell>
        </row>
        <row r="49">
          <cell r="A49">
            <v>48</v>
          </cell>
          <cell r="B49" t="str">
            <v>Cemento Gris</v>
          </cell>
          <cell r="C49" t="str">
            <v>Kg.</v>
          </cell>
          <cell r="D49">
            <v>394.24</v>
          </cell>
        </row>
        <row r="50">
          <cell r="A50">
            <v>49</v>
          </cell>
          <cell r="B50" t="str">
            <v>cinta sika pvc 0,22 cm</v>
          </cell>
          <cell r="C50" t="str">
            <v>ml</v>
          </cell>
          <cell r="D50">
            <v>0</v>
          </cell>
        </row>
        <row r="51">
          <cell r="A51">
            <v>50</v>
          </cell>
          <cell r="B51" t="str">
            <v>Concreto  2000 Psi</v>
          </cell>
          <cell r="C51" t="str">
            <v>m3</v>
          </cell>
          <cell r="D51">
            <v>283852</v>
          </cell>
        </row>
        <row r="52">
          <cell r="A52">
            <v>51</v>
          </cell>
          <cell r="B52" t="str">
            <v xml:space="preserve">Concreto  2500 Psi         </v>
          </cell>
          <cell r="C52" t="str">
            <v>m3</v>
          </cell>
          <cell r="D52">
            <v>300556</v>
          </cell>
        </row>
        <row r="53">
          <cell r="A53">
            <v>52</v>
          </cell>
          <cell r="B53" t="str">
            <v xml:space="preserve">Concreto  3000 Psi         </v>
          </cell>
          <cell r="C53" t="str">
            <v>m3</v>
          </cell>
          <cell r="D53">
            <v>313316</v>
          </cell>
        </row>
        <row r="54">
          <cell r="A54">
            <v>53</v>
          </cell>
          <cell r="B54" t="str">
            <v xml:space="preserve">Concreto  3500 Psi         </v>
          </cell>
          <cell r="C54" t="str">
            <v>m3</v>
          </cell>
          <cell r="D54">
            <v>333732</v>
          </cell>
        </row>
        <row r="55">
          <cell r="A55">
            <v>54</v>
          </cell>
          <cell r="B55" t="str">
            <v xml:space="preserve">Concreto  4000 Psi         </v>
          </cell>
          <cell r="C55" t="str">
            <v>m3</v>
          </cell>
          <cell r="D55">
            <v>347652</v>
          </cell>
        </row>
        <row r="56">
          <cell r="A56">
            <v>55</v>
          </cell>
          <cell r="B56" t="str">
            <v xml:space="preserve">Concreto  5000 Psi         </v>
          </cell>
          <cell r="C56" t="str">
            <v>m3</v>
          </cell>
          <cell r="D56">
            <v>382220</v>
          </cell>
        </row>
        <row r="57">
          <cell r="A57">
            <v>56</v>
          </cell>
          <cell r="B57" t="str">
            <v xml:space="preserve">Concreto Pavimentos (MR 43)    </v>
          </cell>
          <cell r="C57" t="str">
            <v>m3</v>
          </cell>
          <cell r="D57">
            <v>362036</v>
          </cell>
        </row>
        <row r="58">
          <cell r="A58">
            <v>57</v>
          </cell>
          <cell r="B58" t="str">
            <v xml:space="preserve">Concreto Pavimentos (MR 41)    </v>
          </cell>
          <cell r="C58" t="str">
            <v>m3</v>
          </cell>
          <cell r="D58">
            <v>349392</v>
          </cell>
        </row>
        <row r="59">
          <cell r="A59">
            <v>58</v>
          </cell>
          <cell r="B59" t="str">
            <v>Emulsión Asfáltica  IDU-ET-2005</v>
          </cell>
          <cell r="C59" t="str">
            <v>lt</v>
          </cell>
          <cell r="D59">
            <v>1067.22</v>
          </cell>
        </row>
        <row r="60">
          <cell r="A60">
            <v>59</v>
          </cell>
          <cell r="B60" t="str">
            <v>Emulsión cationica CRR-1</v>
          </cell>
          <cell r="C60" t="str">
            <v>lt</v>
          </cell>
          <cell r="D60">
            <v>1154.01</v>
          </cell>
        </row>
        <row r="61">
          <cell r="A61">
            <v>60</v>
          </cell>
          <cell r="B61" t="str">
            <v>entibado metálico</v>
          </cell>
          <cell r="C61" t="str">
            <v>m2</v>
          </cell>
          <cell r="D61">
            <v>18000</v>
          </cell>
        </row>
        <row r="62">
          <cell r="A62">
            <v>61</v>
          </cell>
          <cell r="B62" t="str">
            <v>Geotextil NT 1800</v>
          </cell>
          <cell r="C62" t="str">
            <v>m2</v>
          </cell>
          <cell r="D62">
            <v>2750</v>
          </cell>
        </row>
        <row r="63">
          <cell r="A63">
            <v>62</v>
          </cell>
          <cell r="B63" t="str">
            <v xml:space="preserve">Geotextil NT 3000              </v>
          </cell>
          <cell r="C63" t="str">
            <v>m2</v>
          </cell>
          <cell r="D63">
            <v>4291</v>
          </cell>
        </row>
        <row r="64">
          <cell r="A64">
            <v>63</v>
          </cell>
          <cell r="B64" t="str">
            <v xml:space="preserve">Geotextil </v>
          </cell>
          <cell r="C64" t="str">
            <v>m2</v>
          </cell>
          <cell r="D64">
            <v>3782</v>
          </cell>
        </row>
        <row r="65">
          <cell r="A65">
            <v>64</v>
          </cell>
          <cell r="B65" t="str">
            <v xml:space="preserve">Gravilla </v>
          </cell>
          <cell r="C65" t="str">
            <v>m3</v>
          </cell>
          <cell r="D65">
            <v>45000</v>
          </cell>
        </row>
        <row r="66">
          <cell r="A66">
            <v>65</v>
          </cell>
          <cell r="B66" t="str">
            <v xml:space="preserve">Ladrillo Tolete Común          </v>
          </cell>
          <cell r="C66" t="str">
            <v>und</v>
          </cell>
          <cell r="D66">
            <v>230</v>
          </cell>
        </row>
        <row r="67">
          <cell r="A67">
            <v>66</v>
          </cell>
          <cell r="B67" t="str">
            <v>Lamina de Icopor</v>
          </cell>
          <cell r="C67" t="str">
            <v>m2</v>
          </cell>
          <cell r="D67">
            <v>2076</v>
          </cell>
        </row>
        <row r="68">
          <cell r="A68">
            <v>67</v>
          </cell>
          <cell r="B68" t="str">
            <v>Línea Demarcación Acrílico</v>
          </cell>
          <cell r="C68" t="str">
            <v>ml</v>
          </cell>
          <cell r="D68">
            <v>754</v>
          </cell>
        </row>
        <row r="69">
          <cell r="A69">
            <v>68</v>
          </cell>
          <cell r="B69" t="str">
            <v xml:space="preserve">Línea Demarcación Termoplástico </v>
          </cell>
          <cell r="C69" t="str">
            <v>ml</v>
          </cell>
          <cell r="D69">
            <v>4800</v>
          </cell>
        </row>
        <row r="70">
          <cell r="A70">
            <v>69</v>
          </cell>
          <cell r="B70" t="str">
            <v>Madera (Formaleta)</v>
          </cell>
          <cell r="C70" t="str">
            <v>m2</v>
          </cell>
          <cell r="D70">
            <v>250000</v>
          </cell>
        </row>
        <row r="71">
          <cell r="A71">
            <v>70</v>
          </cell>
          <cell r="B71" t="str">
            <v>Madera Formaleta</v>
          </cell>
          <cell r="C71" t="str">
            <v>m2</v>
          </cell>
          <cell r="D71">
            <v>17141.3</v>
          </cell>
        </row>
        <row r="72">
          <cell r="A72">
            <v>71</v>
          </cell>
          <cell r="B72" t="str">
            <v>Marca Vial Pintura Acrílica</v>
          </cell>
          <cell r="C72" t="str">
            <v>m2</v>
          </cell>
          <cell r="D72">
            <v>11020</v>
          </cell>
        </row>
        <row r="73">
          <cell r="A73">
            <v>72</v>
          </cell>
          <cell r="B73" t="str">
            <v>Marcas Viales en Termoplástico</v>
          </cell>
          <cell r="C73" t="str">
            <v>m2</v>
          </cell>
          <cell r="D73">
            <v>36200</v>
          </cell>
        </row>
        <row r="74">
          <cell r="A74">
            <v>73</v>
          </cell>
          <cell r="B74" t="str">
            <v>Marco Rejilla Sumidero SL -100</v>
          </cell>
          <cell r="C74" t="str">
            <v>und</v>
          </cell>
          <cell r="D74">
            <v>77840</v>
          </cell>
        </row>
        <row r="75">
          <cell r="A75">
            <v>74</v>
          </cell>
          <cell r="B75" t="str">
            <v>Material Seleccionado  ARTICULO INV. 220</v>
          </cell>
          <cell r="C75" t="str">
            <v>m3</v>
          </cell>
          <cell r="D75">
            <v>26680</v>
          </cell>
        </row>
        <row r="76">
          <cell r="A76">
            <v>75</v>
          </cell>
          <cell r="B76" t="str">
            <v>Mezcla asfaltica MDC-1 con Asfalto Modificado</v>
          </cell>
          <cell r="C76" t="str">
            <v>m3</v>
          </cell>
          <cell r="D76">
            <v>304372</v>
          </cell>
        </row>
        <row r="77">
          <cell r="A77">
            <v>76</v>
          </cell>
          <cell r="B77" t="str">
            <v>Rodadura Asfáltica MDC-2 nodificado</v>
          </cell>
          <cell r="C77" t="str">
            <v>m3</v>
          </cell>
          <cell r="D77">
            <v>318282</v>
          </cell>
        </row>
        <row r="78">
          <cell r="A78">
            <v>77</v>
          </cell>
          <cell r="B78" t="str">
            <v>Mezcla Abierta Caliente MAC-3</v>
          </cell>
          <cell r="C78" t="str">
            <v>m3</v>
          </cell>
          <cell r="D78">
            <v>106751</v>
          </cell>
        </row>
        <row r="79">
          <cell r="A79">
            <v>78</v>
          </cell>
          <cell r="B79" t="str">
            <v xml:space="preserve">Concreto Pavimentos (MR 36)    </v>
          </cell>
          <cell r="C79" t="str">
            <v>m3</v>
          </cell>
          <cell r="D79">
            <v>321436</v>
          </cell>
        </row>
        <row r="80">
          <cell r="A80">
            <v>79</v>
          </cell>
          <cell r="B80" t="str">
            <v>Mortero impermeabilizado 2000 psi</v>
          </cell>
          <cell r="C80" t="str">
            <v>m3</v>
          </cell>
          <cell r="D80">
            <v>292436</v>
          </cell>
        </row>
        <row r="81">
          <cell r="A81">
            <v>80</v>
          </cell>
          <cell r="B81" t="str">
            <v xml:space="preserve">Concreto Pavimentos (MR 50)    </v>
          </cell>
          <cell r="C81" t="str">
            <v>m3</v>
          </cell>
          <cell r="D81">
            <v>399736</v>
          </cell>
        </row>
        <row r="82">
          <cell r="A82">
            <v>81</v>
          </cell>
          <cell r="B82" t="str">
            <v>Puntilla con cabeza 2"</v>
          </cell>
          <cell r="C82" t="str">
            <v>lb</v>
          </cell>
          <cell r="D82">
            <v>2436</v>
          </cell>
        </row>
        <row r="83">
          <cell r="A83">
            <v>82</v>
          </cell>
          <cell r="B83" t="str">
            <v>Rajón</v>
          </cell>
          <cell r="C83" t="str">
            <v>m3</v>
          </cell>
          <cell r="D83">
            <v>15080</v>
          </cell>
        </row>
        <row r="84">
          <cell r="A84">
            <v>83</v>
          </cell>
          <cell r="B84" t="str">
            <v>Base Granular  B-600</v>
          </cell>
          <cell r="C84" t="str">
            <v>m3</v>
          </cell>
          <cell r="D84">
            <v>20300</v>
          </cell>
        </row>
        <row r="85">
          <cell r="A85">
            <v>84</v>
          </cell>
          <cell r="B85" t="str">
            <v>Recebo Común</v>
          </cell>
          <cell r="C85" t="str">
            <v>m3</v>
          </cell>
          <cell r="D85">
            <v>13920</v>
          </cell>
        </row>
        <row r="86">
          <cell r="A86">
            <v>85</v>
          </cell>
          <cell r="B86" t="str">
            <v>Relleno Fluido Andenes 15 Kg/Cm2</v>
          </cell>
          <cell r="C86" t="str">
            <v>m3</v>
          </cell>
          <cell r="D86">
            <v>189191.36</v>
          </cell>
        </row>
        <row r="87">
          <cell r="A87">
            <v>86</v>
          </cell>
          <cell r="B87" t="str">
            <v>Rodadura Asfáltica MDC-2 normalizado</v>
          </cell>
          <cell r="C87" t="str">
            <v>m3</v>
          </cell>
          <cell r="D87">
            <v>223057</v>
          </cell>
        </row>
        <row r="88">
          <cell r="A88">
            <v>87</v>
          </cell>
          <cell r="B88" t="str">
            <v>Sardinel bajo Rampa A85 80*20*35</v>
          </cell>
          <cell r="C88" t="str">
            <v>und</v>
          </cell>
          <cell r="D88">
            <v>16590</v>
          </cell>
        </row>
        <row r="89">
          <cell r="A89">
            <v>88</v>
          </cell>
          <cell r="B89" t="str">
            <v>Sardinel Especial Separador A100 60x20x50</v>
          </cell>
          <cell r="C89" t="str">
            <v>ml</v>
          </cell>
          <cell r="D89">
            <v>21567</v>
          </cell>
        </row>
        <row r="90">
          <cell r="A90">
            <v>89</v>
          </cell>
          <cell r="B90" t="str">
            <v>Sardinel Prefabricado A10 80x20x50</v>
          </cell>
          <cell r="C90" t="str">
            <v>und</v>
          </cell>
          <cell r="D90">
            <v>20974.5</v>
          </cell>
        </row>
        <row r="91">
          <cell r="A91">
            <v>90</v>
          </cell>
          <cell r="B91" t="str">
            <v>Sello Cinta Sika Pvc de 0.15</v>
          </cell>
          <cell r="C91" t="str">
            <v>ml</v>
          </cell>
          <cell r="D91">
            <v>10794</v>
          </cell>
        </row>
        <row r="92">
          <cell r="A92">
            <v>91</v>
          </cell>
          <cell r="B92" t="str">
            <v>Señal Informativa</v>
          </cell>
          <cell r="C92" t="str">
            <v>und</v>
          </cell>
          <cell r="D92">
            <v>145000</v>
          </cell>
        </row>
        <row r="93">
          <cell r="A93">
            <v>92</v>
          </cell>
          <cell r="B93" t="str">
            <v>Señal Informativa Tipo Bandera</v>
          </cell>
          <cell r="C93" t="str">
            <v>und</v>
          </cell>
          <cell r="D93">
            <v>3202500</v>
          </cell>
        </row>
        <row r="94">
          <cell r="A94">
            <v>93</v>
          </cell>
          <cell r="B94" t="str">
            <v>Señal preventiva y reglamentaria 75x75</v>
          </cell>
          <cell r="C94" t="str">
            <v>und</v>
          </cell>
          <cell r="D94">
            <v>156600</v>
          </cell>
        </row>
        <row r="95">
          <cell r="A95">
            <v>94</v>
          </cell>
          <cell r="B95" t="str">
            <v>Señal preventiva y reglamentaria 60x60</v>
          </cell>
          <cell r="C95" t="str">
            <v>und</v>
          </cell>
          <cell r="D95">
            <v>104000</v>
          </cell>
        </row>
        <row r="96">
          <cell r="A96">
            <v>95</v>
          </cell>
          <cell r="B96" t="str">
            <v>Señal Vertical Sencilla Cicloruta 45 *45</v>
          </cell>
          <cell r="C96" t="str">
            <v>und</v>
          </cell>
          <cell r="D96">
            <v>145000</v>
          </cell>
        </row>
        <row r="97">
          <cell r="A97">
            <v>96</v>
          </cell>
          <cell r="B97" t="str">
            <v>Sika Flex 1 C Sl</v>
          </cell>
          <cell r="C97" t="str">
            <v>Kg.</v>
          </cell>
          <cell r="D97">
            <v>45827</v>
          </cell>
        </row>
        <row r="98">
          <cell r="A98">
            <v>97</v>
          </cell>
          <cell r="B98" t="str">
            <v>Sikadur 31 Adhesivo Gris</v>
          </cell>
          <cell r="C98" t="str">
            <v>Kg.</v>
          </cell>
          <cell r="D98">
            <v>28072</v>
          </cell>
        </row>
        <row r="99">
          <cell r="A99">
            <v>98</v>
          </cell>
          <cell r="B99" t="str">
            <v>Sikaflex 1 CSL</v>
          </cell>
          <cell r="C99" t="str">
            <v>cartu</v>
          </cell>
          <cell r="D99">
            <v>18560</v>
          </cell>
        </row>
        <row r="100">
          <cell r="A100">
            <v>99</v>
          </cell>
          <cell r="B100" t="str">
            <v xml:space="preserve">Sikarod de 3/4 (19 Mm)         </v>
          </cell>
          <cell r="C100" t="str">
            <v>und</v>
          </cell>
          <cell r="D100">
            <v>900</v>
          </cell>
        </row>
        <row r="101">
          <cell r="A101">
            <v>100</v>
          </cell>
          <cell r="B101" t="str">
            <v xml:space="preserve">Sikarod de 3/8 (10 Mm)         </v>
          </cell>
          <cell r="C101" t="str">
            <v>ml</v>
          </cell>
          <cell r="D101">
            <v>429</v>
          </cell>
        </row>
        <row r="102">
          <cell r="A102">
            <v>101</v>
          </cell>
          <cell r="B102" t="str">
            <v>Sub-base granular SBG_C IDU -ET-2005</v>
          </cell>
          <cell r="C102" t="str">
            <v>m3</v>
          </cell>
          <cell r="D102">
            <v>60610</v>
          </cell>
        </row>
        <row r="103">
          <cell r="A103">
            <v>102</v>
          </cell>
          <cell r="B103" t="str">
            <v>Tabla Burra A=20</v>
          </cell>
          <cell r="C103" t="str">
            <v>ml</v>
          </cell>
          <cell r="D103">
            <v>3013.68</v>
          </cell>
        </row>
        <row r="104">
          <cell r="A104">
            <v>103</v>
          </cell>
          <cell r="B104" t="str">
            <v>Tablón Estriado</v>
          </cell>
          <cell r="C104" t="str">
            <v>ml</v>
          </cell>
          <cell r="D104">
            <v>2320</v>
          </cell>
        </row>
        <row r="105">
          <cell r="A105">
            <v>104</v>
          </cell>
          <cell r="B105" t="str">
            <v>Tachas Unidireccionales</v>
          </cell>
          <cell r="C105" t="str">
            <v>und</v>
          </cell>
          <cell r="D105">
            <v>6264</v>
          </cell>
        </row>
        <row r="106">
          <cell r="A106">
            <v>105</v>
          </cell>
          <cell r="B106" t="str">
            <v>Tachón Concreto 170cm * 25cm*16cm (TLTM)</v>
          </cell>
          <cell r="C106" t="str">
            <v>und</v>
          </cell>
          <cell r="D106">
            <v>40600</v>
          </cell>
        </row>
        <row r="107">
          <cell r="A107">
            <v>106</v>
          </cell>
          <cell r="B107" t="str">
            <v>Tubería Clase I Concreto Sin Refuerzo 12 "</v>
          </cell>
          <cell r="C107" t="str">
            <v>ml</v>
          </cell>
          <cell r="D107">
            <v>28849.200000000001</v>
          </cell>
        </row>
        <row r="108">
          <cell r="A108">
            <v>107</v>
          </cell>
          <cell r="B108" t="str">
            <v xml:space="preserve">Tubo clase II Concreto sin refuerzo 12" </v>
          </cell>
          <cell r="C108" t="str">
            <v>ml</v>
          </cell>
          <cell r="D108">
            <v>28675.200000000001</v>
          </cell>
        </row>
        <row r="109">
          <cell r="A109">
            <v>108</v>
          </cell>
          <cell r="B109" t="str">
            <v>Vara de Clavo</v>
          </cell>
          <cell r="C109" t="str">
            <v>ml</v>
          </cell>
          <cell r="D109">
            <v>980</v>
          </cell>
        </row>
        <row r="110">
          <cell r="A110">
            <v>109</v>
          </cell>
          <cell r="B110" t="str">
            <v>Geotextil T 2100</v>
          </cell>
          <cell r="C110" t="str">
            <v>m2</v>
          </cell>
          <cell r="D110">
            <v>3483.6</v>
          </cell>
        </row>
        <row r="111">
          <cell r="A111">
            <v>110</v>
          </cell>
          <cell r="B111" t="str">
            <v>Sikaflex 15 ml  SI</v>
          </cell>
          <cell r="C111" t="str">
            <v>ml</v>
          </cell>
          <cell r="D111">
            <v>2262</v>
          </cell>
        </row>
        <row r="112">
          <cell r="A112">
            <v>111</v>
          </cell>
          <cell r="B112" t="str">
            <v>Junta de borde  sello vulken</v>
          </cell>
          <cell r="C112" t="str">
            <v>ml</v>
          </cell>
          <cell r="D112">
            <v>2412.7599999999998</v>
          </cell>
        </row>
        <row r="113">
          <cell r="A113">
            <v>112</v>
          </cell>
          <cell r="B113" t="str">
            <v>Adoquín arcilla trafico vehicular (similar A-25)</v>
          </cell>
          <cell r="C113" t="str">
            <v>und</v>
          </cell>
          <cell r="D113">
            <v>521.4</v>
          </cell>
        </row>
        <row r="114">
          <cell r="A114">
            <v>113</v>
          </cell>
          <cell r="B114" t="str">
            <v>Formaleta Sardinel</v>
          </cell>
          <cell r="C114" t="str">
            <v>und</v>
          </cell>
          <cell r="D114">
            <v>320</v>
          </cell>
        </row>
        <row r="115">
          <cell r="A115">
            <v>114</v>
          </cell>
          <cell r="B115" t="str">
            <v>Loseta prefabricada concreto 400*400 A50</v>
          </cell>
          <cell r="C115" t="str">
            <v>und</v>
          </cell>
          <cell r="D115">
            <v>4322.88</v>
          </cell>
        </row>
        <row r="116">
          <cell r="A116">
            <v>115</v>
          </cell>
          <cell r="B116" t="str">
            <v>Sardinel bajo Rampa Tipo A</v>
          </cell>
          <cell r="C116" t="str">
            <v>ml</v>
          </cell>
          <cell r="D116">
            <v>21112</v>
          </cell>
        </row>
        <row r="117">
          <cell r="A117">
            <v>116</v>
          </cell>
          <cell r="B117" t="str">
            <v>Formaleta Jardinera</v>
          </cell>
          <cell r="C117" t="str">
            <v>ml</v>
          </cell>
          <cell r="D117">
            <v>1870</v>
          </cell>
        </row>
        <row r="118">
          <cell r="A118">
            <v>117</v>
          </cell>
          <cell r="B118" t="str">
            <v>Estampado para cenefa</v>
          </cell>
          <cell r="C118" t="str">
            <v>m2</v>
          </cell>
          <cell r="D118">
            <v>2000</v>
          </cell>
        </row>
        <row r="119">
          <cell r="A119">
            <v>118</v>
          </cell>
          <cell r="B119" t="str">
            <v>Formaleta</v>
          </cell>
          <cell r="C119" t="str">
            <v>ml</v>
          </cell>
          <cell r="D119">
            <v>2200</v>
          </cell>
        </row>
        <row r="120">
          <cell r="A120">
            <v>119</v>
          </cell>
          <cell r="B120" t="str">
            <v>Formaleta Sumideros</v>
          </cell>
          <cell r="C120" t="str">
            <v>ml</v>
          </cell>
          <cell r="D120">
            <v>16000</v>
          </cell>
        </row>
        <row r="121">
          <cell r="A121">
            <v>120</v>
          </cell>
          <cell r="B121" t="str">
            <v>Prefabricado A-70</v>
          </cell>
          <cell r="C121" t="str">
            <v>und</v>
          </cell>
          <cell r="D121">
            <v>9419.2000000000007</v>
          </cell>
        </row>
        <row r="122">
          <cell r="A122">
            <v>121</v>
          </cell>
          <cell r="B122" t="str">
            <v>Loseta prefabricada concreto 400*200 A60</v>
          </cell>
          <cell r="C122" t="str">
            <v>m2</v>
          </cell>
          <cell r="D122">
            <v>26447.999999999996</v>
          </cell>
        </row>
        <row r="123">
          <cell r="A123">
            <v>122</v>
          </cell>
          <cell r="B123" t="str">
            <v>Geotextil T 1400</v>
          </cell>
          <cell r="C123" t="str">
            <v>m2</v>
          </cell>
          <cell r="D123">
            <v>2648.0480000000002</v>
          </cell>
        </row>
        <row r="124">
          <cell r="A124">
            <v>123</v>
          </cell>
          <cell r="B124" t="str">
            <v>Banca en concreto M-30  ( Incluye herrajes de fijacion)</v>
          </cell>
          <cell r="C124" t="str">
            <v>und</v>
          </cell>
          <cell r="D124">
            <v>371200</v>
          </cell>
        </row>
        <row r="125">
          <cell r="A125">
            <v>124</v>
          </cell>
          <cell r="B125" t="str">
            <v>Banca en concreto M-31 ( Incluye herrajes de fijacion)</v>
          </cell>
          <cell r="C125" t="str">
            <v>und</v>
          </cell>
          <cell r="D125">
            <v>229679.99999999997</v>
          </cell>
        </row>
        <row r="126">
          <cell r="A126">
            <v>125</v>
          </cell>
          <cell r="B126" t="str">
            <v>Banca en concreto M-40  ( Incluye herrajes de fijacion)</v>
          </cell>
          <cell r="C126" t="str">
            <v>und</v>
          </cell>
          <cell r="D126">
            <v>85724</v>
          </cell>
        </row>
        <row r="127">
          <cell r="A127">
            <v>126</v>
          </cell>
          <cell r="B127" t="str">
            <v>Banca para parque espacio público  M-50</v>
          </cell>
          <cell r="C127" t="str">
            <v>und</v>
          </cell>
          <cell r="D127">
            <v>209728</v>
          </cell>
        </row>
        <row r="128">
          <cell r="A128">
            <v>127</v>
          </cell>
          <cell r="B128" t="str">
            <v>Bolardo M-60 - Concreto</v>
          </cell>
          <cell r="C128" t="str">
            <v>und</v>
          </cell>
          <cell r="D128">
            <v>28440</v>
          </cell>
        </row>
        <row r="129">
          <cell r="A129">
            <v>128</v>
          </cell>
          <cell r="B129" t="str">
            <v>Bolardo M-61 - Bajo - Concreto</v>
          </cell>
          <cell r="C129" t="str">
            <v>und</v>
          </cell>
          <cell r="D129">
            <v>26070</v>
          </cell>
        </row>
        <row r="130">
          <cell r="A130">
            <v>129</v>
          </cell>
          <cell r="B130" t="str">
            <v>Bolardo M-62 - Bajo - Hierro</v>
          </cell>
          <cell r="C130" t="str">
            <v>und</v>
          </cell>
          <cell r="D130">
            <v>116618.28</v>
          </cell>
        </row>
        <row r="131">
          <cell r="A131">
            <v>130</v>
          </cell>
          <cell r="B131" t="str">
            <v>Bolardo M-63 - Alto Hierro</v>
          </cell>
          <cell r="C131" t="str">
            <v>und</v>
          </cell>
          <cell r="D131">
            <v>87000</v>
          </cell>
        </row>
        <row r="132">
          <cell r="A132">
            <v>131</v>
          </cell>
          <cell r="B132" t="str">
            <v>Protector de árbol M-90</v>
          </cell>
          <cell r="C132" t="str">
            <v>und</v>
          </cell>
          <cell r="D132">
            <v>350177</v>
          </cell>
        </row>
        <row r="133">
          <cell r="A133">
            <v>132</v>
          </cell>
          <cell r="B133" t="str">
            <v>Protector de árbol M-91</v>
          </cell>
          <cell r="C133" t="str">
            <v>und</v>
          </cell>
          <cell r="D133">
            <v>162400</v>
          </cell>
        </row>
        <row r="134">
          <cell r="A134">
            <v>133</v>
          </cell>
          <cell r="B134" t="str">
            <v>Señal doble ciclorruta 45 * 45</v>
          </cell>
          <cell r="C134" t="str">
            <v>und</v>
          </cell>
          <cell r="D134">
            <v>253500</v>
          </cell>
        </row>
        <row r="135">
          <cell r="A135">
            <v>134</v>
          </cell>
          <cell r="B135" t="str">
            <v>Señal preventiva y reglamentaria 90x90</v>
          </cell>
          <cell r="C135" t="str">
            <v>und</v>
          </cell>
          <cell r="D135">
            <v>192000</v>
          </cell>
        </row>
        <row r="136">
          <cell r="A136">
            <v>135</v>
          </cell>
          <cell r="B136" t="str">
            <v>Empaque de caucho</v>
          </cell>
          <cell r="C136" t="str">
            <v>und</v>
          </cell>
          <cell r="D136">
            <v>3059</v>
          </cell>
        </row>
        <row r="137">
          <cell r="A137">
            <v>136</v>
          </cell>
          <cell r="B137" t="str">
            <v>Adoquín 60X60X20 de concreto</v>
          </cell>
          <cell r="C137" t="str">
            <v>und</v>
          </cell>
          <cell r="D137">
            <v>0</v>
          </cell>
        </row>
        <row r="138">
          <cell r="A138">
            <v>137</v>
          </cell>
          <cell r="B138" t="str">
            <v>Protector ciclorruta</v>
          </cell>
          <cell r="C138" t="str">
            <v>und</v>
          </cell>
          <cell r="D138">
            <v>95120</v>
          </cell>
        </row>
        <row r="139">
          <cell r="A139">
            <v>138</v>
          </cell>
          <cell r="B139" t="str">
            <v>Acople universal</v>
          </cell>
          <cell r="C139" t="str">
            <v>und</v>
          </cell>
          <cell r="D139">
            <v>62639.999999999993</v>
          </cell>
        </row>
        <row r="140">
          <cell r="A140">
            <v>139</v>
          </cell>
          <cell r="B140" t="str">
            <v>Derecho a botadero</v>
          </cell>
          <cell r="C140" t="str">
            <v>m3</v>
          </cell>
          <cell r="D140">
            <v>1000</v>
          </cell>
        </row>
        <row r="141">
          <cell r="A141">
            <v>140</v>
          </cell>
          <cell r="B141" t="str">
            <v>Lubricante</v>
          </cell>
          <cell r="C141" t="str">
            <v>Kg.</v>
          </cell>
          <cell r="D141">
            <v>22282</v>
          </cell>
        </row>
        <row r="142">
          <cell r="A142">
            <v>141</v>
          </cell>
          <cell r="B142" t="str">
            <v>Válvula compuerta elástica 12" extremo bridado</v>
          </cell>
          <cell r="C142" t="str">
            <v>und</v>
          </cell>
          <cell r="D142">
            <v>3132000</v>
          </cell>
        </row>
        <row r="143">
          <cell r="A143">
            <v>142</v>
          </cell>
          <cell r="B143" t="str">
            <v>Válvula compuerta elástica 8" extremo liso</v>
          </cell>
          <cell r="C143" t="str">
            <v>und</v>
          </cell>
          <cell r="D143">
            <v>1227280</v>
          </cell>
        </row>
        <row r="144">
          <cell r="A144">
            <v>143</v>
          </cell>
          <cell r="B144" t="str">
            <v>Válvula compuerta elástica 6"  extremo liso</v>
          </cell>
          <cell r="C144" t="str">
            <v>und</v>
          </cell>
          <cell r="D144">
            <v>829400</v>
          </cell>
        </row>
        <row r="145">
          <cell r="A145">
            <v>144</v>
          </cell>
          <cell r="B145" t="str">
            <v>Válvula compuerta elástica 4"  extremo liso</v>
          </cell>
          <cell r="C145" t="str">
            <v>und</v>
          </cell>
          <cell r="D145">
            <v>459360</v>
          </cell>
        </row>
        <row r="146">
          <cell r="A146">
            <v>145</v>
          </cell>
          <cell r="B146" t="str">
            <v>Válvula compuerta elástica 3"  extremo liso</v>
          </cell>
          <cell r="C146" t="str">
            <v>und</v>
          </cell>
          <cell r="D146">
            <v>344520</v>
          </cell>
        </row>
        <row r="147">
          <cell r="A147">
            <v>146</v>
          </cell>
          <cell r="B147" t="str">
            <v>Tapa válvula</v>
          </cell>
          <cell r="C147" t="str">
            <v>und</v>
          </cell>
          <cell r="D147">
            <v>39500</v>
          </cell>
        </row>
        <row r="148">
          <cell r="A148">
            <v>147</v>
          </cell>
          <cell r="B148" t="str">
            <v>Cable de cobre 3X8 + 1X10</v>
          </cell>
          <cell r="C148" t="str">
            <v>ml</v>
          </cell>
          <cell r="D148">
            <v>2900</v>
          </cell>
        </row>
        <row r="149">
          <cell r="A149">
            <v>148</v>
          </cell>
          <cell r="B149" t="str">
            <v>Cable de cobre 2X8</v>
          </cell>
          <cell r="C149" t="str">
            <v>ml</v>
          </cell>
          <cell r="D149">
            <v>1800</v>
          </cell>
        </row>
        <row r="150">
          <cell r="A150">
            <v>149</v>
          </cell>
          <cell r="B150" t="str">
            <v>Cable de cobre 2X14</v>
          </cell>
          <cell r="C150" t="str">
            <v>ml</v>
          </cell>
          <cell r="D150">
            <v>2726</v>
          </cell>
        </row>
        <row r="151">
          <cell r="A151">
            <v>150</v>
          </cell>
          <cell r="B151" t="str">
            <v>Seccionador porta fusible de 160 Amp</v>
          </cell>
          <cell r="C151" t="str">
            <v>und</v>
          </cell>
          <cell r="D151">
            <v>222684</v>
          </cell>
        </row>
        <row r="152">
          <cell r="A152">
            <v>151</v>
          </cell>
          <cell r="B152" t="str">
            <v>Cable aluminio 600V 75 de 2/0 THW</v>
          </cell>
          <cell r="C152" t="str">
            <v>ml</v>
          </cell>
          <cell r="D152">
            <v>8092</v>
          </cell>
        </row>
        <row r="153">
          <cell r="A153">
            <v>152</v>
          </cell>
          <cell r="B153" t="str">
            <v>Marco y tapa caja de inspección AP CS-280</v>
          </cell>
          <cell r="C153" t="str">
            <v>und</v>
          </cell>
          <cell r="D153">
            <v>63000</v>
          </cell>
        </row>
        <row r="154">
          <cell r="A154">
            <v>153</v>
          </cell>
          <cell r="B154" t="str">
            <v>Recebo  B-200</v>
          </cell>
          <cell r="C154" t="str">
            <v>m3</v>
          </cell>
          <cell r="D154">
            <v>17400</v>
          </cell>
        </row>
        <row r="155">
          <cell r="A155">
            <v>154</v>
          </cell>
          <cell r="B155" t="str">
            <v>Tornillo de anclaje 3/8 X 2 "</v>
          </cell>
          <cell r="C155" t="str">
            <v>und</v>
          </cell>
          <cell r="D155">
            <v>1400</v>
          </cell>
        </row>
        <row r="156">
          <cell r="A156">
            <v>155</v>
          </cell>
          <cell r="B156" t="str">
            <v>Tubo Conduit galvanizado 2" IMC</v>
          </cell>
          <cell r="C156" t="str">
            <v>ml</v>
          </cell>
          <cell r="D156">
            <v>24038.68</v>
          </cell>
        </row>
        <row r="157">
          <cell r="A157">
            <v>156</v>
          </cell>
          <cell r="B157" t="str">
            <v>Cinta de acero inoxidable 1/2"</v>
          </cell>
          <cell r="C157" t="str">
            <v>ml</v>
          </cell>
          <cell r="D157">
            <v>2020.72</v>
          </cell>
        </row>
        <row r="158">
          <cell r="A158">
            <v>157</v>
          </cell>
          <cell r="B158" t="str">
            <v>Hebillas acero inoxidable 1/2"</v>
          </cell>
          <cell r="C158" t="str">
            <v>und</v>
          </cell>
          <cell r="D158">
            <v>494.16</v>
          </cell>
        </row>
        <row r="159">
          <cell r="A159">
            <v>158</v>
          </cell>
          <cell r="B159" t="str">
            <v>REJILLA ESPECIAL PARA SUMIDERO (0.96x0.29x0.05)</v>
          </cell>
          <cell r="C159" t="str">
            <v>und</v>
          </cell>
          <cell r="D159">
            <v>46400</v>
          </cell>
        </row>
        <row r="160">
          <cell r="A160">
            <v>159</v>
          </cell>
          <cell r="B160" t="str">
            <v>REJILLA ESPECIAL PARA SUMIDERO (1.00x0.50x0.05)</v>
          </cell>
          <cell r="C160" t="str">
            <v>und</v>
          </cell>
          <cell r="D160">
            <v>127600</v>
          </cell>
        </row>
        <row r="161">
          <cell r="A161">
            <v>160</v>
          </cell>
          <cell r="B161" t="str">
            <v>REJILLA ESPECIAL PARA SUMIDERO (1.50x0.50x0.05)</v>
          </cell>
          <cell r="C161" t="str">
            <v>und</v>
          </cell>
          <cell r="D161">
            <v>174000</v>
          </cell>
        </row>
        <row r="162">
          <cell r="A162">
            <v>161</v>
          </cell>
          <cell r="B162" t="str">
            <v>REJILLA ESPECIAL PARA SUMIDERO (1.50x0.50x0.08)</v>
          </cell>
          <cell r="C162" t="str">
            <v>und</v>
          </cell>
          <cell r="D162">
            <v>266800</v>
          </cell>
        </row>
        <row r="163">
          <cell r="A163">
            <v>162</v>
          </cell>
          <cell r="B163" t="str">
            <v>REJILLA Y MARCO HTA 0.7x0.3</v>
          </cell>
          <cell r="C163" t="str">
            <v>und</v>
          </cell>
          <cell r="D163">
            <v>77840</v>
          </cell>
        </row>
        <row r="164">
          <cell r="A164">
            <v>163</v>
          </cell>
          <cell r="B164" t="str">
            <v>Adoquín de concreto  200 X 100 X 60</v>
          </cell>
          <cell r="C164" t="str">
            <v>und</v>
          </cell>
          <cell r="D164">
            <v>441</v>
          </cell>
        </row>
        <row r="165">
          <cell r="A165">
            <v>164</v>
          </cell>
          <cell r="B165" t="str">
            <v>Agua</v>
          </cell>
          <cell r="C165" t="str">
            <v>lt</v>
          </cell>
          <cell r="D165">
            <v>8</v>
          </cell>
        </row>
        <row r="166">
          <cell r="A166">
            <v>165</v>
          </cell>
          <cell r="B166" t="str">
            <v xml:space="preserve">Concreto Pavimentos (MR 45)    </v>
          </cell>
          <cell r="C166" t="str">
            <v>m3</v>
          </cell>
          <cell r="D166">
            <v>349972</v>
          </cell>
        </row>
        <row r="167">
          <cell r="A167">
            <v>166</v>
          </cell>
          <cell r="B167" t="str">
            <v>Sub-base granular SBG_B IDU -ET-2005</v>
          </cell>
          <cell r="C167" t="str">
            <v>m3</v>
          </cell>
          <cell r="D167">
            <v>34800</v>
          </cell>
        </row>
        <row r="168">
          <cell r="A168">
            <v>167</v>
          </cell>
          <cell r="B168" t="str">
            <v>Base granular BG_C  IDU -ET-2005</v>
          </cell>
          <cell r="C168" t="str">
            <v>m3</v>
          </cell>
          <cell r="D168">
            <v>64438</v>
          </cell>
        </row>
        <row r="169">
          <cell r="A169">
            <v>168</v>
          </cell>
          <cell r="B169" t="str">
            <v>Base granular BG_B IDU -ET-2005</v>
          </cell>
          <cell r="C169" t="str">
            <v>m3</v>
          </cell>
          <cell r="D169">
            <v>42920</v>
          </cell>
        </row>
        <row r="170">
          <cell r="A170">
            <v>169</v>
          </cell>
          <cell r="B170" t="str">
            <v>Válvula compuerta elástica 24"</v>
          </cell>
          <cell r="C170" t="str">
            <v>und</v>
          </cell>
          <cell r="D170">
            <v>5300000</v>
          </cell>
        </row>
        <row r="171">
          <cell r="A171">
            <v>170</v>
          </cell>
          <cell r="B171" t="str">
            <v>Bloque para cámara telefónica</v>
          </cell>
          <cell r="C171" t="str">
            <v>und</v>
          </cell>
          <cell r="D171">
            <v>3190</v>
          </cell>
        </row>
        <row r="172">
          <cell r="A172">
            <v>171</v>
          </cell>
          <cell r="B172" t="str">
            <v>Ducto Eléctrico y/o telefónico doble pared  3" TDP</v>
          </cell>
          <cell r="C172" t="str">
            <v>ml</v>
          </cell>
          <cell r="D172">
            <v>7331</v>
          </cell>
        </row>
        <row r="173">
          <cell r="A173">
            <v>172</v>
          </cell>
          <cell r="B173" t="str">
            <v>Ducto Eléctrico y/o telefónico doble pared 4" TDP</v>
          </cell>
          <cell r="C173" t="str">
            <v>ml</v>
          </cell>
          <cell r="D173">
            <v>11798.36</v>
          </cell>
        </row>
        <row r="174">
          <cell r="A174">
            <v>173</v>
          </cell>
          <cell r="B174" t="str">
            <v>Ducto Eléctrico y/o telefónico Livi. Cond.  3"   EB</v>
          </cell>
          <cell r="C174" t="str">
            <v>ml</v>
          </cell>
          <cell r="D174">
            <v>7316.12</v>
          </cell>
        </row>
        <row r="175">
          <cell r="A175">
            <v>174</v>
          </cell>
          <cell r="B175" t="str">
            <v>Ducto Eléctrico y/o telefónico Livi. Cond.  4"   EB</v>
          </cell>
          <cell r="C175" t="str">
            <v>ml</v>
          </cell>
          <cell r="D175">
            <v>12724.04</v>
          </cell>
        </row>
        <row r="176">
          <cell r="A176">
            <v>175</v>
          </cell>
          <cell r="B176" t="str">
            <v>Ducto Eléctrico y/o telefónico Pesa. Cond.  3"  DB</v>
          </cell>
          <cell r="C176" t="str">
            <v>ml</v>
          </cell>
          <cell r="D176">
            <v>10506.12</v>
          </cell>
        </row>
        <row r="177">
          <cell r="A177">
            <v>176</v>
          </cell>
          <cell r="B177" t="str">
            <v>Ducto Eléctrico y/o telefónico Pesa. Cond.  4"  DB</v>
          </cell>
          <cell r="C177" t="str">
            <v>ml</v>
          </cell>
          <cell r="D177">
            <v>17173.8</v>
          </cell>
        </row>
        <row r="178">
          <cell r="A178">
            <v>177</v>
          </cell>
          <cell r="B178" t="str">
            <v>Ducto TDP 4" con campana</v>
          </cell>
          <cell r="C178" t="str">
            <v>ml</v>
          </cell>
          <cell r="D178">
            <v>12710</v>
          </cell>
        </row>
        <row r="179">
          <cell r="A179">
            <v>178</v>
          </cell>
          <cell r="B179" t="str">
            <v>Ducto telefónico PVC-TDP   4"</v>
          </cell>
          <cell r="C179" t="str">
            <v>ml</v>
          </cell>
          <cell r="D179">
            <v>10173</v>
          </cell>
        </row>
        <row r="180">
          <cell r="A180">
            <v>179</v>
          </cell>
          <cell r="B180" t="str">
            <v>Cinta barrera protectora</v>
          </cell>
          <cell r="C180" t="str">
            <v>ml</v>
          </cell>
          <cell r="D180">
            <v>1035</v>
          </cell>
        </row>
        <row r="181">
          <cell r="A181">
            <v>180</v>
          </cell>
          <cell r="B181" t="str">
            <v>Ladrillo recocido oscuro</v>
          </cell>
          <cell r="C181" t="str">
            <v>und</v>
          </cell>
          <cell r="D181">
            <v>371.2</v>
          </cell>
        </row>
        <row r="182">
          <cell r="A182">
            <v>181</v>
          </cell>
          <cell r="B182" t="str">
            <v>Marco y tapa caja de paso doble</v>
          </cell>
          <cell r="C182" t="str">
            <v>und</v>
          </cell>
          <cell r="D182">
            <v>103356</v>
          </cell>
        </row>
        <row r="183">
          <cell r="A183">
            <v>182</v>
          </cell>
          <cell r="B183" t="str">
            <v>Marco y tapa caja P 2</v>
          </cell>
          <cell r="C183" t="str">
            <v>und</v>
          </cell>
          <cell r="D183">
            <v>38900</v>
          </cell>
        </row>
        <row r="184">
          <cell r="A184">
            <v>183</v>
          </cell>
          <cell r="B184" t="str">
            <v>Marco y tapa caja P 3</v>
          </cell>
          <cell r="C184" t="str">
            <v>und</v>
          </cell>
          <cell r="D184">
            <v>47900</v>
          </cell>
        </row>
        <row r="185">
          <cell r="A185">
            <v>184</v>
          </cell>
          <cell r="B185" t="str">
            <v>Unión GIBAULT HD 16" Acople para tuberia de AC.</v>
          </cell>
          <cell r="C185" t="str">
            <v>und</v>
          </cell>
          <cell r="D185">
            <v>419920</v>
          </cell>
        </row>
        <row r="186">
          <cell r="A186">
            <v>185</v>
          </cell>
          <cell r="B186" t="str">
            <v>Unión GIBAULT HD 14" Acople para tuberia de AC.</v>
          </cell>
          <cell r="C186" t="str">
            <v>und</v>
          </cell>
          <cell r="D186">
            <v>353800</v>
          </cell>
        </row>
        <row r="187">
          <cell r="A187">
            <v>186</v>
          </cell>
          <cell r="B187" t="str">
            <v>Unión GIBAULT  HD 12" Acople para tuberia de AC.</v>
          </cell>
          <cell r="C187" t="str">
            <v>und</v>
          </cell>
          <cell r="D187">
            <v>309720</v>
          </cell>
        </row>
        <row r="188">
          <cell r="A188">
            <v>187</v>
          </cell>
          <cell r="B188" t="str">
            <v>Unión GIBAULT  HD 10" Acople para tuberia de AC.</v>
          </cell>
          <cell r="C188" t="str">
            <v>und</v>
          </cell>
          <cell r="D188">
            <v>265640</v>
          </cell>
        </row>
        <row r="189">
          <cell r="A189">
            <v>188</v>
          </cell>
          <cell r="B189" t="str">
            <v>Unión GIBAULT  HD 8" Acople para tuberia de AC.</v>
          </cell>
          <cell r="C189" t="str">
            <v>und</v>
          </cell>
          <cell r="D189">
            <v>143840</v>
          </cell>
        </row>
        <row r="190">
          <cell r="A190">
            <v>189</v>
          </cell>
          <cell r="B190" t="str">
            <v>Unión GIBAULT  HD 6" Acople para tuberia de AC.</v>
          </cell>
          <cell r="C190" t="str">
            <v>und</v>
          </cell>
          <cell r="D190">
            <v>84680</v>
          </cell>
        </row>
        <row r="191">
          <cell r="A191">
            <v>190</v>
          </cell>
          <cell r="B191" t="str">
            <v>Unión GIBAULT  HD 4" Acople para tuberia de AC.</v>
          </cell>
          <cell r="C191" t="str">
            <v>und</v>
          </cell>
          <cell r="D191">
            <v>61480</v>
          </cell>
        </row>
        <row r="192">
          <cell r="A192">
            <v>191</v>
          </cell>
          <cell r="B192" t="str">
            <v>Unión GIBAULT  HD 3" Acople para tuberia de AC.</v>
          </cell>
          <cell r="C192" t="str">
            <v>und</v>
          </cell>
          <cell r="D192">
            <v>45240</v>
          </cell>
        </row>
        <row r="193">
          <cell r="A193">
            <v>192</v>
          </cell>
          <cell r="B193" t="str">
            <v>Unión reparación unión z pvc 2"</v>
          </cell>
          <cell r="C193" t="str">
            <v>und</v>
          </cell>
          <cell r="D193">
            <v>17591</v>
          </cell>
        </row>
        <row r="194">
          <cell r="A194">
            <v>193</v>
          </cell>
          <cell r="B194" t="str">
            <v>Unión reparación unión z pvc 2 1/2"</v>
          </cell>
          <cell r="C194" t="str">
            <v>und</v>
          </cell>
          <cell r="D194">
            <v>20480</v>
          </cell>
        </row>
        <row r="195">
          <cell r="A195">
            <v>194</v>
          </cell>
          <cell r="B195" t="str">
            <v>Unión reparación unión z pvc 3"</v>
          </cell>
          <cell r="C195" t="str">
            <v>und</v>
          </cell>
          <cell r="D195">
            <v>28996</v>
          </cell>
        </row>
        <row r="196">
          <cell r="A196">
            <v>195</v>
          </cell>
          <cell r="B196" t="str">
            <v>Unión reparación unión z pvc 4"</v>
          </cell>
          <cell r="C196" t="str">
            <v>und</v>
          </cell>
          <cell r="D196">
            <v>49722</v>
          </cell>
        </row>
        <row r="197">
          <cell r="A197">
            <v>196</v>
          </cell>
          <cell r="B197" t="str">
            <v>Unión reparación unión z pvc 6"</v>
          </cell>
          <cell r="C197" t="str">
            <v>und</v>
          </cell>
          <cell r="D197">
            <v>115658</v>
          </cell>
        </row>
        <row r="198">
          <cell r="A198">
            <v>197</v>
          </cell>
          <cell r="B198" t="str">
            <v>Unión reparación unión z pvc 8"</v>
          </cell>
          <cell r="C198" t="str">
            <v>und</v>
          </cell>
          <cell r="D198">
            <v>212656</v>
          </cell>
        </row>
        <row r="199">
          <cell r="A199">
            <v>198</v>
          </cell>
          <cell r="B199" t="str">
            <v>Unión reparación unión z pvc 10"</v>
          </cell>
          <cell r="C199" t="str">
            <v>und</v>
          </cell>
          <cell r="D199">
            <v>363215</v>
          </cell>
        </row>
        <row r="200">
          <cell r="A200">
            <v>199</v>
          </cell>
          <cell r="B200" t="str">
            <v>Unión reparación unión z pvc 12"</v>
          </cell>
          <cell r="C200" t="str">
            <v>und</v>
          </cell>
          <cell r="D200">
            <v>664899</v>
          </cell>
        </row>
        <row r="201">
          <cell r="A201">
            <v>200</v>
          </cell>
          <cell r="B201" t="str">
            <v>Unión HD acople a tubería reparación PVC 10"</v>
          </cell>
          <cell r="C201" t="str">
            <v>und</v>
          </cell>
          <cell r="D201">
            <v>306240</v>
          </cell>
        </row>
        <row r="202">
          <cell r="A202">
            <v>201</v>
          </cell>
          <cell r="B202" t="str">
            <v>Unión HD acople a tubería reparación PVC 12"</v>
          </cell>
          <cell r="C202" t="str">
            <v>und</v>
          </cell>
          <cell r="D202">
            <v>510400</v>
          </cell>
        </row>
        <row r="203">
          <cell r="A203">
            <v>202</v>
          </cell>
          <cell r="B203" t="str">
            <v>Unión HD acople a tubería reparación PVC 14"</v>
          </cell>
          <cell r="C203" t="str">
            <v>und</v>
          </cell>
          <cell r="D203">
            <v>1102000</v>
          </cell>
        </row>
        <row r="204">
          <cell r="A204">
            <v>203</v>
          </cell>
          <cell r="B204" t="str">
            <v>Unión HD acople a tubería reparación PVC 16"</v>
          </cell>
          <cell r="C204" t="str">
            <v>und</v>
          </cell>
          <cell r="D204">
            <v>1410560</v>
          </cell>
        </row>
        <row r="205">
          <cell r="A205">
            <v>204</v>
          </cell>
          <cell r="B205" t="str">
            <v>Unión HD acople a tubería reparación PVC 6"</v>
          </cell>
          <cell r="C205" t="str">
            <v>und</v>
          </cell>
          <cell r="D205">
            <v>140360</v>
          </cell>
        </row>
        <row r="206">
          <cell r="A206">
            <v>205</v>
          </cell>
          <cell r="B206" t="str">
            <v>Unión mecanica PVC 8"</v>
          </cell>
          <cell r="C206" t="str">
            <v>und</v>
          </cell>
          <cell r="D206">
            <v>115658</v>
          </cell>
        </row>
        <row r="207">
          <cell r="A207">
            <v>206</v>
          </cell>
          <cell r="B207" t="str">
            <v>Unión mecánica    2"</v>
          </cell>
          <cell r="C207" t="str">
            <v>und</v>
          </cell>
          <cell r="D207">
            <v>18505.48</v>
          </cell>
        </row>
        <row r="208">
          <cell r="A208">
            <v>207</v>
          </cell>
          <cell r="B208" t="str">
            <v>Unión mecánica    3"</v>
          </cell>
          <cell r="C208" t="str">
            <v>und</v>
          </cell>
          <cell r="D208">
            <v>31686.560000000001</v>
          </cell>
        </row>
        <row r="209">
          <cell r="A209">
            <v>208</v>
          </cell>
          <cell r="B209" t="str">
            <v>Unión mecánica    4"</v>
          </cell>
          <cell r="C209" t="str">
            <v>und</v>
          </cell>
          <cell r="D209">
            <v>51506.32</v>
          </cell>
        </row>
        <row r="210">
          <cell r="A210">
            <v>209</v>
          </cell>
          <cell r="B210" t="str">
            <v>Unión mecánica    6"</v>
          </cell>
          <cell r="C210" t="str">
            <v>und</v>
          </cell>
          <cell r="D210">
            <v>120264.16</v>
          </cell>
        </row>
        <row r="211">
          <cell r="A211">
            <v>210</v>
          </cell>
          <cell r="B211" t="str">
            <v>Unión mecánica    8"</v>
          </cell>
          <cell r="C211" t="str">
            <v>und</v>
          </cell>
          <cell r="D211">
            <v>220954.48</v>
          </cell>
        </row>
        <row r="212">
          <cell r="A212">
            <v>211</v>
          </cell>
          <cell r="B212" t="str">
            <v>Unión mecánica  10"</v>
          </cell>
          <cell r="C212" t="str">
            <v>und</v>
          </cell>
          <cell r="D212">
            <v>394777</v>
          </cell>
        </row>
        <row r="213">
          <cell r="A213">
            <v>212</v>
          </cell>
          <cell r="B213" t="str">
            <v>Unión mecánica  12"</v>
          </cell>
          <cell r="C213" t="str">
            <v>und</v>
          </cell>
          <cell r="D213">
            <v>611815.31999999995</v>
          </cell>
        </row>
        <row r="214">
          <cell r="A214">
            <v>213</v>
          </cell>
          <cell r="B214" t="str">
            <v>Unión mecánica 2 1/2"</v>
          </cell>
          <cell r="C214" t="str">
            <v>und</v>
          </cell>
          <cell r="D214">
            <v>24115.24</v>
          </cell>
        </row>
        <row r="215">
          <cell r="A215">
            <v>214</v>
          </cell>
          <cell r="B215" t="str">
            <v>Unión PVC 4"</v>
          </cell>
          <cell r="C215" t="str">
            <v>und</v>
          </cell>
          <cell r="D215">
            <v>5760.56</v>
          </cell>
        </row>
        <row r="216">
          <cell r="A216">
            <v>215</v>
          </cell>
          <cell r="B216" t="str">
            <v>Unión rápida d=1/2"</v>
          </cell>
          <cell r="C216" t="str">
            <v>und</v>
          </cell>
          <cell r="D216">
            <v>3747</v>
          </cell>
        </row>
        <row r="217">
          <cell r="A217">
            <v>216</v>
          </cell>
          <cell r="B217" t="str">
            <v>Ducto Eléctrico y/o telefónico  2"</v>
          </cell>
          <cell r="C217" t="str">
            <v>ml</v>
          </cell>
          <cell r="D217">
            <v>6489.5039999999999</v>
          </cell>
        </row>
        <row r="218">
          <cell r="A218">
            <v>217</v>
          </cell>
          <cell r="B218" t="str">
            <v>Tee Hf ext. Liso junta rápida PVC 3x3 (75x75)</v>
          </cell>
          <cell r="C218" t="str">
            <v>und</v>
          </cell>
          <cell r="D218">
            <v>89250</v>
          </cell>
        </row>
        <row r="219">
          <cell r="A219">
            <v>218</v>
          </cell>
          <cell r="B219" t="str">
            <v>Tapones HF macho para PVC 3"</v>
          </cell>
          <cell r="C219" t="str">
            <v>und</v>
          </cell>
          <cell r="D219">
            <v>25520</v>
          </cell>
        </row>
        <row r="220">
          <cell r="A220">
            <v>219</v>
          </cell>
          <cell r="B220" t="str">
            <v>Codo g.rad.11 1/4º unión mecánica    2 1/2"</v>
          </cell>
          <cell r="C220" t="str">
            <v>und</v>
          </cell>
          <cell r="D220">
            <v>28502</v>
          </cell>
        </row>
        <row r="221">
          <cell r="A221">
            <v>220</v>
          </cell>
          <cell r="B221" t="str">
            <v>Codo g.rad.11 1/4º unión mecánica    2"</v>
          </cell>
          <cell r="C221" t="str">
            <v>und</v>
          </cell>
          <cell r="D221">
            <v>24788</v>
          </cell>
        </row>
        <row r="222">
          <cell r="A222">
            <v>221</v>
          </cell>
          <cell r="B222" t="str">
            <v>Codo g.rad.11 1/4º unión mecánica    3"</v>
          </cell>
          <cell r="C222" t="str">
            <v>und</v>
          </cell>
          <cell r="D222">
            <v>39547</v>
          </cell>
        </row>
        <row r="223">
          <cell r="A223">
            <v>222</v>
          </cell>
          <cell r="B223" t="str">
            <v>Codos HF 11.25º ext. Liso junta rápida PVC 2"</v>
          </cell>
          <cell r="C223" t="str">
            <v>und</v>
          </cell>
          <cell r="D223">
            <v>49746</v>
          </cell>
        </row>
        <row r="224">
          <cell r="A224">
            <v>223</v>
          </cell>
          <cell r="B224" t="str">
            <v>Codo g.rad.11 1/4º unión mecánica    6"</v>
          </cell>
          <cell r="C224" t="str">
            <v>und</v>
          </cell>
          <cell r="D224">
            <v>174778</v>
          </cell>
        </row>
        <row r="225">
          <cell r="A225">
            <v>224</v>
          </cell>
          <cell r="B225" t="str">
            <v>Codos HF 11.25º ext. Liso junta rápida PVC 3"</v>
          </cell>
          <cell r="C225" t="str">
            <v>und</v>
          </cell>
          <cell r="D225">
            <v>67180</v>
          </cell>
        </row>
        <row r="226">
          <cell r="A226">
            <v>225</v>
          </cell>
          <cell r="B226" t="str">
            <v>Codo g.rad.11 1/4º unión mecánica  10"</v>
          </cell>
          <cell r="C226" t="str">
            <v>und</v>
          </cell>
          <cell r="D226">
            <v>644424</v>
          </cell>
        </row>
        <row r="227">
          <cell r="A227">
            <v>226</v>
          </cell>
          <cell r="B227" t="str">
            <v>Codo g.rad.11 1/4º unión mecánica  12"</v>
          </cell>
          <cell r="C227" t="str">
            <v>und</v>
          </cell>
          <cell r="D227">
            <v>1003522</v>
          </cell>
        </row>
        <row r="228">
          <cell r="A228">
            <v>227</v>
          </cell>
          <cell r="B228" t="str">
            <v>Codo g.rad.22 1/2º unión mecánica    2 1/2"</v>
          </cell>
          <cell r="C228" t="str">
            <v>und</v>
          </cell>
          <cell r="D228">
            <v>30141</v>
          </cell>
        </row>
        <row r="229">
          <cell r="A229">
            <v>228</v>
          </cell>
          <cell r="B229" t="str">
            <v>Codo g.rad.22 1/2º unión mecánica    2"</v>
          </cell>
          <cell r="C229" t="str">
            <v>und</v>
          </cell>
          <cell r="D229">
            <v>21490</v>
          </cell>
        </row>
        <row r="230">
          <cell r="A230">
            <v>229</v>
          </cell>
          <cell r="B230" t="str">
            <v>Codo g.rad.22 1/2º unión mecánica    3"</v>
          </cell>
          <cell r="C230" t="str">
            <v>und</v>
          </cell>
          <cell r="D230">
            <v>43390</v>
          </cell>
        </row>
        <row r="231">
          <cell r="A231">
            <v>230</v>
          </cell>
          <cell r="B231" t="str">
            <v>Codo g.rad.22 1/2º unión mecánica    4"</v>
          </cell>
          <cell r="C231" t="str">
            <v>und</v>
          </cell>
          <cell r="D231">
            <v>79747</v>
          </cell>
        </row>
        <row r="232">
          <cell r="A232">
            <v>231</v>
          </cell>
          <cell r="B232" t="str">
            <v>Codo g.rad.22 1/2º unión mecánica    6"</v>
          </cell>
          <cell r="C232" t="str">
            <v>und</v>
          </cell>
          <cell r="D232">
            <v>195463</v>
          </cell>
        </row>
        <row r="233">
          <cell r="A233">
            <v>232</v>
          </cell>
          <cell r="B233" t="str">
            <v>Codo g.rad.22 1/2º unión mecánica    8"</v>
          </cell>
          <cell r="C233" t="str">
            <v>und</v>
          </cell>
          <cell r="D233">
            <v>413578</v>
          </cell>
        </row>
        <row r="234">
          <cell r="A234">
            <v>233</v>
          </cell>
          <cell r="B234" t="str">
            <v>Codo g.rad.22 1/2º unión mecánica  10"</v>
          </cell>
          <cell r="C234" t="str">
            <v>und</v>
          </cell>
          <cell r="D234">
            <v>787720</v>
          </cell>
        </row>
        <row r="235">
          <cell r="A235">
            <v>234</v>
          </cell>
          <cell r="B235" t="str">
            <v>Codo g.rad.22 1/2º unión mecánica  12"</v>
          </cell>
          <cell r="C235" t="str">
            <v>und</v>
          </cell>
          <cell r="D235">
            <v>1247962</v>
          </cell>
        </row>
        <row r="236">
          <cell r="A236">
            <v>235</v>
          </cell>
          <cell r="B236" t="str">
            <v>Codo g.rad.45º unión mecánica    2 1/2"</v>
          </cell>
          <cell r="C236" t="str">
            <v>und</v>
          </cell>
          <cell r="D236">
            <v>26011.84</v>
          </cell>
        </row>
        <row r="237">
          <cell r="A237">
            <v>236</v>
          </cell>
          <cell r="B237" t="str">
            <v>Codo g.rad.45º unión mecánica    2"</v>
          </cell>
          <cell r="C237" t="str">
            <v>und</v>
          </cell>
          <cell r="D237">
            <v>20189.8</v>
          </cell>
        </row>
        <row r="238">
          <cell r="A238">
            <v>237</v>
          </cell>
          <cell r="B238" t="str">
            <v>Codo g.rad.45º unión mecánica    3"</v>
          </cell>
          <cell r="C238" t="str">
            <v>und</v>
          </cell>
          <cell r="D238">
            <v>47098.32</v>
          </cell>
        </row>
        <row r="239">
          <cell r="A239">
            <v>238</v>
          </cell>
          <cell r="B239" t="str">
            <v>Codo g.rad.45º unión mecánica    4"</v>
          </cell>
          <cell r="C239" t="str">
            <v>und</v>
          </cell>
          <cell r="D239">
            <v>90432.44</v>
          </cell>
        </row>
        <row r="240">
          <cell r="A240">
            <v>239</v>
          </cell>
          <cell r="B240" t="str">
            <v>Codo g.rad.45º unión mecánica    6"</v>
          </cell>
          <cell r="C240" t="str">
            <v>und</v>
          </cell>
          <cell r="D240">
            <v>240878.64</v>
          </cell>
        </row>
        <row r="241">
          <cell r="A241">
            <v>240</v>
          </cell>
          <cell r="B241" t="str">
            <v>Codo g.rad.45º unión mecánica    8"</v>
          </cell>
          <cell r="C241" t="str">
            <v>und</v>
          </cell>
          <cell r="D241">
            <v>572816.12</v>
          </cell>
        </row>
        <row r="242">
          <cell r="A242">
            <v>241</v>
          </cell>
          <cell r="B242" t="str">
            <v>Codo g.rad.45º unión mecánica  10"</v>
          </cell>
          <cell r="C242" t="str">
            <v>und</v>
          </cell>
          <cell r="D242">
            <v>1058969.8</v>
          </cell>
        </row>
        <row r="243">
          <cell r="A243">
            <v>242</v>
          </cell>
          <cell r="B243" t="str">
            <v>Codo g.rad.45º unión mecánica  12"</v>
          </cell>
          <cell r="C243" t="str">
            <v>und</v>
          </cell>
          <cell r="D243">
            <v>1690842.68</v>
          </cell>
        </row>
        <row r="244">
          <cell r="A244">
            <v>243</v>
          </cell>
          <cell r="B244" t="str">
            <v>Codo g.rad.90º unión mecánica    2 1/2"</v>
          </cell>
          <cell r="C244" t="str">
            <v>und</v>
          </cell>
          <cell r="D244">
            <v>36324</v>
          </cell>
        </row>
        <row r="245">
          <cell r="A245">
            <v>244</v>
          </cell>
          <cell r="B245" t="str">
            <v>Codo g.rad.90º unión mecánica    2"</v>
          </cell>
          <cell r="C245" t="str">
            <v>und</v>
          </cell>
          <cell r="D245">
            <v>28194</v>
          </cell>
        </row>
        <row r="246">
          <cell r="A246">
            <v>245</v>
          </cell>
          <cell r="B246" t="str">
            <v>Codo g.rad.90º unión mecánica    3"</v>
          </cell>
          <cell r="C246" t="str">
            <v>und</v>
          </cell>
          <cell r="D246">
            <v>65771</v>
          </cell>
        </row>
        <row r="247">
          <cell r="A247">
            <v>246</v>
          </cell>
          <cell r="B247" t="str">
            <v>Codo g.rad.90º unión mecánica    4"</v>
          </cell>
          <cell r="C247" t="str">
            <v>und</v>
          </cell>
          <cell r="D247">
            <v>126286</v>
          </cell>
        </row>
        <row r="248">
          <cell r="A248">
            <v>247</v>
          </cell>
          <cell r="B248" t="str">
            <v>Codo g.rad.90º unión mecánica    6"</v>
          </cell>
          <cell r="C248" t="str">
            <v>und</v>
          </cell>
          <cell r="D248">
            <v>336376</v>
          </cell>
        </row>
        <row r="249">
          <cell r="A249">
            <v>248</v>
          </cell>
          <cell r="B249" t="str">
            <v>Codo g.rad.90º unión mecánica    8"</v>
          </cell>
          <cell r="C249" t="str">
            <v>und</v>
          </cell>
          <cell r="D249">
            <v>799909</v>
          </cell>
        </row>
        <row r="250">
          <cell r="A250">
            <v>249</v>
          </cell>
          <cell r="B250" t="str">
            <v>Codo g.rad.90º unión mecánica  10"</v>
          </cell>
          <cell r="C250" t="str">
            <v>und</v>
          </cell>
          <cell r="D250">
            <v>1478800</v>
          </cell>
        </row>
        <row r="251">
          <cell r="A251">
            <v>250</v>
          </cell>
          <cell r="B251" t="str">
            <v>Codo g.rad.90º unión mecánica  12"</v>
          </cell>
          <cell r="C251" t="str">
            <v>und</v>
          </cell>
          <cell r="D251">
            <v>2361182</v>
          </cell>
        </row>
        <row r="252">
          <cell r="A252">
            <v>251</v>
          </cell>
          <cell r="B252" t="str">
            <v>Codos HF 11.25º ext. Liso junta rápida PVC 4"</v>
          </cell>
          <cell r="C252" t="str">
            <v>und</v>
          </cell>
          <cell r="D252">
            <v>98252</v>
          </cell>
        </row>
        <row r="253">
          <cell r="A253">
            <v>252</v>
          </cell>
          <cell r="B253" t="str">
            <v>Codos HF 11.25º ext. Liso junta rápida PVC 4"</v>
          </cell>
          <cell r="C253" t="str">
            <v>und</v>
          </cell>
          <cell r="D253">
            <v>98252</v>
          </cell>
        </row>
        <row r="254">
          <cell r="A254">
            <v>253</v>
          </cell>
          <cell r="B254" t="str">
            <v>Codos HF 22,5º ext. Liso junta rápida PVC 3"</v>
          </cell>
          <cell r="C254" t="str">
            <v>und</v>
          </cell>
          <cell r="D254">
            <v>71072</v>
          </cell>
        </row>
        <row r="255">
          <cell r="A255">
            <v>254</v>
          </cell>
          <cell r="B255" t="str">
            <v>Codos HF 22.5º ext. Liso junta rápida PVC 12"</v>
          </cell>
          <cell r="C255" t="str">
            <v>und</v>
          </cell>
          <cell r="D255">
            <v>1122880</v>
          </cell>
        </row>
        <row r="256">
          <cell r="A256">
            <v>255</v>
          </cell>
          <cell r="B256" t="str">
            <v>Codos HF 22.5º ext. Liso junta rápida PVC 4"</v>
          </cell>
          <cell r="C256" t="str">
            <v>und</v>
          </cell>
          <cell r="D256">
            <v>123772</v>
          </cell>
        </row>
        <row r="257">
          <cell r="A257">
            <v>256</v>
          </cell>
          <cell r="B257" t="str">
            <v>Codos HF 22.5º ext. Liso junta rápida PVC 6"</v>
          </cell>
          <cell r="C257" t="str">
            <v>und</v>
          </cell>
          <cell r="D257">
            <v>238612</v>
          </cell>
        </row>
        <row r="258">
          <cell r="A258">
            <v>257</v>
          </cell>
          <cell r="B258" t="str">
            <v>Codos HF 45º ext. Liso junta rápida PVC 10"</v>
          </cell>
          <cell r="C258" t="str">
            <v>und</v>
          </cell>
          <cell r="D258">
            <v>842160</v>
          </cell>
        </row>
        <row r="259">
          <cell r="A259">
            <v>258</v>
          </cell>
          <cell r="B259" t="str">
            <v>Codos HF 45º ext. Liso junta rápida PVC 12"</v>
          </cell>
          <cell r="C259" t="str">
            <v>und</v>
          </cell>
          <cell r="D259">
            <v>1023826.0869565217</v>
          </cell>
        </row>
        <row r="260">
          <cell r="A260">
            <v>259</v>
          </cell>
          <cell r="B260" t="str">
            <v>Codos HF 45º ext. Liso junta rápida PVC 14"</v>
          </cell>
          <cell r="C260" t="str">
            <v>und</v>
          </cell>
          <cell r="D260">
            <v>1518400</v>
          </cell>
        </row>
        <row r="261">
          <cell r="A261">
            <v>260</v>
          </cell>
          <cell r="B261" t="str">
            <v>Codos HF 45º ext. Liso junta rápida PVC 16"</v>
          </cell>
          <cell r="C261" t="str">
            <v>und</v>
          </cell>
          <cell r="D261">
            <v>2329976</v>
          </cell>
        </row>
        <row r="262">
          <cell r="A262">
            <v>261</v>
          </cell>
          <cell r="B262" t="str">
            <v>Codos HF 45º ext. Liso junta rápida PVC 18"</v>
          </cell>
          <cell r="C262" t="str">
            <v>und</v>
          </cell>
          <cell r="D262">
            <v>3107060</v>
          </cell>
        </row>
        <row r="263">
          <cell r="A263">
            <v>262</v>
          </cell>
          <cell r="B263" t="str">
            <v>Codos HF 45º ext. Liso junta rápida PVC 2"</v>
          </cell>
          <cell r="C263" t="str">
            <v>und</v>
          </cell>
          <cell r="D263">
            <v>70180</v>
          </cell>
        </row>
        <row r="264">
          <cell r="A264">
            <v>263</v>
          </cell>
          <cell r="B264" t="str">
            <v>Codos HF 45º ext. Liso junta rápida PVC 20"</v>
          </cell>
          <cell r="C264" t="str">
            <v>und</v>
          </cell>
          <cell r="D264">
            <v>3696572</v>
          </cell>
        </row>
        <row r="265">
          <cell r="A265">
            <v>264</v>
          </cell>
          <cell r="B265" t="str">
            <v>Codos HF 45º ext. Liso junta rápida PVC 24"</v>
          </cell>
          <cell r="C265" t="str">
            <v>und</v>
          </cell>
          <cell r="D265">
            <v>4981504</v>
          </cell>
        </row>
        <row r="266">
          <cell r="A266">
            <v>265</v>
          </cell>
          <cell r="B266" t="str">
            <v>Codos HF 45º ext. Liso junta rápida PVC 3"</v>
          </cell>
          <cell r="C266" t="str">
            <v>und</v>
          </cell>
          <cell r="D266">
            <v>86763</v>
          </cell>
        </row>
        <row r="267">
          <cell r="A267">
            <v>266</v>
          </cell>
          <cell r="B267" t="str">
            <v>Codos HF 45º ext. Liso junta rápida PVC 4"</v>
          </cell>
          <cell r="C267" t="str">
            <v>und</v>
          </cell>
          <cell r="D267">
            <v>98252</v>
          </cell>
        </row>
        <row r="268">
          <cell r="A268">
            <v>267</v>
          </cell>
          <cell r="B268" t="str">
            <v>Codos HF 45º ext. Liso junta rápida PVC 6"</v>
          </cell>
          <cell r="C268" t="str">
            <v>und</v>
          </cell>
          <cell r="D268">
            <v>238612</v>
          </cell>
        </row>
        <row r="269">
          <cell r="A269">
            <v>268</v>
          </cell>
          <cell r="B269" t="str">
            <v>Codos HF 45º ext. Liso junta rápida PVC 8"</v>
          </cell>
          <cell r="C269" t="str">
            <v>und</v>
          </cell>
          <cell r="D269">
            <v>701800</v>
          </cell>
        </row>
        <row r="270">
          <cell r="A270">
            <v>269</v>
          </cell>
          <cell r="B270" t="str">
            <v>Codos HF 90º ext. Liso junta rápida PVC 10"</v>
          </cell>
          <cell r="C270" t="str">
            <v>und</v>
          </cell>
          <cell r="D270">
            <v>1122880</v>
          </cell>
        </row>
        <row r="271">
          <cell r="A271">
            <v>270</v>
          </cell>
          <cell r="B271" t="str">
            <v>Codos HF 90º ext. Liso junta rápida PVC 12"</v>
          </cell>
          <cell r="C271" t="str">
            <v>und</v>
          </cell>
          <cell r="D271">
            <v>1396786</v>
          </cell>
        </row>
        <row r="272">
          <cell r="A272">
            <v>271</v>
          </cell>
          <cell r="B272" t="str">
            <v>Codos HF 90º ext. Liso junta rápida PVC 14"</v>
          </cell>
          <cell r="C272" t="str">
            <v>und</v>
          </cell>
          <cell r="D272">
            <v>1871892</v>
          </cell>
        </row>
        <row r="273">
          <cell r="A273">
            <v>272</v>
          </cell>
          <cell r="B273" t="str">
            <v>Codos HF 90º ext. Liso junta rápida PVC 16"</v>
          </cell>
          <cell r="C273" t="str">
            <v>und</v>
          </cell>
          <cell r="D273">
            <v>2796992</v>
          </cell>
        </row>
        <row r="274">
          <cell r="A274">
            <v>273</v>
          </cell>
          <cell r="B274" t="str">
            <v>Codos HF 90º ext. Liso junta rápida PVC 18"</v>
          </cell>
          <cell r="C274" t="str">
            <v>und</v>
          </cell>
          <cell r="D274">
            <v>3372468</v>
          </cell>
        </row>
        <row r="275">
          <cell r="A275">
            <v>274</v>
          </cell>
          <cell r="B275" t="str">
            <v>Codos HF 90º ext. Liso junta rápida PVC 2"</v>
          </cell>
          <cell r="C275" t="str">
            <v>und</v>
          </cell>
          <cell r="D275">
            <v>57420</v>
          </cell>
        </row>
        <row r="276">
          <cell r="A276">
            <v>275</v>
          </cell>
          <cell r="B276" t="str">
            <v>Codos HF 90º ext. Liso junta rápida PVC 20"</v>
          </cell>
          <cell r="C276" t="str">
            <v>und</v>
          </cell>
          <cell r="D276">
            <v>4010468</v>
          </cell>
        </row>
        <row r="277">
          <cell r="A277">
            <v>276</v>
          </cell>
          <cell r="B277" t="str">
            <v>Codos HF 90º ext. Liso junta rápida PVC 24"</v>
          </cell>
          <cell r="C277" t="str">
            <v>und</v>
          </cell>
          <cell r="D277">
            <v>5274984</v>
          </cell>
        </row>
        <row r="278">
          <cell r="A278">
            <v>277</v>
          </cell>
          <cell r="B278" t="str">
            <v>Codos HF 90º ext. Liso junta rápida PVC 3"</v>
          </cell>
          <cell r="C278" t="str">
            <v>und</v>
          </cell>
          <cell r="D278">
            <v>84216</v>
          </cell>
        </row>
        <row r="279">
          <cell r="A279">
            <v>278</v>
          </cell>
          <cell r="B279" t="str">
            <v>Codos HF 90º ext. Liso junta rápida PVC 4"</v>
          </cell>
          <cell r="C279" t="str">
            <v>und</v>
          </cell>
          <cell r="D279">
            <v>108460</v>
          </cell>
        </row>
        <row r="280">
          <cell r="A280">
            <v>279</v>
          </cell>
          <cell r="B280" t="str">
            <v>Codos HF 90º ext. Liso junta rápida PVC 6"</v>
          </cell>
          <cell r="C280" t="str">
            <v>und</v>
          </cell>
          <cell r="D280">
            <v>283272</v>
          </cell>
        </row>
        <row r="281">
          <cell r="A281">
            <v>280</v>
          </cell>
          <cell r="B281" t="str">
            <v>Codos HF 90º ext. Liso junta rápida PVC 8"</v>
          </cell>
          <cell r="C281" t="str">
            <v>und</v>
          </cell>
          <cell r="D281">
            <v>659692</v>
          </cell>
        </row>
        <row r="282">
          <cell r="A282">
            <v>281</v>
          </cell>
          <cell r="B282" t="str">
            <v>Codos HF de 11.25 para PVC ext. Liso PVC 12"</v>
          </cell>
          <cell r="C282" t="str">
            <v>und</v>
          </cell>
          <cell r="D282">
            <v>982520</v>
          </cell>
        </row>
        <row r="283">
          <cell r="A283">
            <v>282</v>
          </cell>
          <cell r="B283" t="str">
            <v>Codos HF de 11.25 para PVC ext. Liso PVC 6"</v>
          </cell>
          <cell r="C283" t="str">
            <v>und</v>
          </cell>
          <cell r="D283">
            <v>227360</v>
          </cell>
        </row>
        <row r="284">
          <cell r="A284">
            <v>283</v>
          </cell>
          <cell r="B284" t="str">
            <v>Hidrante Chicago 3" extremo liso</v>
          </cell>
          <cell r="C284" t="str">
            <v>und</v>
          </cell>
          <cell r="D284">
            <v>1403600</v>
          </cell>
        </row>
        <row r="285">
          <cell r="A285">
            <v>284</v>
          </cell>
          <cell r="B285" t="str">
            <v>Hidrante Londres 4" extremo liso</v>
          </cell>
          <cell r="C285" t="str">
            <v>und</v>
          </cell>
          <cell r="D285">
            <v>2188920</v>
          </cell>
        </row>
        <row r="286">
          <cell r="A286">
            <v>285</v>
          </cell>
          <cell r="B286" t="str">
            <v>Hidrante Londres 6" extremo liso</v>
          </cell>
          <cell r="C286" t="str">
            <v>und</v>
          </cell>
          <cell r="D286">
            <v>2241120</v>
          </cell>
        </row>
        <row r="287">
          <cell r="A287">
            <v>286</v>
          </cell>
          <cell r="B287" t="str">
            <v>Hidrante roma 4" extremo liso</v>
          </cell>
          <cell r="C287" t="str">
            <v>und</v>
          </cell>
          <cell r="D287">
            <v>2233000</v>
          </cell>
        </row>
        <row r="288">
          <cell r="A288">
            <v>287</v>
          </cell>
          <cell r="B288" t="str">
            <v>Hidrante roma 6" extremo liso</v>
          </cell>
          <cell r="C288" t="str">
            <v>und</v>
          </cell>
          <cell r="D288">
            <v>2679600</v>
          </cell>
        </row>
        <row r="289">
          <cell r="A289">
            <v>288</v>
          </cell>
          <cell r="B289" t="str">
            <v>Tubo acued. Pres. PVC  10"  rde 21</v>
          </cell>
          <cell r="C289" t="str">
            <v>ml</v>
          </cell>
          <cell r="D289">
            <v>136851</v>
          </cell>
        </row>
        <row r="290">
          <cell r="A290">
            <v>289</v>
          </cell>
          <cell r="B290" t="str">
            <v>Tubo acued. Pres. PVC  10"  rde 26</v>
          </cell>
          <cell r="C290" t="str">
            <v>ml</v>
          </cell>
          <cell r="D290">
            <v>111232.4</v>
          </cell>
        </row>
        <row r="291">
          <cell r="A291">
            <v>290</v>
          </cell>
          <cell r="B291" t="str">
            <v>Tubo acued. Pres. PVC  10"  rde 32.5</v>
          </cell>
          <cell r="C291" t="str">
            <v>ml</v>
          </cell>
          <cell r="D291">
            <v>91158.6</v>
          </cell>
        </row>
        <row r="292">
          <cell r="A292">
            <v>291</v>
          </cell>
          <cell r="B292" t="str">
            <v>Tubo acued. Pres. PVC  10"  rde 41</v>
          </cell>
          <cell r="C292" t="str">
            <v>ml</v>
          </cell>
          <cell r="D292">
            <v>72936.160000000003</v>
          </cell>
        </row>
        <row r="293">
          <cell r="A293">
            <v>292</v>
          </cell>
          <cell r="B293" t="str">
            <v>Tubo acued. Pres. PVC  12"  rde 21 Unión mecánica</v>
          </cell>
          <cell r="C293" t="str">
            <v>ml</v>
          </cell>
          <cell r="D293">
            <v>192485.76000000001</v>
          </cell>
        </row>
        <row r="294">
          <cell r="A294">
            <v>293</v>
          </cell>
          <cell r="B294" t="str">
            <v>Tubo acued. Pres. PVC  12"  rde 26</v>
          </cell>
          <cell r="C294" t="str">
            <v>ml</v>
          </cell>
          <cell r="D294">
            <v>156903.92000000001</v>
          </cell>
        </row>
        <row r="295">
          <cell r="A295">
            <v>294</v>
          </cell>
          <cell r="B295" t="str">
            <v>Tubo acued. Pres. PVC  12"  rde 32.5</v>
          </cell>
          <cell r="C295" t="str">
            <v>ml</v>
          </cell>
          <cell r="D295">
            <v>127667.28</v>
          </cell>
        </row>
        <row r="296">
          <cell r="A296">
            <v>295</v>
          </cell>
          <cell r="B296" t="str">
            <v>Tubo acued. Pres. PVC  12"  rde 41</v>
          </cell>
          <cell r="C296" t="str">
            <v>ml</v>
          </cell>
          <cell r="D296">
            <v>103296.84</v>
          </cell>
        </row>
        <row r="297">
          <cell r="A297">
            <v>296</v>
          </cell>
          <cell r="B297" t="str">
            <v>Tubo acued. Pres. PVC  2 1/2"  rde 21</v>
          </cell>
          <cell r="C297" t="str">
            <v>ml</v>
          </cell>
          <cell r="D297">
            <v>10741.6</v>
          </cell>
        </row>
        <row r="298">
          <cell r="A298">
            <v>297</v>
          </cell>
          <cell r="B298" t="str">
            <v>Tubo acued. Pres. PVC  2 1/2"  rde 26</v>
          </cell>
          <cell r="C298" t="str">
            <v>ml</v>
          </cell>
          <cell r="D298">
            <v>8653.6</v>
          </cell>
        </row>
        <row r="299">
          <cell r="A299">
            <v>298</v>
          </cell>
          <cell r="B299" t="str">
            <v>Tubo acued. Pres. PVC  2"  rde 21</v>
          </cell>
          <cell r="C299" t="str">
            <v>ml</v>
          </cell>
          <cell r="D299">
            <v>7109.64</v>
          </cell>
        </row>
        <row r="300">
          <cell r="A300">
            <v>299</v>
          </cell>
          <cell r="B300" t="str">
            <v>Tubo acued. Pres. PVC  2"  rde 26</v>
          </cell>
          <cell r="C300" t="str">
            <v>ml</v>
          </cell>
          <cell r="D300">
            <v>6035.48</v>
          </cell>
        </row>
        <row r="301">
          <cell r="A301">
            <v>300</v>
          </cell>
          <cell r="B301" t="str">
            <v>Tubo acued. Pres. PVC  3"  rde 21 unión mecánica</v>
          </cell>
          <cell r="C301" t="str">
            <v>ml</v>
          </cell>
          <cell r="D301">
            <v>14568.44</v>
          </cell>
        </row>
        <row r="302">
          <cell r="A302">
            <v>301</v>
          </cell>
          <cell r="B302" t="str">
            <v>Tubo acued. Pres. PVC  3"  rde 26</v>
          </cell>
          <cell r="C302" t="str">
            <v>ml</v>
          </cell>
          <cell r="D302">
            <v>11952</v>
          </cell>
        </row>
        <row r="303">
          <cell r="A303">
            <v>302</v>
          </cell>
          <cell r="B303">
            <v>0</v>
          </cell>
          <cell r="C303">
            <v>0</v>
          </cell>
          <cell r="D303">
            <v>0</v>
          </cell>
        </row>
        <row r="304">
          <cell r="A304">
            <v>303</v>
          </cell>
          <cell r="B304" t="str">
            <v>Tubo acued. Pres. PVC  4"  rde 21 unión mecánica</v>
          </cell>
          <cell r="C304" t="str">
            <v>ml</v>
          </cell>
          <cell r="D304">
            <v>24038.68</v>
          </cell>
        </row>
        <row r="305">
          <cell r="A305">
            <v>304</v>
          </cell>
          <cell r="B305" t="str">
            <v>Tubo acued. Pres. PVC  4"  rde 26</v>
          </cell>
          <cell r="C305" t="str">
            <v>ml</v>
          </cell>
          <cell r="D305">
            <v>19725.8</v>
          </cell>
        </row>
        <row r="306">
          <cell r="A306">
            <v>305</v>
          </cell>
          <cell r="B306" t="str">
            <v>Tubo acued. Pres. PVC  4"  rde 32.5</v>
          </cell>
          <cell r="C306" t="str">
            <v>ml</v>
          </cell>
          <cell r="D306">
            <v>16466.2</v>
          </cell>
        </row>
        <row r="307">
          <cell r="A307">
            <v>306</v>
          </cell>
          <cell r="B307" t="str">
            <v>Tubo acued. Pres. PVC  4"  rde 41</v>
          </cell>
          <cell r="C307" t="str">
            <v>ml</v>
          </cell>
          <cell r="D307">
            <v>13806.32</v>
          </cell>
        </row>
        <row r="308">
          <cell r="A308">
            <v>307</v>
          </cell>
          <cell r="B308" t="str">
            <v>Tubo acued. Pres. PVC  6"  rde 21 unión mecánica</v>
          </cell>
          <cell r="C308" t="str">
            <v>ml</v>
          </cell>
          <cell r="D308">
            <v>52177.96</v>
          </cell>
        </row>
        <row r="309">
          <cell r="A309">
            <v>308</v>
          </cell>
          <cell r="B309" t="str">
            <v>Tubo acued. Pres. PVC  6"  rde 26</v>
          </cell>
          <cell r="C309" t="str">
            <v>ml</v>
          </cell>
          <cell r="D309">
            <v>42734.400000000001</v>
          </cell>
        </row>
        <row r="310">
          <cell r="A310">
            <v>309</v>
          </cell>
          <cell r="B310" t="str">
            <v>Tubo acued. Pres. PVC  6"  rde 32.5</v>
          </cell>
          <cell r="C310" t="str">
            <v>ml</v>
          </cell>
          <cell r="D310">
            <v>34295.4</v>
          </cell>
        </row>
        <row r="311">
          <cell r="A311">
            <v>310</v>
          </cell>
          <cell r="B311" t="str">
            <v>Tubo acued. Pres. PVC  6"  rde 41</v>
          </cell>
          <cell r="C311" t="str">
            <v>ml</v>
          </cell>
          <cell r="D311">
            <v>27932.799999999999</v>
          </cell>
        </row>
        <row r="312">
          <cell r="A312">
            <v>311</v>
          </cell>
          <cell r="B312" t="str">
            <v>Tubo acued. Pres. PVC  8"  rde 21 unión mecánica</v>
          </cell>
          <cell r="C312" t="str">
            <v>ml</v>
          </cell>
          <cell r="D312">
            <v>88434.92</v>
          </cell>
        </row>
        <row r="313">
          <cell r="A313">
            <v>312</v>
          </cell>
          <cell r="B313" t="str">
            <v>Tubo acued. Pres. PVC  8"  rde 26</v>
          </cell>
          <cell r="C313" t="str">
            <v>ml</v>
          </cell>
          <cell r="D313">
            <v>72703</v>
          </cell>
        </row>
        <row r="314">
          <cell r="A314">
            <v>313</v>
          </cell>
          <cell r="B314" t="str">
            <v>Tubo acued. Pres. PVC  8"  rde 32.5</v>
          </cell>
          <cell r="C314" t="str">
            <v>ml</v>
          </cell>
          <cell r="D314">
            <v>58009.279999999999</v>
          </cell>
        </row>
        <row r="315">
          <cell r="A315">
            <v>314</v>
          </cell>
          <cell r="B315" t="str">
            <v>Tubo acued. Pres. PVC  8"  rde 41</v>
          </cell>
          <cell r="C315" t="str">
            <v>ml</v>
          </cell>
          <cell r="D315">
            <v>47179.519999999997</v>
          </cell>
        </row>
        <row r="316">
          <cell r="A316">
            <v>315</v>
          </cell>
          <cell r="B316" t="str">
            <v>Tubo alcantarill.gris  6"</v>
          </cell>
          <cell r="C316" t="str">
            <v>ml</v>
          </cell>
          <cell r="D316">
            <v>7428</v>
          </cell>
        </row>
        <row r="317">
          <cell r="A317">
            <v>316</v>
          </cell>
          <cell r="B317" t="str">
            <v>Tubo alcantarill.gris 10"</v>
          </cell>
          <cell r="C317" t="str">
            <v>ml</v>
          </cell>
          <cell r="D317">
            <v>31294.48</v>
          </cell>
        </row>
        <row r="318">
          <cell r="A318">
            <v>317</v>
          </cell>
          <cell r="B318" t="str">
            <v>Tubo alcantarill.gris 16"</v>
          </cell>
          <cell r="C318" t="str">
            <v>ml</v>
          </cell>
          <cell r="D318">
            <v>74880.320000000007</v>
          </cell>
        </row>
        <row r="319">
          <cell r="A319">
            <v>318</v>
          </cell>
          <cell r="B319" t="str">
            <v>Tubo alcantarill.gris 20"</v>
          </cell>
          <cell r="C319" t="str">
            <v>ml</v>
          </cell>
          <cell r="D319">
            <v>110838</v>
          </cell>
        </row>
        <row r="320">
          <cell r="A320">
            <v>319</v>
          </cell>
          <cell r="B320" t="str">
            <v>Tubo alcantarill.gris 28"</v>
          </cell>
          <cell r="C320" t="str">
            <v>ml</v>
          </cell>
          <cell r="D320">
            <v>216783.12</v>
          </cell>
        </row>
        <row r="321">
          <cell r="A321">
            <v>320</v>
          </cell>
          <cell r="B321" t="str">
            <v>Tubo alcantarillado PVC novafort  10"</v>
          </cell>
          <cell r="C321" t="str">
            <v>ml</v>
          </cell>
          <cell r="D321">
            <v>46226</v>
          </cell>
        </row>
        <row r="322">
          <cell r="A322">
            <v>321</v>
          </cell>
          <cell r="B322" t="str">
            <v>Tubo alcantarillado PVC novafort  12"</v>
          </cell>
          <cell r="C322" t="str">
            <v>ml</v>
          </cell>
          <cell r="D322">
            <v>65543</v>
          </cell>
        </row>
        <row r="323">
          <cell r="A323">
            <v>322</v>
          </cell>
          <cell r="B323" t="str">
            <v>Tubo alcantarillado PVC novafort  16"</v>
          </cell>
          <cell r="C323" t="str">
            <v>ml</v>
          </cell>
          <cell r="D323">
            <v>135096</v>
          </cell>
        </row>
        <row r="324">
          <cell r="A324">
            <v>323</v>
          </cell>
          <cell r="B324" t="str">
            <v>Tubo alcantarillado PVC novafort  18"</v>
          </cell>
          <cell r="C324" t="str">
            <v>ml</v>
          </cell>
          <cell r="D324">
            <v>161972</v>
          </cell>
        </row>
        <row r="325">
          <cell r="A325">
            <v>324</v>
          </cell>
          <cell r="B325" t="str">
            <v>Tubo alcantarillado PVC novafort  40"</v>
          </cell>
          <cell r="C325" t="str">
            <v>ml</v>
          </cell>
          <cell r="D325">
            <v>761107</v>
          </cell>
        </row>
        <row r="326">
          <cell r="A326">
            <v>325</v>
          </cell>
          <cell r="B326" t="str">
            <v>Tubo alcantarillado PVC novafort  4"</v>
          </cell>
          <cell r="C326" t="str">
            <v>ml</v>
          </cell>
          <cell r="D326">
            <v>11837</v>
          </cell>
        </row>
        <row r="327">
          <cell r="A327">
            <v>326</v>
          </cell>
          <cell r="B327" t="str">
            <v>Tubo alcantarillado PVC novafort  6"</v>
          </cell>
          <cell r="C327" t="str">
            <v>ml</v>
          </cell>
          <cell r="D327">
            <v>21106</v>
          </cell>
        </row>
        <row r="328">
          <cell r="A328">
            <v>327</v>
          </cell>
          <cell r="B328" t="str">
            <v>Tubo alcantarillado PVC novafort  8"</v>
          </cell>
          <cell r="C328" t="str">
            <v>ml</v>
          </cell>
          <cell r="D328">
            <v>31424</v>
          </cell>
        </row>
        <row r="329">
          <cell r="A329">
            <v>328</v>
          </cell>
          <cell r="B329" t="str">
            <v>Tubo alcantarillado w-reten pavco 10"</v>
          </cell>
          <cell r="C329" t="str">
            <v>ml</v>
          </cell>
          <cell r="D329">
            <v>100099</v>
          </cell>
        </row>
        <row r="330">
          <cell r="A330">
            <v>329</v>
          </cell>
          <cell r="B330" t="str">
            <v>Tubo alcantarillado w-reten pavco 12"</v>
          </cell>
          <cell r="C330" t="str">
            <v>ml</v>
          </cell>
          <cell r="D330">
            <v>142781</v>
          </cell>
        </row>
        <row r="331">
          <cell r="A331">
            <v>330</v>
          </cell>
          <cell r="B331" t="str">
            <v>Tubo alcantarillado w-reten pavco 4"</v>
          </cell>
          <cell r="C331" t="str">
            <v>ml</v>
          </cell>
          <cell r="D331">
            <v>20310</v>
          </cell>
        </row>
        <row r="332">
          <cell r="A332">
            <v>331</v>
          </cell>
          <cell r="B332" t="str">
            <v>Tubo alcantarillado w-reten pavco 6"</v>
          </cell>
          <cell r="C332" t="str">
            <v>ml</v>
          </cell>
          <cell r="D332">
            <v>37042</v>
          </cell>
        </row>
        <row r="333">
          <cell r="A333">
            <v>332</v>
          </cell>
          <cell r="B333" t="str">
            <v>Tubo alcantarillado w-reten pavco 8"</v>
          </cell>
          <cell r="C333" t="str">
            <v>ml</v>
          </cell>
          <cell r="D333">
            <v>63837</v>
          </cell>
        </row>
        <row r="334">
          <cell r="A334">
            <v>333</v>
          </cell>
          <cell r="B334" t="str">
            <v>Tubo clase I concreto reforzado 24"       (60cm)</v>
          </cell>
          <cell r="C334" t="str">
            <v>ml</v>
          </cell>
          <cell r="D334">
            <v>155857.60000000001</v>
          </cell>
        </row>
        <row r="335">
          <cell r="A335">
            <v>334</v>
          </cell>
          <cell r="B335" t="str">
            <v>Tubo clase I concreto reforzado 27"       (70cm)</v>
          </cell>
          <cell r="C335" t="str">
            <v>ml</v>
          </cell>
          <cell r="D335">
            <v>189822.4</v>
          </cell>
        </row>
        <row r="336">
          <cell r="A336">
            <v>335</v>
          </cell>
          <cell r="B336" t="str">
            <v>Tubo clase I concreto reforzado 30"       (80cm)</v>
          </cell>
          <cell r="C336" t="str">
            <v>ml</v>
          </cell>
          <cell r="D336">
            <v>237150.4</v>
          </cell>
        </row>
        <row r="337">
          <cell r="A337">
            <v>336</v>
          </cell>
          <cell r="B337" t="str">
            <v>Tubo clase I concreto reforzado 36"       (90cm)</v>
          </cell>
          <cell r="C337" t="str">
            <v>ml</v>
          </cell>
          <cell r="D337">
            <v>298444.79999999999</v>
          </cell>
        </row>
        <row r="338">
          <cell r="A338">
            <v>337</v>
          </cell>
          <cell r="B338" t="str">
            <v>Tubo clase I concreto reforzado 40"       (100cm)</v>
          </cell>
          <cell r="C338" t="str">
            <v>ml</v>
          </cell>
          <cell r="D338">
            <v>373288</v>
          </cell>
        </row>
        <row r="339">
          <cell r="A339">
            <v>338</v>
          </cell>
          <cell r="B339" t="str">
            <v>Tubo clase I concreto reforzado 44"       (110cm)</v>
          </cell>
          <cell r="C339" t="str">
            <v>ml</v>
          </cell>
          <cell r="D339">
            <v>420430.4</v>
          </cell>
        </row>
        <row r="340">
          <cell r="A340">
            <v>339</v>
          </cell>
          <cell r="B340" t="str">
            <v>Tubo clase I concreto reforzado 48"       (120cm)</v>
          </cell>
          <cell r="C340" t="str">
            <v>ml</v>
          </cell>
          <cell r="D340">
            <v>490169.59999999998</v>
          </cell>
        </row>
        <row r="341">
          <cell r="A341">
            <v>340</v>
          </cell>
          <cell r="B341" t="str">
            <v>Tubo clase I concreto reforzado 52"       (130cm)</v>
          </cell>
          <cell r="C341" t="str">
            <v>ml</v>
          </cell>
          <cell r="D341">
            <v>543204.80000000005</v>
          </cell>
        </row>
        <row r="342">
          <cell r="A342">
            <v>341</v>
          </cell>
          <cell r="B342" t="str">
            <v>Tubo clase I concreto reforzado 56"       (140cm)</v>
          </cell>
          <cell r="C342" t="str">
            <v>ml</v>
          </cell>
          <cell r="D342">
            <v>610206.4</v>
          </cell>
        </row>
        <row r="343">
          <cell r="A343">
            <v>342</v>
          </cell>
          <cell r="B343" t="str">
            <v>Tubo clase I concreto reforzado 60"       (150cm)</v>
          </cell>
          <cell r="C343" t="str">
            <v>ml</v>
          </cell>
          <cell r="D343">
            <v>676976</v>
          </cell>
        </row>
        <row r="344">
          <cell r="A344">
            <v>343</v>
          </cell>
          <cell r="B344" t="str">
            <v>Tubo clase I concreto reforzado 64"       (160cm)</v>
          </cell>
          <cell r="C344" t="str">
            <v>ml</v>
          </cell>
          <cell r="D344">
            <v>766249.6</v>
          </cell>
        </row>
        <row r="345">
          <cell r="A345">
            <v>344</v>
          </cell>
          <cell r="B345" t="str">
            <v>Tubo clase I concreto reforzado 68"       (170cm)</v>
          </cell>
          <cell r="C345" t="str">
            <v>ml</v>
          </cell>
          <cell r="D345">
            <v>865777.6</v>
          </cell>
        </row>
        <row r="346">
          <cell r="A346">
            <v>345</v>
          </cell>
          <cell r="B346" t="str">
            <v>Tubo clase I concreto reforzado 72"       (180cm)</v>
          </cell>
          <cell r="C346" t="str">
            <v>ml</v>
          </cell>
          <cell r="D346">
            <v>977044.8</v>
          </cell>
        </row>
        <row r="347">
          <cell r="A347">
            <v>346</v>
          </cell>
          <cell r="B347" t="str">
            <v>Tubo clase I concreto reforzado 80"       (200cm)</v>
          </cell>
          <cell r="C347" t="str">
            <v>ml</v>
          </cell>
          <cell r="D347">
            <v>1228764.8</v>
          </cell>
        </row>
        <row r="348">
          <cell r="A348">
            <v>347</v>
          </cell>
          <cell r="B348" t="str">
            <v>Tubo clase I concreto reforzado 86"       (215cm)</v>
          </cell>
          <cell r="C348" t="str">
            <v>ml</v>
          </cell>
          <cell r="D348">
            <v>1386710.4</v>
          </cell>
        </row>
        <row r="349">
          <cell r="A349">
            <v>348</v>
          </cell>
          <cell r="B349" t="str">
            <v>Tubo clase I concreto reforzado 92"       (230cm)</v>
          </cell>
          <cell r="C349" t="str">
            <v>ml</v>
          </cell>
          <cell r="D349">
            <v>1560803.2</v>
          </cell>
        </row>
        <row r="350">
          <cell r="A350">
            <v>349</v>
          </cell>
          <cell r="B350" t="str">
            <v>Tubo clase I concreto sin refuerzo 10"    (25cm)</v>
          </cell>
          <cell r="C350" t="str">
            <v>ml</v>
          </cell>
          <cell r="D350">
            <v>22179.199999999997</v>
          </cell>
        </row>
        <row r="351">
          <cell r="A351">
            <v>350</v>
          </cell>
          <cell r="B351" t="str">
            <v>Tubo clase I concreto sin refuerzo 12"    (30cm)</v>
          </cell>
          <cell r="C351" t="str">
            <v>ml</v>
          </cell>
          <cell r="D351">
            <v>26355.200000000001</v>
          </cell>
        </row>
        <row r="352">
          <cell r="A352">
            <v>351</v>
          </cell>
          <cell r="B352" t="str">
            <v>Tubo clase I concreto sin refuerzo 14"    (35cm)</v>
          </cell>
          <cell r="C352" t="str">
            <v>ml</v>
          </cell>
          <cell r="D352">
            <v>33222.400000000001</v>
          </cell>
        </row>
        <row r="353">
          <cell r="A353">
            <v>352</v>
          </cell>
          <cell r="B353" t="str">
            <v>Tubo clase I concreto sin refuerzo 16"  (40cm)</v>
          </cell>
          <cell r="C353" t="str">
            <v>ml</v>
          </cell>
          <cell r="D353">
            <v>43616</v>
          </cell>
        </row>
        <row r="354">
          <cell r="A354">
            <v>353</v>
          </cell>
          <cell r="B354" t="str">
            <v>Tubo clase I concreto sin refuerzo 18"  (45cm)</v>
          </cell>
          <cell r="C354" t="str">
            <v>ml</v>
          </cell>
          <cell r="D354">
            <v>56886.400000000001</v>
          </cell>
        </row>
        <row r="355">
          <cell r="A355">
            <v>354</v>
          </cell>
          <cell r="B355" t="str">
            <v>Tubo clase I concreto sin refuerzo 20"  (50cm)</v>
          </cell>
          <cell r="C355" t="str">
            <v>ml</v>
          </cell>
          <cell r="D355">
            <v>73683.199999999997</v>
          </cell>
        </row>
        <row r="356">
          <cell r="A356">
            <v>355</v>
          </cell>
          <cell r="B356" t="str">
            <v>Tubo clase I concreto sin refuerzo 24"  (60cm)</v>
          </cell>
          <cell r="C356" t="str">
            <v>ml</v>
          </cell>
          <cell r="D356">
            <v>108668.8</v>
          </cell>
        </row>
        <row r="357">
          <cell r="A357">
            <v>356</v>
          </cell>
          <cell r="B357" t="str">
            <v>Tubo clase I concreto sin refuerzo 6"    (15cm)</v>
          </cell>
          <cell r="C357" t="str">
            <v>ml</v>
          </cell>
          <cell r="D357">
            <v>10764.8</v>
          </cell>
        </row>
        <row r="358">
          <cell r="A358">
            <v>357</v>
          </cell>
          <cell r="B358" t="str">
            <v>Tubo clase I concreto sin refuerzo 8"    (20cm)</v>
          </cell>
          <cell r="C358" t="str">
            <v>ml</v>
          </cell>
          <cell r="D358">
            <v>18096</v>
          </cell>
        </row>
        <row r="359">
          <cell r="A359">
            <v>358</v>
          </cell>
          <cell r="B359" t="str">
            <v>Tubo clase II concreto reforzado 24"      (60cm)</v>
          </cell>
          <cell r="C359" t="str">
            <v>ml</v>
          </cell>
          <cell r="D359">
            <v>155857.60000000001</v>
          </cell>
        </row>
        <row r="360">
          <cell r="A360">
            <v>359</v>
          </cell>
          <cell r="B360" t="str">
            <v>Tubo clase II concreto reforzado 28"      (70cm)</v>
          </cell>
          <cell r="C360" t="str">
            <v>ml</v>
          </cell>
          <cell r="D360">
            <v>184713.76</v>
          </cell>
        </row>
        <row r="361">
          <cell r="A361">
            <v>360</v>
          </cell>
          <cell r="B361" t="str">
            <v>Tubo clase II concreto reforzado 30"      (80cm)</v>
          </cell>
          <cell r="C361" t="str">
            <v>ml</v>
          </cell>
          <cell r="D361">
            <v>244156.79999999999</v>
          </cell>
        </row>
        <row r="362">
          <cell r="A362">
            <v>361</v>
          </cell>
          <cell r="B362" t="str">
            <v>Tubo clase II concreto reforzado 36"      (90cm)</v>
          </cell>
          <cell r="C362" t="str">
            <v>ml</v>
          </cell>
          <cell r="D362">
            <v>306564.8</v>
          </cell>
        </row>
        <row r="363">
          <cell r="A363">
            <v>362</v>
          </cell>
          <cell r="B363" t="str">
            <v>Tubo clase II concreto reforzado 40"      (100cm)</v>
          </cell>
          <cell r="C363" t="str">
            <v>ml</v>
          </cell>
          <cell r="D363">
            <v>383588.8</v>
          </cell>
        </row>
        <row r="364">
          <cell r="A364">
            <v>363</v>
          </cell>
          <cell r="B364" t="str">
            <v>Tubo clase II concreto reforzado 44"      (110cm)</v>
          </cell>
          <cell r="C364" t="str">
            <v>ml</v>
          </cell>
          <cell r="D364">
            <v>429524.8</v>
          </cell>
        </row>
        <row r="365">
          <cell r="A365">
            <v>364</v>
          </cell>
          <cell r="B365" t="str">
            <v>Tubo clase II concreto reforzado 48"      (120cm)</v>
          </cell>
          <cell r="C365" t="str">
            <v>ml</v>
          </cell>
          <cell r="D365">
            <v>503161.59999999998</v>
          </cell>
        </row>
        <row r="366">
          <cell r="A366">
            <v>365</v>
          </cell>
          <cell r="B366" t="str">
            <v>Tubo clase II concreto reforzado 52"      (130cm)</v>
          </cell>
          <cell r="C366" t="str">
            <v>ml</v>
          </cell>
          <cell r="D366">
            <v>558331.19999999995</v>
          </cell>
        </row>
        <row r="367">
          <cell r="A367">
            <v>366</v>
          </cell>
          <cell r="B367" t="str">
            <v>Tubo clase II concreto reforzado 56"      (140cm)</v>
          </cell>
          <cell r="C367" t="str">
            <v>ml</v>
          </cell>
          <cell r="D367">
            <v>619579.19999999995</v>
          </cell>
        </row>
        <row r="368">
          <cell r="A368">
            <v>367</v>
          </cell>
          <cell r="B368" t="str">
            <v>Tubo clase II concreto reforzado 60"      (150cm)</v>
          </cell>
          <cell r="C368" t="str">
            <v>ml</v>
          </cell>
          <cell r="D368">
            <v>691499.2</v>
          </cell>
        </row>
        <row r="369">
          <cell r="A369">
            <v>368</v>
          </cell>
          <cell r="B369" t="str">
            <v>Tubo clase II concreto reforzado 64"      (160cm)</v>
          </cell>
          <cell r="C369" t="str">
            <v>ml</v>
          </cell>
          <cell r="D369">
            <v>786248</v>
          </cell>
        </row>
        <row r="370">
          <cell r="A370">
            <v>369</v>
          </cell>
          <cell r="B370" t="str">
            <v>Tubo clase II concreto reforzado 68"      (170cm)</v>
          </cell>
          <cell r="C370" t="str">
            <v>ml</v>
          </cell>
          <cell r="D370">
            <v>888560</v>
          </cell>
        </row>
        <row r="371">
          <cell r="A371">
            <v>370</v>
          </cell>
          <cell r="B371" t="str">
            <v>Tubo clase II concreto reforzado 72"      (180cm)</v>
          </cell>
          <cell r="C371" t="str">
            <v>ml</v>
          </cell>
          <cell r="D371">
            <v>981963.2</v>
          </cell>
        </row>
        <row r="372">
          <cell r="A372">
            <v>371</v>
          </cell>
          <cell r="B372" t="str">
            <v>Tubo clase II concreto reforzado 80"      (200cm)</v>
          </cell>
          <cell r="C372" t="str">
            <v>ml</v>
          </cell>
          <cell r="D372">
            <v>1234843.2</v>
          </cell>
        </row>
        <row r="373">
          <cell r="A373">
            <v>372</v>
          </cell>
          <cell r="B373" t="str">
            <v>Tubo clase II concreto reforzado 86"      (215cm)</v>
          </cell>
          <cell r="C373" t="str">
            <v>ml</v>
          </cell>
          <cell r="D373">
            <v>1410188.7999999998</v>
          </cell>
        </row>
        <row r="374">
          <cell r="A374">
            <v>373</v>
          </cell>
          <cell r="B374" t="str">
            <v>Tubo clase II concreto reforzado 92"      (230cm)</v>
          </cell>
          <cell r="C374" t="str">
            <v>ml</v>
          </cell>
          <cell r="D374">
            <v>1587019.2</v>
          </cell>
        </row>
        <row r="375">
          <cell r="A375">
            <v>374</v>
          </cell>
          <cell r="B375" t="str">
            <v>Tubo clase II concreto sin refuerzo 10"    (25cm)</v>
          </cell>
          <cell r="C375" t="str">
            <v>ml</v>
          </cell>
          <cell r="D375">
            <v>23942.400000000001</v>
          </cell>
        </row>
        <row r="376">
          <cell r="A376">
            <v>375</v>
          </cell>
          <cell r="B376" t="str">
            <v>Tubo clase II concreto sin refuerzo 12"    (30cm)</v>
          </cell>
          <cell r="C376" t="str">
            <v>ml</v>
          </cell>
          <cell r="D376">
            <v>30438.400000000001</v>
          </cell>
        </row>
        <row r="377">
          <cell r="A377">
            <v>376</v>
          </cell>
          <cell r="B377" t="str">
            <v>Tubo clase II concreto sin refuerzo 14"    (35cm)</v>
          </cell>
          <cell r="C377" t="str">
            <v>ml</v>
          </cell>
          <cell r="D377">
            <v>40553.599999999999</v>
          </cell>
        </row>
        <row r="378">
          <cell r="A378">
            <v>377</v>
          </cell>
          <cell r="B378" t="str">
            <v>Tubo clase II concreto sin refuerzo 16"    (40cm)</v>
          </cell>
          <cell r="C378" t="str">
            <v>ml</v>
          </cell>
          <cell r="D378">
            <v>52803.199999999997</v>
          </cell>
        </row>
        <row r="379">
          <cell r="A379">
            <v>378</v>
          </cell>
          <cell r="B379" t="str">
            <v>Tubo clase II concreto sin refuerzo 18"    (45cm)</v>
          </cell>
          <cell r="C379" t="str">
            <v>ml</v>
          </cell>
          <cell r="D379">
            <v>71177.600000000006</v>
          </cell>
        </row>
        <row r="380">
          <cell r="A380">
            <v>379</v>
          </cell>
          <cell r="B380" t="str">
            <v>Tubo clase II concreto sin refuerzo 20"    (50cm)</v>
          </cell>
          <cell r="C380" t="str">
            <v>ml</v>
          </cell>
          <cell r="D380">
            <v>85376</v>
          </cell>
        </row>
        <row r="381">
          <cell r="A381">
            <v>380</v>
          </cell>
          <cell r="B381" t="str">
            <v>Tubo clase II concreto sin refuerzo 24"    (60cm)</v>
          </cell>
          <cell r="C381" t="str">
            <v>ml</v>
          </cell>
          <cell r="D381">
            <v>122867.2</v>
          </cell>
        </row>
        <row r="382">
          <cell r="A382">
            <v>381</v>
          </cell>
          <cell r="B382" t="str">
            <v>Tubo clase II concreto sin refuerzo 6"      (15cm)</v>
          </cell>
          <cell r="C382" t="str">
            <v>ml</v>
          </cell>
          <cell r="D382">
            <v>11043.2</v>
          </cell>
        </row>
        <row r="383">
          <cell r="A383">
            <v>382</v>
          </cell>
          <cell r="B383" t="str">
            <v>Tubo clase II concreto sin refuerzo 8"      (20cm)</v>
          </cell>
          <cell r="C383" t="str">
            <v>ml</v>
          </cell>
          <cell r="D383">
            <v>18652.8</v>
          </cell>
        </row>
        <row r="384">
          <cell r="A384">
            <v>383</v>
          </cell>
          <cell r="B384" t="str">
            <v>Tubo clase III concreto reforzado 24"     (60cm)</v>
          </cell>
          <cell r="C384" t="str">
            <v>ml</v>
          </cell>
          <cell r="D384">
            <v>155857.60000000001</v>
          </cell>
        </row>
        <row r="385">
          <cell r="A385">
            <v>384</v>
          </cell>
          <cell r="B385" t="str">
            <v>Tubo clase III concreto reforzado 27"     (70cm)</v>
          </cell>
          <cell r="C385" t="str">
            <v>ml</v>
          </cell>
          <cell r="D385">
            <v>207686.39999999999</v>
          </cell>
        </row>
        <row r="386">
          <cell r="A386">
            <v>385</v>
          </cell>
          <cell r="B386" t="str">
            <v>Tubo clase III concreto reforzado 30"     (80cm)</v>
          </cell>
          <cell r="C386" t="str">
            <v>ml</v>
          </cell>
          <cell r="D386">
            <v>258772.8</v>
          </cell>
        </row>
        <row r="387">
          <cell r="A387">
            <v>386</v>
          </cell>
          <cell r="B387" t="str">
            <v>Tubo clase III concreto reforzado 36"     (90cm)</v>
          </cell>
          <cell r="C387" t="str">
            <v>ml</v>
          </cell>
          <cell r="D387">
            <v>324382.40000000002</v>
          </cell>
        </row>
        <row r="388">
          <cell r="A388">
            <v>387</v>
          </cell>
          <cell r="B388" t="str">
            <v>Tubo clase III concreto reforzado 40"    (100cm)</v>
          </cell>
          <cell r="C388" t="str">
            <v>ml</v>
          </cell>
          <cell r="D388">
            <v>406835.20000000001</v>
          </cell>
        </row>
        <row r="389">
          <cell r="A389">
            <v>388</v>
          </cell>
          <cell r="B389" t="str">
            <v>Tubo clase III concreto reforzado 44"    (110cm)</v>
          </cell>
          <cell r="C389" t="str">
            <v>ml</v>
          </cell>
          <cell r="D389">
            <v>454952</v>
          </cell>
        </row>
        <row r="390">
          <cell r="A390">
            <v>389</v>
          </cell>
          <cell r="B390" t="str">
            <v>Tubo clase III concreto reforzado 48"    (120cm)</v>
          </cell>
          <cell r="C390" t="str">
            <v>ml</v>
          </cell>
          <cell r="D390">
            <v>533460.80000000005</v>
          </cell>
        </row>
        <row r="391">
          <cell r="A391">
            <v>390</v>
          </cell>
          <cell r="B391" t="str">
            <v>Tubo clase III concreto reforzado 52"    (130cm)</v>
          </cell>
          <cell r="C391" t="str">
            <v>ml</v>
          </cell>
          <cell r="D391">
            <v>591878.40000000002</v>
          </cell>
        </row>
        <row r="392">
          <cell r="A392">
            <v>391</v>
          </cell>
          <cell r="B392" t="str">
            <v>Tubo clase III concreto reforzado 56"   (140cm)</v>
          </cell>
          <cell r="C392" t="str">
            <v>ml</v>
          </cell>
          <cell r="D392">
            <v>655307.19999999995</v>
          </cell>
        </row>
        <row r="393">
          <cell r="A393">
            <v>392</v>
          </cell>
          <cell r="B393" t="str">
            <v>Tubo clase III concreto reforzado 60"   (150cm)</v>
          </cell>
          <cell r="C393" t="str">
            <v>ml</v>
          </cell>
          <cell r="D393">
            <v>782211.2</v>
          </cell>
        </row>
        <row r="394">
          <cell r="A394">
            <v>393</v>
          </cell>
          <cell r="B394" t="str">
            <v>Tubo clase III concreto reforzado 64`` (160cm)</v>
          </cell>
          <cell r="C394" t="str">
            <v>ml</v>
          </cell>
          <cell r="D394">
            <v>822347.2</v>
          </cell>
        </row>
        <row r="395">
          <cell r="A395">
            <v>394</v>
          </cell>
          <cell r="B395" t="str">
            <v>Tubo clase III concreto reforzado 68`` (170cm)</v>
          </cell>
          <cell r="C395" t="str">
            <v>ml</v>
          </cell>
          <cell r="D395">
            <v>930041.6</v>
          </cell>
        </row>
        <row r="396">
          <cell r="A396">
            <v>395</v>
          </cell>
          <cell r="B396" t="str">
            <v>Tubo clase III concreto reforzado 72`` (180cm)</v>
          </cell>
          <cell r="C396" t="str">
            <v>ml</v>
          </cell>
          <cell r="D396">
            <v>1087384</v>
          </cell>
        </row>
        <row r="397">
          <cell r="A397">
            <v>396</v>
          </cell>
          <cell r="B397" t="str">
            <v>Tubo clase III concreto reforzado 80`` (200cm)</v>
          </cell>
          <cell r="C397" t="str">
            <v>ml</v>
          </cell>
          <cell r="D397">
            <v>1290337.6000000001</v>
          </cell>
        </row>
        <row r="398">
          <cell r="A398">
            <v>397</v>
          </cell>
          <cell r="B398" t="str">
            <v>Tubo clase III concreto reforzado 86`` (215cm)</v>
          </cell>
          <cell r="C398" t="str">
            <v>ml</v>
          </cell>
          <cell r="D398">
            <v>1448329.6</v>
          </cell>
        </row>
        <row r="399">
          <cell r="A399">
            <v>398</v>
          </cell>
          <cell r="B399" t="str">
            <v>Tubo clase III concreto reforzado 92`` (230cm)</v>
          </cell>
          <cell r="C399" t="str">
            <v>ml</v>
          </cell>
          <cell r="D399">
            <v>1615508.8</v>
          </cell>
        </row>
        <row r="400">
          <cell r="A400">
            <v>399</v>
          </cell>
          <cell r="B400" t="str">
            <v>Tubo clase IV  concreto reforzado 48`` (120cm)</v>
          </cell>
          <cell r="C400" t="str">
            <v>ml</v>
          </cell>
          <cell r="D400">
            <v>611366.40000000002</v>
          </cell>
        </row>
        <row r="401">
          <cell r="A401">
            <v>400</v>
          </cell>
          <cell r="B401" t="str">
            <v>Tubo clase IV  concreto reforzado 68`` (170cm)</v>
          </cell>
          <cell r="C401" t="str">
            <v>ml</v>
          </cell>
          <cell r="D401">
            <v>1067988.8</v>
          </cell>
        </row>
        <row r="402">
          <cell r="A402">
            <v>401</v>
          </cell>
          <cell r="B402" t="str">
            <v>Tubo clase IV concreto reforzado 24`` (60cm)</v>
          </cell>
          <cell r="C402" t="str">
            <v>ml</v>
          </cell>
          <cell r="D402">
            <v>177108.8</v>
          </cell>
        </row>
        <row r="403">
          <cell r="A403">
            <v>402</v>
          </cell>
          <cell r="B403" t="str">
            <v>Tubo clase IV concreto reforzado 27`` (70cm)</v>
          </cell>
          <cell r="C403" t="str">
            <v>ml</v>
          </cell>
          <cell r="D403">
            <v>236918.39999999999</v>
          </cell>
        </row>
        <row r="404">
          <cell r="A404">
            <v>403</v>
          </cell>
          <cell r="B404" t="str">
            <v>Tubo clase IV concreto reforzado 30`` (80cm)</v>
          </cell>
          <cell r="C404" t="str">
            <v>ml</v>
          </cell>
          <cell r="D404">
            <v>296635.2</v>
          </cell>
        </row>
        <row r="405">
          <cell r="A405">
            <v>404</v>
          </cell>
          <cell r="B405" t="str">
            <v>Tubo clase IV concreto reforzado 36`` (90cm)</v>
          </cell>
          <cell r="C405" t="str">
            <v>ml</v>
          </cell>
          <cell r="D405">
            <v>371988.8</v>
          </cell>
        </row>
        <row r="406">
          <cell r="A406">
            <v>405</v>
          </cell>
          <cell r="B406" t="str">
            <v>Tubo clase IV concreto reforzado 40`` (100cm)</v>
          </cell>
          <cell r="C406" t="str">
            <v>ml</v>
          </cell>
          <cell r="D406">
            <v>465809.6</v>
          </cell>
        </row>
        <row r="407">
          <cell r="A407">
            <v>406</v>
          </cell>
          <cell r="B407" t="str">
            <v>Tubo clase IV concreto reforzado 44`` (110cm)</v>
          </cell>
          <cell r="C407" t="str">
            <v>ml</v>
          </cell>
          <cell r="D407">
            <v>521489.6</v>
          </cell>
        </row>
        <row r="408">
          <cell r="A408">
            <v>407</v>
          </cell>
          <cell r="B408" t="str">
            <v>Tubo clase IV concreto reforzado 52`` (130cm)</v>
          </cell>
          <cell r="C408" t="str">
            <v>ml</v>
          </cell>
          <cell r="D408">
            <v>683843.2</v>
          </cell>
        </row>
        <row r="409">
          <cell r="A409">
            <v>408</v>
          </cell>
          <cell r="B409" t="str">
            <v>Tubo clase IV concreto reforzado 56`` (140cm)</v>
          </cell>
          <cell r="C409" t="str">
            <v>ml</v>
          </cell>
          <cell r="D409">
            <v>724443.2</v>
          </cell>
        </row>
        <row r="410">
          <cell r="A410">
            <v>409</v>
          </cell>
          <cell r="B410" t="str">
            <v>Tubo clase IV concreto reforzado 60`` (150cm)</v>
          </cell>
          <cell r="C410" t="str">
            <v>ml</v>
          </cell>
          <cell r="D410">
            <v>829910.4</v>
          </cell>
        </row>
        <row r="411">
          <cell r="A411">
            <v>410</v>
          </cell>
          <cell r="B411" t="str">
            <v>Tubo clase IV concreto reforzado 64`` (160cm)</v>
          </cell>
          <cell r="C411" t="str">
            <v>ml</v>
          </cell>
          <cell r="D411">
            <v>943544</v>
          </cell>
        </row>
        <row r="412">
          <cell r="A412">
            <v>411</v>
          </cell>
          <cell r="B412" t="str">
            <v>Tubo clase IV concreto reforzado 72`` (180cm)</v>
          </cell>
          <cell r="C412" t="str">
            <v>ml</v>
          </cell>
          <cell r="D412">
            <v>1194057.6000000001</v>
          </cell>
        </row>
        <row r="413">
          <cell r="A413">
            <v>412</v>
          </cell>
          <cell r="B413" t="str">
            <v>Tubo clase IV concreto reforzado 80`` (200cm)</v>
          </cell>
          <cell r="C413" t="str">
            <v>ml</v>
          </cell>
          <cell r="D413">
            <v>1480252.8</v>
          </cell>
        </row>
        <row r="414">
          <cell r="A414">
            <v>413</v>
          </cell>
          <cell r="B414" t="str">
            <v>Tubo clase IV concreto reforzado 86`` (215cm)</v>
          </cell>
          <cell r="C414" t="str">
            <v>ml</v>
          </cell>
          <cell r="D414">
            <v>1777537.6</v>
          </cell>
        </row>
        <row r="415">
          <cell r="A415">
            <v>414</v>
          </cell>
          <cell r="B415" t="str">
            <v>Tubo clase IV concreto reforzado 92`` (230cm)</v>
          </cell>
          <cell r="C415" t="str">
            <v>ml</v>
          </cell>
          <cell r="D415">
            <v>1941190.4</v>
          </cell>
        </row>
        <row r="416">
          <cell r="A416">
            <v>415</v>
          </cell>
          <cell r="B416" t="str">
            <v>Tubo clase única concreto sin refuerzo 27" (70cm)</v>
          </cell>
          <cell r="C416" t="str">
            <v>ml</v>
          </cell>
          <cell r="D416">
            <v>155300.79999999999</v>
          </cell>
        </row>
        <row r="417">
          <cell r="A417">
            <v>416</v>
          </cell>
          <cell r="B417" t="str">
            <v>Tubo clase única concreto sin refuerzo 30" (80cm)</v>
          </cell>
          <cell r="C417" t="str">
            <v>ml</v>
          </cell>
          <cell r="D417">
            <v>194044.79999999999</v>
          </cell>
        </row>
        <row r="418">
          <cell r="A418">
            <v>417</v>
          </cell>
          <cell r="B418" t="str">
            <v>Tubo clase única concreto sin refuerzo 36" (90cm)</v>
          </cell>
          <cell r="C418" t="str">
            <v>ml</v>
          </cell>
          <cell r="D418">
            <v>244156.79999999999</v>
          </cell>
        </row>
        <row r="419">
          <cell r="A419">
            <v>418</v>
          </cell>
          <cell r="B419" t="str">
            <v>Tubo clase única concreto sin refuerzo 40" (100cm)</v>
          </cell>
          <cell r="C419" t="str">
            <v>ml</v>
          </cell>
          <cell r="D419">
            <v>305451.2</v>
          </cell>
        </row>
        <row r="420">
          <cell r="A420">
            <v>419</v>
          </cell>
          <cell r="B420" t="str">
            <v>Bordillo prefabricado A-80</v>
          </cell>
          <cell r="C420" t="str">
            <v>und</v>
          </cell>
          <cell r="D420">
            <v>15168</v>
          </cell>
        </row>
        <row r="421">
          <cell r="A421">
            <v>420</v>
          </cell>
          <cell r="B421" t="str">
            <v>Borde Contenedor de raiz Tipo A (1,00x0,12x0,135 MTRS)</v>
          </cell>
          <cell r="C421" t="str">
            <v>und</v>
          </cell>
          <cell r="D421">
            <v>7000</v>
          </cell>
        </row>
        <row r="422">
          <cell r="A422">
            <v>421</v>
          </cell>
          <cell r="B422" t="str">
            <v>Pieza remate rampa Tipo B A-115</v>
          </cell>
          <cell r="C422" t="str">
            <v>und</v>
          </cell>
          <cell r="D422">
            <v>27259.999999999996</v>
          </cell>
        </row>
        <row r="423">
          <cell r="A423">
            <v>422</v>
          </cell>
          <cell r="B423" t="str">
            <v>Paradero M-10</v>
          </cell>
          <cell r="C423" t="str">
            <v>und</v>
          </cell>
          <cell r="D423">
            <v>11840217.4</v>
          </cell>
        </row>
        <row r="424">
          <cell r="A424">
            <v>423</v>
          </cell>
          <cell r="B424" t="str">
            <v>Marco Rejilla Sumidero SL -150</v>
          </cell>
          <cell r="C424" t="str">
            <v>und</v>
          </cell>
          <cell r="D424">
            <v>88160</v>
          </cell>
        </row>
        <row r="425">
          <cell r="A425">
            <v>424</v>
          </cell>
          <cell r="B425" t="str">
            <v>Marco Rejilla Sumidero SL -200</v>
          </cell>
          <cell r="C425" t="str">
            <v>und</v>
          </cell>
          <cell r="D425">
            <v>95120</v>
          </cell>
        </row>
        <row r="426">
          <cell r="A426">
            <v>425</v>
          </cell>
          <cell r="B426" t="str">
            <v>Marco Rejilla Sumidero SL -250</v>
          </cell>
          <cell r="C426" t="str">
            <v>und</v>
          </cell>
          <cell r="D426">
            <v>261000</v>
          </cell>
        </row>
        <row r="427">
          <cell r="A427">
            <v>426</v>
          </cell>
          <cell r="B427" t="str">
            <v>Tubo cuadrado de 1" cal-20</v>
          </cell>
          <cell r="C427" t="str">
            <v>ml</v>
          </cell>
          <cell r="D427">
            <v>9578.1200000000008</v>
          </cell>
        </row>
        <row r="428">
          <cell r="A428">
            <v>427</v>
          </cell>
          <cell r="B428" t="str">
            <v>Tubo en acero   3"</v>
          </cell>
          <cell r="C428" t="str">
            <v>ml</v>
          </cell>
          <cell r="D428">
            <v>25000</v>
          </cell>
        </row>
        <row r="429">
          <cell r="A429">
            <v>428</v>
          </cell>
          <cell r="B429" t="str">
            <v>Tubo en acero   4"</v>
          </cell>
          <cell r="C429" t="str">
            <v>ml</v>
          </cell>
          <cell r="D429">
            <v>39400</v>
          </cell>
        </row>
        <row r="430">
          <cell r="A430">
            <v>429</v>
          </cell>
          <cell r="B430" t="str">
            <v>Tubo en acero   5"</v>
          </cell>
          <cell r="C430" t="str">
            <v>ml</v>
          </cell>
          <cell r="D430">
            <v>49300</v>
          </cell>
        </row>
        <row r="431">
          <cell r="A431">
            <v>430</v>
          </cell>
          <cell r="B431" t="str">
            <v>Tubo en acero   6"</v>
          </cell>
          <cell r="C431" t="str">
            <v>ml</v>
          </cell>
          <cell r="D431">
            <v>55000</v>
          </cell>
        </row>
        <row r="432">
          <cell r="A432">
            <v>431</v>
          </cell>
          <cell r="B432" t="str">
            <v>Tubo en acero   8"</v>
          </cell>
          <cell r="C432" t="str">
            <v>ml</v>
          </cell>
          <cell r="D432">
            <v>83810</v>
          </cell>
        </row>
        <row r="433">
          <cell r="A433">
            <v>432</v>
          </cell>
          <cell r="B433" t="str">
            <v>Tubo en acero  10"</v>
          </cell>
          <cell r="C433" t="str">
            <v>ml</v>
          </cell>
          <cell r="D433">
            <v>118320</v>
          </cell>
        </row>
        <row r="434">
          <cell r="A434">
            <v>433</v>
          </cell>
          <cell r="B434" t="str">
            <v>Tubo en acero 12"</v>
          </cell>
          <cell r="C434" t="str">
            <v>ml</v>
          </cell>
          <cell r="D434">
            <v>147900</v>
          </cell>
        </row>
        <row r="435">
          <cell r="A435">
            <v>434</v>
          </cell>
          <cell r="B435" t="str">
            <v>Tubo en acero 18"</v>
          </cell>
          <cell r="C435" t="str">
            <v>ml</v>
          </cell>
          <cell r="D435">
            <v>197200</v>
          </cell>
        </row>
        <row r="436">
          <cell r="A436">
            <v>435</v>
          </cell>
          <cell r="B436" t="str">
            <v>Tubo en acero 20"</v>
          </cell>
          <cell r="C436" t="str">
            <v>ml</v>
          </cell>
          <cell r="D436">
            <v>246500</v>
          </cell>
        </row>
        <row r="437">
          <cell r="A437">
            <v>436</v>
          </cell>
          <cell r="B437" t="str">
            <v>Tubo gres 4"</v>
          </cell>
          <cell r="C437" t="str">
            <v>ml</v>
          </cell>
          <cell r="D437">
            <v>5672</v>
          </cell>
        </row>
        <row r="438">
          <cell r="A438">
            <v>437</v>
          </cell>
          <cell r="B438" t="str">
            <v>Tubo gres 6"</v>
          </cell>
          <cell r="C438" t="str">
            <v>ml</v>
          </cell>
          <cell r="D438">
            <v>9771</v>
          </cell>
        </row>
        <row r="439">
          <cell r="A439">
            <v>438</v>
          </cell>
          <cell r="B439" t="str">
            <v>Tubo gres 8"</v>
          </cell>
          <cell r="C439" t="str">
            <v>ml</v>
          </cell>
          <cell r="D439">
            <v>17153</v>
          </cell>
        </row>
        <row r="440">
          <cell r="A440">
            <v>439</v>
          </cell>
          <cell r="B440" t="str">
            <v>Tubo gres 10"</v>
          </cell>
          <cell r="C440" t="str">
            <v>ml</v>
          </cell>
          <cell r="D440">
            <v>21873</v>
          </cell>
        </row>
        <row r="441">
          <cell r="A441">
            <v>440</v>
          </cell>
          <cell r="B441" t="str">
            <v>Tubo gres 12"</v>
          </cell>
          <cell r="C441" t="str">
            <v>ml</v>
          </cell>
          <cell r="D441">
            <v>26950</v>
          </cell>
        </row>
        <row r="442">
          <cell r="A442">
            <v>441</v>
          </cell>
          <cell r="B442" t="str">
            <v>Tubo gres 14"</v>
          </cell>
          <cell r="C442" t="str">
            <v>ml</v>
          </cell>
          <cell r="D442">
            <v>32039</v>
          </cell>
        </row>
        <row r="443">
          <cell r="A443">
            <v>442</v>
          </cell>
          <cell r="B443" t="str">
            <v>Tubo gres drenaje 4"</v>
          </cell>
          <cell r="C443" t="str">
            <v>und</v>
          </cell>
          <cell r="D443">
            <v>6809</v>
          </cell>
        </row>
        <row r="444">
          <cell r="A444">
            <v>443</v>
          </cell>
          <cell r="B444" t="str">
            <v>Tubo rectangular</v>
          </cell>
          <cell r="C444" t="str">
            <v>ml</v>
          </cell>
          <cell r="D444">
            <v>3000</v>
          </cell>
        </row>
        <row r="445">
          <cell r="A445">
            <v>444</v>
          </cell>
          <cell r="B445" t="str">
            <v>Tee Hf ext. Liso junta rápida PVC 10x10 (250x250)</v>
          </cell>
          <cell r="C445" t="str">
            <v>und</v>
          </cell>
          <cell r="D445">
            <v>1131000</v>
          </cell>
        </row>
        <row r="446">
          <cell r="A446">
            <v>445</v>
          </cell>
          <cell r="B446" t="str">
            <v>Tee Hf ext. Liso junta rápida PVC 10x2 (250x50)</v>
          </cell>
          <cell r="C446" t="str">
            <v>und</v>
          </cell>
          <cell r="D446">
            <v>568101</v>
          </cell>
        </row>
        <row r="447">
          <cell r="A447">
            <v>446</v>
          </cell>
          <cell r="B447" t="str">
            <v>Tee Hf ext. Liso junta rápida PVC 10x3 (250x75)</v>
          </cell>
          <cell r="C447" t="str">
            <v>und</v>
          </cell>
          <cell r="D447">
            <v>662360</v>
          </cell>
        </row>
        <row r="448">
          <cell r="A448">
            <v>447</v>
          </cell>
          <cell r="B448" t="str">
            <v>Tee Hf ext. Liso junta rápida PVC 10x4 (250x100)</v>
          </cell>
          <cell r="C448" t="str">
            <v>und</v>
          </cell>
          <cell r="D448">
            <v>679760</v>
          </cell>
        </row>
        <row r="449">
          <cell r="A449">
            <v>448</v>
          </cell>
          <cell r="B449" t="str">
            <v>Tee Hf ext. Liso junta rápida PVC 10x6 (250x150)</v>
          </cell>
          <cell r="C449" t="str">
            <v>und</v>
          </cell>
          <cell r="D449">
            <v>716880</v>
          </cell>
        </row>
        <row r="450">
          <cell r="A450">
            <v>449</v>
          </cell>
          <cell r="B450" t="str">
            <v>Tee Hf ext. Liso junta rápida PVC 10x8 (250x200)</v>
          </cell>
          <cell r="C450" t="str">
            <v>und</v>
          </cell>
          <cell r="D450">
            <v>827080</v>
          </cell>
        </row>
        <row r="451">
          <cell r="A451">
            <v>450</v>
          </cell>
          <cell r="B451" t="str">
            <v>Tee Hf ext. Liso junta rápida PVC 12x10 (300x250)</v>
          </cell>
          <cell r="C451" t="str">
            <v>und</v>
          </cell>
          <cell r="D451">
            <v>1431440</v>
          </cell>
        </row>
        <row r="452">
          <cell r="A452">
            <v>451</v>
          </cell>
          <cell r="B452" t="str">
            <v>Tee Hf ext. Liso junta rápida PVC 12x12 (300x300)</v>
          </cell>
          <cell r="C452" t="str">
            <v>und</v>
          </cell>
          <cell r="D452">
            <v>2064117.6470588234</v>
          </cell>
        </row>
        <row r="453">
          <cell r="A453">
            <v>452</v>
          </cell>
          <cell r="B453" t="str">
            <v>Tee Hf ext. Liso junta rápida PVC 12x2 (300x50)</v>
          </cell>
          <cell r="C453" t="str">
            <v>und</v>
          </cell>
          <cell r="D453">
            <v>757242</v>
          </cell>
        </row>
        <row r="454">
          <cell r="A454">
            <v>453</v>
          </cell>
          <cell r="B454" t="str">
            <v>Tee Hf ext. Liso junta rápida PVC 12x3 (300x75)</v>
          </cell>
          <cell r="C454" t="str">
            <v>und</v>
          </cell>
          <cell r="D454">
            <v>1095492.6829268294</v>
          </cell>
        </row>
        <row r="455">
          <cell r="A455">
            <v>454</v>
          </cell>
          <cell r="B455" t="str">
            <v>Tee Hf ext. Liso junta rápida PVC 12x4 (300x100)</v>
          </cell>
          <cell r="C455" t="str">
            <v>und</v>
          </cell>
          <cell r="D455">
            <v>1122880</v>
          </cell>
        </row>
        <row r="456">
          <cell r="A456">
            <v>455</v>
          </cell>
          <cell r="B456" t="str">
            <v>Tee Hf ext. Liso junta rápida PVC 12x6 (300x150)</v>
          </cell>
          <cell r="C456" t="str">
            <v>und</v>
          </cell>
          <cell r="D456">
            <v>1369365.8536585367</v>
          </cell>
        </row>
        <row r="457">
          <cell r="A457">
            <v>456</v>
          </cell>
          <cell r="B457" t="str">
            <v>Tee Hf ext. Liso junta rápida PVC 12x8 (300x200)</v>
          </cell>
          <cell r="C457" t="str">
            <v>und</v>
          </cell>
          <cell r="D457">
            <v>1510724.0704500978</v>
          </cell>
        </row>
        <row r="458">
          <cell r="A458">
            <v>457</v>
          </cell>
          <cell r="B458" t="str">
            <v>Tee Hf ext. Liso junta rápida PVC 24x10 (600x250)</v>
          </cell>
          <cell r="C458" t="str">
            <v>und</v>
          </cell>
          <cell r="D458">
            <v>5962400</v>
          </cell>
        </row>
        <row r="459">
          <cell r="A459">
            <v>458</v>
          </cell>
          <cell r="B459" t="str">
            <v>Tee Hf ext. Liso junta rápida PVC 24x12 (600x300)</v>
          </cell>
          <cell r="C459" t="str">
            <v>und</v>
          </cell>
          <cell r="D459">
            <v>6106240</v>
          </cell>
        </row>
        <row r="460">
          <cell r="A460">
            <v>459</v>
          </cell>
          <cell r="B460" t="str">
            <v>Tee Hf ext. Liso junta rápida PVC 24x14 (600x350)</v>
          </cell>
          <cell r="C460" t="str">
            <v>und</v>
          </cell>
          <cell r="D460">
            <v>6357960</v>
          </cell>
        </row>
        <row r="461">
          <cell r="A461">
            <v>460</v>
          </cell>
          <cell r="B461" t="str">
            <v>Tee Hf ext. Liso junta rápida PVC 24x16 (600x400)</v>
          </cell>
          <cell r="C461" t="str">
            <v>und</v>
          </cell>
          <cell r="D461">
            <v>7252320</v>
          </cell>
        </row>
        <row r="462">
          <cell r="A462">
            <v>461</v>
          </cell>
          <cell r="B462" t="str">
            <v>Tee Hf ext. Liso junta rápida PVC 24x18 (600x450)</v>
          </cell>
          <cell r="C462" t="str">
            <v>und</v>
          </cell>
          <cell r="D462">
            <v>8121160</v>
          </cell>
        </row>
        <row r="463">
          <cell r="A463">
            <v>462</v>
          </cell>
          <cell r="B463" t="str">
            <v>Tee Hf ext. Liso junta rápida PVC 24x20 (600x500)</v>
          </cell>
          <cell r="C463" t="str">
            <v>und</v>
          </cell>
          <cell r="D463">
            <v>9068880</v>
          </cell>
        </row>
        <row r="464">
          <cell r="A464">
            <v>463</v>
          </cell>
          <cell r="B464" t="str">
            <v>Tee Hf ext. Liso junta rápida PVC 24x24 (600x600)</v>
          </cell>
          <cell r="C464" t="str">
            <v>und</v>
          </cell>
          <cell r="D464">
            <v>9951640</v>
          </cell>
        </row>
        <row r="465">
          <cell r="A465">
            <v>464</v>
          </cell>
          <cell r="B465" t="str">
            <v>Tee Hf ext. Liso junta rápida PVC 24x8 (600x200)</v>
          </cell>
          <cell r="C465" t="str">
            <v>und</v>
          </cell>
          <cell r="D465">
            <v>5447360</v>
          </cell>
        </row>
        <row r="466">
          <cell r="A466">
            <v>465</v>
          </cell>
          <cell r="B466" t="str">
            <v>Tee Hf ext. Liso junta rápida PVC 4x3 (100x75)</v>
          </cell>
          <cell r="C466" t="str">
            <v>und</v>
          </cell>
          <cell r="D466">
            <v>108288</v>
          </cell>
        </row>
        <row r="467">
          <cell r="A467">
            <v>466</v>
          </cell>
          <cell r="B467" t="str">
            <v>Tee Hf ext. Liso junta rápida PVC 4x4 (100x100)</v>
          </cell>
          <cell r="C467" t="str">
            <v>und</v>
          </cell>
          <cell r="D467">
            <v>127600</v>
          </cell>
        </row>
        <row r="468">
          <cell r="A468">
            <v>467</v>
          </cell>
          <cell r="B468" t="str">
            <v>Tee Hf ext. Liso junta rápida PVC 6x2 (150x50)</v>
          </cell>
          <cell r="C468" t="str">
            <v>und</v>
          </cell>
          <cell r="D468">
            <v>135720</v>
          </cell>
        </row>
        <row r="469">
          <cell r="A469">
            <v>468</v>
          </cell>
          <cell r="B469" t="str">
            <v>Tee Hf ext. Liso junta rápida PVC 6x3 (150x75)</v>
          </cell>
          <cell r="C469" t="str">
            <v>und</v>
          </cell>
          <cell r="D469">
            <v>225612</v>
          </cell>
        </row>
        <row r="470">
          <cell r="A470">
            <v>469</v>
          </cell>
          <cell r="B470" t="str">
            <v>Tee Hf ext. Liso junta rápida PVC 6x4 (150x100)</v>
          </cell>
          <cell r="C470" t="str">
            <v>und</v>
          </cell>
          <cell r="D470">
            <v>280720</v>
          </cell>
        </row>
        <row r="471">
          <cell r="A471">
            <v>470</v>
          </cell>
          <cell r="B471" t="str">
            <v>Tee Hf ext. Liso junta rápida PVC 6x6 (150x150)</v>
          </cell>
          <cell r="C471" t="str">
            <v>und</v>
          </cell>
          <cell r="D471">
            <v>184972.44</v>
          </cell>
        </row>
        <row r="472">
          <cell r="A472">
            <v>471</v>
          </cell>
          <cell r="B472" t="str">
            <v>Tee Hf ext. Liso junta rápida PVC 8x2 (200x50)</v>
          </cell>
          <cell r="C472" t="str">
            <v>und</v>
          </cell>
          <cell r="D472">
            <v>388600</v>
          </cell>
        </row>
        <row r="473">
          <cell r="A473">
            <v>472</v>
          </cell>
          <cell r="B473" t="str">
            <v>Tee Hf ext. Liso junta rápida PVC 8x3 (200x75)</v>
          </cell>
          <cell r="C473" t="str">
            <v>und</v>
          </cell>
          <cell r="D473">
            <v>491260</v>
          </cell>
        </row>
        <row r="474">
          <cell r="A474">
            <v>473</v>
          </cell>
          <cell r="B474" t="str">
            <v>Tee Hf ext. Liso junta rápida PVC 8x4 (200x100)</v>
          </cell>
          <cell r="C474" t="str">
            <v>und</v>
          </cell>
          <cell r="D474">
            <v>515082.56880733941</v>
          </cell>
        </row>
        <row r="475">
          <cell r="A475">
            <v>474</v>
          </cell>
          <cell r="B475" t="str">
            <v>Tee Hf ext. Liso junta rápida PVC 8x6 (200x150)</v>
          </cell>
          <cell r="C475" t="str">
            <v>und</v>
          </cell>
          <cell r="D475">
            <v>546303</v>
          </cell>
        </row>
        <row r="476">
          <cell r="A476">
            <v>475</v>
          </cell>
          <cell r="B476" t="str">
            <v>Tee Hf ext. Liso junta rápida PVC 8x8 (200x200)</v>
          </cell>
          <cell r="C476" t="str">
            <v>und</v>
          </cell>
          <cell r="D476">
            <v>607326.92307692301</v>
          </cell>
        </row>
        <row r="477">
          <cell r="A477">
            <v>476</v>
          </cell>
          <cell r="B477" t="str">
            <v>Tapon HD 16" Extremo liso</v>
          </cell>
          <cell r="C477" t="str">
            <v>und</v>
          </cell>
          <cell r="D477">
            <v>792280</v>
          </cell>
        </row>
        <row r="478">
          <cell r="A478">
            <v>477</v>
          </cell>
          <cell r="B478" t="str">
            <v>Tapon HD 14" Extremo liso</v>
          </cell>
          <cell r="C478" t="str">
            <v>und</v>
          </cell>
          <cell r="D478">
            <v>612480</v>
          </cell>
        </row>
        <row r="479">
          <cell r="A479">
            <v>478</v>
          </cell>
          <cell r="B479" t="str">
            <v>Tapon HD 20" Extremo liso</v>
          </cell>
          <cell r="C479" t="str">
            <v>und</v>
          </cell>
          <cell r="D479">
            <v>1421000</v>
          </cell>
        </row>
        <row r="480">
          <cell r="A480">
            <v>479</v>
          </cell>
          <cell r="B480" t="str">
            <v>Tapones HF macho para PVC 4"</v>
          </cell>
          <cell r="C480" t="str">
            <v>und</v>
          </cell>
          <cell r="D480">
            <v>63800</v>
          </cell>
        </row>
        <row r="481">
          <cell r="A481">
            <v>480</v>
          </cell>
          <cell r="B481" t="str">
            <v>Asfalto liquido para riegos de imprimacion (ET 220-05)</v>
          </cell>
          <cell r="C481" t="str">
            <v>lt</v>
          </cell>
          <cell r="D481">
            <v>1563</v>
          </cell>
        </row>
        <row r="482">
          <cell r="A482">
            <v>481</v>
          </cell>
          <cell r="B482" t="str">
            <v>Luminaria  horizontal cerrada sodio de 70 w 208/220v</v>
          </cell>
          <cell r="C482" t="str">
            <v>und</v>
          </cell>
          <cell r="D482">
            <v>157238</v>
          </cell>
        </row>
        <row r="483">
          <cell r="A483">
            <v>482</v>
          </cell>
          <cell r="B483" t="str">
            <v>Luminaria  horizontal cerrada sodio de 250 w 208/220v</v>
          </cell>
          <cell r="C483" t="str">
            <v>und</v>
          </cell>
          <cell r="D483">
            <v>265756</v>
          </cell>
        </row>
        <row r="484">
          <cell r="A484">
            <v>483</v>
          </cell>
          <cell r="B484" t="str">
            <v>Luminaria  horizontal cerrada sodio de 150 w 208/220v</v>
          </cell>
          <cell r="C484" t="str">
            <v>und</v>
          </cell>
          <cell r="D484">
            <v>241802</v>
          </cell>
        </row>
        <row r="485">
          <cell r="A485">
            <v>484</v>
          </cell>
          <cell r="B485" t="str">
            <v>Poste fijación p/ def. Vial  (incluye tornillos)</v>
          </cell>
          <cell r="C485" t="str">
            <v>und</v>
          </cell>
          <cell r="D485">
            <v>68788</v>
          </cell>
        </row>
        <row r="486">
          <cell r="A486">
            <v>485</v>
          </cell>
          <cell r="B486" t="str">
            <v>POSTE HISTÓRICO CON 2 BRAZOS SIN LUM(9m)</v>
          </cell>
          <cell r="C486" t="str">
            <v>und</v>
          </cell>
          <cell r="D486">
            <v>2163385</v>
          </cell>
        </row>
        <row r="487">
          <cell r="A487">
            <v>486</v>
          </cell>
          <cell r="B487" t="str">
            <v>Poste metálico galvanizado. 10. m. incl. 1 brazo</v>
          </cell>
          <cell r="C487" t="str">
            <v>und</v>
          </cell>
          <cell r="D487">
            <v>1216462</v>
          </cell>
        </row>
        <row r="488">
          <cell r="A488">
            <v>487</v>
          </cell>
          <cell r="B488" t="str">
            <v>Poste Metálico Homologado EEB 10.20m</v>
          </cell>
          <cell r="C488" t="str">
            <v>und</v>
          </cell>
          <cell r="D488">
            <v>1176414</v>
          </cell>
        </row>
        <row r="489">
          <cell r="A489">
            <v>488</v>
          </cell>
          <cell r="B489" t="str">
            <v>Poste Metálico Pintado 10 m. Brazo Doble</v>
          </cell>
          <cell r="C489" t="str">
            <v>und</v>
          </cell>
          <cell r="D489">
            <v>1225833</v>
          </cell>
        </row>
        <row r="490">
          <cell r="A490">
            <v>489</v>
          </cell>
          <cell r="B490" t="str">
            <v>Poste Metálico de 10.00 mts de altura, galvanizado en caliente, recto para alumbrado publico, incluye sistema de anclaje</v>
          </cell>
          <cell r="C490" t="str">
            <v>und</v>
          </cell>
          <cell r="D490">
            <v>933987.92</v>
          </cell>
        </row>
        <row r="491">
          <cell r="A491">
            <v>490</v>
          </cell>
          <cell r="B491" t="str">
            <v>Poste Metálico Pintado 12 m. Brazo Doble</v>
          </cell>
          <cell r="C491" t="str">
            <v>und</v>
          </cell>
          <cell r="D491">
            <v>1431518</v>
          </cell>
        </row>
        <row r="492">
          <cell r="A492">
            <v>491</v>
          </cell>
          <cell r="B492" t="str">
            <v>Poste Metálico Pintado 12 m. Brazo Sencillo</v>
          </cell>
          <cell r="C492" t="str">
            <v>und</v>
          </cell>
          <cell r="D492">
            <v>1431518</v>
          </cell>
        </row>
        <row r="493">
          <cell r="A493">
            <v>492</v>
          </cell>
          <cell r="B493" t="str">
            <v>Poste Metálico de 9.00 mts de altura, galvanizado en caliente, recto para alumbrado publico, incluye sistema de anclaje</v>
          </cell>
          <cell r="C493" t="str">
            <v>und</v>
          </cell>
          <cell r="D493">
            <v>872995.12</v>
          </cell>
        </row>
        <row r="494">
          <cell r="A494">
            <v>493</v>
          </cell>
          <cell r="B494" t="str">
            <v>Poste Peatonal 6 m. M-130 Brazo Doble 4 mm</v>
          </cell>
          <cell r="C494" t="str">
            <v>und</v>
          </cell>
          <cell r="D494">
            <v>572759</v>
          </cell>
        </row>
        <row r="495">
          <cell r="A495">
            <v>494</v>
          </cell>
          <cell r="B495" t="str">
            <v>Poste Peatonal 6 m. M-130 Brazo Sencillo 4mm</v>
          </cell>
          <cell r="C495" t="str">
            <v>und</v>
          </cell>
          <cell r="D495">
            <v>572759</v>
          </cell>
        </row>
        <row r="496">
          <cell r="A496">
            <v>495</v>
          </cell>
          <cell r="B496" t="str">
            <v>Postes alum. Publico 10mts 1050kg extraref</v>
          </cell>
          <cell r="C496" t="str">
            <v>und</v>
          </cell>
          <cell r="D496">
            <v>614939.19999999995</v>
          </cell>
        </row>
        <row r="497">
          <cell r="A497">
            <v>496</v>
          </cell>
          <cell r="B497" t="str">
            <v>Postes alum. Publico 10mts 510kg línea</v>
          </cell>
          <cell r="C497" t="str">
            <v>und</v>
          </cell>
          <cell r="D497">
            <v>367720</v>
          </cell>
        </row>
        <row r="498">
          <cell r="A498">
            <v>497</v>
          </cell>
          <cell r="B498" t="str">
            <v>Postes alum. Publico 10mts 750kg reforzada</v>
          </cell>
          <cell r="C498" t="str">
            <v>und</v>
          </cell>
          <cell r="D498">
            <v>357929.6</v>
          </cell>
        </row>
        <row r="499">
          <cell r="A499">
            <v>498</v>
          </cell>
          <cell r="B499" t="str">
            <v>Postes alum. Publico 12mts 1050kg extraref</v>
          </cell>
          <cell r="C499" t="str">
            <v>und</v>
          </cell>
          <cell r="D499">
            <v>766992</v>
          </cell>
        </row>
        <row r="500">
          <cell r="A500">
            <v>499</v>
          </cell>
          <cell r="B500" t="str">
            <v>Postes alum. Publico 12mts 510kg línea</v>
          </cell>
          <cell r="C500" t="str">
            <v>und</v>
          </cell>
          <cell r="D500">
            <v>430320</v>
          </cell>
        </row>
        <row r="501">
          <cell r="A501">
            <v>500</v>
          </cell>
          <cell r="B501" t="str">
            <v>Postes alum. Publico 14mts 1050kg extraref</v>
          </cell>
          <cell r="C501" t="str">
            <v>und</v>
          </cell>
          <cell r="D501">
            <v>772560</v>
          </cell>
        </row>
        <row r="502">
          <cell r="A502">
            <v>501</v>
          </cell>
          <cell r="B502" t="str">
            <v>Postes alum. Publico 14mts 1350kg extraref</v>
          </cell>
          <cell r="C502" t="str">
            <v>und</v>
          </cell>
          <cell r="D502">
            <v>931480</v>
          </cell>
        </row>
        <row r="503">
          <cell r="A503">
            <v>502</v>
          </cell>
          <cell r="B503" t="str">
            <v>Postes alum. Publico 14mts 750kg reforzada</v>
          </cell>
          <cell r="C503" t="str">
            <v>und</v>
          </cell>
          <cell r="D503">
            <v>788800</v>
          </cell>
        </row>
        <row r="504">
          <cell r="A504">
            <v>503</v>
          </cell>
          <cell r="B504" t="str">
            <v>Postes alum. Publico 8mts 510kg línea</v>
          </cell>
          <cell r="C504" t="str">
            <v>und</v>
          </cell>
          <cell r="D504">
            <v>184347.2</v>
          </cell>
        </row>
        <row r="505">
          <cell r="A505">
            <v>504</v>
          </cell>
          <cell r="B505" t="str">
            <v>Postes alum. Publico 9mts 510kg línea</v>
          </cell>
          <cell r="C505" t="str">
            <v>und</v>
          </cell>
          <cell r="D505">
            <v>217500</v>
          </cell>
        </row>
        <row r="506">
          <cell r="A506">
            <v>505</v>
          </cell>
          <cell r="B506" t="str">
            <v>Postes inst. Aéreas  9mts 510kg línea</v>
          </cell>
          <cell r="C506" t="str">
            <v>und</v>
          </cell>
          <cell r="D506">
            <v>217500</v>
          </cell>
        </row>
        <row r="507">
          <cell r="A507">
            <v>506</v>
          </cell>
          <cell r="B507" t="str">
            <v>Postes inst. Aéreas 10mts 1050kg extraref</v>
          </cell>
          <cell r="C507" t="str">
            <v>und</v>
          </cell>
          <cell r="D507">
            <v>614939.19999999995</v>
          </cell>
        </row>
        <row r="508">
          <cell r="A508">
            <v>507</v>
          </cell>
          <cell r="B508" t="str">
            <v>Postes inst. Aéreas 10mts 510kg línea</v>
          </cell>
          <cell r="C508" t="str">
            <v>und</v>
          </cell>
          <cell r="D508">
            <v>263737.59999999998</v>
          </cell>
        </row>
        <row r="509">
          <cell r="A509">
            <v>508</v>
          </cell>
          <cell r="B509" t="str">
            <v>Postes inst. Aéreas 10mts 750kg reforzada</v>
          </cell>
          <cell r="C509" t="str">
            <v>und</v>
          </cell>
          <cell r="D509">
            <v>357929.6</v>
          </cell>
        </row>
        <row r="510">
          <cell r="A510">
            <v>509</v>
          </cell>
          <cell r="B510" t="str">
            <v>Postes inst. Aéreas 12mts 1050kg extraref</v>
          </cell>
          <cell r="C510" t="str">
            <v>und</v>
          </cell>
          <cell r="D510">
            <v>766992</v>
          </cell>
        </row>
        <row r="511">
          <cell r="A511">
            <v>510</v>
          </cell>
          <cell r="B511" t="str">
            <v>Postes inst. Aéreas 12mts 510kg línea</v>
          </cell>
          <cell r="C511" t="str">
            <v>und</v>
          </cell>
          <cell r="D511">
            <v>348000</v>
          </cell>
        </row>
        <row r="512">
          <cell r="A512">
            <v>511</v>
          </cell>
          <cell r="B512" t="str">
            <v>Postes inst. Aéreas 12mts 750kg reforzada</v>
          </cell>
          <cell r="C512" t="str">
            <v>und</v>
          </cell>
          <cell r="D512">
            <v>609473.28000000003</v>
          </cell>
        </row>
        <row r="513">
          <cell r="A513">
            <v>512</v>
          </cell>
          <cell r="B513" t="str">
            <v>Postes inst. Aéreas 14mts 1050kg extraref</v>
          </cell>
          <cell r="C513" t="str">
            <v>und</v>
          </cell>
          <cell r="D513">
            <v>772560</v>
          </cell>
        </row>
        <row r="514">
          <cell r="A514">
            <v>513</v>
          </cell>
          <cell r="B514" t="str">
            <v>Postes inst. Aéreas 14mts 1350kg extraref</v>
          </cell>
          <cell r="C514" t="str">
            <v>und</v>
          </cell>
          <cell r="D514">
            <v>931480</v>
          </cell>
        </row>
        <row r="515">
          <cell r="A515">
            <v>514</v>
          </cell>
          <cell r="B515" t="str">
            <v>Postes inst. Aéreas 14mts 750kg reforzada</v>
          </cell>
          <cell r="C515" t="str">
            <v>und</v>
          </cell>
          <cell r="D515">
            <v>619440</v>
          </cell>
        </row>
        <row r="516">
          <cell r="A516">
            <v>515</v>
          </cell>
          <cell r="B516" t="str">
            <v>Postes inst. Aéreas 8mts 1050kg extraref</v>
          </cell>
          <cell r="C516" t="str">
            <v>und</v>
          </cell>
          <cell r="D516">
            <v>351201.6</v>
          </cell>
        </row>
        <row r="517">
          <cell r="A517">
            <v>516</v>
          </cell>
          <cell r="B517" t="str">
            <v>Postes inst. Aéreas 8mts 510kg línea</v>
          </cell>
          <cell r="C517" t="str">
            <v>und</v>
          </cell>
          <cell r="D517">
            <v>184347.2</v>
          </cell>
        </row>
        <row r="518">
          <cell r="A518">
            <v>517</v>
          </cell>
          <cell r="B518" t="str">
            <v>Postes inst. Aéreas 8mts 750kg reforzada</v>
          </cell>
          <cell r="C518" t="str">
            <v>und</v>
          </cell>
          <cell r="D518">
            <v>192420.8</v>
          </cell>
        </row>
        <row r="519">
          <cell r="A519">
            <v>518</v>
          </cell>
          <cell r="B519" t="str">
            <v>Ladrillo  6X6X26 adoquín en arcilla natural</v>
          </cell>
          <cell r="C519" t="str">
            <v>m2</v>
          </cell>
          <cell r="D519">
            <v>0</v>
          </cell>
        </row>
        <row r="520">
          <cell r="A520">
            <v>519</v>
          </cell>
          <cell r="B520" t="str">
            <v>Ladrillo  6X6X26 adoquín en arcilla natural</v>
          </cell>
          <cell r="C520" t="str">
            <v>und</v>
          </cell>
          <cell r="D520">
            <v>0</v>
          </cell>
        </row>
        <row r="521">
          <cell r="A521">
            <v>520</v>
          </cell>
          <cell r="B521" t="str">
            <v>Borde separador verde A170</v>
          </cell>
          <cell r="C521" t="str">
            <v>ml</v>
          </cell>
          <cell r="D521">
            <v>88875</v>
          </cell>
        </row>
        <row r="522">
          <cell r="A522">
            <v>521</v>
          </cell>
          <cell r="B522" t="str">
            <v>Pintura acrílica de demarcación</v>
          </cell>
          <cell r="C522" t="str">
            <v>gl</v>
          </cell>
          <cell r="D522">
            <v>52548</v>
          </cell>
        </row>
        <row r="523">
          <cell r="A523">
            <v>522</v>
          </cell>
          <cell r="B523" t="str">
            <v>Resina termoplástica 10 cm  - 2.3 mm</v>
          </cell>
          <cell r="C523" t="str">
            <v>ml</v>
          </cell>
          <cell r="D523">
            <v>1523</v>
          </cell>
        </row>
        <row r="524">
          <cell r="A524">
            <v>523</v>
          </cell>
          <cell r="B524" t="str">
            <v>Resina termoplástica con microesfera  - 2.3 mm</v>
          </cell>
          <cell r="C524" t="str">
            <v>m2</v>
          </cell>
          <cell r="D524">
            <v>9905.4545454545605</v>
          </cell>
        </row>
        <row r="525">
          <cell r="A525">
            <v>524</v>
          </cell>
          <cell r="B525" t="str">
            <v>Esferas reflectivas</v>
          </cell>
          <cell r="C525" t="str">
            <v>Kg.</v>
          </cell>
          <cell r="D525">
            <v>3500</v>
          </cell>
        </row>
        <row r="526">
          <cell r="A526">
            <v>525</v>
          </cell>
          <cell r="B526" t="str">
            <v>Foto celda con base</v>
          </cell>
          <cell r="C526" t="str">
            <v>und</v>
          </cell>
          <cell r="D526">
            <v>16936</v>
          </cell>
        </row>
        <row r="527">
          <cell r="A527">
            <v>526</v>
          </cell>
          <cell r="B527" t="str">
            <v>Bombillo Sodio 150 W</v>
          </cell>
          <cell r="C527" t="str">
            <v>und</v>
          </cell>
          <cell r="D527">
            <v>21170</v>
          </cell>
        </row>
        <row r="528">
          <cell r="A528">
            <v>527</v>
          </cell>
          <cell r="B528" t="str">
            <v>Bombillo Sodio 250 W</v>
          </cell>
          <cell r="C528" t="str">
            <v>und</v>
          </cell>
          <cell r="D528">
            <v>22968</v>
          </cell>
        </row>
        <row r="529">
          <cell r="A529">
            <v>528</v>
          </cell>
          <cell r="B529" t="str">
            <v>Bombillo Sodio 400 W</v>
          </cell>
          <cell r="C529" t="str">
            <v>und</v>
          </cell>
          <cell r="D529">
            <v>36575</v>
          </cell>
        </row>
        <row r="530">
          <cell r="A530">
            <v>529</v>
          </cell>
          <cell r="B530" t="str">
            <v>Bombillo Sodio 70 W</v>
          </cell>
          <cell r="C530" t="str">
            <v>und</v>
          </cell>
          <cell r="D530">
            <v>15080</v>
          </cell>
        </row>
        <row r="531">
          <cell r="A531">
            <v>530</v>
          </cell>
          <cell r="B531" t="str">
            <v>Cable de cobre desnudo Nº 4 AWG</v>
          </cell>
          <cell r="C531" t="str">
            <v>ml</v>
          </cell>
          <cell r="D531">
            <v>5087.76</v>
          </cell>
        </row>
        <row r="532">
          <cell r="A532">
            <v>531</v>
          </cell>
          <cell r="B532" t="str">
            <v>tubo Conduit Galvanizado      1/2"</v>
          </cell>
          <cell r="C532" t="str">
            <v>ml</v>
          </cell>
          <cell r="D532">
            <v>16774.759999999998</v>
          </cell>
        </row>
        <row r="533">
          <cell r="A533">
            <v>532</v>
          </cell>
          <cell r="B533" t="str">
            <v>tubo Conduit Galvanizado      3/4"</v>
          </cell>
          <cell r="C533" t="str">
            <v>ml</v>
          </cell>
          <cell r="D533">
            <v>24550.240000000002</v>
          </cell>
        </row>
        <row r="534">
          <cell r="A534">
            <v>533</v>
          </cell>
          <cell r="B534" t="str">
            <v>tubo Conduit Galvanizado     1"</v>
          </cell>
          <cell r="C534" t="str">
            <v>ml</v>
          </cell>
          <cell r="D534">
            <v>34623.68</v>
          </cell>
        </row>
        <row r="535">
          <cell r="A535">
            <v>534</v>
          </cell>
          <cell r="B535" t="str">
            <v>tubo Conduit Galvanizado   1 1/4"</v>
          </cell>
          <cell r="C535" t="str">
            <v>ml</v>
          </cell>
          <cell r="D535">
            <v>0</v>
          </cell>
        </row>
        <row r="536">
          <cell r="A536">
            <v>535</v>
          </cell>
          <cell r="B536" t="str">
            <v>tubo Conduit Galvanizado   1 1/2"</v>
          </cell>
          <cell r="C536" t="str">
            <v>ml</v>
          </cell>
          <cell r="D536">
            <v>5093.9466666666667</v>
          </cell>
        </row>
        <row r="537">
          <cell r="A537">
            <v>536</v>
          </cell>
          <cell r="B537" t="str">
            <v>tubo Conduit Galvanizado      2"</v>
          </cell>
          <cell r="C537" t="str">
            <v>ml</v>
          </cell>
          <cell r="D537">
            <v>4006.4466666666667</v>
          </cell>
        </row>
        <row r="538">
          <cell r="A538">
            <v>537</v>
          </cell>
          <cell r="B538" t="str">
            <v>tubo Conduit para placa 1/2"</v>
          </cell>
          <cell r="C538" t="str">
            <v>ml</v>
          </cell>
          <cell r="D538">
            <v>1953.44</v>
          </cell>
        </row>
        <row r="539">
          <cell r="A539">
            <v>538</v>
          </cell>
          <cell r="B539" t="str">
            <v>tubo Conduit para placa 3/4"</v>
          </cell>
          <cell r="C539" t="str">
            <v>ml</v>
          </cell>
          <cell r="D539">
            <v>2575.1999999999998</v>
          </cell>
        </row>
        <row r="540">
          <cell r="A540">
            <v>539</v>
          </cell>
          <cell r="B540" t="str">
            <v>tubo Conduit para placa 1"</v>
          </cell>
          <cell r="C540" t="str">
            <v>ml</v>
          </cell>
          <cell r="D540">
            <v>3422.9666666666667</v>
          </cell>
        </row>
        <row r="541">
          <cell r="A541">
            <v>540</v>
          </cell>
          <cell r="B541" t="str">
            <v>tubo Conduit para placa 1 1/4"</v>
          </cell>
          <cell r="C541" t="str">
            <v>ml</v>
          </cell>
          <cell r="D541">
            <v>4623.18</v>
          </cell>
        </row>
        <row r="542">
          <cell r="A542">
            <v>541</v>
          </cell>
          <cell r="B542" t="str">
            <v>tubo Conduit para placa 1 1/2"</v>
          </cell>
          <cell r="C542" t="str">
            <v>ml</v>
          </cell>
          <cell r="D542">
            <v>5521.6</v>
          </cell>
        </row>
        <row r="543">
          <cell r="A543">
            <v>542</v>
          </cell>
          <cell r="B543" t="str">
            <v>tubo Conduit para placa 2"</v>
          </cell>
          <cell r="C543" t="str">
            <v>ml</v>
          </cell>
          <cell r="D543">
            <v>7382.4333333333334</v>
          </cell>
        </row>
        <row r="544">
          <cell r="A544">
            <v>543</v>
          </cell>
          <cell r="B544" t="str">
            <v>Varilla Coperweld d=5/8" cobre Longitud 2,44 mts</v>
          </cell>
          <cell r="C544" t="str">
            <v>und</v>
          </cell>
          <cell r="D544">
            <v>100703.08</v>
          </cell>
        </row>
        <row r="545">
          <cell r="A545">
            <v>544</v>
          </cell>
          <cell r="B545" t="str">
            <v>Conector de varilla de puesta a tierra de 5/8"</v>
          </cell>
          <cell r="C545" t="str">
            <v>und</v>
          </cell>
          <cell r="D545">
            <v>3712</v>
          </cell>
        </row>
        <row r="546">
          <cell r="A546">
            <v>545</v>
          </cell>
          <cell r="B546" t="str">
            <v>Conector de tornillo con chaqueta aislante</v>
          </cell>
          <cell r="C546" t="str">
            <v>und</v>
          </cell>
          <cell r="D546">
            <v>6380</v>
          </cell>
        </row>
        <row r="547">
          <cell r="A547">
            <v>546</v>
          </cell>
          <cell r="B547" t="str">
            <v>Caja de derivación de acometidas</v>
          </cell>
          <cell r="C547" t="str">
            <v>und</v>
          </cell>
          <cell r="D547">
            <v>95274.28</v>
          </cell>
        </row>
        <row r="548">
          <cell r="A548">
            <v>547</v>
          </cell>
          <cell r="B548" t="str">
            <v>Cinta de acero inoxidable 3/4"</v>
          </cell>
          <cell r="C548" t="str">
            <v>ml</v>
          </cell>
          <cell r="D548">
            <v>2866.36</v>
          </cell>
        </row>
        <row r="549">
          <cell r="A549">
            <v>548</v>
          </cell>
          <cell r="B549" t="str">
            <v>Hebilla de acero inoxidable 3/4"</v>
          </cell>
          <cell r="C549" t="str">
            <v>und</v>
          </cell>
          <cell r="D549">
            <v>663.52</v>
          </cell>
        </row>
        <row r="550">
          <cell r="A550">
            <v>549</v>
          </cell>
          <cell r="B550" t="str">
            <v>Percha Porta - aislador</v>
          </cell>
          <cell r="C550" t="str">
            <v>und</v>
          </cell>
          <cell r="D550">
            <v>5764.04</v>
          </cell>
        </row>
        <row r="551">
          <cell r="A551">
            <v>550</v>
          </cell>
          <cell r="B551" t="str">
            <v>Grapa de suspensión por cable trenzado de BT</v>
          </cell>
          <cell r="C551" t="str">
            <v>und</v>
          </cell>
          <cell r="D551">
            <v>5220</v>
          </cell>
        </row>
        <row r="552">
          <cell r="A552">
            <v>551</v>
          </cell>
          <cell r="B552" t="str">
            <v>Perno de ojo abierto de 1/2 por 5"</v>
          </cell>
          <cell r="C552" t="str">
            <v>und</v>
          </cell>
          <cell r="D552">
            <v>2712.08</v>
          </cell>
        </row>
        <row r="553">
          <cell r="A553">
            <v>552</v>
          </cell>
          <cell r="B553" t="str">
            <v>Cable de cobre Trensado 3 X 2 + 1 X4 AWG</v>
          </cell>
          <cell r="C553" t="str">
            <v>ml</v>
          </cell>
          <cell r="D553">
            <v>12610.36</v>
          </cell>
        </row>
        <row r="554">
          <cell r="A554">
            <v>553</v>
          </cell>
          <cell r="B554" t="str">
            <v>Grapa de retención para cable trenzado de BT</v>
          </cell>
          <cell r="C554" t="str">
            <v>und</v>
          </cell>
          <cell r="D554">
            <v>18560</v>
          </cell>
        </row>
        <row r="555">
          <cell r="A555">
            <v>554</v>
          </cell>
          <cell r="B555" t="e">
            <v>#N/A</v>
          </cell>
          <cell r="C555" t="e">
            <v>#N/A</v>
          </cell>
          <cell r="D555" t="e">
            <v>#N/A</v>
          </cell>
        </row>
        <row r="556">
          <cell r="A556">
            <v>555</v>
          </cell>
          <cell r="B556" t="e">
            <v>#N/A</v>
          </cell>
          <cell r="C556" t="e">
            <v>#N/A</v>
          </cell>
          <cell r="D556" t="e">
            <v>#N/A</v>
          </cell>
        </row>
        <row r="557">
          <cell r="A557">
            <v>556</v>
          </cell>
          <cell r="B557" t="e">
            <v>#N/A</v>
          </cell>
          <cell r="C557" t="e">
            <v>#N/A</v>
          </cell>
          <cell r="D557" t="e">
            <v>#N/A</v>
          </cell>
        </row>
        <row r="558">
          <cell r="A558">
            <v>557</v>
          </cell>
          <cell r="B558" t="str">
            <v xml:space="preserve">Cable cobre  8 THW  </v>
          </cell>
          <cell r="C558" t="str">
            <v>ml</v>
          </cell>
          <cell r="D558">
            <v>2793.28</v>
          </cell>
        </row>
        <row r="559">
          <cell r="A559">
            <v>558</v>
          </cell>
          <cell r="B559" t="str">
            <v xml:space="preserve">Cable cobre  10 THW </v>
          </cell>
          <cell r="C559" t="str">
            <v>ml</v>
          </cell>
          <cell r="D559">
            <v>1998.68</v>
          </cell>
        </row>
        <row r="560">
          <cell r="A560">
            <v>559</v>
          </cell>
          <cell r="B560" t="str">
            <v xml:space="preserve">Alambre de cobre  aislado 12 THW </v>
          </cell>
          <cell r="C560" t="str">
            <v>ml</v>
          </cell>
          <cell r="D560">
            <v>1469.7199999999998</v>
          </cell>
        </row>
        <row r="561">
          <cell r="A561">
            <v>560</v>
          </cell>
          <cell r="B561" t="str">
            <v xml:space="preserve">Cable cobre  14 THW </v>
          </cell>
          <cell r="C561" t="str">
            <v>ml</v>
          </cell>
          <cell r="D561">
            <v>859.56</v>
          </cell>
        </row>
        <row r="562">
          <cell r="A562">
            <v>561</v>
          </cell>
          <cell r="B562" t="str">
            <v>Cable cobre  1U0 THW</v>
          </cell>
          <cell r="C562" t="str">
            <v>ml</v>
          </cell>
          <cell r="D562">
            <v>16135.6</v>
          </cell>
        </row>
        <row r="563">
          <cell r="A563">
            <v>562</v>
          </cell>
          <cell r="B563" t="str">
            <v>Cable cobre  2U0 THW</v>
          </cell>
          <cell r="C563" t="str">
            <v>ml</v>
          </cell>
          <cell r="D563">
            <v>20177.04</v>
          </cell>
        </row>
        <row r="564">
          <cell r="A564">
            <v>563</v>
          </cell>
          <cell r="B564" t="str">
            <v>Cable cobre  3U0 THW</v>
          </cell>
          <cell r="C564" t="str">
            <v>ml</v>
          </cell>
          <cell r="D564">
            <v>25174</v>
          </cell>
        </row>
        <row r="565">
          <cell r="A565">
            <v>564</v>
          </cell>
          <cell r="B565" t="str">
            <v>Cable cobre  4U0 THW</v>
          </cell>
          <cell r="C565" t="str">
            <v>ml</v>
          </cell>
          <cell r="D565">
            <v>31622.76</v>
          </cell>
        </row>
        <row r="566">
          <cell r="A566">
            <v>565</v>
          </cell>
          <cell r="B566" t="str">
            <v>Cable cobre desnudo AWG 1/0</v>
          </cell>
          <cell r="C566" t="str">
            <v>ml</v>
          </cell>
          <cell r="D566">
            <v>16045</v>
          </cell>
        </row>
        <row r="567">
          <cell r="A567">
            <v>566</v>
          </cell>
          <cell r="B567" t="str">
            <v xml:space="preserve">Cable Encauchetado 2 x 12 SPT </v>
          </cell>
          <cell r="C567" t="str">
            <v>ml</v>
          </cell>
          <cell r="D567">
            <v>1810</v>
          </cell>
        </row>
        <row r="568">
          <cell r="A568">
            <v>567</v>
          </cell>
          <cell r="B568" t="str">
            <v xml:space="preserve">Cable Encauchetado 2 x 16 SPT </v>
          </cell>
          <cell r="C568" t="str">
            <v>ml</v>
          </cell>
          <cell r="D568">
            <v>1140</v>
          </cell>
        </row>
        <row r="569">
          <cell r="A569">
            <v>568</v>
          </cell>
          <cell r="B569" t="str">
            <v>Cable Encauchetado 2 x 8 ST</v>
          </cell>
          <cell r="C569" t="str">
            <v>ml</v>
          </cell>
          <cell r="D569">
            <v>3396</v>
          </cell>
        </row>
        <row r="570">
          <cell r="A570">
            <v>569</v>
          </cell>
          <cell r="B570" t="str">
            <v xml:space="preserve">Cable Encauchetado 3 x 8 ST  </v>
          </cell>
          <cell r="C570" t="str">
            <v>ml</v>
          </cell>
          <cell r="D570">
            <v>4228</v>
          </cell>
        </row>
        <row r="571">
          <cell r="A571">
            <v>570</v>
          </cell>
          <cell r="B571" t="str">
            <v>Estacas y Tacos</v>
          </cell>
          <cell r="C571" t="str">
            <v>gl</v>
          </cell>
          <cell r="D571">
            <v>85</v>
          </cell>
        </row>
        <row r="572">
          <cell r="A572">
            <v>571</v>
          </cell>
          <cell r="B572" t="str">
            <v>Pintura y Cintas</v>
          </cell>
          <cell r="C572" t="str">
            <v>gl</v>
          </cell>
          <cell r="D572">
            <v>45</v>
          </cell>
        </row>
        <row r="573">
          <cell r="A573">
            <v>572</v>
          </cell>
          <cell r="B573" t="str">
            <v>Arandelas de Fijación</v>
          </cell>
          <cell r="C573" t="str">
            <v>und</v>
          </cell>
          <cell r="D573">
            <v>600</v>
          </cell>
        </row>
        <row r="574">
          <cell r="A574">
            <v>573</v>
          </cell>
          <cell r="B574" t="str">
            <v>Clavos Hilti</v>
          </cell>
          <cell r="C574" t="str">
            <v>und</v>
          </cell>
          <cell r="D574">
            <v>850</v>
          </cell>
        </row>
        <row r="575">
          <cell r="A575">
            <v>574</v>
          </cell>
          <cell r="B575" t="str">
            <v>Geodren de 2 1/2 Pul</v>
          </cell>
          <cell r="C575" t="str">
            <v>ml</v>
          </cell>
          <cell r="D575">
            <v>24959</v>
          </cell>
        </row>
        <row r="576">
          <cell r="A576">
            <v>575</v>
          </cell>
          <cell r="B576" t="str">
            <v>Conexiones Transversales</v>
          </cell>
          <cell r="C576" t="str">
            <v>und</v>
          </cell>
          <cell r="D576">
            <v>16531</v>
          </cell>
        </row>
        <row r="577">
          <cell r="A577">
            <v>576</v>
          </cell>
          <cell r="B577" t="str">
            <v>Adoquín en Concreto Vehicular 200mmx100mmx80mm</v>
          </cell>
          <cell r="C577" t="str">
            <v>M2</v>
          </cell>
          <cell r="D577">
            <v>24600</v>
          </cell>
        </row>
        <row r="578">
          <cell r="A578">
            <v>577</v>
          </cell>
          <cell r="B578" t="str">
            <v>Adoquin ecologico</v>
          </cell>
          <cell r="C578" t="str">
            <v>und</v>
          </cell>
          <cell r="D578">
            <v>1019.1</v>
          </cell>
        </row>
        <row r="579">
          <cell r="A579">
            <v>578</v>
          </cell>
          <cell r="B579" t="str">
            <v>Formaleta en madera</v>
          </cell>
          <cell r="C579" t="str">
            <v>ml</v>
          </cell>
          <cell r="D579">
            <v>3428</v>
          </cell>
        </row>
        <row r="580">
          <cell r="A580">
            <v>579</v>
          </cell>
          <cell r="B580" t="str">
            <v>Borde separador alto jardinera</v>
          </cell>
          <cell r="C580" t="str">
            <v>und</v>
          </cell>
          <cell r="D580">
            <v>93000</v>
          </cell>
        </row>
        <row r="581">
          <cell r="A581">
            <v>580</v>
          </cell>
          <cell r="B581" t="str">
            <v xml:space="preserve">Loseta tipo toperol 400x400x60 </v>
          </cell>
          <cell r="C581" t="str">
            <v>und</v>
          </cell>
          <cell r="D581">
            <v>5614.08</v>
          </cell>
        </row>
        <row r="582">
          <cell r="A582">
            <v>581</v>
          </cell>
          <cell r="B582" t="str">
            <v xml:space="preserve">Loseta tipo toperol 400x200x60 </v>
          </cell>
          <cell r="C582" t="str">
            <v>und</v>
          </cell>
          <cell r="D582">
            <v>2936.32</v>
          </cell>
        </row>
        <row r="583">
          <cell r="A583">
            <v>582</v>
          </cell>
          <cell r="B583" t="str">
            <v>Bebedero</v>
          </cell>
          <cell r="C583" t="str">
            <v>und</v>
          </cell>
          <cell r="D583">
            <v>659911</v>
          </cell>
        </row>
        <row r="584">
          <cell r="A584">
            <v>583</v>
          </cell>
          <cell r="B584" t="str">
            <v>Baranda Metálica (Cartilla de Mobiliario Urbano D.A.P.D. Ref.A83)</v>
          </cell>
          <cell r="C584" t="str">
            <v>ml</v>
          </cell>
          <cell r="D584">
            <v>107000</v>
          </cell>
        </row>
        <row r="585">
          <cell r="A585">
            <v>584</v>
          </cell>
          <cell r="B585" t="str">
            <v>Bicicletero M 101 (Soporte para bicicletas con casillero, incluye ganchos, separador de ruedas, y estructura para ganchos, fabricado en tuberia de 2", 3/4 y lamina cal.20 acero inoxidable)</v>
          </cell>
          <cell r="C585" t="str">
            <v>und</v>
          </cell>
          <cell r="D585">
            <v>556800</v>
          </cell>
        </row>
        <row r="586">
          <cell r="A586">
            <v>585</v>
          </cell>
          <cell r="B586" t="str">
            <v>Cabina telefonica M-20</v>
          </cell>
          <cell r="C586" t="str">
            <v>und</v>
          </cell>
          <cell r="D586">
            <v>3595999.9999999995</v>
          </cell>
        </row>
        <row r="587">
          <cell r="A587">
            <v>586</v>
          </cell>
          <cell r="B587" t="str">
            <v>Especie Propuesta Arrayán (1 a 2 Mtrs)</v>
          </cell>
          <cell r="C587" t="str">
            <v>und</v>
          </cell>
          <cell r="D587">
            <v>14000</v>
          </cell>
        </row>
        <row r="588">
          <cell r="A588">
            <v>587</v>
          </cell>
          <cell r="B588" t="str">
            <v>Especie Propuesta Calistemo (1 a 2 Mtrs)</v>
          </cell>
          <cell r="C588" t="str">
            <v>und</v>
          </cell>
          <cell r="D588">
            <v>12000</v>
          </cell>
        </row>
        <row r="589">
          <cell r="A589">
            <v>588</v>
          </cell>
          <cell r="B589" t="str">
            <v>Especie propuesta siete cueros (1 a 2 Mtrs)</v>
          </cell>
          <cell r="C589" t="str">
            <v>und</v>
          </cell>
          <cell r="D589">
            <v>12000</v>
          </cell>
        </row>
        <row r="590">
          <cell r="A590">
            <v>589</v>
          </cell>
          <cell r="B590" t="str">
            <v>Especie propuesta Carbonero (1 a 2 Mtrs)</v>
          </cell>
          <cell r="C590" t="str">
            <v>und</v>
          </cell>
          <cell r="D590">
            <v>22000</v>
          </cell>
        </row>
        <row r="591">
          <cell r="A591">
            <v>590</v>
          </cell>
          <cell r="B591" t="str">
            <v>Especie Propuesta Eugenia (1 a 2 Mtrs)</v>
          </cell>
          <cell r="C591" t="str">
            <v>und</v>
          </cell>
          <cell r="D591">
            <v>12000</v>
          </cell>
        </row>
        <row r="592">
          <cell r="A592">
            <v>591</v>
          </cell>
          <cell r="B592" t="str">
            <v>Especie Propuesta Cajeto (1 a 2 Mtrs)</v>
          </cell>
          <cell r="C592" t="str">
            <v>und</v>
          </cell>
          <cell r="D592">
            <v>0</v>
          </cell>
        </row>
        <row r="593">
          <cell r="A593">
            <v>592</v>
          </cell>
          <cell r="B593" t="str">
            <v>Especie propuesta Falso Pimiento (1 a 2 Mtrs)</v>
          </cell>
          <cell r="C593" t="str">
            <v>und</v>
          </cell>
          <cell r="D593">
            <v>15000</v>
          </cell>
        </row>
        <row r="594">
          <cell r="A594">
            <v>593</v>
          </cell>
          <cell r="B594" t="str">
            <v>Especie propuesta nogal (1 a 2 Mtrs)</v>
          </cell>
          <cell r="C594" t="str">
            <v>und</v>
          </cell>
          <cell r="D594">
            <v>15000</v>
          </cell>
        </row>
        <row r="595">
          <cell r="A595">
            <v>594</v>
          </cell>
          <cell r="B595" t="str">
            <v>Especie propuesta caucho tequendama (1 a 2 Mtrs)</v>
          </cell>
          <cell r="C595" t="str">
            <v>und</v>
          </cell>
          <cell r="D595">
            <v>18000</v>
          </cell>
        </row>
        <row r="596">
          <cell r="A596">
            <v>595</v>
          </cell>
          <cell r="B596" t="str">
            <v xml:space="preserve">Señal preventiva 60*60 Grado ingenieria </v>
          </cell>
          <cell r="C596" t="str">
            <v>und</v>
          </cell>
          <cell r="D596">
            <v>124422.76</v>
          </cell>
        </row>
        <row r="597">
          <cell r="A597">
            <v>596</v>
          </cell>
          <cell r="B597" t="str">
            <v>Señal duplex SR-SP 60*60 Grado Ingenieria</v>
          </cell>
          <cell r="C597" t="str">
            <v>und</v>
          </cell>
          <cell r="D597">
            <v>176496.31999999998</v>
          </cell>
        </row>
        <row r="598">
          <cell r="A598">
            <v>597</v>
          </cell>
          <cell r="B598" t="str">
            <v>Señal informativa 75*50 Grado Ingenieria</v>
          </cell>
          <cell r="C598" t="str">
            <v>und</v>
          </cell>
          <cell r="D598">
            <v>138517.91999999998</v>
          </cell>
        </row>
        <row r="599">
          <cell r="A599">
            <v>598</v>
          </cell>
          <cell r="B599" t="str">
            <v>Señal Informativa SI -05 Grado Ingenieria</v>
          </cell>
          <cell r="C599" t="str">
            <v>und</v>
          </cell>
          <cell r="D599">
            <v>260000</v>
          </cell>
        </row>
        <row r="600">
          <cell r="A600">
            <v>599</v>
          </cell>
          <cell r="B600" t="str">
            <v>Chevron - Reflectivo alta Intensidad</v>
          </cell>
          <cell r="C600" t="str">
            <v>und</v>
          </cell>
          <cell r="D600">
            <v>75923</v>
          </cell>
        </row>
        <row r="601">
          <cell r="A601">
            <v>600</v>
          </cell>
          <cell r="B601" t="str">
            <v>Señal Reglamentaria 45*45 Grado Ingenieria</v>
          </cell>
          <cell r="C601" t="str">
            <v>und</v>
          </cell>
          <cell r="D601">
            <v>0</v>
          </cell>
        </row>
        <row r="602">
          <cell r="A602">
            <v>601</v>
          </cell>
          <cell r="B602" t="str">
            <v>Señal Reglamentaria SR-SP 45*45 Grado Ingenieria</v>
          </cell>
          <cell r="C602" t="str">
            <v>gl</v>
          </cell>
          <cell r="D602">
            <v>0</v>
          </cell>
        </row>
        <row r="603">
          <cell r="A603">
            <v>602</v>
          </cell>
          <cell r="B603" t="str">
            <v>Tubo Galvanizado de 2 pulg ESP.105</v>
          </cell>
          <cell r="C603" t="str">
            <v>ml</v>
          </cell>
          <cell r="D603">
            <v>24038.68</v>
          </cell>
        </row>
        <row r="604">
          <cell r="A604">
            <v>603</v>
          </cell>
          <cell r="B604" t="str">
            <v>Platina de anclaje</v>
          </cell>
          <cell r="C604" t="str">
            <v>und</v>
          </cell>
          <cell r="D604">
            <v>6964</v>
          </cell>
        </row>
        <row r="605">
          <cell r="A605">
            <v>604</v>
          </cell>
          <cell r="B605" t="str">
            <v>Cartelas</v>
          </cell>
          <cell r="C605" t="str">
            <v>und</v>
          </cell>
          <cell r="D605">
            <v>1531</v>
          </cell>
        </row>
        <row r="606">
          <cell r="A606">
            <v>605</v>
          </cell>
          <cell r="B606" t="str">
            <v>Soldadura</v>
          </cell>
          <cell r="C606" t="str">
            <v>kg.</v>
          </cell>
          <cell r="D606">
            <v>6022</v>
          </cell>
        </row>
        <row r="607">
          <cell r="A607">
            <v>606</v>
          </cell>
          <cell r="B607" t="str">
            <v>Angulo de 2* 1/8</v>
          </cell>
          <cell r="C607" t="str">
            <v>ml</v>
          </cell>
          <cell r="D607">
            <v>3933</v>
          </cell>
        </row>
        <row r="608">
          <cell r="A608">
            <v>607</v>
          </cell>
          <cell r="B608" t="str">
            <v>Tierra negra</v>
          </cell>
          <cell r="C608" t="str">
            <v>m3</v>
          </cell>
          <cell r="D608">
            <v>27000</v>
          </cell>
        </row>
        <row r="609">
          <cell r="A609">
            <v>608</v>
          </cell>
          <cell r="B609" t="str">
            <v>Formaleta para muro de contension</v>
          </cell>
          <cell r="C609" t="str">
            <v>gl</v>
          </cell>
          <cell r="D609">
            <v>18320</v>
          </cell>
        </row>
        <row r="610">
          <cell r="A610">
            <v>609</v>
          </cell>
          <cell r="B610" t="str">
            <v>Resina termoplástica con microesfera 12 cm  - 2.3 mm</v>
          </cell>
          <cell r="C610" t="str">
            <v>m2</v>
          </cell>
          <cell r="D610">
            <v>2980</v>
          </cell>
        </row>
        <row r="611">
          <cell r="A611">
            <v>610</v>
          </cell>
          <cell r="B611" t="str">
            <v>CALCULADORA</v>
          </cell>
          <cell r="C611" t="str">
            <v>und</v>
          </cell>
          <cell r="D611">
            <v>200000</v>
          </cell>
        </row>
        <row r="612">
          <cell r="A612">
            <v>611</v>
          </cell>
          <cell r="B612" t="str">
            <v>CELULARES</v>
          </cell>
          <cell r="C612" t="str">
            <v>und</v>
          </cell>
          <cell r="D612">
            <v>99000</v>
          </cell>
        </row>
        <row r="613">
          <cell r="A613">
            <v>612</v>
          </cell>
          <cell r="B613" t="str">
            <v xml:space="preserve">COMPUTADOR </v>
          </cell>
          <cell r="C613" t="str">
            <v>und</v>
          </cell>
          <cell r="D613">
            <v>2500000</v>
          </cell>
        </row>
        <row r="614">
          <cell r="A614">
            <v>613</v>
          </cell>
          <cell r="B614" t="str">
            <v>ESTACION TOTAL</v>
          </cell>
          <cell r="C614" t="str">
            <v>mes</v>
          </cell>
          <cell r="D614">
            <v>2670000</v>
          </cell>
        </row>
        <row r="615">
          <cell r="A615">
            <v>614</v>
          </cell>
          <cell r="B615" t="str">
            <v xml:space="preserve">LABORATORIO Y ENSAYOS </v>
          </cell>
          <cell r="C615" t="str">
            <v>mes</v>
          </cell>
          <cell r="D615">
            <v>20000000</v>
          </cell>
        </row>
        <row r="616">
          <cell r="A616">
            <v>615</v>
          </cell>
          <cell r="B616" t="str">
            <v>EQUIPO DE RADIO</v>
          </cell>
          <cell r="C616" t="str">
            <v>und</v>
          </cell>
          <cell r="D616">
            <v>600000</v>
          </cell>
        </row>
        <row r="617">
          <cell r="A617">
            <v>616</v>
          </cell>
          <cell r="B617" t="str">
            <v>EQUIPO DE TALLER</v>
          </cell>
          <cell r="C617" t="str">
            <v>mes</v>
          </cell>
          <cell r="D617">
            <v>9000000</v>
          </cell>
        </row>
        <row r="618">
          <cell r="A618">
            <v>617</v>
          </cell>
          <cell r="B618" t="str">
            <v>MUEBLES OFICINA</v>
          </cell>
          <cell r="C618" t="str">
            <v>und</v>
          </cell>
          <cell r="D618">
            <v>350000</v>
          </cell>
        </row>
        <row r="619">
          <cell r="A619">
            <v>618</v>
          </cell>
          <cell r="B619" t="str">
            <v>ESTANTES ALMACEN</v>
          </cell>
          <cell r="C619" t="str">
            <v>und</v>
          </cell>
          <cell r="D619">
            <v>200000</v>
          </cell>
        </row>
        <row r="620">
          <cell r="A620">
            <v>619</v>
          </cell>
          <cell r="B620" t="str">
            <v>MICROONDAS</v>
          </cell>
          <cell r="C620" t="str">
            <v>und</v>
          </cell>
          <cell r="D620">
            <v>180000</v>
          </cell>
        </row>
        <row r="621">
          <cell r="A621">
            <v>620</v>
          </cell>
          <cell r="B621" t="str">
            <v>FOTOCOPIADORA</v>
          </cell>
          <cell r="C621" t="str">
            <v>und</v>
          </cell>
          <cell r="D621">
            <v>2500000</v>
          </cell>
        </row>
        <row r="622">
          <cell r="A622">
            <v>621</v>
          </cell>
          <cell r="B622" t="str">
            <v>IMPRESORAS</v>
          </cell>
          <cell r="C622" t="str">
            <v>und</v>
          </cell>
          <cell r="D622">
            <v>300000</v>
          </cell>
        </row>
        <row r="623">
          <cell r="A623">
            <v>622</v>
          </cell>
          <cell r="B623" t="str">
            <v>MAQUINA DE ESCRIBIR</v>
          </cell>
          <cell r="C623" t="str">
            <v>und</v>
          </cell>
          <cell r="D623">
            <v>200000</v>
          </cell>
        </row>
        <row r="624">
          <cell r="A624">
            <v>623</v>
          </cell>
          <cell r="B624" t="str">
            <v>NEVERAS</v>
          </cell>
          <cell r="C624" t="str">
            <v>und</v>
          </cell>
          <cell r="D624">
            <v>300000</v>
          </cell>
        </row>
        <row r="625">
          <cell r="A625">
            <v>624</v>
          </cell>
          <cell r="B625" t="str">
            <v>Codos HF 90º ext. Liso junta rápida PVC 4"</v>
          </cell>
          <cell r="C625" t="str">
            <v>und</v>
          </cell>
          <cell r="D625">
            <v>108460</v>
          </cell>
        </row>
        <row r="626">
          <cell r="A626">
            <v>625</v>
          </cell>
          <cell r="B626" t="str">
            <v>Cinta Teflón 12mm X 50 mm</v>
          </cell>
          <cell r="C626" t="str">
            <v>rollo</v>
          </cell>
          <cell r="D626">
            <v>872.32</v>
          </cell>
        </row>
        <row r="627">
          <cell r="A627">
            <v>626</v>
          </cell>
          <cell r="B627" t="str">
            <v>Soldadura Pvc 1/4 Gal</v>
          </cell>
          <cell r="C627" t="str">
            <v>1/4gl</v>
          </cell>
          <cell r="D627">
            <v>66382.16</v>
          </cell>
        </row>
        <row r="628">
          <cell r="A628">
            <v>627</v>
          </cell>
          <cell r="B628" t="str">
            <v>Limpiador Pvc 760 Gr</v>
          </cell>
          <cell r="C628" t="str">
            <v>gl</v>
          </cell>
          <cell r="D628">
            <v>25733</v>
          </cell>
        </row>
        <row r="629">
          <cell r="A629">
            <v>628</v>
          </cell>
          <cell r="B629" t="str">
            <v>Registro Corte 3/4</v>
          </cell>
          <cell r="C629" t="str">
            <v>und</v>
          </cell>
          <cell r="D629">
            <v>7528</v>
          </cell>
        </row>
        <row r="630">
          <cell r="A630">
            <v>629</v>
          </cell>
          <cell r="B630" t="str">
            <v>Registro Incorporación 3/4</v>
          </cell>
          <cell r="C630" t="str">
            <v>und</v>
          </cell>
          <cell r="D630">
            <v>7528</v>
          </cell>
        </row>
        <row r="631">
          <cell r="A631">
            <v>630</v>
          </cell>
          <cell r="B631" t="str">
            <v>Registro Cortina Red White 3/4</v>
          </cell>
          <cell r="C631" t="str">
            <v>und</v>
          </cell>
          <cell r="D631">
            <v>33640</v>
          </cell>
        </row>
        <row r="632">
          <cell r="A632">
            <v>631</v>
          </cell>
          <cell r="B632" t="str">
            <v>Adaptador Macho Pf Uad 3/4</v>
          </cell>
          <cell r="C632" t="str">
            <v>und</v>
          </cell>
          <cell r="D632">
            <v>3210</v>
          </cell>
        </row>
        <row r="633">
          <cell r="A633">
            <v>632</v>
          </cell>
          <cell r="B633" t="str">
            <v>Collar Derivación De 6*3/4</v>
          </cell>
          <cell r="C633" t="str">
            <v>und</v>
          </cell>
          <cell r="D633">
            <v>15860</v>
          </cell>
        </row>
        <row r="634">
          <cell r="A634">
            <v>633</v>
          </cell>
          <cell r="B634" t="str">
            <v>Grama</v>
          </cell>
          <cell r="C634" t="str">
            <v>m2</v>
          </cell>
          <cell r="D634">
            <v>6612</v>
          </cell>
        </row>
        <row r="635">
          <cell r="A635">
            <v>634</v>
          </cell>
          <cell r="B635" t="str">
            <v xml:space="preserve">Acople en HD para tuberia de AC-PVC de 3"  </v>
          </cell>
          <cell r="C635" t="str">
            <v>und</v>
          </cell>
          <cell r="D635">
            <v>64960</v>
          </cell>
        </row>
        <row r="636">
          <cell r="A636">
            <v>635</v>
          </cell>
          <cell r="B636" t="str">
            <v xml:space="preserve">Acople en HD para tuberia de AC-PVC de 4"  </v>
          </cell>
          <cell r="C636" t="str">
            <v>und</v>
          </cell>
          <cell r="D636">
            <v>74240</v>
          </cell>
        </row>
        <row r="637">
          <cell r="A637">
            <v>636</v>
          </cell>
          <cell r="B637" t="str">
            <v xml:space="preserve">Acople en HD para tuberia de AC-PVC de 6"  </v>
          </cell>
          <cell r="C637" t="str">
            <v>und</v>
          </cell>
          <cell r="D637">
            <v>98600</v>
          </cell>
        </row>
        <row r="638">
          <cell r="A638">
            <v>637</v>
          </cell>
          <cell r="B638" t="str">
            <v>Adaptador PVC-AC 8"</v>
          </cell>
          <cell r="C638" t="str">
            <v>und</v>
          </cell>
          <cell r="D638">
            <v>138120</v>
          </cell>
        </row>
        <row r="639">
          <cell r="A639">
            <v>638</v>
          </cell>
          <cell r="B639" t="str">
            <v>Adaptador PVC-AC 12"</v>
          </cell>
          <cell r="C639" t="str">
            <v>und</v>
          </cell>
          <cell r="D639">
            <v>428787</v>
          </cell>
        </row>
        <row r="640">
          <cell r="A640">
            <v>639</v>
          </cell>
          <cell r="B640" t="str">
            <v>Brida Enchufe 12"</v>
          </cell>
          <cell r="C640" t="str">
            <v>und</v>
          </cell>
          <cell r="D640">
            <v>332920</v>
          </cell>
        </row>
        <row r="641">
          <cell r="A641">
            <v>640</v>
          </cell>
          <cell r="B641" t="str">
            <v>Adaptador de Brida 12"- PVC</v>
          </cell>
          <cell r="C641" t="str">
            <v>und</v>
          </cell>
          <cell r="D641">
            <v>554132</v>
          </cell>
        </row>
        <row r="642">
          <cell r="A642">
            <v>641</v>
          </cell>
          <cell r="B642" t="str">
            <v>Reducciones HD de  16"  a  8"  para PVC o AC.</v>
          </cell>
          <cell r="C642" t="str">
            <v>und</v>
          </cell>
          <cell r="D642">
            <v>1630960</v>
          </cell>
        </row>
        <row r="643">
          <cell r="A643">
            <v>642</v>
          </cell>
          <cell r="B643" t="str">
            <v>Reducciones  HD de  16"  a 12"  para PVC o AC.</v>
          </cell>
          <cell r="C643" t="str">
            <v>und</v>
          </cell>
          <cell r="D643">
            <v>1911680</v>
          </cell>
        </row>
        <row r="644">
          <cell r="A644">
            <v>643</v>
          </cell>
          <cell r="B644" t="str">
            <v>Reducciones  HD de  14" a  12   para PVC o AC.</v>
          </cell>
          <cell r="C644" t="str">
            <v>und</v>
          </cell>
          <cell r="D644">
            <v>1367640</v>
          </cell>
        </row>
        <row r="645">
          <cell r="A645">
            <v>644</v>
          </cell>
          <cell r="B645" t="str">
            <v>Reducciones  HD de  14"  a  10"  para PVC o AC.</v>
          </cell>
          <cell r="C645" t="str">
            <v>und</v>
          </cell>
          <cell r="D645">
            <v>1324720</v>
          </cell>
        </row>
        <row r="646">
          <cell r="A646">
            <v>645</v>
          </cell>
          <cell r="B646" t="str">
            <v>Reducciones  HD de  14"  a  8"  para PVC o AC.</v>
          </cell>
          <cell r="C646" t="str">
            <v>und</v>
          </cell>
          <cell r="D646">
            <v>1139120</v>
          </cell>
        </row>
        <row r="647">
          <cell r="A647">
            <v>646</v>
          </cell>
          <cell r="B647" t="str">
            <v>Reducciones  HD de  14"  a  6"  para PVC o AC.</v>
          </cell>
          <cell r="C647" t="str">
            <v>und</v>
          </cell>
          <cell r="D647">
            <v>1127520</v>
          </cell>
        </row>
        <row r="648">
          <cell r="A648">
            <v>647</v>
          </cell>
          <cell r="B648" t="str">
            <v>Codos HF 22,5º ext. Liso junta rápida PVC 3"</v>
          </cell>
          <cell r="C648" t="str">
            <v>und</v>
          </cell>
          <cell r="D648">
            <v>71072</v>
          </cell>
        </row>
        <row r="649">
          <cell r="A649">
            <v>648</v>
          </cell>
          <cell r="B649" t="str">
            <v>Adaptador macho PVC 3/4</v>
          </cell>
          <cell r="C649" t="str">
            <v>und</v>
          </cell>
          <cell r="D649">
            <v>2949</v>
          </cell>
        </row>
        <row r="650">
          <cell r="A650">
            <v>649</v>
          </cell>
          <cell r="B650" t="str">
            <v>Tubería Pf Uad 3/4</v>
          </cell>
          <cell r="C650" t="str">
            <v>ml</v>
          </cell>
          <cell r="D650">
            <v>2058</v>
          </cell>
        </row>
        <row r="651">
          <cell r="A651">
            <v>650</v>
          </cell>
          <cell r="B651" t="str">
            <v>Unión reparación para pvc 16" (metalica)</v>
          </cell>
          <cell r="C651" t="str">
            <v>und</v>
          </cell>
          <cell r="D651">
            <v>1409400</v>
          </cell>
        </row>
        <row r="652">
          <cell r="A652">
            <v>651</v>
          </cell>
          <cell r="B652" t="str">
            <v>Tubo clase II concreto sin refuerzo 27" (70cm)</v>
          </cell>
          <cell r="C652" t="str">
            <v>ml</v>
          </cell>
          <cell r="D652">
            <v>146531.20000000001</v>
          </cell>
        </row>
        <row r="653">
          <cell r="A653">
            <v>652</v>
          </cell>
          <cell r="B653" t="str">
            <v xml:space="preserve">Cable de Cobre Trenzado  15 kV  calibre 4/0 AWG </v>
          </cell>
          <cell r="C653" t="str">
            <v>ml</v>
          </cell>
          <cell r="D653">
            <v>131950</v>
          </cell>
        </row>
        <row r="654">
          <cell r="A654">
            <v>653</v>
          </cell>
          <cell r="B654" t="str">
            <v xml:space="preserve">Cable de Cobre Trenzado 15 kV  calibre 2/0 AWG </v>
          </cell>
          <cell r="C654" t="str">
            <v>ml</v>
          </cell>
          <cell r="D654">
            <v>240292.84</v>
          </cell>
        </row>
        <row r="655">
          <cell r="A655">
            <v>654</v>
          </cell>
          <cell r="B655" t="str">
            <v xml:space="preserve">Cable de Cobre Trenzado  15 kV  calibre 2 AWG </v>
          </cell>
          <cell r="C655" t="str">
            <v>ml</v>
          </cell>
          <cell r="D655">
            <v>102462.8</v>
          </cell>
        </row>
        <row r="656">
          <cell r="A656">
            <v>655</v>
          </cell>
          <cell r="B656" t="str">
            <v xml:space="preserve">Cable cuadruplex de aluminio tipo XLPE 600 Voltios 3x4/0 AWG+1X2/0 AWG ACSR  </v>
          </cell>
          <cell r="C656" t="str">
            <v>ml</v>
          </cell>
          <cell r="D656">
            <v>19829.04</v>
          </cell>
        </row>
        <row r="657">
          <cell r="A657">
            <v>656</v>
          </cell>
          <cell r="B657" t="str">
            <v xml:space="preserve">Cable cuadruplex de aluminio tipo XLPE 600 Voltios 3x2/0 AWG+1X1/0 AWG ACSR  </v>
          </cell>
          <cell r="C657" t="str">
            <v>ml</v>
          </cell>
          <cell r="D657">
            <v>14824.8</v>
          </cell>
        </row>
        <row r="658">
          <cell r="A658">
            <v>657</v>
          </cell>
          <cell r="B658" t="str">
            <v xml:space="preserve">Cable cuadruplex de aluminio tipo XLPE 600 Voltios 3x2 AWG+1X4 AWG ACSR  </v>
          </cell>
          <cell r="C658" t="str">
            <v>ml</v>
          </cell>
          <cell r="D658">
            <v>9141.9599999999991</v>
          </cell>
        </row>
        <row r="659">
          <cell r="A659">
            <v>658</v>
          </cell>
          <cell r="B659" t="str">
            <v>Cable aislado de aluminio 600 V calibre 4/0 AWG</v>
          </cell>
          <cell r="C659" t="str">
            <v>ml</v>
          </cell>
          <cell r="D659">
            <v>6144.52</v>
          </cell>
        </row>
        <row r="660">
          <cell r="A660">
            <v>659</v>
          </cell>
          <cell r="B660" t="str">
            <v>Cable aislado de aluminio 600 V calibre 2/0 AWG</v>
          </cell>
          <cell r="C660" t="str">
            <v>ml</v>
          </cell>
          <cell r="D660">
            <v>4387.41</v>
          </cell>
        </row>
        <row r="661">
          <cell r="A661">
            <v>660</v>
          </cell>
          <cell r="B661" t="str">
            <v>Cable aislado de aluminio 600 V calibre 2 AWG</v>
          </cell>
          <cell r="C661" t="str">
            <v>ml</v>
          </cell>
          <cell r="D661">
            <v>10300.799999999999</v>
          </cell>
        </row>
        <row r="662">
          <cell r="A662">
            <v>661</v>
          </cell>
          <cell r="B662" t="str">
            <v>Cable aislado de aluminio 600 V calibre 4 AWG</v>
          </cell>
          <cell r="C662" t="str">
            <v>ml</v>
          </cell>
          <cell r="D662">
            <v>2274.7599999999998</v>
          </cell>
        </row>
        <row r="663">
          <cell r="A663">
            <v>662</v>
          </cell>
          <cell r="B663" t="str">
            <v>Cable aislado de cobre 600 V calibre 4/0 AWG</v>
          </cell>
          <cell r="C663" t="str">
            <v>ml</v>
          </cell>
          <cell r="D663">
            <v>43933.84</v>
          </cell>
        </row>
        <row r="664">
          <cell r="A664">
            <v>663</v>
          </cell>
          <cell r="B664" t="str">
            <v>Cable aislado de cobre 600 V calibre 2/0 AWG</v>
          </cell>
          <cell r="C664" t="str">
            <v>ml</v>
          </cell>
          <cell r="D664">
            <v>12974.947999999999</v>
          </cell>
        </row>
        <row r="665">
          <cell r="A665">
            <v>664</v>
          </cell>
          <cell r="B665" t="str">
            <v>Cable aislado de cobre 600 V calibre 2 AWG</v>
          </cell>
          <cell r="C665" t="str">
            <v>ml</v>
          </cell>
          <cell r="D665">
            <v>6355.8951999999999</v>
          </cell>
        </row>
        <row r="666">
          <cell r="A666">
            <v>665</v>
          </cell>
          <cell r="B666" t="str">
            <v>Cable desnudo de cobre calibre 2/0 AWG</v>
          </cell>
          <cell r="C666" t="str">
            <v>ml</v>
          </cell>
          <cell r="D666">
            <v>27197.360000000001</v>
          </cell>
        </row>
        <row r="667">
          <cell r="A667">
            <v>666</v>
          </cell>
          <cell r="B667" t="str">
            <v>Barraje preformado de 15 kV, 600 Amperios</v>
          </cell>
          <cell r="C667" t="str">
            <v>und</v>
          </cell>
          <cell r="D667">
            <v>143840</v>
          </cell>
        </row>
        <row r="668">
          <cell r="A668">
            <v>667</v>
          </cell>
          <cell r="B668" t="str">
            <v>Soporte para barraje preformado (Incluye Chazos de expansión)</v>
          </cell>
          <cell r="C668" t="str">
            <v>und</v>
          </cell>
          <cell r="D668">
            <v>141462</v>
          </cell>
        </row>
        <row r="669">
          <cell r="A669">
            <v>668</v>
          </cell>
          <cell r="B669" t="str">
            <v>Barraje preformado para Baja tensión 500 Amperios</v>
          </cell>
          <cell r="C669" t="str">
            <v>und</v>
          </cell>
          <cell r="D669">
            <v>196829.96</v>
          </cell>
        </row>
        <row r="670">
          <cell r="A670">
            <v>669</v>
          </cell>
          <cell r="B670" t="str">
            <v>Barraje preformado para Baja tensión 175 Amperios</v>
          </cell>
          <cell r="C670" t="str">
            <v>und</v>
          </cell>
          <cell r="D670">
            <v>199582.45439999999</v>
          </cell>
        </row>
        <row r="671">
          <cell r="A671">
            <v>670</v>
          </cell>
          <cell r="B671" t="str">
            <v xml:space="preserve">Terminal preformado de media tensión 15 kV para uso exterior (2-4/0 AWG) </v>
          </cell>
          <cell r="C671" t="str">
            <v>juego</v>
          </cell>
          <cell r="D671">
            <v>470949.56</v>
          </cell>
        </row>
        <row r="672">
          <cell r="A672">
            <v>671</v>
          </cell>
          <cell r="B672" t="str">
            <v>Terminal preformado de media tensión 15 kV para uso interior (2-4/0 AWG)7622-T-110 -3M</v>
          </cell>
          <cell r="C672" t="str">
            <v>juego</v>
          </cell>
          <cell r="D672">
            <v>464689.96799999999</v>
          </cell>
        </row>
        <row r="673">
          <cell r="A673">
            <v>672</v>
          </cell>
          <cell r="B673" t="str">
            <v>Empalme premoldeado de 15 kV (4/0 - 500 AWG - KCM)QSG-150 AP-1</v>
          </cell>
          <cell r="C673" t="str">
            <v>juego</v>
          </cell>
          <cell r="D673">
            <v>569620.31999999995</v>
          </cell>
        </row>
        <row r="674">
          <cell r="A674">
            <v>673</v>
          </cell>
          <cell r="B674" t="str">
            <v>Terminal tipo Codo 15 kV, 600 Amperios</v>
          </cell>
          <cell r="C674" t="str">
            <v>juego</v>
          </cell>
          <cell r="D674">
            <v>877772</v>
          </cell>
        </row>
        <row r="675">
          <cell r="A675">
            <v>674</v>
          </cell>
          <cell r="B675" t="str">
            <v>Terminal tipo Codo 15 kV, 200 Amperios</v>
          </cell>
          <cell r="C675" t="str">
            <v>juego</v>
          </cell>
          <cell r="D675">
            <v>333848</v>
          </cell>
        </row>
        <row r="676">
          <cell r="A676">
            <v>675</v>
          </cell>
          <cell r="B676" t="str">
            <v>Terminal tipo "T" 15 kV, 600 Amperios</v>
          </cell>
          <cell r="C676" t="str">
            <v>und</v>
          </cell>
          <cell r="D676">
            <v>719840.32</v>
          </cell>
        </row>
        <row r="677">
          <cell r="A677">
            <v>676</v>
          </cell>
          <cell r="B677" t="str">
            <v>Empalme con una derivación aislado en resina (norma CODENSA AP-839)91B1X4</v>
          </cell>
          <cell r="C677" t="str">
            <v>juego (2 un)</v>
          </cell>
          <cell r="D677">
            <v>192070.48</v>
          </cell>
        </row>
        <row r="678">
          <cell r="A678">
            <v>677</v>
          </cell>
          <cell r="B678" t="str">
            <v>Bornas Terminales en Cobre calibre N 2 AWG30023 - 3M</v>
          </cell>
          <cell r="C678" t="str">
            <v>und</v>
          </cell>
          <cell r="D678">
            <v>4261.0511999999999</v>
          </cell>
        </row>
        <row r="679">
          <cell r="A679">
            <v>678</v>
          </cell>
          <cell r="B679" t="str">
            <v>Bornas Terminales en Cobre calibre N 2/0 AWG31036 - 3M</v>
          </cell>
          <cell r="C679" t="str">
            <v>und</v>
          </cell>
          <cell r="D679">
            <v>14148.52</v>
          </cell>
        </row>
        <row r="680">
          <cell r="A680">
            <v>679</v>
          </cell>
          <cell r="B680" t="str">
            <v>Bornas Terminales en Cobre calibre N 4/0 AWG31045 - 3M</v>
          </cell>
          <cell r="C680" t="str">
            <v>und</v>
          </cell>
          <cell r="D680">
            <v>14148.52</v>
          </cell>
        </row>
        <row r="681">
          <cell r="A681">
            <v>680</v>
          </cell>
          <cell r="B681" t="str">
            <v>Bornas teminales en Aluminio calibre N 2 AWG40024 - 3M</v>
          </cell>
          <cell r="C681" t="str">
            <v>und</v>
          </cell>
          <cell r="D681">
            <v>14908.32</v>
          </cell>
        </row>
        <row r="682">
          <cell r="A682">
            <v>681</v>
          </cell>
          <cell r="B682" t="str">
            <v>Bornas teminales en Aluminio calibre N 2/0 AWG40037 - 3M</v>
          </cell>
          <cell r="C682" t="str">
            <v>und</v>
          </cell>
          <cell r="D682">
            <v>10788</v>
          </cell>
        </row>
        <row r="683">
          <cell r="A683">
            <v>682</v>
          </cell>
          <cell r="B683" t="str">
            <v>Bornas teminales en Aluminio calibre N 4/0 AWG40045 - 3M</v>
          </cell>
          <cell r="C683" t="str">
            <v>und</v>
          </cell>
          <cell r="D683">
            <v>12058.2</v>
          </cell>
        </row>
        <row r="684">
          <cell r="A684">
            <v>683</v>
          </cell>
          <cell r="B684" t="str">
            <v>Conectores Tubulares para empalmes de cobre calibre N. 2 AWG10003 - 3M</v>
          </cell>
          <cell r="C684" t="str">
            <v>und</v>
          </cell>
          <cell r="D684">
            <v>4005.48</v>
          </cell>
        </row>
        <row r="685">
          <cell r="A685">
            <v>684</v>
          </cell>
          <cell r="B685" t="str">
            <v>Conectores Tubulares para empalmes de cobre calibre N. 2/0 AWG10006 - 3M</v>
          </cell>
          <cell r="C685" t="str">
            <v>und</v>
          </cell>
          <cell r="D685">
            <v>6977.6783999999989</v>
          </cell>
        </row>
        <row r="686">
          <cell r="A686">
            <v>685</v>
          </cell>
          <cell r="B686" t="str">
            <v>Conectores Tubulares para empalmes de cobre calibre N. 4/0 AWG10008 - 3M</v>
          </cell>
          <cell r="C686" t="str">
            <v>und</v>
          </cell>
          <cell r="D686">
            <v>8544.5136000000002</v>
          </cell>
        </row>
        <row r="687">
          <cell r="A687">
            <v>686</v>
          </cell>
          <cell r="B687" t="str">
            <v>Cinta aislante de vinilo para baja tensión Super 33 -3M</v>
          </cell>
          <cell r="C687" t="str">
            <v>rollo</v>
          </cell>
          <cell r="D687">
            <v>8323.3247999999985</v>
          </cell>
        </row>
        <row r="688">
          <cell r="A688">
            <v>687</v>
          </cell>
          <cell r="B688" t="str">
            <v>Cinta aislante para media tensiónScotch-23 - 3M</v>
          </cell>
          <cell r="C688" t="str">
            <v>rollo</v>
          </cell>
          <cell r="D688">
            <v>23218.003199999999</v>
          </cell>
        </row>
        <row r="689">
          <cell r="A689">
            <v>688</v>
          </cell>
          <cell r="B689" t="str">
            <v>Cinta MasticScotch-2229 - 3M</v>
          </cell>
          <cell r="C689" t="str">
            <v>rollo</v>
          </cell>
          <cell r="D689">
            <v>81418.915199999989</v>
          </cell>
        </row>
        <row r="690">
          <cell r="A690">
            <v>689</v>
          </cell>
          <cell r="B690" t="str">
            <v>Ducto de PVC 4" tipo DB 0251001</v>
          </cell>
          <cell r="C690" t="str">
            <v>ml</v>
          </cell>
          <cell r="D690">
            <v>6718.3333333333339</v>
          </cell>
        </row>
        <row r="691">
          <cell r="A691">
            <v>690</v>
          </cell>
          <cell r="B691" t="str">
            <v xml:space="preserve">Ducto de PVC 3" tipo DB </v>
          </cell>
          <cell r="C691" t="str">
            <v>ml</v>
          </cell>
          <cell r="D691">
            <v>9059</v>
          </cell>
        </row>
        <row r="692">
          <cell r="A692">
            <v>691</v>
          </cell>
          <cell r="B692" t="str">
            <v xml:space="preserve">Ducto de PVC 4" tipo TDP </v>
          </cell>
          <cell r="C692" t="str">
            <v>ml</v>
          </cell>
          <cell r="D692">
            <v>8770</v>
          </cell>
        </row>
        <row r="693">
          <cell r="A693">
            <v>692</v>
          </cell>
          <cell r="B693" t="str">
            <v xml:space="preserve">Ducto de PVC 3" tipo TDP </v>
          </cell>
          <cell r="C693" t="str">
            <v>ml</v>
          </cell>
          <cell r="D693">
            <v>18709.64</v>
          </cell>
        </row>
        <row r="694">
          <cell r="A694">
            <v>693</v>
          </cell>
          <cell r="B694" t="str">
            <v>Ducto de Acero Galvanizado de 1/2"</v>
          </cell>
          <cell r="C694" t="str">
            <v>ml</v>
          </cell>
          <cell r="D694">
            <v>5391.9506666666666</v>
          </cell>
        </row>
        <row r="695">
          <cell r="A695">
            <v>694</v>
          </cell>
          <cell r="B695" t="str">
            <v>Ducto de Acero Galvanizado de 1"</v>
          </cell>
          <cell r="C695" t="str">
            <v>ml</v>
          </cell>
          <cell r="D695">
            <v>5193.5133333333333</v>
          </cell>
        </row>
        <row r="696">
          <cell r="A696">
            <v>695</v>
          </cell>
          <cell r="B696" t="str">
            <v>Ducto de Acero Galvanizado de 1-1/2"</v>
          </cell>
          <cell r="C696" t="str">
            <v>ml</v>
          </cell>
          <cell r="D696">
            <v>42984.611999999994</v>
          </cell>
        </row>
        <row r="697">
          <cell r="A697">
            <v>696</v>
          </cell>
          <cell r="B697" t="str">
            <v>Ducto de Acero Galvanizado de 2"</v>
          </cell>
          <cell r="C697" t="str">
            <v>ml</v>
          </cell>
          <cell r="D697">
            <v>58033.755999999994</v>
          </cell>
        </row>
        <row r="698">
          <cell r="A698">
            <v>697</v>
          </cell>
          <cell r="B698" t="str">
            <v>Ducto de Acero Galvanizado de 3"</v>
          </cell>
          <cell r="C698" t="str">
            <v>ml</v>
          </cell>
          <cell r="D698">
            <v>25518.84</v>
          </cell>
        </row>
        <row r="699">
          <cell r="A699">
            <v>698</v>
          </cell>
          <cell r="B699" t="str">
            <v>Ducto de Acero Galvanizado de 4"</v>
          </cell>
          <cell r="C699" t="str">
            <v>ml</v>
          </cell>
          <cell r="D699">
            <v>33112.393333333333</v>
          </cell>
        </row>
        <row r="700">
          <cell r="A700">
            <v>699</v>
          </cell>
          <cell r="B700" t="str">
            <v>Curva de Acero Galvanizado de 3"</v>
          </cell>
          <cell r="C700" t="str">
            <v>und</v>
          </cell>
          <cell r="D700">
            <v>71739.039999999994</v>
          </cell>
        </row>
        <row r="701">
          <cell r="A701">
            <v>700</v>
          </cell>
          <cell r="B701" t="str">
            <v>Curva de Acero Galvanizado de 4"</v>
          </cell>
          <cell r="C701" t="str">
            <v>und</v>
          </cell>
          <cell r="D701">
            <v>143365.56</v>
          </cell>
        </row>
        <row r="702">
          <cell r="A702">
            <v>701</v>
          </cell>
          <cell r="B702" t="str">
            <v>Tubería multiflex para fibra óptica033307001-PAVCO</v>
          </cell>
          <cell r="C702" t="str">
            <v>ml</v>
          </cell>
          <cell r="D702">
            <v>0</v>
          </cell>
        </row>
        <row r="703">
          <cell r="A703">
            <v>702</v>
          </cell>
          <cell r="B703" t="str">
            <v>Tubería conduit PVC de 1/2"0190201001-PAVCO</v>
          </cell>
          <cell r="C703" t="str">
            <v>ml</v>
          </cell>
          <cell r="D703">
            <v>1395.3333333333333</v>
          </cell>
        </row>
        <row r="704">
          <cell r="A704">
            <v>703</v>
          </cell>
          <cell r="B704" t="str">
            <v>Tubería conduit PVC de 3/4"0190301001-PAVCO</v>
          </cell>
          <cell r="C704" t="str">
            <v>ml</v>
          </cell>
          <cell r="D704">
            <v>1827</v>
          </cell>
        </row>
        <row r="705">
          <cell r="A705">
            <v>704</v>
          </cell>
          <cell r="B705" t="str">
            <v>Tubería conduit PVC de 1"0190401001-PAVCO</v>
          </cell>
          <cell r="C705" t="str">
            <v>ml</v>
          </cell>
          <cell r="D705">
            <v>2531.6666666666665</v>
          </cell>
        </row>
        <row r="706">
          <cell r="A706">
            <v>705</v>
          </cell>
          <cell r="B706" t="str">
            <v>Tubería conduit PVC de 1-1/2"0190601001-PAVCO</v>
          </cell>
          <cell r="C706" t="str">
            <v>ml</v>
          </cell>
          <cell r="D706">
            <v>4988.333333333333</v>
          </cell>
        </row>
        <row r="707">
          <cell r="A707">
            <v>706</v>
          </cell>
          <cell r="B707" t="str">
            <v>Tubería flexible conduflex PVC de 1/2"0280301001-PAVCO</v>
          </cell>
          <cell r="C707" t="str">
            <v>ml</v>
          </cell>
          <cell r="D707">
            <v>879.28</v>
          </cell>
        </row>
        <row r="708">
          <cell r="A708">
            <v>707</v>
          </cell>
          <cell r="B708" t="str">
            <v>Adaptadores Terminales de Campana PVC de 3" tipo DB1970911207</v>
          </cell>
          <cell r="C708" t="str">
            <v>und</v>
          </cell>
          <cell r="D708">
            <v>8647</v>
          </cell>
        </row>
        <row r="709">
          <cell r="A709">
            <v>708</v>
          </cell>
          <cell r="B709" t="str">
            <v>Adaptadores Terminales de Campana PVC de 4" Tipo DB1971011207</v>
          </cell>
          <cell r="C709" t="str">
            <v>und</v>
          </cell>
          <cell r="D709">
            <v>9511.7000000000007</v>
          </cell>
        </row>
        <row r="710">
          <cell r="A710">
            <v>709</v>
          </cell>
          <cell r="B710" t="str">
            <v>Adaptadores Terminales de Campana PVC de 4" Tipo TDP1991047207</v>
          </cell>
          <cell r="C710" t="str">
            <v>und</v>
          </cell>
          <cell r="D710">
            <v>10462.870000000001</v>
          </cell>
        </row>
        <row r="711">
          <cell r="A711">
            <v>710</v>
          </cell>
          <cell r="B711" t="str">
            <v>Pararrayos tipo distribución 12 kV Oxido de zinc</v>
          </cell>
          <cell r="C711" t="str">
            <v>und</v>
          </cell>
          <cell r="D711">
            <v>100432.8</v>
          </cell>
        </row>
        <row r="712">
          <cell r="A712">
            <v>711</v>
          </cell>
          <cell r="B712" t="str">
            <v>Seccionadores monopolares de 400 Amp 15kV</v>
          </cell>
          <cell r="C712" t="str">
            <v>und</v>
          </cell>
          <cell r="D712">
            <v>240120</v>
          </cell>
        </row>
        <row r="713">
          <cell r="A713">
            <v>712</v>
          </cell>
          <cell r="B713" t="str">
            <v>Corta circuitos de cañuela 15 kV</v>
          </cell>
          <cell r="C713" t="str">
            <v>und</v>
          </cell>
          <cell r="D713">
            <v>93960</v>
          </cell>
        </row>
        <row r="714">
          <cell r="A714">
            <v>713</v>
          </cell>
          <cell r="B714" t="str">
            <v>Cruceta de madera 2 metros</v>
          </cell>
          <cell r="C714" t="str">
            <v>und</v>
          </cell>
          <cell r="D714">
            <v>56730.96</v>
          </cell>
        </row>
        <row r="715">
          <cell r="A715">
            <v>714</v>
          </cell>
          <cell r="B715" t="str">
            <v>Aislador de pin  ANSI 55-5</v>
          </cell>
          <cell r="C715" t="str">
            <v>und</v>
          </cell>
          <cell r="D715">
            <v>18792</v>
          </cell>
        </row>
        <row r="716">
          <cell r="A716">
            <v>715</v>
          </cell>
          <cell r="B716" t="str">
            <v>Aislador de suspensión ANSI 52-1</v>
          </cell>
          <cell r="C716" t="str">
            <v>und</v>
          </cell>
          <cell r="D716">
            <v>19140</v>
          </cell>
        </row>
        <row r="717">
          <cell r="A717">
            <v>716</v>
          </cell>
          <cell r="B717" t="str">
            <v>Diagonal metálica en ángulo tipo 1</v>
          </cell>
          <cell r="C717" t="str">
            <v>und</v>
          </cell>
          <cell r="D717">
            <v>14500</v>
          </cell>
        </row>
        <row r="718">
          <cell r="A718">
            <v>717</v>
          </cell>
          <cell r="B718" t="str">
            <v>Grapa terminal tipo recto</v>
          </cell>
          <cell r="C718" t="str">
            <v>und</v>
          </cell>
          <cell r="D718">
            <v>14616</v>
          </cell>
        </row>
        <row r="719">
          <cell r="A719">
            <v>718</v>
          </cell>
          <cell r="B719" t="str">
            <v>Luminaria de Sodio 250 W Horizontal cerrada ONIX-1 SCHEREDER</v>
          </cell>
          <cell r="C719" t="str">
            <v>und</v>
          </cell>
          <cell r="D719">
            <v>303224</v>
          </cell>
        </row>
        <row r="720">
          <cell r="A720">
            <v>719</v>
          </cell>
          <cell r="B720" t="str">
            <v>Bombilla de Sodio 250 W</v>
          </cell>
          <cell r="C720" t="str">
            <v>und</v>
          </cell>
          <cell r="D720">
            <v>42572</v>
          </cell>
        </row>
        <row r="721">
          <cell r="A721">
            <v>720</v>
          </cell>
          <cell r="B721" t="str">
            <v>Fotocelda</v>
          </cell>
          <cell r="C721" t="str">
            <v>und</v>
          </cell>
          <cell r="D721">
            <v>27144</v>
          </cell>
        </row>
        <row r="722">
          <cell r="A722">
            <v>721</v>
          </cell>
          <cell r="B722" t="str">
            <v>Poste metálico  9 m tipo recto Alumbrado público (Incluye sistema de anclaje)</v>
          </cell>
          <cell r="C722" t="str">
            <v>und</v>
          </cell>
          <cell r="D722">
            <v>872995.12</v>
          </cell>
        </row>
        <row r="723">
          <cell r="A723">
            <v>722</v>
          </cell>
          <cell r="B723" t="str">
            <v>Poste metálico  10 m tipo recto Alumbrado público (Incluye sistema de anclaje)</v>
          </cell>
          <cell r="C723" t="str">
            <v>und</v>
          </cell>
          <cell r="D723">
            <v>933987.92</v>
          </cell>
        </row>
        <row r="724">
          <cell r="A724">
            <v>723</v>
          </cell>
          <cell r="B724" t="str">
            <v>Poste metálico 12 m tipo recto Alumbrado público ( Incluye sistema de anclaje)</v>
          </cell>
          <cell r="C724" t="str">
            <v>und</v>
          </cell>
          <cell r="D724">
            <v>1084600</v>
          </cell>
        </row>
        <row r="725">
          <cell r="A725">
            <v>724</v>
          </cell>
          <cell r="B725" t="str">
            <v>Poste de concretode 10 mts  tipo linea para AP Norma ET-213  510 kg</v>
          </cell>
          <cell r="C725" t="str">
            <v>und</v>
          </cell>
          <cell r="D725">
            <v>406000</v>
          </cell>
        </row>
        <row r="726">
          <cell r="A726">
            <v>725</v>
          </cell>
          <cell r="B726" t="str">
            <v>Poste de concreto 10 m tipo 750 kg</v>
          </cell>
          <cell r="C726" t="str">
            <v>und</v>
          </cell>
          <cell r="D726">
            <v>265854.59999999998</v>
          </cell>
        </row>
        <row r="727">
          <cell r="A727">
            <v>726</v>
          </cell>
          <cell r="B727" t="str">
            <v>Poste de concreto 10 m tipo 1050 kg</v>
          </cell>
          <cell r="C727" t="str">
            <v>und</v>
          </cell>
          <cell r="D727">
            <v>314661.59999999998</v>
          </cell>
        </row>
        <row r="728">
          <cell r="A728">
            <v>727</v>
          </cell>
          <cell r="B728" t="str">
            <v>Poste de concreto de 12 mts  tipo linea para AP Norma ET-213 510 kg</v>
          </cell>
          <cell r="C728" t="str">
            <v>und</v>
          </cell>
          <cell r="D728">
            <v>475600</v>
          </cell>
        </row>
        <row r="729">
          <cell r="A729">
            <v>728</v>
          </cell>
          <cell r="B729" t="str">
            <v>Poste de concreto 12 m tipo 750 kg</v>
          </cell>
          <cell r="C729" t="str">
            <v>und</v>
          </cell>
          <cell r="D729">
            <v>355238.40000000002</v>
          </cell>
        </row>
        <row r="730">
          <cell r="A730">
            <v>729</v>
          </cell>
          <cell r="B730" t="str">
            <v>Poste de concreto 12 m tipo 1050 kg</v>
          </cell>
          <cell r="C730" t="str">
            <v>und</v>
          </cell>
          <cell r="D730">
            <v>450172.8</v>
          </cell>
        </row>
        <row r="731">
          <cell r="A731">
            <v>730</v>
          </cell>
          <cell r="B731" t="str">
            <v>Bombilla de Sodio 70 W</v>
          </cell>
          <cell r="C731" t="str">
            <v>und</v>
          </cell>
          <cell r="D731">
            <v>22968</v>
          </cell>
        </row>
        <row r="732">
          <cell r="A732">
            <v>731</v>
          </cell>
          <cell r="B732" t="str">
            <v>Fotocelda</v>
          </cell>
          <cell r="C732" t="str">
            <v>und</v>
          </cell>
          <cell r="D732">
            <v>20607.400000000001</v>
          </cell>
        </row>
        <row r="733">
          <cell r="A733">
            <v>732</v>
          </cell>
          <cell r="B733" t="str">
            <v>Luminaria de Sodio 70 W Horizontal SCHEREDER</v>
          </cell>
          <cell r="C733" t="str">
            <v>und</v>
          </cell>
          <cell r="D733">
            <v>157238</v>
          </cell>
        </row>
        <row r="734">
          <cell r="A734">
            <v>733</v>
          </cell>
          <cell r="B734" t="str">
            <v>Brazo para luminaria de 70 W horizontal 3/4x1.5 mts</v>
          </cell>
          <cell r="C734" t="str">
            <v>und</v>
          </cell>
          <cell r="D734">
            <v>8294</v>
          </cell>
        </row>
        <row r="735">
          <cell r="A735">
            <v>734</v>
          </cell>
          <cell r="B735" t="str">
            <v>Brazo para luminaria de 150 W horizontal 3/4x1.5 mts</v>
          </cell>
          <cell r="C735" t="str">
            <v>und</v>
          </cell>
          <cell r="D735">
            <v>31882.136000000002</v>
          </cell>
        </row>
        <row r="736">
          <cell r="A736">
            <v>735</v>
          </cell>
          <cell r="B736" t="str">
            <v>Cable de cobre aislado con neutro concentrico 2x14 AWG</v>
          </cell>
          <cell r="C736" t="str">
            <v>ml</v>
          </cell>
          <cell r="D736">
            <v>1329.0816</v>
          </cell>
        </row>
        <row r="737">
          <cell r="A737">
            <v>736</v>
          </cell>
          <cell r="B737" t="str">
            <v xml:space="preserve">Varilla Cooper Weld 5/8*2.40 m </v>
          </cell>
          <cell r="C737" t="str">
            <v>und</v>
          </cell>
          <cell r="D737">
            <v>106719.99999999999</v>
          </cell>
        </row>
        <row r="738">
          <cell r="A738">
            <v>737</v>
          </cell>
          <cell r="B738" t="str">
            <v>Conector para varilla Cooper Weld</v>
          </cell>
          <cell r="C738" t="str">
            <v>und</v>
          </cell>
          <cell r="D738">
            <v>3712</v>
          </cell>
        </row>
        <row r="739">
          <cell r="A739">
            <v>738</v>
          </cell>
          <cell r="B739" t="str">
            <v>Cinta de acero inoxidable de 1/2"</v>
          </cell>
          <cell r="C739" t="str">
            <v>ml</v>
          </cell>
          <cell r="D739">
            <v>2020.72</v>
          </cell>
        </row>
        <row r="740">
          <cell r="A740">
            <v>739</v>
          </cell>
          <cell r="B740" t="str">
            <v>Cinta de acero inoxidable de 3/4"</v>
          </cell>
          <cell r="C740" t="str">
            <v>ml</v>
          </cell>
          <cell r="D740">
            <v>2866.36</v>
          </cell>
        </row>
        <row r="741">
          <cell r="A741">
            <v>740</v>
          </cell>
          <cell r="B741" t="str">
            <v>Hebillas de acero inoxidable de 1/2"</v>
          </cell>
          <cell r="C741" t="str">
            <v>und</v>
          </cell>
          <cell r="D741">
            <v>446.6</v>
          </cell>
        </row>
        <row r="742">
          <cell r="A742">
            <v>741</v>
          </cell>
          <cell r="B742" t="str">
            <v>Hebillas de acero inoxidable de 3/4"</v>
          </cell>
          <cell r="C742" t="str">
            <v>und</v>
          </cell>
          <cell r="D742">
            <v>663.52</v>
          </cell>
        </row>
        <row r="743">
          <cell r="A743">
            <v>742</v>
          </cell>
          <cell r="B743" t="str">
            <v>Cable  ACSR 2/0 desnudo</v>
          </cell>
          <cell r="C743" t="str">
            <v>ml</v>
          </cell>
          <cell r="D743">
            <v>2948.72</v>
          </cell>
        </row>
        <row r="744">
          <cell r="A744">
            <v>743</v>
          </cell>
          <cell r="B744" t="str">
            <v>Cable  ACSR 2 desnudo</v>
          </cell>
          <cell r="C744" t="str">
            <v>ml</v>
          </cell>
          <cell r="D744">
            <v>1554.4</v>
          </cell>
        </row>
        <row r="745">
          <cell r="A745">
            <v>744</v>
          </cell>
          <cell r="B745" t="str">
            <v>Cable trenzado de Aluminio No. 3x4/0+1x2/0 AWG</v>
          </cell>
          <cell r="C745" t="str">
            <v>ml</v>
          </cell>
          <cell r="D745">
            <v>18064.332000000002</v>
          </cell>
        </row>
        <row r="746">
          <cell r="A746">
            <v>745</v>
          </cell>
          <cell r="B746" t="str">
            <v>Cable trenzado de Aluminio No. 3x2/0+1x1/0 AWG</v>
          </cell>
          <cell r="C746" t="str">
            <v>ml</v>
          </cell>
          <cell r="D746">
            <v>13505.183999999999</v>
          </cell>
        </row>
        <row r="747">
          <cell r="A747">
            <v>746</v>
          </cell>
          <cell r="B747" t="str">
            <v>Cable trenzado de Aluminio No. 3x2+1x4 AWG</v>
          </cell>
          <cell r="C747" t="str">
            <v>ml</v>
          </cell>
          <cell r="D747">
            <v>83271.759999999995</v>
          </cell>
        </row>
        <row r="748">
          <cell r="A748">
            <v>747</v>
          </cell>
          <cell r="B748" t="str">
            <v>Cable de acero galvanizado 3/8" tipo 2</v>
          </cell>
          <cell r="C748" t="str">
            <v>ml</v>
          </cell>
          <cell r="D748">
            <v>1532.36</v>
          </cell>
        </row>
        <row r="749">
          <cell r="A749">
            <v>748</v>
          </cell>
          <cell r="B749" t="str">
            <v>Guardacabo calibre 3/8</v>
          </cell>
          <cell r="C749" t="str">
            <v>und</v>
          </cell>
          <cell r="D749">
            <v>887.4</v>
          </cell>
        </row>
        <row r="750">
          <cell r="A750">
            <v>749</v>
          </cell>
          <cell r="B750" t="str">
            <v>Grapa prensadora de 3 tornillos</v>
          </cell>
          <cell r="C750" t="str">
            <v>und</v>
          </cell>
          <cell r="D750">
            <v>4882.4399999999996</v>
          </cell>
        </row>
        <row r="751">
          <cell r="A751">
            <v>750</v>
          </cell>
          <cell r="B751" t="str">
            <v>Aislador tipo tensor</v>
          </cell>
          <cell r="C751" t="str">
            <v>und</v>
          </cell>
          <cell r="D751">
            <v>8700</v>
          </cell>
        </row>
        <row r="752">
          <cell r="A752">
            <v>751</v>
          </cell>
          <cell r="B752" t="str">
            <v>Varilla de anclaje 3/4 X 2</v>
          </cell>
          <cell r="C752" t="str">
            <v>und</v>
          </cell>
          <cell r="D752">
            <v>22643.199999999997</v>
          </cell>
        </row>
        <row r="753">
          <cell r="A753">
            <v>752</v>
          </cell>
          <cell r="B753" t="str">
            <v>Grapa de suspensión para red trenzada</v>
          </cell>
          <cell r="C753" t="str">
            <v>und</v>
          </cell>
          <cell r="D753">
            <v>8911.5840000000007</v>
          </cell>
        </row>
        <row r="754">
          <cell r="A754">
            <v>753</v>
          </cell>
          <cell r="B754" t="str">
            <v>Grapa de retención para red trenzada</v>
          </cell>
          <cell r="C754" t="str">
            <v>und</v>
          </cell>
          <cell r="D754">
            <v>8331.1200000000008</v>
          </cell>
        </row>
        <row r="755">
          <cell r="A755">
            <v>754</v>
          </cell>
          <cell r="B755" t="str">
            <v>Conector tipo cuña 4/0 a 2/0</v>
          </cell>
          <cell r="C755" t="str">
            <v>und</v>
          </cell>
          <cell r="D755">
            <v>3016</v>
          </cell>
        </row>
        <row r="756">
          <cell r="A756">
            <v>755</v>
          </cell>
          <cell r="B756" t="str">
            <v>Conector de tornillo chaqueta aislante 4/0 AWG</v>
          </cell>
          <cell r="C756" t="str">
            <v>und</v>
          </cell>
          <cell r="D756">
            <v>23733.599999999999</v>
          </cell>
        </row>
        <row r="757">
          <cell r="A757">
            <v>756</v>
          </cell>
          <cell r="B757" t="str">
            <v>Conector de tornillo chaqueta aislante 2/0 AWG</v>
          </cell>
          <cell r="C757" t="str">
            <v>und</v>
          </cell>
          <cell r="D757">
            <v>10463.200000000001</v>
          </cell>
        </row>
        <row r="758">
          <cell r="A758">
            <v>757</v>
          </cell>
          <cell r="B758" t="str">
            <v>Caja trifásica tipo intemperie para acometidas (lonchera)</v>
          </cell>
          <cell r="C758" t="str">
            <v>und</v>
          </cell>
          <cell r="D758">
            <v>102080</v>
          </cell>
        </row>
        <row r="759">
          <cell r="A759">
            <v>758</v>
          </cell>
          <cell r="B759" t="str">
            <v>Perno de ojo de 5/8" x 10"</v>
          </cell>
          <cell r="C759" t="str">
            <v>und</v>
          </cell>
          <cell r="D759">
            <v>5742</v>
          </cell>
        </row>
        <row r="760">
          <cell r="A760">
            <v>759</v>
          </cell>
          <cell r="B760" t="str">
            <v>Abrazadera de 1 salida tipo 4-180 mm</v>
          </cell>
          <cell r="C760" t="str">
            <v>und</v>
          </cell>
          <cell r="D760">
            <v>12180</v>
          </cell>
        </row>
        <row r="761">
          <cell r="A761">
            <v>760</v>
          </cell>
          <cell r="B761" t="str">
            <v>Abrazadera de 1 salida tipo 4-200 mm</v>
          </cell>
          <cell r="C761" t="str">
            <v>und</v>
          </cell>
          <cell r="D761">
            <v>8133.2240000000002</v>
          </cell>
        </row>
        <row r="762">
          <cell r="A762">
            <v>761</v>
          </cell>
          <cell r="B762" t="str">
            <v>Tuerca de ojo alargado 5/8"</v>
          </cell>
          <cell r="C762" t="str">
            <v>und</v>
          </cell>
          <cell r="D762">
            <v>4384.8</v>
          </cell>
        </row>
        <row r="763">
          <cell r="A763">
            <v>762</v>
          </cell>
          <cell r="B763" t="str">
            <v>Tornillo de acero galvanizado de 5/8"x10"</v>
          </cell>
          <cell r="C763" t="str">
            <v>und</v>
          </cell>
          <cell r="D763">
            <v>3100.68</v>
          </cell>
        </row>
        <row r="764">
          <cell r="A764">
            <v>763</v>
          </cell>
          <cell r="B764" t="str">
            <v>Portaislador pasante para cruceta</v>
          </cell>
          <cell r="C764" t="str">
            <v>und</v>
          </cell>
          <cell r="D764">
            <v>8120</v>
          </cell>
        </row>
        <row r="765">
          <cell r="A765">
            <v>764</v>
          </cell>
          <cell r="B765" t="str">
            <v>Esparrago de 5/8"x20"</v>
          </cell>
          <cell r="C765" t="str">
            <v>und</v>
          </cell>
          <cell r="D765">
            <v>6551.68</v>
          </cell>
        </row>
        <row r="766">
          <cell r="A766">
            <v>765</v>
          </cell>
          <cell r="B766" t="str">
            <v>Diagonal metálica en ángulo</v>
          </cell>
          <cell r="C766" t="str">
            <v>und</v>
          </cell>
          <cell r="D766">
            <v>5821.112000000001</v>
          </cell>
        </row>
        <row r="767">
          <cell r="A767">
            <v>766</v>
          </cell>
          <cell r="B767" t="str">
            <v>Cruceta de madera de 2 m</v>
          </cell>
          <cell r="C767" t="str">
            <v>und</v>
          </cell>
          <cell r="D767">
            <v>56730.96</v>
          </cell>
        </row>
        <row r="768">
          <cell r="A768">
            <v>767</v>
          </cell>
          <cell r="B768" t="str">
            <v>Aislador de suspensión ANSI 52-1</v>
          </cell>
          <cell r="C768" t="str">
            <v>und</v>
          </cell>
          <cell r="D768">
            <v>16640.2</v>
          </cell>
        </row>
        <row r="769">
          <cell r="A769">
            <v>768</v>
          </cell>
          <cell r="B769" t="str">
            <v>Aislador de Pin ANSI 55-1</v>
          </cell>
          <cell r="C769" t="str">
            <v>und</v>
          </cell>
          <cell r="D769">
            <v>18084.748000000003</v>
          </cell>
        </row>
        <row r="770">
          <cell r="A770">
            <v>769</v>
          </cell>
          <cell r="B770" t="str">
            <v>Perno de anclaje</v>
          </cell>
          <cell r="C770" t="str">
            <v>und</v>
          </cell>
          <cell r="D770">
            <v>3705.04</v>
          </cell>
        </row>
        <row r="771">
          <cell r="A771">
            <v>770</v>
          </cell>
          <cell r="B771" t="str">
            <v>Cable monopolar 2 /0 THW-600 V-Cu</v>
          </cell>
          <cell r="C771" t="str">
            <v>ml</v>
          </cell>
          <cell r="D771">
            <v>27178.799999999999</v>
          </cell>
        </row>
        <row r="772">
          <cell r="A772">
            <v>771</v>
          </cell>
          <cell r="B772" t="str">
            <v>Cable monopolar 1 /0 THW-600 V - Cu</v>
          </cell>
          <cell r="C772" t="str">
            <v>ml</v>
          </cell>
          <cell r="D772">
            <v>33981.040000000001</v>
          </cell>
        </row>
        <row r="773">
          <cell r="A773">
            <v>772</v>
          </cell>
          <cell r="B773" t="str">
            <v>Cable monopolar 4 / 0 AWG.THW-Cu</v>
          </cell>
          <cell r="C773" t="str">
            <v>ml</v>
          </cell>
          <cell r="D773">
            <v>42641.599999999999</v>
          </cell>
        </row>
        <row r="774">
          <cell r="A774">
            <v>773</v>
          </cell>
          <cell r="B774" t="str">
            <v>Bornas teminales en Aluminio calibre N 1/0 AWG</v>
          </cell>
          <cell r="C774" t="str">
            <v>und</v>
          </cell>
          <cell r="D774">
            <v>53248.639999999999</v>
          </cell>
        </row>
        <row r="775">
          <cell r="A775">
            <v>774</v>
          </cell>
          <cell r="B775" t="str">
            <v>Cable de aluminio  aislado 6 AWG para alumbrado</v>
          </cell>
          <cell r="C775" t="str">
            <v>ml</v>
          </cell>
          <cell r="D775">
            <v>1394.32</v>
          </cell>
        </row>
        <row r="776">
          <cell r="A776">
            <v>775</v>
          </cell>
          <cell r="B776" t="str">
            <v>Cable aislado de aluminio 600 V calibre 2/0 AWG</v>
          </cell>
          <cell r="C776" t="str">
            <v>ml</v>
          </cell>
          <cell r="D776">
            <v>4615.6400000000003</v>
          </cell>
        </row>
        <row r="777">
          <cell r="A777">
            <v>776</v>
          </cell>
          <cell r="B777" t="str">
            <v>Cable aislado de aluminio 600 V calibre 1/0 AWG</v>
          </cell>
          <cell r="C777" t="str">
            <v>ml</v>
          </cell>
          <cell r="D777">
            <v>12112.256000000001</v>
          </cell>
        </row>
        <row r="778">
          <cell r="A778">
            <v>777</v>
          </cell>
          <cell r="B778" t="str">
            <v>Poste de concretode 14 mts  tipo linea para AP Norma ET-213-750 kg</v>
          </cell>
          <cell r="C778" t="str">
            <v>ml</v>
          </cell>
          <cell r="D778">
            <v>788800</v>
          </cell>
        </row>
        <row r="779">
          <cell r="A779">
            <v>778</v>
          </cell>
          <cell r="B779" t="str">
            <v>Cemento gris (50 kilogramos)</v>
          </cell>
          <cell r="C779" t="str">
            <v>bulto</v>
          </cell>
          <cell r="D779">
            <v>16000</v>
          </cell>
        </row>
        <row r="780">
          <cell r="A780">
            <v>779</v>
          </cell>
          <cell r="B780" t="str">
            <v>Marco de camara energia tipo AP CS 274</v>
          </cell>
          <cell r="C780" t="str">
            <v>und</v>
          </cell>
          <cell r="D780">
            <v>62639.999999999993</v>
          </cell>
        </row>
        <row r="781">
          <cell r="A781">
            <v>780</v>
          </cell>
          <cell r="B781" t="str">
            <v>Mixto ( Arena de rio + gravilla)</v>
          </cell>
          <cell r="C781" t="str">
            <v>m3</v>
          </cell>
          <cell r="D781">
            <v>45000</v>
          </cell>
        </row>
        <row r="782">
          <cell r="A782">
            <v>781</v>
          </cell>
          <cell r="B782" t="str">
            <v>Tapa de camara de energia A.P CS 274</v>
          </cell>
          <cell r="C782" t="str">
            <v>und</v>
          </cell>
          <cell r="D782">
            <v>63451.999999999993</v>
          </cell>
        </row>
        <row r="783">
          <cell r="A783">
            <v>782</v>
          </cell>
          <cell r="B783" t="str">
            <v>Marco de camara energia tipo  CS 275</v>
          </cell>
          <cell r="C783" t="str">
            <v>und</v>
          </cell>
          <cell r="D783">
            <v>86652</v>
          </cell>
        </row>
        <row r="784">
          <cell r="A784">
            <v>783</v>
          </cell>
          <cell r="B784" t="str">
            <v>Tapa de camara de energia .CS 275</v>
          </cell>
          <cell r="C784" t="str">
            <v>und</v>
          </cell>
          <cell r="D784">
            <v>165068</v>
          </cell>
        </row>
        <row r="785">
          <cell r="A785">
            <v>784</v>
          </cell>
          <cell r="B785" t="str">
            <v>Marco de camara energia tipo CS 276</v>
          </cell>
          <cell r="C785" t="str">
            <v>und</v>
          </cell>
          <cell r="D785">
            <v>115303.99999999999</v>
          </cell>
        </row>
        <row r="786">
          <cell r="A786">
            <v>785</v>
          </cell>
          <cell r="B786" t="str">
            <v>Tapa de camara de energia .CS 276</v>
          </cell>
          <cell r="C786" t="str">
            <v>und</v>
          </cell>
          <cell r="D786">
            <v>165068</v>
          </cell>
        </row>
        <row r="787">
          <cell r="A787">
            <v>786</v>
          </cell>
          <cell r="B787" t="str">
            <v>Tapa de camara de energia .CS 278</v>
          </cell>
          <cell r="C787" t="str">
            <v>und</v>
          </cell>
          <cell r="D787">
            <v>115000</v>
          </cell>
        </row>
        <row r="788">
          <cell r="A788">
            <v>787</v>
          </cell>
          <cell r="B788" t="str">
            <v>Marco de camara de energia tipo  CS 281</v>
          </cell>
          <cell r="C788" t="str">
            <v>und</v>
          </cell>
          <cell r="D788">
            <v>72000</v>
          </cell>
        </row>
        <row r="789">
          <cell r="A789">
            <v>788</v>
          </cell>
          <cell r="B789" t="str">
            <v>Tapa de camara de energia .CS 281</v>
          </cell>
          <cell r="C789" t="str">
            <v>und</v>
          </cell>
          <cell r="D789">
            <v>707600</v>
          </cell>
        </row>
        <row r="790">
          <cell r="A790">
            <v>789</v>
          </cell>
          <cell r="B790" t="str">
            <v>Marco de camara de energia tipo CS 280</v>
          </cell>
          <cell r="C790" t="str">
            <v>und</v>
          </cell>
          <cell r="D790">
            <v>40368</v>
          </cell>
        </row>
        <row r="791">
          <cell r="A791">
            <v>790</v>
          </cell>
          <cell r="B791" t="str">
            <v>Tapa de camara de  camara de energia .CS 280</v>
          </cell>
          <cell r="C791" t="str">
            <v>und</v>
          </cell>
          <cell r="D791">
            <v>66120</v>
          </cell>
        </row>
        <row r="792">
          <cell r="A792">
            <v>791</v>
          </cell>
          <cell r="B792" t="str">
            <v>Capacete galvanizado de 1 pulg</v>
          </cell>
          <cell r="C792" t="str">
            <v>und</v>
          </cell>
          <cell r="D792">
            <v>1508</v>
          </cell>
        </row>
        <row r="793">
          <cell r="A793">
            <v>792</v>
          </cell>
          <cell r="B793" t="str">
            <v xml:space="preserve"> de Acero Galvanizado de 1"</v>
          </cell>
          <cell r="C793" t="str">
            <v>und</v>
          </cell>
          <cell r="D793">
            <v>5108.6400000000003</v>
          </cell>
        </row>
        <row r="794">
          <cell r="A794">
            <v>793</v>
          </cell>
          <cell r="B794" t="str">
            <v>Ladrillo tolete perforado</v>
          </cell>
          <cell r="C794" t="str">
            <v>M2</v>
          </cell>
          <cell r="D794">
            <v>28419.999999999996</v>
          </cell>
        </row>
        <row r="795">
          <cell r="A795">
            <v>794</v>
          </cell>
          <cell r="B795" t="str">
            <v>Geotextil NT 1800</v>
          </cell>
          <cell r="C795" t="str">
            <v>m2</v>
          </cell>
          <cell r="D795">
            <v>2448</v>
          </cell>
        </row>
        <row r="796">
          <cell r="A796">
            <v>795</v>
          </cell>
          <cell r="B796" t="str">
            <v>Abrazadera de 2 salida tipo 2</v>
          </cell>
          <cell r="C796" t="str">
            <v>und</v>
          </cell>
          <cell r="D796">
            <v>11242.72</v>
          </cell>
        </row>
        <row r="797">
          <cell r="A797">
            <v>796</v>
          </cell>
          <cell r="B797" t="str">
            <v>Diagonal metálica en varilla</v>
          </cell>
          <cell r="C797" t="str">
            <v>und</v>
          </cell>
          <cell r="D797">
            <v>6264</v>
          </cell>
        </row>
        <row r="798">
          <cell r="A798">
            <v>797</v>
          </cell>
          <cell r="B798" t="str">
            <v>Herrajes electricos</v>
          </cell>
          <cell r="C798" t="str">
            <v>global</v>
          </cell>
          <cell r="D798">
            <v>30000</v>
          </cell>
        </row>
        <row r="799">
          <cell r="A799">
            <v>798</v>
          </cell>
          <cell r="B799" t="str">
            <v>Mortero de nivelacion anclaje epoxico 9000 psi</v>
          </cell>
          <cell r="C799" t="str">
            <v>kg</v>
          </cell>
          <cell r="D799">
            <v>42560</v>
          </cell>
        </row>
        <row r="800">
          <cell r="A800">
            <v>799</v>
          </cell>
          <cell r="B800" t="str">
            <v>YEE PVCS de 4"</v>
          </cell>
          <cell r="C800" t="str">
            <v>und</v>
          </cell>
          <cell r="D800">
            <v>13639</v>
          </cell>
        </row>
        <row r="801">
          <cell r="A801">
            <v>800</v>
          </cell>
          <cell r="B801" t="str">
            <v>Mortero de 3000 psi</v>
          </cell>
          <cell r="C801" t="str">
            <v>m3</v>
          </cell>
          <cell r="D801">
            <v>321900</v>
          </cell>
        </row>
        <row r="802">
          <cell r="A802">
            <v>801</v>
          </cell>
          <cell r="B802" t="str">
            <v>Mortero 2500 psi</v>
          </cell>
          <cell r="C802" t="str">
            <v>m3</v>
          </cell>
          <cell r="D802">
            <v>289710</v>
          </cell>
        </row>
        <row r="803">
          <cell r="A803">
            <v>802</v>
          </cell>
          <cell r="B803" t="str">
            <v>Platina 2 * 3/8</v>
          </cell>
          <cell r="C803" t="str">
            <v>ml</v>
          </cell>
          <cell r="D803">
            <v>2752</v>
          </cell>
        </row>
        <row r="804">
          <cell r="A804">
            <v>803</v>
          </cell>
          <cell r="B804" t="str">
            <v>Angulo de 2 * 3/8</v>
          </cell>
          <cell r="C804" t="str">
            <v>ml</v>
          </cell>
          <cell r="D804">
            <v>6105</v>
          </cell>
        </row>
        <row r="805">
          <cell r="A805">
            <v>804</v>
          </cell>
          <cell r="B805" t="str">
            <v>Adoquín de concreto 200 X 100 X 60 color ocre</v>
          </cell>
          <cell r="C805" t="str">
            <v>und</v>
          </cell>
          <cell r="D805">
            <v>580.65</v>
          </cell>
        </row>
        <row r="806">
          <cell r="A806">
            <v>805</v>
          </cell>
          <cell r="B806" t="str">
            <v>Rejilla prefabricada en concreto 400 mm x 400 mm x 10 mm</v>
          </cell>
          <cell r="C806" t="str">
            <v>und</v>
          </cell>
          <cell r="D806">
            <v>21330</v>
          </cell>
        </row>
        <row r="807">
          <cell r="A807">
            <v>806</v>
          </cell>
          <cell r="B807" t="str">
            <v>Controlador C800V Capacidad para 12 grupos Vehiculares o peatonales (Armario en policarbonato y chapa de seguridad)</v>
          </cell>
          <cell r="C807" t="str">
            <v>und</v>
          </cell>
          <cell r="D807">
            <v>87790935.560000002</v>
          </cell>
        </row>
        <row r="808">
          <cell r="A808">
            <v>807</v>
          </cell>
          <cell r="B808" t="str">
            <v>Equipo electrónico para el control de semáforos con capacidad para 12 grupos</v>
          </cell>
          <cell r="C808" t="str">
            <v>und</v>
          </cell>
          <cell r="D808">
            <v>127210.32</v>
          </cell>
        </row>
        <row r="809">
          <cell r="A809">
            <v>808</v>
          </cell>
          <cell r="B809" t="str">
            <v>Semáforo vehicular fabricado en policarbonato (3x200) accesorios de fijacion a mastil, lentes de policarbonato, tres luces con sistema de alogeno tipo S1</v>
          </cell>
          <cell r="C809" t="str">
            <v>und</v>
          </cell>
          <cell r="D809">
            <v>972934.92</v>
          </cell>
        </row>
        <row r="810">
          <cell r="A810">
            <v>809</v>
          </cell>
          <cell r="B810" t="str">
            <v>Semáforo peatonal fabricado en policarbonato (2x200) accesorios de fijacion a mastil, lentes de policarbonato, dos luces con sistema de alogeno tipo S3</v>
          </cell>
          <cell r="C810" t="str">
            <v>und</v>
          </cell>
          <cell r="D810">
            <v>779568.72</v>
          </cell>
        </row>
        <row r="811">
          <cell r="A811">
            <v>810</v>
          </cell>
          <cell r="B811" t="str">
            <v>Cable eléctrico para control de semáforos tipo awg 4x16 conductores sólido</v>
          </cell>
          <cell r="C811" t="str">
            <v>ml</v>
          </cell>
          <cell r="D811">
            <v>4435</v>
          </cell>
        </row>
        <row r="812">
          <cell r="A812">
            <v>811</v>
          </cell>
          <cell r="B812" t="str">
            <v>Poste metálico para semáforo tipo t2 de 4.5mts en 4".</v>
          </cell>
          <cell r="C812" t="str">
            <v>und</v>
          </cell>
          <cell r="D812">
            <v>638000</v>
          </cell>
        </row>
        <row r="813">
          <cell r="A813">
            <v>812</v>
          </cell>
          <cell r="B813" t="str">
            <v>Poste metálico para semáforo tipo t2 de 5.5mts en 4".</v>
          </cell>
          <cell r="C813" t="str">
            <v>und</v>
          </cell>
          <cell r="D813">
            <v>701800</v>
          </cell>
        </row>
        <row r="814">
          <cell r="A814">
            <v>813</v>
          </cell>
          <cell r="B814" t="str">
            <v>Poste metálico para semáforo tipo t2 de 6.5mts en 4"</v>
          </cell>
          <cell r="C814" t="str">
            <v>und</v>
          </cell>
          <cell r="D814">
            <v>765600</v>
          </cell>
        </row>
        <row r="815">
          <cell r="A815">
            <v>814</v>
          </cell>
          <cell r="B815" t="str">
            <v>Poste metálico para semáforo tipo t1 de 3,6mts en 4"</v>
          </cell>
          <cell r="C815" t="str">
            <v>und</v>
          </cell>
          <cell r="D815">
            <v>357280</v>
          </cell>
        </row>
        <row r="816">
          <cell r="A816">
            <v>815</v>
          </cell>
          <cell r="B816" t="str">
            <v>Anclaje para base de poste tipo t1 y t2</v>
          </cell>
          <cell r="C816" t="str">
            <v>und</v>
          </cell>
          <cell r="D816">
            <v>208800</v>
          </cell>
        </row>
        <row r="817">
          <cell r="A817">
            <v>816</v>
          </cell>
          <cell r="B817" t="str">
            <v>Cable eléctrico para acometida, tipo awg 2x8 conductor solido</v>
          </cell>
          <cell r="C817" t="str">
            <v>ml</v>
          </cell>
          <cell r="D817">
            <v>635</v>
          </cell>
        </row>
        <row r="818">
          <cell r="A818">
            <v>817</v>
          </cell>
          <cell r="B818" t="str">
            <v xml:space="preserve">Cable eléctrico para control de semáforos tipo awg 3x16 conductores solido, </v>
          </cell>
          <cell r="C818" t="str">
            <v>ml</v>
          </cell>
          <cell r="D818">
            <v>3475</v>
          </cell>
        </row>
        <row r="819">
          <cell r="A819">
            <v>818</v>
          </cell>
          <cell r="B819" t="str">
            <v>Cable telefonico de 1200 pares</v>
          </cell>
          <cell r="C819" t="str">
            <v>ml</v>
          </cell>
          <cell r="D819">
            <v>115014</v>
          </cell>
        </row>
        <row r="820">
          <cell r="A820">
            <v>819</v>
          </cell>
          <cell r="B820" t="str">
            <v>Empalme telefonico de 1200 pares</v>
          </cell>
          <cell r="C820" t="str">
            <v>und</v>
          </cell>
          <cell r="D820">
            <v>770240</v>
          </cell>
        </row>
        <row r="821">
          <cell r="A821">
            <v>820</v>
          </cell>
          <cell r="B821" t="str">
            <v>Bloque en concreto (0,10*0,20*0,4) m</v>
          </cell>
          <cell r="C821" t="str">
            <v>und</v>
          </cell>
          <cell r="D821">
            <v>1360</v>
          </cell>
        </row>
        <row r="822">
          <cell r="A822">
            <v>821</v>
          </cell>
          <cell r="B822" t="str">
            <v>Angulo  3 pulg *1/4</v>
          </cell>
          <cell r="C822" t="str">
            <v>ml</v>
          </cell>
          <cell r="D822">
            <v>9086.6666666666624</v>
          </cell>
        </row>
        <row r="823">
          <cell r="A823">
            <v>822</v>
          </cell>
          <cell r="B823" t="str">
            <v>Platina 3 pulg *1/4</v>
          </cell>
          <cell r="C823" t="str">
            <v>ml</v>
          </cell>
          <cell r="D823">
            <v>12000</v>
          </cell>
        </row>
        <row r="824">
          <cell r="A824">
            <v>823</v>
          </cell>
          <cell r="B824" t="str">
            <v>Bloque en concreto (0,20*0,20*0,4) m</v>
          </cell>
          <cell r="C824" t="str">
            <v>und</v>
          </cell>
          <cell r="D824">
            <v>2300</v>
          </cell>
        </row>
        <row r="825">
          <cell r="A825">
            <v>824</v>
          </cell>
          <cell r="B825" t="str">
            <v>Tapa circular norma EPM</v>
          </cell>
          <cell r="C825" t="str">
            <v>und</v>
          </cell>
          <cell r="D825">
            <v>50000</v>
          </cell>
        </row>
        <row r="826">
          <cell r="A826">
            <v>825</v>
          </cell>
          <cell r="B826" t="str">
            <v>Tritubo Multiflex - 1 1/4 pulg</v>
          </cell>
          <cell r="C826" t="str">
            <v>ml</v>
          </cell>
          <cell r="D826">
            <v>18486</v>
          </cell>
        </row>
        <row r="827">
          <cell r="A827">
            <v>826</v>
          </cell>
          <cell r="B827" t="str">
            <v>Sardinel bajo rampas A- 110</v>
          </cell>
          <cell r="C827" t="str">
            <v>und</v>
          </cell>
          <cell r="D827">
            <v>32943</v>
          </cell>
        </row>
        <row r="828">
          <cell r="A828">
            <v>827</v>
          </cell>
          <cell r="B828" t="str">
            <v>Sardinel bajo rampas 115</v>
          </cell>
          <cell r="C828" t="str">
            <v>und</v>
          </cell>
          <cell r="D828">
            <v>27847.5</v>
          </cell>
        </row>
        <row r="829">
          <cell r="A829">
            <v>828</v>
          </cell>
          <cell r="B829" t="str">
            <v>Marco y tapa caja de paso doble</v>
          </cell>
          <cell r="C829" t="str">
            <v>und</v>
          </cell>
          <cell r="D829">
            <v>189600</v>
          </cell>
        </row>
        <row r="830">
          <cell r="A830">
            <v>829</v>
          </cell>
          <cell r="B830" t="str">
            <v>Aisladores tipo carrete ansi 53-3</v>
          </cell>
          <cell r="C830" t="str">
            <v>und</v>
          </cell>
          <cell r="D830">
            <v>2610</v>
          </cell>
        </row>
        <row r="831">
          <cell r="A831">
            <v>830</v>
          </cell>
          <cell r="B831" t="str">
            <v xml:space="preserve">Soporte para luminaria horizontal tipo </v>
          </cell>
          <cell r="C831" t="str">
            <v>und</v>
          </cell>
          <cell r="D831">
            <v>16936</v>
          </cell>
        </row>
        <row r="832">
          <cell r="A832">
            <v>831</v>
          </cell>
          <cell r="B832" t="str">
            <v>Estribos para baja tensión</v>
          </cell>
          <cell r="C832" t="str">
            <v>und</v>
          </cell>
          <cell r="D832">
            <v>6159.6</v>
          </cell>
        </row>
        <row r="833">
          <cell r="A833">
            <v>832</v>
          </cell>
          <cell r="B833" t="str">
            <v xml:space="preserve"> hilo de aluminio para amarre</v>
          </cell>
          <cell r="C833" t="str">
            <v>ml</v>
          </cell>
          <cell r="D833">
            <v>0</v>
          </cell>
        </row>
        <row r="834">
          <cell r="A834">
            <v>833</v>
          </cell>
          <cell r="B834" t="str">
            <v>Alambre de cu 14awg</v>
          </cell>
          <cell r="C834" t="str">
            <v>ml</v>
          </cell>
          <cell r="D834">
            <v>619.44000000000005</v>
          </cell>
        </row>
        <row r="835">
          <cell r="A835">
            <v>834</v>
          </cell>
          <cell r="B835" t="str">
            <v>Conector de compresion en ranuras paralelas 14 AWG</v>
          </cell>
          <cell r="C835" t="str">
            <v>und</v>
          </cell>
          <cell r="D835">
            <v>3029</v>
          </cell>
        </row>
        <row r="836">
          <cell r="A836">
            <v>835</v>
          </cell>
          <cell r="B836" t="str">
            <v>Tubo galvanizado IMC  3/4"</v>
          </cell>
          <cell r="C836" t="str">
            <v>ml</v>
          </cell>
          <cell r="D836">
            <v>22095.68</v>
          </cell>
        </row>
        <row r="837">
          <cell r="A837">
            <v>836</v>
          </cell>
          <cell r="B837" t="str">
            <v xml:space="preserve">Tapa para camara XD (AC) </v>
          </cell>
          <cell r="C837" t="str">
            <v>und</v>
          </cell>
          <cell r="D837">
            <v>58000</v>
          </cell>
        </row>
        <row r="838">
          <cell r="A838">
            <v>837</v>
          </cell>
          <cell r="B838" t="str">
            <v>Cañuela prefabricada ( Ref. A-120)</v>
          </cell>
          <cell r="C838" t="str">
            <v>und</v>
          </cell>
          <cell r="D838">
            <v>16820</v>
          </cell>
        </row>
        <row r="839">
          <cell r="A839">
            <v>838</v>
          </cell>
          <cell r="B839" t="str">
            <v xml:space="preserve">Pieza de remate para rampa tipo A  (Ref.A-105) </v>
          </cell>
          <cell r="C839" t="str">
            <v>und</v>
          </cell>
          <cell r="D839">
            <v>29000</v>
          </cell>
        </row>
        <row r="840">
          <cell r="A840">
            <v>839</v>
          </cell>
          <cell r="B840" t="str">
            <v>Ducto de PVC 2" conduit</v>
          </cell>
          <cell r="C840" t="str">
            <v>ml</v>
          </cell>
          <cell r="D840">
            <v>10916.373333333331</v>
          </cell>
        </row>
        <row r="841">
          <cell r="A841">
            <v>840</v>
          </cell>
          <cell r="B841" t="str">
            <v>Especie propuesta Hayuelo (H= 1 a 2 metros)</v>
          </cell>
          <cell r="C841" t="str">
            <v>und</v>
          </cell>
          <cell r="D841">
            <v>12000</v>
          </cell>
        </row>
        <row r="842">
          <cell r="A842">
            <v>841</v>
          </cell>
          <cell r="B842" t="str">
            <v>Especie propuesta Corono (H= 1 a 2 metros)</v>
          </cell>
          <cell r="C842" t="str">
            <v>und</v>
          </cell>
          <cell r="D842">
            <v>12000</v>
          </cell>
        </row>
        <row r="843">
          <cell r="A843">
            <v>842</v>
          </cell>
          <cell r="B843" t="str">
            <v>Válvula Reductora de Presión (VRP) 6"</v>
          </cell>
          <cell r="C843" t="str">
            <v>und</v>
          </cell>
          <cell r="D843">
            <v>1508000</v>
          </cell>
        </row>
        <row r="844">
          <cell r="A844">
            <v>843</v>
          </cell>
          <cell r="B844" t="str">
            <v>Uniones tipo desser 3"</v>
          </cell>
          <cell r="C844" t="str">
            <v>und</v>
          </cell>
          <cell r="D844">
            <v>45356</v>
          </cell>
        </row>
        <row r="845">
          <cell r="A845">
            <v>844</v>
          </cell>
          <cell r="B845" t="str">
            <v>Uniones tipo desser 4"</v>
          </cell>
          <cell r="C845" t="str">
            <v>und</v>
          </cell>
          <cell r="D845">
            <v>54230</v>
          </cell>
        </row>
        <row r="846">
          <cell r="A846">
            <v>845</v>
          </cell>
          <cell r="B846" t="str">
            <v>Uniones tipo desser 6"</v>
          </cell>
          <cell r="C846" t="str">
            <v>und</v>
          </cell>
          <cell r="D846">
            <v>95642</v>
          </cell>
        </row>
        <row r="847">
          <cell r="A847">
            <v>846</v>
          </cell>
          <cell r="B847" t="str">
            <v>Uniones tipo desser 8"</v>
          </cell>
          <cell r="C847" t="str">
            <v>und</v>
          </cell>
          <cell r="D847">
            <v>139026</v>
          </cell>
        </row>
        <row r="848">
          <cell r="A848">
            <v>847</v>
          </cell>
          <cell r="B848" t="str">
            <v>Uniones tipo desser 10"</v>
          </cell>
          <cell r="C848" t="str">
            <v>und</v>
          </cell>
          <cell r="D848">
            <v>330310</v>
          </cell>
        </row>
        <row r="849">
          <cell r="A849">
            <v>848</v>
          </cell>
          <cell r="B849" t="str">
            <v>Uniones tipo dresser 12"</v>
          </cell>
          <cell r="C849" t="str">
            <v>und</v>
          </cell>
          <cell r="D849">
            <v>374680</v>
          </cell>
        </row>
        <row r="850">
          <cell r="A850">
            <v>849</v>
          </cell>
          <cell r="B850" t="str">
            <v>Uniones tipo desser 16"</v>
          </cell>
          <cell r="C850" t="str">
            <v>und</v>
          </cell>
          <cell r="D850">
            <v>808520</v>
          </cell>
        </row>
        <row r="851">
          <cell r="A851">
            <v>850</v>
          </cell>
          <cell r="B851" t="str">
            <v>Unión Alfa  de  12"</v>
          </cell>
          <cell r="C851" t="str">
            <v>und</v>
          </cell>
          <cell r="D851">
            <v>477616</v>
          </cell>
        </row>
        <row r="852">
          <cell r="A852">
            <v>851</v>
          </cell>
          <cell r="B852" t="str">
            <v>Unión Alfa   de  8"</v>
          </cell>
          <cell r="C852" t="str">
            <v>und</v>
          </cell>
          <cell r="D852">
            <v>186732</v>
          </cell>
        </row>
        <row r="853">
          <cell r="A853">
            <v>852</v>
          </cell>
          <cell r="B853" t="str">
            <v>Unión Alfa   de   6"</v>
          </cell>
          <cell r="C853" t="str">
            <v>und</v>
          </cell>
          <cell r="D853">
            <v>120951</v>
          </cell>
        </row>
        <row r="854">
          <cell r="A854">
            <v>853</v>
          </cell>
          <cell r="B854" t="str">
            <v>Unión Alfa   de   4"</v>
          </cell>
          <cell r="C854" t="str">
            <v>und</v>
          </cell>
          <cell r="D854">
            <v>77573.271599999993</v>
          </cell>
        </row>
        <row r="855">
          <cell r="A855">
            <v>854</v>
          </cell>
          <cell r="B855" t="str">
            <v>Unión Alfa   de   3"</v>
          </cell>
          <cell r="C855" t="str">
            <v>und</v>
          </cell>
          <cell r="D855">
            <v>43840</v>
          </cell>
        </row>
        <row r="856">
          <cell r="A856">
            <v>855</v>
          </cell>
          <cell r="B856">
            <v>0</v>
          </cell>
          <cell r="C856">
            <v>0</v>
          </cell>
          <cell r="D856">
            <v>0</v>
          </cell>
        </row>
        <row r="857">
          <cell r="A857">
            <v>856</v>
          </cell>
          <cell r="B857">
            <v>0</v>
          </cell>
          <cell r="C857">
            <v>0</v>
          </cell>
          <cell r="D857">
            <v>0</v>
          </cell>
        </row>
        <row r="858">
          <cell r="A858">
            <v>857</v>
          </cell>
          <cell r="B858">
            <v>0</v>
          </cell>
          <cell r="C858">
            <v>0</v>
          </cell>
          <cell r="D858">
            <v>0</v>
          </cell>
        </row>
        <row r="859">
          <cell r="A859">
            <v>858</v>
          </cell>
          <cell r="B859">
            <v>0</v>
          </cell>
          <cell r="C859">
            <v>0</v>
          </cell>
          <cell r="D859">
            <v>0</v>
          </cell>
        </row>
        <row r="860">
          <cell r="A860">
            <v>859</v>
          </cell>
          <cell r="B860">
            <v>0</v>
          </cell>
          <cell r="C860">
            <v>0</v>
          </cell>
          <cell r="D860">
            <v>0</v>
          </cell>
        </row>
        <row r="861">
          <cell r="A861">
            <v>860</v>
          </cell>
          <cell r="B861" t="str">
            <v>Unión Platino  de  12"</v>
          </cell>
          <cell r="C861" t="str">
            <v>und</v>
          </cell>
          <cell r="D861">
            <v>664899</v>
          </cell>
        </row>
        <row r="862">
          <cell r="A862">
            <v>861</v>
          </cell>
          <cell r="B862" t="str">
            <v>Unión Platino   de  8"</v>
          </cell>
          <cell r="C862" t="str">
            <v>und</v>
          </cell>
          <cell r="D862">
            <v>212656</v>
          </cell>
        </row>
        <row r="863">
          <cell r="A863">
            <v>862</v>
          </cell>
          <cell r="B863" t="str">
            <v>Unión Platino   de   6"</v>
          </cell>
          <cell r="C863" t="str">
            <v>und</v>
          </cell>
          <cell r="D863">
            <v>115658</v>
          </cell>
        </row>
        <row r="864">
          <cell r="A864">
            <v>863</v>
          </cell>
          <cell r="B864" t="str">
            <v>Unión Platino   de   4"</v>
          </cell>
          <cell r="C864" t="str">
            <v>und</v>
          </cell>
          <cell r="D864">
            <v>49722</v>
          </cell>
        </row>
        <row r="865">
          <cell r="A865">
            <v>864</v>
          </cell>
          <cell r="B865" t="str">
            <v>Unión Platino   de   3"</v>
          </cell>
          <cell r="C865" t="str">
            <v>und</v>
          </cell>
          <cell r="D865">
            <v>28996</v>
          </cell>
        </row>
        <row r="866">
          <cell r="A866">
            <v>865</v>
          </cell>
          <cell r="B866" t="str">
            <v>Mandril</v>
          </cell>
          <cell r="C866" t="str">
            <v>und</v>
          </cell>
          <cell r="D866">
            <v>180</v>
          </cell>
        </row>
        <row r="867">
          <cell r="A867">
            <v>866</v>
          </cell>
          <cell r="B867" t="str">
            <v>Guia</v>
          </cell>
          <cell r="C867" t="str">
            <v>ml</v>
          </cell>
          <cell r="D867">
            <v>170</v>
          </cell>
        </row>
        <row r="868">
          <cell r="A868">
            <v>867</v>
          </cell>
          <cell r="B868" t="str">
            <v>Sonda 200 mts</v>
          </cell>
          <cell r="C868" t="str">
            <v>ml</v>
          </cell>
          <cell r="D868">
            <v>175</v>
          </cell>
        </row>
        <row r="869">
          <cell r="A869">
            <v>868</v>
          </cell>
          <cell r="B869" t="str">
            <v>Señalizacion</v>
          </cell>
          <cell r="C869" t="str">
            <v>gl</v>
          </cell>
          <cell r="D869">
            <v>600</v>
          </cell>
        </row>
        <row r="870">
          <cell r="A870">
            <v>869</v>
          </cell>
          <cell r="B870" t="str">
            <v>Base granular SBG1</v>
          </cell>
          <cell r="C870" t="str">
            <v>m3</v>
          </cell>
          <cell r="D870">
            <v>42920</v>
          </cell>
        </row>
        <row r="871">
          <cell r="A871">
            <v>870</v>
          </cell>
          <cell r="B871" t="str">
            <v>Imprimante para contraste</v>
          </cell>
          <cell r="C871" t="str">
            <v>gl</v>
          </cell>
          <cell r="D871">
            <v>48500</v>
          </cell>
        </row>
        <row r="872">
          <cell r="A872">
            <v>871</v>
          </cell>
          <cell r="B872" t="str">
            <v>Baranda M80</v>
          </cell>
          <cell r="C872" t="str">
            <v>ml</v>
          </cell>
          <cell r="D872">
            <v>128400</v>
          </cell>
        </row>
        <row r="873">
          <cell r="A873">
            <v>872</v>
          </cell>
          <cell r="B873" t="str">
            <v>Tachas reflectivas</v>
          </cell>
          <cell r="C873" t="str">
            <v>und</v>
          </cell>
          <cell r="D873">
            <v>5651.52</v>
          </cell>
        </row>
        <row r="874">
          <cell r="A874">
            <v>873</v>
          </cell>
          <cell r="B874" t="str">
            <v xml:space="preserve">Defensa metalica alta resistencia </v>
          </cell>
          <cell r="C874" t="str">
            <v>ml</v>
          </cell>
          <cell r="D874">
            <v>42120</v>
          </cell>
        </row>
        <row r="875">
          <cell r="A875">
            <v>874</v>
          </cell>
          <cell r="B875" t="str">
            <v>Delineador</v>
          </cell>
          <cell r="C875" t="str">
            <v>und</v>
          </cell>
          <cell r="D875">
            <v>93600</v>
          </cell>
        </row>
        <row r="876">
          <cell r="A876">
            <v>875</v>
          </cell>
          <cell r="B876" t="str">
            <v>Separador Transmilenio ( 1,70 * 0,25 * 0,18)</v>
          </cell>
          <cell r="C876" t="str">
            <v>und</v>
          </cell>
          <cell r="D876">
            <v>45030</v>
          </cell>
        </row>
        <row r="877">
          <cell r="A877">
            <v>876</v>
          </cell>
          <cell r="B877" t="str">
            <v xml:space="preserve">Barrera New Jersey </v>
          </cell>
          <cell r="C877" t="str">
            <v>und</v>
          </cell>
          <cell r="D877">
            <v>142200</v>
          </cell>
        </row>
        <row r="878">
          <cell r="A878">
            <v>877</v>
          </cell>
          <cell r="B878" t="str">
            <v xml:space="preserve">Tubo de acueducto presiòn HA 3" - SCH 40 (tuberia acero al carbon 3" sch.40) </v>
          </cell>
          <cell r="C878" t="str">
            <v>ml</v>
          </cell>
          <cell r="D878">
            <v>44080</v>
          </cell>
        </row>
        <row r="879">
          <cell r="A879">
            <v>878</v>
          </cell>
          <cell r="B879" t="str">
            <v xml:space="preserve">Tubo de acueducto presiòn HA 6" - SCH 40 (tuberia acero al carbon 6" sch.40) </v>
          </cell>
          <cell r="C879" t="str">
            <v>ml</v>
          </cell>
          <cell r="D879">
            <v>78880</v>
          </cell>
        </row>
        <row r="880">
          <cell r="A880">
            <v>879</v>
          </cell>
          <cell r="B880" t="str">
            <v xml:space="preserve">Tubo de acueducto presiòn HA 8" - SCH 40 (tuberia acero al carbon 8" sch.40) </v>
          </cell>
          <cell r="C880" t="str">
            <v>ml</v>
          </cell>
          <cell r="D880">
            <v>150800</v>
          </cell>
        </row>
        <row r="881">
          <cell r="A881">
            <v>880</v>
          </cell>
          <cell r="B881" t="str">
            <v xml:space="preserve">Tubo de acueducto presiòn HA 10" - SCH 40 (tuberia acero al carbon 10" sch.40) </v>
          </cell>
          <cell r="C881" t="str">
            <v>ml</v>
          </cell>
          <cell r="D881">
            <v>185600</v>
          </cell>
        </row>
        <row r="882">
          <cell r="A882">
            <v>881</v>
          </cell>
          <cell r="B882" t="str">
            <v xml:space="preserve">Tubo de acueducto presiòn HA 12" - SCH 40 (tuberia acero al carbon 12" sch.40) </v>
          </cell>
          <cell r="C882" t="str">
            <v>ml</v>
          </cell>
          <cell r="D882">
            <v>414282.4</v>
          </cell>
        </row>
        <row r="883">
          <cell r="A883">
            <v>882</v>
          </cell>
          <cell r="B883" t="str">
            <v xml:space="preserve">Tubo de acueducto presiòn HA 18" - SCH 40 (tuberia acero al carbon 18" sch.40 ) </v>
          </cell>
          <cell r="C883" t="str">
            <v>ml</v>
          </cell>
          <cell r="D883">
            <v>440800</v>
          </cell>
        </row>
        <row r="884">
          <cell r="A884">
            <v>883</v>
          </cell>
          <cell r="B884" t="str">
            <v>tee  UF 4" x 4" x 3"</v>
          </cell>
          <cell r="C884" t="str">
            <v>und</v>
          </cell>
          <cell r="D884">
            <v>96322.92</v>
          </cell>
        </row>
        <row r="885">
          <cell r="A885">
            <v>884</v>
          </cell>
          <cell r="B885" t="str">
            <v>tee  UF 4" x 4" x 4"</v>
          </cell>
          <cell r="C885" t="str">
            <v>und</v>
          </cell>
          <cell r="D885">
            <v>106488</v>
          </cell>
        </row>
        <row r="886">
          <cell r="A886">
            <v>885</v>
          </cell>
          <cell r="B886" t="str">
            <v>tee  UF 3" x 3" x 3"</v>
          </cell>
          <cell r="C886" t="str">
            <v>und</v>
          </cell>
          <cell r="D886">
            <v>62427.72</v>
          </cell>
        </row>
        <row r="887">
          <cell r="A887">
            <v>886</v>
          </cell>
          <cell r="B887" t="str">
            <v>tee HD 14" x 12" Extremo liso para PVC/AC</v>
          </cell>
          <cell r="C887" t="str">
            <v>und</v>
          </cell>
          <cell r="D887">
            <v>1786400</v>
          </cell>
        </row>
        <row r="888">
          <cell r="A888">
            <v>887</v>
          </cell>
          <cell r="B888" t="str">
            <v>tee HD 12" x 12" Extremo liso para PVC/AC</v>
          </cell>
          <cell r="C888" t="str">
            <v>und</v>
          </cell>
          <cell r="D888">
            <v>1914000</v>
          </cell>
        </row>
        <row r="889">
          <cell r="A889">
            <v>888</v>
          </cell>
          <cell r="B889" t="str">
            <v>tee HD 6" x 6" Extremo liso para PVC/AC</v>
          </cell>
          <cell r="C889" t="str">
            <v>und</v>
          </cell>
          <cell r="D889">
            <v>319000</v>
          </cell>
        </row>
        <row r="890">
          <cell r="A890">
            <v>889</v>
          </cell>
          <cell r="B890" t="str">
            <v>tee HD 6" x 4" Extremo liso para PVC/AC</v>
          </cell>
          <cell r="C890" t="str">
            <v>und</v>
          </cell>
          <cell r="D890">
            <v>255200</v>
          </cell>
        </row>
        <row r="891">
          <cell r="A891">
            <v>0</v>
          </cell>
          <cell r="B891" t="e">
            <v>#N/A</v>
          </cell>
          <cell r="C891" t="e">
            <v>#N/A</v>
          </cell>
          <cell r="D891" t="e">
            <v>#N/A</v>
          </cell>
        </row>
        <row r="892">
          <cell r="A892">
            <v>0</v>
          </cell>
          <cell r="B892" t="e">
            <v>#N/A</v>
          </cell>
          <cell r="C892" t="e">
            <v>#N/A</v>
          </cell>
          <cell r="D892" t="e">
            <v>#N/A</v>
          </cell>
        </row>
        <row r="893">
          <cell r="A893">
            <v>0</v>
          </cell>
          <cell r="B893" t="e">
            <v>#N/A</v>
          </cell>
          <cell r="C893" t="e">
            <v>#N/A</v>
          </cell>
          <cell r="D893" t="e">
            <v>#N/A</v>
          </cell>
        </row>
        <row r="894">
          <cell r="A894">
            <v>0</v>
          </cell>
          <cell r="B894" t="e">
            <v>#N/A</v>
          </cell>
          <cell r="C894" t="e">
            <v>#N/A</v>
          </cell>
          <cell r="D894" t="e">
            <v>#N/A</v>
          </cell>
        </row>
        <row r="895">
          <cell r="A895">
            <v>0</v>
          </cell>
          <cell r="B895" t="e">
            <v>#N/A</v>
          </cell>
          <cell r="C895" t="e">
            <v>#N/A</v>
          </cell>
          <cell r="D895" t="e">
            <v>#N/A</v>
          </cell>
        </row>
        <row r="896">
          <cell r="A896">
            <v>0</v>
          </cell>
          <cell r="B896" t="e">
            <v>#N/A</v>
          </cell>
          <cell r="C896" t="e">
            <v>#N/A</v>
          </cell>
          <cell r="D896" t="e">
            <v>#N/A</v>
          </cell>
        </row>
        <row r="897">
          <cell r="A897">
            <v>0</v>
          </cell>
          <cell r="B897" t="e">
            <v>#N/A</v>
          </cell>
          <cell r="C897" t="e">
            <v>#N/A</v>
          </cell>
          <cell r="D897" t="e">
            <v>#N/A</v>
          </cell>
        </row>
        <row r="898">
          <cell r="A898">
            <v>0</v>
          </cell>
          <cell r="B898" t="e">
            <v>#N/A</v>
          </cell>
          <cell r="C898" t="e">
            <v>#N/A</v>
          </cell>
          <cell r="D898" t="e">
            <v>#N/A</v>
          </cell>
        </row>
        <row r="899">
          <cell r="A899">
            <v>0</v>
          </cell>
          <cell r="B899" t="e">
            <v>#N/A</v>
          </cell>
          <cell r="C899" t="e">
            <v>#N/A</v>
          </cell>
          <cell r="D899" t="e">
            <v>#N/A</v>
          </cell>
        </row>
        <row r="900">
          <cell r="A900">
            <v>0</v>
          </cell>
          <cell r="B900" t="e">
            <v>#N/A</v>
          </cell>
          <cell r="C900" t="e">
            <v>#N/A</v>
          </cell>
          <cell r="D900" t="e">
            <v>#N/A</v>
          </cell>
        </row>
        <row r="901">
          <cell r="A901">
            <v>0</v>
          </cell>
          <cell r="B901" t="e">
            <v>#N/A</v>
          </cell>
          <cell r="C901" t="e">
            <v>#N/A</v>
          </cell>
          <cell r="D901" t="e">
            <v>#N/A</v>
          </cell>
        </row>
        <row r="902">
          <cell r="A902">
            <v>0</v>
          </cell>
          <cell r="B902" t="e">
            <v>#N/A</v>
          </cell>
          <cell r="C902" t="e">
            <v>#N/A</v>
          </cell>
          <cell r="D902" t="e">
            <v>#N/A</v>
          </cell>
        </row>
        <row r="903">
          <cell r="A903">
            <v>0</v>
          </cell>
          <cell r="B903" t="e">
            <v>#N/A</v>
          </cell>
          <cell r="C903" t="e">
            <v>#N/A</v>
          </cell>
          <cell r="D903" t="e">
            <v>#N/A</v>
          </cell>
        </row>
        <row r="904">
          <cell r="A904">
            <v>0</v>
          </cell>
          <cell r="B904" t="e">
            <v>#N/A</v>
          </cell>
          <cell r="C904" t="e">
            <v>#N/A</v>
          </cell>
          <cell r="D904" t="e">
            <v>#N/A</v>
          </cell>
        </row>
        <row r="905">
          <cell r="A905">
            <v>0</v>
          </cell>
          <cell r="B905" t="e">
            <v>#N/A</v>
          </cell>
          <cell r="C905" t="e">
            <v>#N/A</v>
          </cell>
          <cell r="D905" t="e">
            <v>#N/A</v>
          </cell>
        </row>
        <row r="906">
          <cell r="A906">
            <v>0</v>
          </cell>
          <cell r="B906" t="e">
            <v>#N/A</v>
          </cell>
          <cell r="C906" t="e">
            <v>#N/A</v>
          </cell>
          <cell r="D906" t="e">
            <v>#N/A</v>
          </cell>
        </row>
        <row r="907">
          <cell r="A907">
            <v>0</v>
          </cell>
          <cell r="B907" t="e">
            <v>#N/A</v>
          </cell>
          <cell r="C907" t="e">
            <v>#N/A</v>
          </cell>
          <cell r="D907" t="e">
            <v>#N/A</v>
          </cell>
        </row>
        <row r="908">
          <cell r="A908">
            <v>0</v>
          </cell>
          <cell r="B908" t="e">
            <v>#N/A</v>
          </cell>
          <cell r="C908" t="e">
            <v>#N/A</v>
          </cell>
          <cell r="D908" t="e">
            <v>#N/A</v>
          </cell>
        </row>
        <row r="909">
          <cell r="A909">
            <v>0</v>
          </cell>
          <cell r="B909" t="e">
            <v>#N/A</v>
          </cell>
          <cell r="C909" t="e">
            <v>#N/A</v>
          </cell>
          <cell r="D909" t="e">
            <v>#N/A</v>
          </cell>
        </row>
        <row r="910">
          <cell r="A910">
            <v>0</v>
          </cell>
          <cell r="B910" t="e">
            <v>#N/A</v>
          </cell>
          <cell r="C910" t="e">
            <v>#N/A</v>
          </cell>
          <cell r="D910" t="e">
            <v>#N/A</v>
          </cell>
        </row>
        <row r="911">
          <cell r="A911">
            <v>0</v>
          </cell>
          <cell r="B911" t="e">
            <v>#N/A</v>
          </cell>
          <cell r="C911" t="e">
            <v>#N/A</v>
          </cell>
          <cell r="D911" t="e">
            <v>#N/A</v>
          </cell>
        </row>
        <row r="912">
          <cell r="A912">
            <v>0</v>
          </cell>
          <cell r="B912" t="e">
            <v>#N/A</v>
          </cell>
          <cell r="C912" t="e">
            <v>#N/A</v>
          </cell>
          <cell r="D912" t="e">
            <v>#N/A</v>
          </cell>
        </row>
        <row r="913">
          <cell r="A913">
            <v>0</v>
          </cell>
          <cell r="B913" t="e">
            <v>#N/A</v>
          </cell>
          <cell r="C913" t="e">
            <v>#N/A</v>
          </cell>
          <cell r="D913" t="e">
            <v>#N/A</v>
          </cell>
        </row>
        <row r="914">
          <cell r="A914">
            <v>0</v>
          </cell>
          <cell r="B914" t="e">
            <v>#N/A</v>
          </cell>
          <cell r="C914" t="e">
            <v>#N/A</v>
          </cell>
          <cell r="D914" t="e">
            <v>#N/A</v>
          </cell>
        </row>
        <row r="915">
          <cell r="A915">
            <v>0</v>
          </cell>
          <cell r="B915" t="e">
            <v>#N/A</v>
          </cell>
          <cell r="C915" t="e">
            <v>#N/A</v>
          </cell>
          <cell r="D915" t="e">
            <v>#N/A</v>
          </cell>
        </row>
        <row r="916">
          <cell r="A916">
            <v>0</v>
          </cell>
          <cell r="B916" t="e">
            <v>#N/A</v>
          </cell>
          <cell r="C916" t="e">
            <v>#N/A</v>
          </cell>
          <cell r="D916" t="e">
            <v>#N/A</v>
          </cell>
        </row>
        <row r="917">
          <cell r="A917">
            <v>0</v>
          </cell>
          <cell r="B917" t="e">
            <v>#N/A</v>
          </cell>
          <cell r="C917" t="e">
            <v>#N/A</v>
          </cell>
          <cell r="D917" t="e">
            <v>#N/A</v>
          </cell>
        </row>
        <row r="918">
          <cell r="A918">
            <v>0</v>
          </cell>
          <cell r="B918" t="e">
            <v>#N/A</v>
          </cell>
          <cell r="C918" t="e">
            <v>#N/A</v>
          </cell>
          <cell r="D918" t="e">
            <v>#N/A</v>
          </cell>
        </row>
        <row r="919">
          <cell r="A919">
            <v>0</v>
          </cell>
          <cell r="B919" t="e">
            <v>#N/A</v>
          </cell>
          <cell r="C919" t="e">
            <v>#N/A</v>
          </cell>
          <cell r="D919" t="e">
            <v>#N/A</v>
          </cell>
        </row>
        <row r="920">
          <cell r="A920">
            <v>0</v>
          </cell>
          <cell r="B920" t="e">
            <v>#N/A</v>
          </cell>
          <cell r="C920" t="e">
            <v>#N/A</v>
          </cell>
          <cell r="D920" t="e">
            <v>#N/A</v>
          </cell>
        </row>
        <row r="921">
          <cell r="A921">
            <v>0</v>
          </cell>
          <cell r="B921" t="e">
            <v>#N/A</v>
          </cell>
          <cell r="C921" t="e">
            <v>#N/A</v>
          </cell>
          <cell r="D921" t="e">
            <v>#N/A</v>
          </cell>
        </row>
        <row r="922">
          <cell r="A922">
            <v>0</v>
          </cell>
          <cell r="B922" t="e">
            <v>#N/A</v>
          </cell>
          <cell r="C922" t="e">
            <v>#N/A</v>
          </cell>
          <cell r="D922" t="e">
            <v>#N/A</v>
          </cell>
        </row>
        <row r="923">
          <cell r="A923">
            <v>0</v>
          </cell>
          <cell r="B923" t="e">
            <v>#N/A</v>
          </cell>
          <cell r="C923" t="e">
            <v>#N/A</v>
          </cell>
          <cell r="D923" t="e">
            <v>#N/A</v>
          </cell>
        </row>
        <row r="924">
          <cell r="A924">
            <v>0</v>
          </cell>
          <cell r="B924" t="e">
            <v>#N/A</v>
          </cell>
          <cell r="C924" t="e">
            <v>#N/A</v>
          </cell>
          <cell r="D924" t="e">
            <v>#N/A</v>
          </cell>
        </row>
        <row r="925">
          <cell r="A925">
            <v>0</v>
          </cell>
          <cell r="B925" t="e">
            <v>#N/A</v>
          </cell>
          <cell r="C925" t="e">
            <v>#N/A</v>
          </cell>
          <cell r="D925" t="e">
            <v>#N/A</v>
          </cell>
        </row>
        <row r="926">
          <cell r="A926">
            <v>0</v>
          </cell>
          <cell r="B926" t="e">
            <v>#N/A</v>
          </cell>
          <cell r="C926" t="e">
            <v>#N/A</v>
          </cell>
          <cell r="D926" t="e">
            <v>#N/A</v>
          </cell>
        </row>
        <row r="927">
          <cell r="A927">
            <v>0</v>
          </cell>
          <cell r="B927" t="e">
            <v>#N/A</v>
          </cell>
          <cell r="C927" t="e">
            <v>#N/A</v>
          </cell>
          <cell r="D927" t="e">
            <v>#N/A</v>
          </cell>
        </row>
        <row r="928">
          <cell r="A928">
            <v>0</v>
          </cell>
          <cell r="B928" t="e">
            <v>#N/A</v>
          </cell>
          <cell r="C928" t="e">
            <v>#N/A</v>
          </cell>
          <cell r="D928" t="e">
            <v>#N/A</v>
          </cell>
        </row>
        <row r="929">
          <cell r="A929">
            <v>0</v>
          </cell>
          <cell r="B929" t="e">
            <v>#N/A</v>
          </cell>
          <cell r="C929" t="e">
            <v>#N/A</v>
          </cell>
          <cell r="D929" t="e">
            <v>#N/A</v>
          </cell>
        </row>
        <row r="930">
          <cell r="A930">
            <v>0</v>
          </cell>
          <cell r="B930" t="e">
            <v>#N/A</v>
          </cell>
          <cell r="C930" t="e">
            <v>#N/A</v>
          </cell>
          <cell r="D930" t="e">
            <v>#N/A</v>
          </cell>
        </row>
        <row r="931">
          <cell r="A931">
            <v>0</v>
          </cell>
          <cell r="B931" t="e">
            <v>#N/A</v>
          </cell>
          <cell r="C931" t="e">
            <v>#N/A</v>
          </cell>
          <cell r="D931" t="e">
            <v>#N/A</v>
          </cell>
        </row>
        <row r="932">
          <cell r="A932">
            <v>0</v>
          </cell>
          <cell r="B932" t="e">
            <v>#N/A</v>
          </cell>
          <cell r="C932" t="e">
            <v>#N/A</v>
          </cell>
          <cell r="D932" t="e">
            <v>#N/A</v>
          </cell>
        </row>
        <row r="933">
          <cell r="A933">
            <v>0</v>
          </cell>
          <cell r="B933" t="e">
            <v>#N/A</v>
          </cell>
          <cell r="C933" t="e">
            <v>#N/A</v>
          </cell>
          <cell r="D933" t="e">
            <v>#N/A</v>
          </cell>
        </row>
        <row r="934">
          <cell r="A934">
            <v>0</v>
          </cell>
          <cell r="B934" t="e">
            <v>#N/A</v>
          </cell>
          <cell r="C934" t="e">
            <v>#N/A</v>
          </cell>
          <cell r="D934" t="e">
            <v>#N/A</v>
          </cell>
        </row>
        <row r="935">
          <cell r="A935">
            <v>0</v>
          </cell>
          <cell r="B935" t="e">
            <v>#N/A</v>
          </cell>
          <cell r="C935" t="e">
            <v>#N/A</v>
          </cell>
          <cell r="D935" t="e">
            <v>#N/A</v>
          </cell>
        </row>
        <row r="936">
          <cell r="A936">
            <v>0</v>
          </cell>
          <cell r="B936" t="e">
            <v>#N/A</v>
          </cell>
          <cell r="C936" t="e">
            <v>#N/A</v>
          </cell>
          <cell r="D936" t="e">
            <v>#N/A</v>
          </cell>
        </row>
        <row r="937">
          <cell r="A937">
            <v>0</v>
          </cell>
          <cell r="B937" t="e">
            <v>#N/A</v>
          </cell>
          <cell r="C937" t="e">
            <v>#N/A</v>
          </cell>
          <cell r="D937" t="e">
            <v>#N/A</v>
          </cell>
        </row>
        <row r="938">
          <cell r="A938">
            <v>0</v>
          </cell>
          <cell r="B938" t="e">
            <v>#N/A</v>
          </cell>
          <cell r="C938" t="e">
            <v>#N/A</v>
          </cell>
          <cell r="D938" t="e">
            <v>#N/A</v>
          </cell>
        </row>
        <row r="939">
          <cell r="A939">
            <v>0</v>
          </cell>
          <cell r="B939" t="e">
            <v>#N/A</v>
          </cell>
          <cell r="C939" t="e">
            <v>#N/A</v>
          </cell>
          <cell r="D939" t="e">
            <v>#N/A</v>
          </cell>
        </row>
        <row r="940">
          <cell r="A940">
            <v>0</v>
          </cell>
          <cell r="B940" t="e">
            <v>#N/A</v>
          </cell>
          <cell r="C940" t="e">
            <v>#N/A</v>
          </cell>
          <cell r="D940" t="e">
            <v>#N/A</v>
          </cell>
        </row>
        <row r="941">
          <cell r="A941">
            <v>0</v>
          </cell>
          <cell r="B941" t="e">
            <v>#N/A</v>
          </cell>
          <cell r="C941" t="e">
            <v>#N/A</v>
          </cell>
          <cell r="D941" t="e">
            <v>#N/A</v>
          </cell>
        </row>
        <row r="942">
          <cell r="A942">
            <v>0</v>
          </cell>
          <cell r="B942" t="e">
            <v>#N/A</v>
          </cell>
          <cell r="C942" t="e">
            <v>#N/A</v>
          </cell>
          <cell r="D942" t="e">
            <v>#N/A</v>
          </cell>
        </row>
        <row r="943">
          <cell r="A943">
            <v>0</v>
          </cell>
          <cell r="B943" t="e">
            <v>#N/A</v>
          </cell>
          <cell r="C943" t="e">
            <v>#N/A</v>
          </cell>
          <cell r="D943" t="e">
            <v>#N/A</v>
          </cell>
        </row>
        <row r="944">
          <cell r="A944">
            <v>0</v>
          </cell>
          <cell r="B944" t="e">
            <v>#N/A</v>
          </cell>
          <cell r="C944" t="e">
            <v>#N/A</v>
          </cell>
          <cell r="D944" t="e">
            <v>#N/A</v>
          </cell>
        </row>
        <row r="945">
          <cell r="A945">
            <v>0</v>
          </cell>
          <cell r="B945" t="e">
            <v>#N/A</v>
          </cell>
          <cell r="C945" t="e">
            <v>#N/A</v>
          </cell>
          <cell r="D945" t="e">
            <v>#N/A</v>
          </cell>
        </row>
        <row r="946">
          <cell r="A946">
            <v>0</v>
          </cell>
          <cell r="B946" t="e">
            <v>#N/A</v>
          </cell>
          <cell r="C946" t="e">
            <v>#N/A</v>
          </cell>
          <cell r="D946" t="e">
            <v>#N/A</v>
          </cell>
        </row>
        <row r="947">
          <cell r="A947">
            <v>0</v>
          </cell>
          <cell r="B947" t="e">
            <v>#N/A</v>
          </cell>
          <cell r="C947" t="e">
            <v>#N/A</v>
          </cell>
          <cell r="D947" t="e">
            <v>#N/A</v>
          </cell>
        </row>
        <row r="948">
          <cell r="A948">
            <v>0</v>
          </cell>
          <cell r="B948" t="e">
            <v>#N/A</v>
          </cell>
          <cell r="C948" t="e">
            <v>#N/A</v>
          </cell>
          <cell r="D948" t="e">
            <v>#N/A</v>
          </cell>
        </row>
        <row r="949">
          <cell r="A949">
            <v>0</v>
          </cell>
          <cell r="B949" t="e">
            <v>#N/A</v>
          </cell>
          <cell r="C949" t="e">
            <v>#N/A</v>
          </cell>
          <cell r="D949" t="e">
            <v>#N/A</v>
          </cell>
        </row>
        <row r="950">
          <cell r="A950">
            <v>0</v>
          </cell>
          <cell r="B950" t="e">
            <v>#N/A</v>
          </cell>
          <cell r="C950" t="e">
            <v>#N/A</v>
          </cell>
          <cell r="D950" t="e">
            <v>#N/A</v>
          </cell>
        </row>
        <row r="951">
          <cell r="A951">
            <v>0</v>
          </cell>
          <cell r="B951" t="e">
            <v>#N/A</v>
          </cell>
          <cell r="C951" t="e">
            <v>#N/A</v>
          </cell>
          <cell r="D951" t="e">
            <v>#N/A</v>
          </cell>
        </row>
        <row r="952">
          <cell r="A952">
            <v>0</v>
          </cell>
          <cell r="B952" t="e">
            <v>#N/A</v>
          </cell>
          <cell r="C952" t="e">
            <v>#N/A</v>
          </cell>
          <cell r="D952" t="e">
            <v>#N/A</v>
          </cell>
        </row>
        <row r="953">
          <cell r="A953">
            <v>0</v>
          </cell>
          <cell r="B953" t="e">
            <v>#N/A</v>
          </cell>
          <cell r="C953" t="e">
            <v>#N/A</v>
          </cell>
          <cell r="D953" t="e">
            <v>#N/A</v>
          </cell>
        </row>
        <row r="954">
          <cell r="A954">
            <v>0</v>
          </cell>
          <cell r="B954" t="e">
            <v>#N/A</v>
          </cell>
          <cell r="C954" t="e">
            <v>#N/A</v>
          </cell>
          <cell r="D954" t="e">
            <v>#N/A</v>
          </cell>
        </row>
        <row r="955">
          <cell r="A955">
            <v>0</v>
          </cell>
          <cell r="B955" t="e">
            <v>#N/A</v>
          </cell>
          <cell r="C955" t="e">
            <v>#N/A</v>
          </cell>
          <cell r="D955" t="e">
            <v>#N/A</v>
          </cell>
        </row>
        <row r="956">
          <cell r="A956">
            <v>0</v>
          </cell>
          <cell r="B956" t="e">
            <v>#N/A</v>
          </cell>
          <cell r="C956" t="e">
            <v>#N/A</v>
          </cell>
          <cell r="D956" t="e">
            <v>#N/A</v>
          </cell>
        </row>
        <row r="957">
          <cell r="A957">
            <v>0</v>
          </cell>
          <cell r="B957" t="e">
            <v>#N/A</v>
          </cell>
          <cell r="C957" t="e">
            <v>#N/A</v>
          </cell>
          <cell r="D957" t="e">
            <v>#N/A</v>
          </cell>
        </row>
        <row r="958">
          <cell r="A958">
            <v>0</v>
          </cell>
          <cell r="B958" t="e">
            <v>#N/A</v>
          </cell>
          <cell r="C958" t="e">
            <v>#N/A</v>
          </cell>
          <cell r="D958" t="e">
            <v>#N/A</v>
          </cell>
        </row>
        <row r="959">
          <cell r="A959">
            <v>0</v>
          </cell>
          <cell r="B959" t="e">
            <v>#N/A</v>
          </cell>
          <cell r="C959" t="e">
            <v>#N/A</v>
          </cell>
          <cell r="D959" t="e">
            <v>#N/A</v>
          </cell>
        </row>
        <row r="960">
          <cell r="A960">
            <v>0</v>
          </cell>
          <cell r="B960" t="e">
            <v>#N/A</v>
          </cell>
          <cell r="C960" t="e">
            <v>#N/A</v>
          </cell>
          <cell r="D960" t="e">
            <v>#N/A</v>
          </cell>
        </row>
        <row r="961">
          <cell r="A961">
            <v>0</v>
          </cell>
          <cell r="B961" t="e">
            <v>#N/A</v>
          </cell>
          <cell r="C961" t="e">
            <v>#N/A</v>
          </cell>
          <cell r="D961" t="e">
            <v>#N/A</v>
          </cell>
        </row>
        <row r="962">
          <cell r="A962">
            <v>0</v>
          </cell>
          <cell r="B962" t="e">
            <v>#N/A</v>
          </cell>
          <cell r="C962" t="e">
            <v>#N/A</v>
          </cell>
          <cell r="D962" t="e">
            <v>#N/A</v>
          </cell>
        </row>
        <row r="963">
          <cell r="A963">
            <v>0</v>
          </cell>
          <cell r="B963" t="e">
            <v>#N/A</v>
          </cell>
          <cell r="C963" t="e">
            <v>#N/A</v>
          </cell>
          <cell r="D963" t="e">
            <v>#N/A</v>
          </cell>
        </row>
        <row r="964">
          <cell r="A964">
            <v>0</v>
          </cell>
          <cell r="B964" t="e">
            <v>#N/A</v>
          </cell>
          <cell r="C964" t="e">
            <v>#N/A</v>
          </cell>
          <cell r="D964" t="e">
            <v>#N/A</v>
          </cell>
        </row>
        <row r="965">
          <cell r="A965">
            <v>0</v>
          </cell>
          <cell r="B965" t="e">
            <v>#N/A</v>
          </cell>
          <cell r="C965" t="e">
            <v>#N/A</v>
          </cell>
          <cell r="D965" t="e">
            <v>#N/A</v>
          </cell>
        </row>
        <row r="966">
          <cell r="A966">
            <v>0</v>
          </cell>
          <cell r="B966" t="e">
            <v>#N/A</v>
          </cell>
          <cell r="C966" t="e">
            <v>#N/A</v>
          </cell>
          <cell r="D966" t="e">
            <v>#N/A</v>
          </cell>
        </row>
        <row r="967">
          <cell r="A967">
            <v>0</v>
          </cell>
          <cell r="B967" t="e">
            <v>#N/A</v>
          </cell>
          <cell r="C967" t="e">
            <v>#N/A</v>
          </cell>
          <cell r="D967" t="e">
            <v>#N/A</v>
          </cell>
        </row>
        <row r="968">
          <cell r="A968">
            <v>0</v>
          </cell>
          <cell r="B968" t="e">
            <v>#N/A</v>
          </cell>
          <cell r="C968" t="e">
            <v>#N/A</v>
          </cell>
          <cell r="D968" t="e">
            <v>#N/A</v>
          </cell>
        </row>
        <row r="969">
          <cell r="A969">
            <v>0</v>
          </cell>
          <cell r="B969" t="e">
            <v>#N/A</v>
          </cell>
          <cell r="C969" t="e">
            <v>#N/A</v>
          </cell>
          <cell r="D969" t="e">
            <v>#N/A</v>
          </cell>
        </row>
        <row r="970">
          <cell r="A970">
            <v>0</v>
          </cell>
          <cell r="B970" t="e">
            <v>#N/A</v>
          </cell>
          <cell r="C970" t="e">
            <v>#N/A</v>
          </cell>
          <cell r="D970" t="e">
            <v>#N/A</v>
          </cell>
        </row>
        <row r="971">
          <cell r="A971">
            <v>0</v>
          </cell>
          <cell r="B971" t="e">
            <v>#N/A</v>
          </cell>
          <cell r="C971" t="e">
            <v>#N/A</v>
          </cell>
          <cell r="D971" t="e">
            <v>#N/A</v>
          </cell>
        </row>
        <row r="972">
          <cell r="A972">
            <v>0</v>
          </cell>
          <cell r="B972" t="e">
            <v>#N/A</v>
          </cell>
          <cell r="C972" t="e">
            <v>#N/A</v>
          </cell>
          <cell r="D972" t="e">
            <v>#N/A</v>
          </cell>
        </row>
        <row r="973">
          <cell r="A973">
            <v>0</v>
          </cell>
          <cell r="B973" t="e">
            <v>#N/A</v>
          </cell>
          <cell r="C973" t="e">
            <v>#N/A</v>
          </cell>
          <cell r="D973" t="e">
            <v>#N/A</v>
          </cell>
        </row>
        <row r="974">
          <cell r="A974">
            <v>0</v>
          </cell>
          <cell r="B974" t="e">
            <v>#N/A</v>
          </cell>
          <cell r="C974" t="e">
            <v>#N/A</v>
          </cell>
          <cell r="D974" t="e">
            <v>#N/A</v>
          </cell>
        </row>
        <row r="975">
          <cell r="A975">
            <v>0</v>
          </cell>
          <cell r="B975" t="e">
            <v>#N/A</v>
          </cell>
          <cell r="C975" t="e">
            <v>#N/A</v>
          </cell>
          <cell r="D975" t="e">
            <v>#N/A</v>
          </cell>
        </row>
        <row r="976">
          <cell r="A976">
            <v>0</v>
          </cell>
          <cell r="B976" t="e">
            <v>#N/A</v>
          </cell>
          <cell r="C976" t="e">
            <v>#N/A</v>
          </cell>
          <cell r="D976" t="e">
            <v>#N/A</v>
          </cell>
        </row>
        <row r="977">
          <cell r="A977">
            <v>0</v>
          </cell>
          <cell r="B977" t="e">
            <v>#N/A</v>
          </cell>
          <cell r="C977" t="e">
            <v>#N/A</v>
          </cell>
          <cell r="D977" t="e">
            <v>#N/A</v>
          </cell>
        </row>
        <row r="978">
          <cell r="A978">
            <v>0</v>
          </cell>
          <cell r="B978" t="e">
            <v>#N/A</v>
          </cell>
          <cell r="C978" t="e">
            <v>#N/A</v>
          </cell>
          <cell r="D978" t="e">
            <v>#N/A</v>
          </cell>
        </row>
        <row r="979">
          <cell r="A979">
            <v>0</v>
          </cell>
          <cell r="B979" t="e">
            <v>#N/A</v>
          </cell>
          <cell r="C979" t="e">
            <v>#N/A</v>
          </cell>
          <cell r="D979" t="e">
            <v>#N/A</v>
          </cell>
        </row>
        <row r="980">
          <cell r="A980">
            <v>0</v>
          </cell>
          <cell r="B980" t="e">
            <v>#N/A</v>
          </cell>
          <cell r="C980" t="e">
            <v>#N/A</v>
          </cell>
          <cell r="D980" t="e">
            <v>#N/A</v>
          </cell>
        </row>
        <row r="981">
          <cell r="A981">
            <v>0</v>
          </cell>
          <cell r="B981" t="e">
            <v>#N/A</v>
          </cell>
          <cell r="C981" t="e">
            <v>#N/A</v>
          </cell>
          <cell r="D981" t="e">
            <v>#N/A</v>
          </cell>
        </row>
        <row r="982">
          <cell r="A982">
            <v>0</v>
          </cell>
          <cell r="B982" t="e">
            <v>#N/A</v>
          </cell>
          <cell r="C982" t="e">
            <v>#N/A</v>
          </cell>
          <cell r="D982" t="e">
            <v>#N/A</v>
          </cell>
        </row>
        <row r="983">
          <cell r="A983">
            <v>0</v>
          </cell>
          <cell r="B983" t="e">
            <v>#N/A</v>
          </cell>
          <cell r="C983" t="e">
            <v>#N/A</v>
          </cell>
          <cell r="D983" t="e">
            <v>#N/A</v>
          </cell>
        </row>
        <row r="984">
          <cell r="A984">
            <v>0</v>
          </cell>
          <cell r="B984" t="e">
            <v>#N/A</v>
          </cell>
          <cell r="C984" t="e">
            <v>#N/A</v>
          </cell>
          <cell r="D984" t="e">
            <v>#N/A</v>
          </cell>
        </row>
        <row r="985">
          <cell r="A985">
            <v>0</v>
          </cell>
          <cell r="B985" t="e">
            <v>#N/A</v>
          </cell>
          <cell r="C985" t="e">
            <v>#N/A</v>
          </cell>
          <cell r="D985" t="e">
            <v>#N/A</v>
          </cell>
        </row>
        <row r="986">
          <cell r="A986">
            <v>0</v>
          </cell>
          <cell r="B986" t="e">
            <v>#N/A</v>
          </cell>
          <cell r="C986" t="e">
            <v>#N/A</v>
          </cell>
          <cell r="D986" t="e">
            <v>#N/A</v>
          </cell>
        </row>
        <row r="987">
          <cell r="A987">
            <v>0</v>
          </cell>
          <cell r="B987" t="e">
            <v>#N/A</v>
          </cell>
          <cell r="C987" t="e">
            <v>#N/A</v>
          </cell>
          <cell r="D987" t="e">
            <v>#N/A</v>
          </cell>
        </row>
        <row r="988">
          <cell r="A988">
            <v>0</v>
          </cell>
          <cell r="B988" t="e">
            <v>#N/A</v>
          </cell>
          <cell r="C988" t="e">
            <v>#N/A</v>
          </cell>
          <cell r="D988" t="e">
            <v>#N/A</v>
          </cell>
        </row>
        <row r="989">
          <cell r="A989">
            <v>0</v>
          </cell>
          <cell r="B989" t="e">
            <v>#N/A</v>
          </cell>
          <cell r="C989" t="e">
            <v>#N/A</v>
          </cell>
          <cell r="D989" t="e">
            <v>#N/A</v>
          </cell>
        </row>
        <row r="990">
          <cell r="A990">
            <v>0</v>
          </cell>
          <cell r="B990" t="e">
            <v>#N/A</v>
          </cell>
          <cell r="C990" t="e">
            <v>#N/A</v>
          </cell>
          <cell r="D990" t="e">
            <v>#N/A</v>
          </cell>
        </row>
        <row r="991">
          <cell r="A991">
            <v>0</v>
          </cell>
          <cell r="B991" t="e">
            <v>#N/A</v>
          </cell>
          <cell r="C991" t="e">
            <v>#N/A</v>
          </cell>
          <cell r="D991" t="e">
            <v>#N/A</v>
          </cell>
        </row>
        <row r="992">
          <cell r="A992">
            <v>0</v>
          </cell>
          <cell r="B992" t="e">
            <v>#N/A</v>
          </cell>
          <cell r="C992" t="e">
            <v>#N/A</v>
          </cell>
          <cell r="D992" t="e">
            <v>#N/A</v>
          </cell>
        </row>
        <row r="993">
          <cell r="A993">
            <v>0</v>
          </cell>
          <cell r="B993" t="e">
            <v>#N/A</v>
          </cell>
          <cell r="C993" t="e">
            <v>#N/A</v>
          </cell>
          <cell r="D993" t="e">
            <v>#N/A</v>
          </cell>
        </row>
        <row r="994">
          <cell r="A994">
            <v>0</v>
          </cell>
          <cell r="B994" t="e">
            <v>#N/A</v>
          </cell>
          <cell r="C994" t="e">
            <v>#N/A</v>
          </cell>
          <cell r="D994" t="e">
            <v>#N/A</v>
          </cell>
        </row>
        <row r="995">
          <cell r="A995">
            <v>0</v>
          </cell>
          <cell r="B995" t="e">
            <v>#N/A</v>
          </cell>
          <cell r="C995" t="e">
            <v>#N/A</v>
          </cell>
          <cell r="D995" t="e">
            <v>#N/A</v>
          </cell>
        </row>
        <row r="996">
          <cell r="A996">
            <v>0</v>
          </cell>
          <cell r="B996" t="e">
            <v>#N/A</v>
          </cell>
          <cell r="C996" t="e">
            <v>#N/A</v>
          </cell>
          <cell r="D996" t="e">
            <v>#N/A</v>
          </cell>
        </row>
        <row r="997">
          <cell r="A997">
            <v>0</v>
          </cell>
          <cell r="B997" t="e">
            <v>#N/A</v>
          </cell>
          <cell r="C997" t="e">
            <v>#N/A</v>
          </cell>
          <cell r="D997" t="e">
            <v>#N/A</v>
          </cell>
        </row>
        <row r="998">
          <cell r="A998">
            <v>0</v>
          </cell>
          <cell r="B998" t="e">
            <v>#N/A</v>
          </cell>
          <cell r="C998" t="e">
            <v>#N/A</v>
          </cell>
          <cell r="D998" t="e">
            <v>#N/A</v>
          </cell>
        </row>
        <row r="999">
          <cell r="A999">
            <v>0</v>
          </cell>
          <cell r="B999" t="e">
            <v>#N/A</v>
          </cell>
          <cell r="C999" t="e">
            <v>#N/A</v>
          </cell>
          <cell r="D999" t="e">
            <v>#N/A</v>
          </cell>
        </row>
        <row r="1000">
          <cell r="A1000">
            <v>0</v>
          </cell>
          <cell r="B1000" t="e">
            <v>#N/A</v>
          </cell>
          <cell r="C1000" t="e">
            <v>#N/A</v>
          </cell>
          <cell r="D1000" t="e">
            <v>#N/A</v>
          </cell>
        </row>
        <row r="1001">
          <cell r="A1001">
            <v>0</v>
          </cell>
          <cell r="B1001" t="e">
            <v>#N/A</v>
          </cell>
          <cell r="C1001" t="e">
            <v>#N/A</v>
          </cell>
          <cell r="D1001" t="e">
            <v>#N/A</v>
          </cell>
        </row>
        <row r="1002">
          <cell r="A1002">
            <v>0</v>
          </cell>
          <cell r="B1002" t="e">
            <v>#N/A</v>
          </cell>
          <cell r="C1002" t="e">
            <v>#N/A</v>
          </cell>
          <cell r="D1002" t="e">
            <v>#N/A</v>
          </cell>
        </row>
        <row r="1003">
          <cell r="A1003">
            <v>0</v>
          </cell>
          <cell r="B1003" t="e">
            <v>#N/A</v>
          </cell>
          <cell r="C1003" t="e">
            <v>#N/A</v>
          </cell>
          <cell r="D1003" t="e">
            <v>#N/A</v>
          </cell>
        </row>
        <row r="1004">
          <cell r="A1004">
            <v>0</v>
          </cell>
          <cell r="B1004" t="e">
            <v>#N/A</v>
          </cell>
          <cell r="C1004" t="e">
            <v>#N/A</v>
          </cell>
          <cell r="D1004" t="e">
            <v>#N/A</v>
          </cell>
        </row>
        <row r="1005">
          <cell r="A1005">
            <v>0</v>
          </cell>
          <cell r="B1005" t="e">
            <v>#N/A</v>
          </cell>
          <cell r="C1005" t="e">
            <v>#N/A</v>
          </cell>
          <cell r="D1005" t="e">
            <v>#N/A</v>
          </cell>
        </row>
        <row r="1006">
          <cell r="A1006">
            <v>0</v>
          </cell>
          <cell r="B1006" t="e">
            <v>#N/A</v>
          </cell>
          <cell r="C1006" t="e">
            <v>#N/A</v>
          </cell>
          <cell r="D1006" t="e">
            <v>#N/A</v>
          </cell>
        </row>
        <row r="1007">
          <cell r="A1007">
            <v>0</v>
          </cell>
          <cell r="B1007" t="e">
            <v>#N/A</v>
          </cell>
          <cell r="C1007" t="e">
            <v>#N/A</v>
          </cell>
          <cell r="D1007" t="e">
            <v>#N/A</v>
          </cell>
        </row>
        <row r="1008">
          <cell r="A1008">
            <v>0</v>
          </cell>
          <cell r="B1008" t="e">
            <v>#N/A</v>
          </cell>
          <cell r="C1008" t="e">
            <v>#N/A</v>
          </cell>
          <cell r="D1008" t="e">
            <v>#N/A</v>
          </cell>
        </row>
        <row r="1009">
          <cell r="A1009">
            <v>0</v>
          </cell>
          <cell r="B1009" t="e">
            <v>#N/A</v>
          </cell>
          <cell r="C1009" t="e">
            <v>#N/A</v>
          </cell>
          <cell r="D1009" t="e">
            <v>#N/A</v>
          </cell>
        </row>
        <row r="1010">
          <cell r="A1010">
            <v>0</v>
          </cell>
          <cell r="B1010" t="e">
            <v>#N/A</v>
          </cell>
          <cell r="C1010" t="e">
            <v>#N/A</v>
          </cell>
          <cell r="D1010" t="e">
            <v>#N/A</v>
          </cell>
        </row>
        <row r="1011">
          <cell r="A1011">
            <v>0</v>
          </cell>
          <cell r="B1011" t="e">
            <v>#N/A</v>
          </cell>
          <cell r="C1011" t="e">
            <v>#N/A</v>
          </cell>
          <cell r="D1011" t="e">
            <v>#N/A</v>
          </cell>
        </row>
        <row r="1012">
          <cell r="A1012">
            <v>0</v>
          </cell>
          <cell r="B1012" t="e">
            <v>#N/A</v>
          </cell>
          <cell r="C1012" t="e">
            <v>#N/A</v>
          </cell>
          <cell r="D1012" t="e">
            <v>#N/A</v>
          </cell>
        </row>
        <row r="1013">
          <cell r="A1013">
            <v>0</v>
          </cell>
          <cell r="B1013" t="e">
            <v>#N/A</v>
          </cell>
          <cell r="C1013" t="e">
            <v>#N/A</v>
          </cell>
          <cell r="D1013" t="e">
            <v>#N/A</v>
          </cell>
        </row>
        <row r="1014">
          <cell r="A1014">
            <v>0</v>
          </cell>
          <cell r="B1014" t="e">
            <v>#N/A</v>
          </cell>
          <cell r="C1014" t="e">
            <v>#N/A</v>
          </cell>
          <cell r="D1014" t="e">
            <v>#N/A</v>
          </cell>
        </row>
        <row r="1015">
          <cell r="A1015">
            <v>0</v>
          </cell>
          <cell r="B1015" t="e">
            <v>#N/A</v>
          </cell>
          <cell r="C1015" t="e">
            <v>#N/A</v>
          </cell>
          <cell r="D1015" t="e">
            <v>#N/A</v>
          </cell>
        </row>
        <row r="1016">
          <cell r="A1016">
            <v>0</v>
          </cell>
          <cell r="B1016" t="e">
            <v>#N/A</v>
          </cell>
          <cell r="C1016" t="e">
            <v>#N/A</v>
          </cell>
          <cell r="D1016" t="e">
            <v>#N/A</v>
          </cell>
        </row>
        <row r="1017">
          <cell r="A1017">
            <v>0</v>
          </cell>
          <cell r="B1017" t="e">
            <v>#N/A</v>
          </cell>
          <cell r="C1017" t="e">
            <v>#N/A</v>
          </cell>
          <cell r="D1017" t="e">
            <v>#N/A</v>
          </cell>
        </row>
        <row r="1018">
          <cell r="A1018">
            <v>0</v>
          </cell>
          <cell r="B1018" t="e">
            <v>#N/A</v>
          </cell>
          <cell r="C1018" t="e">
            <v>#N/A</v>
          </cell>
          <cell r="D1018" t="e">
            <v>#N/A</v>
          </cell>
        </row>
        <row r="1019">
          <cell r="A1019">
            <v>0</v>
          </cell>
          <cell r="B1019" t="e">
            <v>#N/A</v>
          </cell>
          <cell r="C1019" t="e">
            <v>#N/A</v>
          </cell>
          <cell r="D1019" t="e">
            <v>#N/A</v>
          </cell>
        </row>
        <row r="1020">
          <cell r="A1020">
            <v>0</v>
          </cell>
          <cell r="B1020" t="e">
            <v>#N/A</v>
          </cell>
          <cell r="C1020" t="e">
            <v>#N/A</v>
          </cell>
          <cell r="D1020" t="e">
            <v>#N/A</v>
          </cell>
        </row>
        <row r="1021">
          <cell r="A1021">
            <v>0</v>
          </cell>
          <cell r="B1021" t="e">
            <v>#N/A</v>
          </cell>
          <cell r="C1021" t="e">
            <v>#N/A</v>
          </cell>
          <cell r="D1021" t="e">
            <v>#N/A</v>
          </cell>
        </row>
        <row r="1022">
          <cell r="A1022">
            <v>0</v>
          </cell>
          <cell r="B1022" t="e">
            <v>#N/A</v>
          </cell>
          <cell r="C1022" t="e">
            <v>#N/A</v>
          </cell>
          <cell r="D1022" t="e">
            <v>#N/A</v>
          </cell>
        </row>
        <row r="1023">
          <cell r="A1023">
            <v>0</v>
          </cell>
          <cell r="B1023" t="e">
            <v>#N/A</v>
          </cell>
          <cell r="C1023" t="e">
            <v>#N/A</v>
          </cell>
          <cell r="D1023" t="e">
            <v>#N/A</v>
          </cell>
        </row>
        <row r="1024">
          <cell r="A1024">
            <v>0</v>
          </cell>
          <cell r="B1024" t="e">
            <v>#N/A</v>
          </cell>
          <cell r="C1024" t="e">
            <v>#N/A</v>
          </cell>
          <cell r="D1024" t="e">
            <v>#N/A</v>
          </cell>
        </row>
        <row r="1025">
          <cell r="A1025">
            <v>0</v>
          </cell>
          <cell r="B1025" t="e">
            <v>#N/A</v>
          </cell>
          <cell r="C1025" t="e">
            <v>#N/A</v>
          </cell>
          <cell r="D1025" t="e">
            <v>#N/A</v>
          </cell>
        </row>
        <row r="1026">
          <cell r="A1026">
            <v>0</v>
          </cell>
          <cell r="B1026" t="e">
            <v>#N/A</v>
          </cell>
          <cell r="C1026" t="e">
            <v>#N/A</v>
          </cell>
          <cell r="D1026" t="e">
            <v>#N/A</v>
          </cell>
        </row>
        <row r="1027">
          <cell r="A1027">
            <v>0</v>
          </cell>
          <cell r="B1027" t="e">
            <v>#N/A</v>
          </cell>
          <cell r="C1027" t="e">
            <v>#N/A</v>
          </cell>
          <cell r="D1027" t="e">
            <v>#N/A</v>
          </cell>
        </row>
        <row r="1028">
          <cell r="A1028">
            <v>0</v>
          </cell>
          <cell r="B1028" t="e">
            <v>#N/A</v>
          </cell>
          <cell r="C1028" t="e">
            <v>#N/A</v>
          </cell>
          <cell r="D1028" t="e">
            <v>#N/A</v>
          </cell>
        </row>
        <row r="1029">
          <cell r="A1029">
            <v>0</v>
          </cell>
          <cell r="B1029" t="e">
            <v>#N/A</v>
          </cell>
          <cell r="C1029" t="e">
            <v>#N/A</v>
          </cell>
          <cell r="D1029" t="e">
            <v>#N/A</v>
          </cell>
        </row>
        <row r="1030">
          <cell r="A1030">
            <v>0</v>
          </cell>
          <cell r="B1030" t="e">
            <v>#N/A</v>
          </cell>
          <cell r="C1030" t="e">
            <v>#N/A</v>
          </cell>
          <cell r="D1030" t="e">
            <v>#N/A</v>
          </cell>
        </row>
        <row r="1031">
          <cell r="A1031">
            <v>0</v>
          </cell>
          <cell r="B1031" t="e">
            <v>#N/A</v>
          </cell>
          <cell r="C1031" t="e">
            <v>#N/A</v>
          </cell>
          <cell r="D1031" t="e">
            <v>#N/A</v>
          </cell>
        </row>
        <row r="1032">
          <cell r="A1032">
            <v>0</v>
          </cell>
          <cell r="B1032" t="e">
            <v>#N/A</v>
          </cell>
          <cell r="C1032" t="e">
            <v>#N/A</v>
          </cell>
          <cell r="D1032" t="e">
            <v>#N/A</v>
          </cell>
        </row>
        <row r="1033">
          <cell r="A1033">
            <v>0</v>
          </cell>
          <cell r="B1033" t="e">
            <v>#N/A</v>
          </cell>
          <cell r="C1033" t="e">
            <v>#N/A</v>
          </cell>
          <cell r="D1033" t="e">
            <v>#N/A</v>
          </cell>
        </row>
        <row r="1034">
          <cell r="A1034">
            <v>0</v>
          </cell>
          <cell r="B1034" t="e">
            <v>#N/A</v>
          </cell>
          <cell r="C1034" t="e">
            <v>#N/A</v>
          </cell>
          <cell r="D1034" t="e">
            <v>#N/A</v>
          </cell>
        </row>
        <row r="1035">
          <cell r="A1035">
            <v>0</v>
          </cell>
          <cell r="B1035" t="e">
            <v>#N/A</v>
          </cell>
          <cell r="C1035" t="e">
            <v>#N/A</v>
          </cell>
          <cell r="D1035" t="e">
            <v>#N/A</v>
          </cell>
        </row>
        <row r="1036">
          <cell r="A1036">
            <v>0</v>
          </cell>
          <cell r="B1036" t="e">
            <v>#N/A</v>
          </cell>
          <cell r="C1036" t="e">
            <v>#N/A</v>
          </cell>
          <cell r="D1036" t="e">
            <v>#N/A</v>
          </cell>
        </row>
        <row r="1037">
          <cell r="A1037">
            <v>0</v>
          </cell>
          <cell r="B1037" t="e">
            <v>#N/A</v>
          </cell>
          <cell r="C1037" t="e">
            <v>#N/A</v>
          </cell>
          <cell r="D1037" t="e">
            <v>#N/A</v>
          </cell>
        </row>
        <row r="1038">
          <cell r="A1038">
            <v>0</v>
          </cell>
          <cell r="B1038" t="e">
            <v>#N/A</v>
          </cell>
          <cell r="C1038" t="e">
            <v>#N/A</v>
          </cell>
          <cell r="D1038" t="e">
            <v>#N/A</v>
          </cell>
        </row>
        <row r="1039">
          <cell r="A1039">
            <v>0</v>
          </cell>
          <cell r="B1039" t="e">
            <v>#N/A</v>
          </cell>
          <cell r="C1039" t="e">
            <v>#N/A</v>
          </cell>
          <cell r="D1039" t="e">
            <v>#N/A</v>
          </cell>
        </row>
        <row r="1040">
          <cell r="A1040">
            <v>0</v>
          </cell>
          <cell r="B1040" t="e">
            <v>#N/A</v>
          </cell>
          <cell r="C1040" t="e">
            <v>#N/A</v>
          </cell>
          <cell r="D1040" t="e">
            <v>#N/A</v>
          </cell>
        </row>
        <row r="1041">
          <cell r="A1041">
            <v>0</v>
          </cell>
          <cell r="B1041" t="e">
            <v>#N/A</v>
          </cell>
          <cell r="C1041" t="e">
            <v>#N/A</v>
          </cell>
          <cell r="D1041" t="e">
            <v>#N/A</v>
          </cell>
        </row>
        <row r="1042">
          <cell r="A1042">
            <v>0</v>
          </cell>
          <cell r="B1042" t="e">
            <v>#N/A</v>
          </cell>
          <cell r="C1042" t="e">
            <v>#N/A</v>
          </cell>
          <cell r="D1042" t="e">
            <v>#N/A</v>
          </cell>
        </row>
        <row r="1043">
          <cell r="A1043">
            <v>0</v>
          </cell>
          <cell r="B1043" t="e">
            <v>#N/A</v>
          </cell>
          <cell r="C1043" t="e">
            <v>#N/A</v>
          </cell>
          <cell r="D1043" t="e">
            <v>#N/A</v>
          </cell>
        </row>
        <row r="1044">
          <cell r="A1044">
            <v>0</v>
          </cell>
          <cell r="B1044" t="e">
            <v>#N/A</v>
          </cell>
          <cell r="C1044" t="e">
            <v>#N/A</v>
          </cell>
          <cell r="D1044" t="e">
            <v>#N/A</v>
          </cell>
        </row>
        <row r="1045">
          <cell r="A1045">
            <v>0</v>
          </cell>
          <cell r="B1045" t="e">
            <v>#N/A</v>
          </cell>
          <cell r="C1045" t="e">
            <v>#N/A</v>
          </cell>
          <cell r="D1045" t="e">
            <v>#N/A</v>
          </cell>
        </row>
        <row r="1046">
          <cell r="A1046">
            <v>0</v>
          </cell>
          <cell r="B1046" t="e">
            <v>#N/A</v>
          </cell>
          <cell r="C1046" t="e">
            <v>#N/A</v>
          </cell>
          <cell r="D1046" t="e">
            <v>#N/A</v>
          </cell>
        </row>
        <row r="1047">
          <cell r="A1047">
            <v>0</v>
          </cell>
          <cell r="B1047" t="e">
            <v>#N/A</v>
          </cell>
          <cell r="C1047" t="e">
            <v>#N/A</v>
          </cell>
          <cell r="D1047" t="e">
            <v>#N/A</v>
          </cell>
        </row>
        <row r="1048">
          <cell r="A1048">
            <v>0</v>
          </cell>
          <cell r="B1048" t="e">
            <v>#N/A</v>
          </cell>
          <cell r="C1048" t="e">
            <v>#N/A</v>
          </cell>
          <cell r="D1048" t="e">
            <v>#N/A</v>
          </cell>
        </row>
        <row r="1049">
          <cell r="A1049">
            <v>0</v>
          </cell>
          <cell r="B1049" t="e">
            <v>#N/A</v>
          </cell>
          <cell r="C1049" t="e">
            <v>#N/A</v>
          </cell>
          <cell r="D1049" t="e">
            <v>#N/A</v>
          </cell>
        </row>
        <row r="1050">
          <cell r="A1050">
            <v>0</v>
          </cell>
          <cell r="B1050" t="e">
            <v>#N/A</v>
          </cell>
          <cell r="C1050" t="e">
            <v>#N/A</v>
          </cell>
          <cell r="D1050" t="e">
            <v>#N/A</v>
          </cell>
        </row>
        <row r="1051">
          <cell r="A1051">
            <v>0</v>
          </cell>
          <cell r="B1051" t="e">
            <v>#N/A</v>
          </cell>
          <cell r="C1051" t="e">
            <v>#N/A</v>
          </cell>
          <cell r="D1051" t="e">
            <v>#N/A</v>
          </cell>
        </row>
        <row r="1052">
          <cell r="A1052">
            <v>0</v>
          </cell>
          <cell r="B1052" t="e">
            <v>#N/A</v>
          </cell>
          <cell r="C1052" t="e">
            <v>#N/A</v>
          </cell>
          <cell r="D1052" t="e">
            <v>#N/A</v>
          </cell>
        </row>
        <row r="1053">
          <cell r="A1053">
            <v>0</v>
          </cell>
          <cell r="B1053" t="e">
            <v>#N/A</v>
          </cell>
          <cell r="C1053" t="e">
            <v>#N/A</v>
          </cell>
          <cell r="D1053" t="e">
            <v>#N/A</v>
          </cell>
        </row>
        <row r="1054">
          <cell r="A1054">
            <v>0</v>
          </cell>
          <cell r="B1054" t="e">
            <v>#N/A</v>
          </cell>
          <cell r="C1054" t="e">
            <v>#N/A</v>
          </cell>
          <cell r="D1054" t="e">
            <v>#N/A</v>
          </cell>
        </row>
        <row r="1055">
          <cell r="A1055">
            <v>0</v>
          </cell>
          <cell r="B1055" t="e">
            <v>#N/A</v>
          </cell>
          <cell r="C1055" t="e">
            <v>#N/A</v>
          </cell>
          <cell r="D1055" t="e">
            <v>#N/A</v>
          </cell>
        </row>
        <row r="1056">
          <cell r="A1056">
            <v>0</v>
          </cell>
          <cell r="B1056" t="e">
            <v>#N/A</v>
          </cell>
          <cell r="C1056" t="e">
            <v>#N/A</v>
          </cell>
          <cell r="D1056" t="e">
            <v>#N/A</v>
          </cell>
        </row>
        <row r="1057">
          <cell r="A1057">
            <v>0</v>
          </cell>
          <cell r="B1057" t="e">
            <v>#N/A</v>
          </cell>
          <cell r="C1057" t="e">
            <v>#N/A</v>
          </cell>
          <cell r="D1057" t="e">
            <v>#N/A</v>
          </cell>
        </row>
        <row r="1058">
          <cell r="A1058">
            <v>0</v>
          </cell>
          <cell r="B1058" t="e">
            <v>#N/A</v>
          </cell>
          <cell r="C1058" t="e">
            <v>#N/A</v>
          </cell>
          <cell r="D1058" t="e">
            <v>#N/A</v>
          </cell>
        </row>
        <row r="1059">
          <cell r="A1059">
            <v>0</v>
          </cell>
          <cell r="B1059" t="e">
            <v>#N/A</v>
          </cell>
          <cell r="C1059" t="e">
            <v>#N/A</v>
          </cell>
          <cell r="D1059" t="e">
            <v>#N/A</v>
          </cell>
        </row>
        <row r="1060">
          <cell r="A1060">
            <v>0</v>
          </cell>
          <cell r="B1060" t="e">
            <v>#N/A</v>
          </cell>
          <cell r="C1060" t="e">
            <v>#N/A</v>
          </cell>
          <cell r="D1060" t="e">
            <v>#N/A</v>
          </cell>
        </row>
        <row r="1061">
          <cell r="A1061">
            <v>0</v>
          </cell>
          <cell r="B1061" t="e">
            <v>#N/A</v>
          </cell>
          <cell r="C1061" t="e">
            <v>#N/A</v>
          </cell>
          <cell r="D1061" t="e">
            <v>#N/A</v>
          </cell>
        </row>
        <row r="1062">
          <cell r="A1062">
            <v>0</v>
          </cell>
          <cell r="B1062" t="e">
            <v>#N/A</v>
          </cell>
          <cell r="C1062" t="e">
            <v>#N/A</v>
          </cell>
          <cell r="D1062" t="e">
            <v>#N/A</v>
          </cell>
        </row>
        <row r="1063">
          <cell r="A1063">
            <v>0</v>
          </cell>
          <cell r="B1063" t="e">
            <v>#N/A</v>
          </cell>
          <cell r="C1063" t="e">
            <v>#N/A</v>
          </cell>
          <cell r="D1063" t="e">
            <v>#N/A</v>
          </cell>
        </row>
        <row r="1064">
          <cell r="A1064">
            <v>0</v>
          </cell>
          <cell r="B1064" t="e">
            <v>#N/A</v>
          </cell>
          <cell r="C1064" t="e">
            <v>#N/A</v>
          </cell>
          <cell r="D1064" t="e">
            <v>#N/A</v>
          </cell>
        </row>
        <row r="1065">
          <cell r="A1065">
            <v>0</v>
          </cell>
          <cell r="B1065" t="e">
            <v>#N/A</v>
          </cell>
          <cell r="C1065" t="e">
            <v>#N/A</v>
          </cell>
          <cell r="D1065" t="e">
            <v>#N/A</v>
          </cell>
        </row>
        <row r="1066">
          <cell r="A1066">
            <v>0</v>
          </cell>
          <cell r="B1066" t="e">
            <v>#N/A</v>
          </cell>
          <cell r="C1066" t="e">
            <v>#N/A</v>
          </cell>
          <cell r="D1066" t="e">
            <v>#N/A</v>
          </cell>
        </row>
        <row r="1067">
          <cell r="A1067">
            <v>0</v>
          </cell>
          <cell r="B1067" t="e">
            <v>#N/A</v>
          </cell>
          <cell r="C1067" t="e">
            <v>#N/A</v>
          </cell>
          <cell r="D1067" t="e">
            <v>#N/A</v>
          </cell>
        </row>
        <row r="1068">
          <cell r="A1068">
            <v>0</v>
          </cell>
          <cell r="B1068" t="e">
            <v>#N/A</v>
          </cell>
          <cell r="C1068" t="e">
            <v>#N/A</v>
          </cell>
          <cell r="D1068" t="e">
            <v>#N/A</v>
          </cell>
        </row>
        <row r="1069">
          <cell r="A1069">
            <v>0</v>
          </cell>
          <cell r="B1069" t="e">
            <v>#N/A</v>
          </cell>
          <cell r="C1069" t="e">
            <v>#N/A</v>
          </cell>
          <cell r="D1069" t="e">
            <v>#N/A</v>
          </cell>
        </row>
        <row r="1070">
          <cell r="A1070">
            <v>0</v>
          </cell>
          <cell r="B1070" t="e">
            <v>#N/A</v>
          </cell>
          <cell r="C1070" t="e">
            <v>#N/A</v>
          </cell>
          <cell r="D1070" t="e">
            <v>#N/A</v>
          </cell>
        </row>
        <row r="1071">
          <cell r="A1071">
            <v>0</v>
          </cell>
          <cell r="B1071" t="e">
            <v>#N/A</v>
          </cell>
          <cell r="C1071" t="e">
            <v>#N/A</v>
          </cell>
          <cell r="D1071" t="e">
            <v>#N/A</v>
          </cell>
        </row>
        <row r="1072">
          <cell r="A1072">
            <v>0</v>
          </cell>
          <cell r="B1072" t="e">
            <v>#N/A</v>
          </cell>
          <cell r="C1072" t="e">
            <v>#N/A</v>
          </cell>
          <cell r="D1072" t="e">
            <v>#N/A</v>
          </cell>
        </row>
        <row r="1073">
          <cell r="A1073">
            <v>0</v>
          </cell>
          <cell r="B1073" t="e">
            <v>#N/A</v>
          </cell>
          <cell r="C1073" t="e">
            <v>#N/A</v>
          </cell>
          <cell r="D1073" t="e">
            <v>#N/A</v>
          </cell>
        </row>
        <row r="1074">
          <cell r="A1074">
            <v>0</v>
          </cell>
          <cell r="B1074" t="e">
            <v>#N/A</v>
          </cell>
          <cell r="C1074" t="e">
            <v>#N/A</v>
          </cell>
          <cell r="D1074" t="e">
            <v>#N/A</v>
          </cell>
        </row>
        <row r="1075">
          <cell r="A1075">
            <v>0</v>
          </cell>
          <cell r="B1075" t="e">
            <v>#N/A</v>
          </cell>
          <cell r="C1075" t="e">
            <v>#N/A</v>
          </cell>
          <cell r="D1075" t="e">
            <v>#N/A</v>
          </cell>
        </row>
        <row r="1076">
          <cell r="A1076">
            <v>0</v>
          </cell>
          <cell r="B1076" t="e">
            <v>#N/A</v>
          </cell>
          <cell r="C1076" t="e">
            <v>#N/A</v>
          </cell>
          <cell r="D1076" t="e">
            <v>#N/A</v>
          </cell>
        </row>
        <row r="1077">
          <cell r="A1077">
            <v>0</v>
          </cell>
          <cell r="B1077" t="e">
            <v>#N/A</v>
          </cell>
          <cell r="C1077" t="e">
            <v>#N/A</v>
          </cell>
          <cell r="D1077" t="e">
            <v>#N/A</v>
          </cell>
        </row>
        <row r="1078">
          <cell r="A1078">
            <v>0</v>
          </cell>
          <cell r="B1078" t="e">
            <v>#N/A</v>
          </cell>
          <cell r="C1078" t="e">
            <v>#N/A</v>
          </cell>
          <cell r="D1078" t="e">
            <v>#N/A</v>
          </cell>
        </row>
        <row r="1079">
          <cell r="A1079">
            <v>0</v>
          </cell>
          <cell r="B1079" t="e">
            <v>#N/A</v>
          </cell>
          <cell r="C1079" t="e">
            <v>#N/A</v>
          </cell>
          <cell r="D1079" t="e">
            <v>#N/A</v>
          </cell>
        </row>
        <row r="1080">
          <cell r="A1080">
            <v>0</v>
          </cell>
          <cell r="B1080" t="e">
            <v>#N/A</v>
          </cell>
          <cell r="C1080" t="e">
            <v>#N/A</v>
          </cell>
          <cell r="D1080" t="e">
            <v>#N/A</v>
          </cell>
        </row>
        <row r="1081">
          <cell r="A1081">
            <v>0</v>
          </cell>
          <cell r="B1081" t="e">
            <v>#N/A</v>
          </cell>
          <cell r="C1081" t="e">
            <v>#N/A</v>
          </cell>
          <cell r="D1081" t="e">
            <v>#N/A</v>
          </cell>
        </row>
        <row r="1082">
          <cell r="A1082">
            <v>0</v>
          </cell>
          <cell r="B1082" t="e">
            <v>#N/A</v>
          </cell>
          <cell r="C1082" t="e">
            <v>#N/A</v>
          </cell>
          <cell r="D1082" t="e">
            <v>#N/A</v>
          </cell>
        </row>
        <row r="1083">
          <cell r="A1083">
            <v>0</v>
          </cell>
          <cell r="B1083" t="e">
            <v>#N/A</v>
          </cell>
          <cell r="C1083" t="e">
            <v>#N/A</v>
          </cell>
          <cell r="D1083" t="e">
            <v>#N/A</v>
          </cell>
        </row>
        <row r="1084">
          <cell r="A1084">
            <v>0</v>
          </cell>
          <cell r="B1084" t="e">
            <v>#N/A</v>
          </cell>
          <cell r="C1084" t="e">
            <v>#N/A</v>
          </cell>
          <cell r="D1084" t="e">
            <v>#N/A</v>
          </cell>
        </row>
        <row r="1085">
          <cell r="A1085">
            <v>0</v>
          </cell>
          <cell r="B1085" t="e">
            <v>#N/A</v>
          </cell>
          <cell r="C1085" t="e">
            <v>#N/A</v>
          </cell>
          <cell r="D1085" t="e">
            <v>#N/A</v>
          </cell>
        </row>
        <row r="1086">
          <cell r="A1086">
            <v>0</v>
          </cell>
          <cell r="B1086" t="e">
            <v>#N/A</v>
          </cell>
          <cell r="C1086" t="e">
            <v>#N/A</v>
          </cell>
          <cell r="D1086" t="e">
            <v>#N/A</v>
          </cell>
        </row>
        <row r="1087">
          <cell r="A1087">
            <v>0</v>
          </cell>
          <cell r="B1087" t="e">
            <v>#N/A</v>
          </cell>
          <cell r="C1087" t="e">
            <v>#N/A</v>
          </cell>
          <cell r="D1087" t="e">
            <v>#N/A</v>
          </cell>
        </row>
        <row r="1088">
          <cell r="A1088">
            <v>0</v>
          </cell>
          <cell r="B1088" t="e">
            <v>#N/A</v>
          </cell>
          <cell r="C1088" t="e">
            <v>#N/A</v>
          </cell>
          <cell r="D1088" t="e">
            <v>#N/A</v>
          </cell>
        </row>
        <row r="1089">
          <cell r="A1089">
            <v>0</v>
          </cell>
          <cell r="B1089" t="e">
            <v>#N/A</v>
          </cell>
          <cell r="C1089" t="e">
            <v>#N/A</v>
          </cell>
          <cell r="D1089" t="e">
            <v>#N/A</v>
          </cell>
        </row>
        <row r="1090">
          <cell r="A1090">
            <v>0</v>
          </cell>
          <cell r="B1090" t="e">
            <v>#N/A</v>
          </cell>
          <cell r="C1090" t="e">
            <v>#N/A</v>
          </cell>
          <cell r="D1090" t="e">
            <v>#N/A</v>
          </cell>
        </row>
        <row r="1091">
          <cell r="A1091">
            <v>0</v>
          </cell>
          <cell r="B1091" t="e">
            <v>#N/A</v>
          </cell>
          <cell r="C1091" t="e">
            <v>#N/A</v>
          </cell>
          <cell r="D1091" t="e">
            <v>#N/A</v>
          </cell>
        </row>
        <row r="1092">
          <cell r="A1092">
            <v>0</v>
          </cell>
          <cell r="B1092" t="e">
            <v>#N/A</v>
          </cell>
          <cell r="C1092" t="e">
            <v>#N/A</v>
          </cell>
          <cell r="D1092" t="e">
            <v>#N/A</v>
          </cell>
        </row>
        <row r="1093">
          <cell r="A1093">
            <v>0</v>
          </cell>
          <cell r="B1093" t="e">
            <v>#N/A</v>
          </cell>
          <cell r="C1093" t="e">
            <v>#N/A</v>
          </cell>
          <cell r="D1093" t="e">
            <v>#N/A</v>
          </cell>
        </row>
        <row r="1094">
          <cell r="A1094">
            <v>0</v>
          </cell>
          <cell r="B1094" t="e">
            <v>#N/A</v>
          </cell>
          <cell r="C1094" t="e">
            <v>#N/A</v>
          </cell>
          <cell r="D1094" t="e">
            <v>#N/A</v>
          </cell>
        </row>
        <row r="1095">
          <cell r="A1095">
            <v>0</v>
          </cell>
          <cell r="B1095" t="e">
            <v>#N/A</v>
          </cell>
          <cell r="C1095" t="e">
            <v>#N/A</v>
          </cell>
          <cell r="D1095" t="e">
            <v>#N/A</v>
          </cell>
        </row>
        <row r="1096">
          <cell r="A1096">
            <v>0</v>
          </cell>
          <cell r="B1096" t="e">
            <v>#N/A</v>
          </cell>
          <cell r="C1096" t="e">
            <v>#N/A</v>
          </cell>
          <cell r="D1096" t="e">
            <v>#N/A</v>
          </cell>
        </row>
        <row r="1097">
          <cell r="A1097">
            <v>0</v>
          </cell>
          <cell r="B1097" t="e">
            <v>#N/A</v>
          </cell>
          <cell r="C1097" t="e">
            <v>#N/A</v>
          </cell>
          <cell r="D1097" t="e">
            <v>#N/A</v>
          </cell>
        </row>
        <row r="1098">
          <cell r="A1098">
            <v>0</v>
          </cell>
          <cell r="B1098" t="e">
            <v>#N/A</v>
          </cell>
          <cell r="C1098" t="e">
            <v>#N/A</v>
          </cell>
          <cell r="D1098" t="e">
            <v>#N/A</v>
          </cell>
        </row>
        <row r="1099">
          <cell r="A1099">
            <v>0</v>
          </cell>
          <cell r="B1099" t="e">
            <v>#N/A</v>
          </cell>
          <cell r="C1099" t="e">
            <v>#N/A</v>
          </cell>
          <cell r="D1099" t="e">
            <v>#N/A</v>
          </cell>
        </row>
        <row r="1100">
          <cell r="A1100">
            <v>0</v>
          </cell>
          <cell r="B1100" t="e">
            <v>#N/A</v>
          </cell>
          <cell r="C1100" t="e">
            <v>#N/A</v>
          </cell>
          <cell r="D1100" t="e">
            <v>#N/A</v>
          </cell>
        </row>
        <row r="1101">
          <cell r="A1101">
            <v>0</v>
          </cell>
          <cell r="B1101" t="e">
            <v>#N/A</v>
          </cell>
          <cell r="C1101" t="e">
            <v>#N/A</v>
          </cell>
          <cell r="D1101" t="e">
            <v>#N/A</v>
          </cell>
        </row>
        <row r="1102">
          <cell r="A1102">
            <v>0</v>
          </cell>
          <cell r="B1102" t="e">
            <v>#N/A</v>
          </cell>
          <cell r="C1102" t="e">
            <v>#N/A</v>
          </cell>
          <cell r="D1102" t="e">
            <v>#N/A</v>
          </cell>
        </row>
        <row r="1103">
          <cell r="A1103">
            <v>0</v>
          </cell>
          <cell r="B1103" t="e">
            <v>#N/A</v>
          </cell>
          <cell r="C1103" t="e">
            <v>#N/A</v>
          </cell>
          <cell r="D1103" t="e">
            <v>#N/A</v>
          </cell>
        </row>
        <row r="1104">
          <cell r="A1104">
            <v>0</v>
          </cell>
          <cell r="B1104" t="e">
            <v>#N/A</v>
          </cell>
          <cell r="C1104" t="e">
            <v>#N/A</v>
          </cell>
          <cell r="D1104" t="e">
            <v>#N/A</v>
          </cell>
        </row>
        <row r="1105">
          <cell r="A1105">
            <v>0</v>
          </cell>
          <cell r="B1105" t="e">
            <v>#N/A</v>
          </cell>
          <cell r="C1105" t="e">
            <v>#N/A</v>
          </cell>
          <cell r="D1105" t="e">
            <v>#N/A</v>
          </cell>
        </row>
        <row r="1106">
          <cell r="A1106">
            <v>0</v>
          </cell>
          <cell r="B1106" t="e">
            <v>#N/A</v>
          </cell>
          <cell r="C1106" t="e">
            <v>#N/A</v>
          </cell>
          <cell r="D1106" t="e">
            <v>#N/A</v>
          </cell>
        </row>
        <row r="1107">
          <cell r="A1107">
            <v>0</v>
          </cell>
          <cell r="B1107" t="e">
            <v>#N/A</v>
          </cell>
          <cell r="C1107" t="e">
            <v>#N/A</v>
          </cell>
          <cell r="D1107" t="e">
            <v>#N/A</v>
          </cell>
        </row>
        <row r="1108">
          <cell r="A1108">
            <v>0</v>
          </cell>
          <cell r="B1108" t="e">
            <v>#N/A</v>
          </cell>
          <cell r="C1108" t="e">
            <v>#N/A</v>
          </cell>
          <cell r="D1108" t="e">
            <v>#N/A</v>
          </cell>
        </row>
        <row r="1109">
          <cell r="A1109">
            <v>0</v>
          </cell>
          <cell r="B1109" t="e">
            <v>#N/A</v>
          </cell>
          <cell r="C1109" t="e">
            <v>#N/A</v>
          </cell>
          <cell r="D1109" t="e">
            <v>#N/A</v>
          </cell>
        </row>
        <row r="1110">
          <cell r="A1110">
            <v>0</v>
          </cell>
          <cell r="B1110" t="e">
            <v>#N/A</v>
          </cell>
          <cell r="C1110" t="e">
            <v>#N/A</v>
          </cell>
          <cell r="D1110" t="e">
            <v>#N/A</v>
          </cell>
        </row>
        <row r="1111">
          <cell r="A1111">
            <v>0</v>
          </cell>
          <cell r="B1111" t="e">
            <v>#N/A</v>
          </cell>
          <cell r="C1111" t="e">
            <v>#N/A</v>
          </cell>
          <cell r="D1111" t="e">
            <v>#N/A</v>
          </cell>
        </row>
        <row r="1112">
          <cell r="A1112">
            <v>0</v>
          </cell>
          <cell r="B1112" t="e">
            <v>#N/A</v>
          </cell>
          <cell r="C1112" t="e">
            <v>#N/A</v>
          </cell>
          <cell r="D1112" t="e">
            <v>#N/A</v>
          </cell>
        </row>
        <row r="1113">
          <cell r="A1113">
            <v>0</v>
          </cell>
          <cell r="B1113" t="e">
            <v>#N/A</v>
          </cell>
          <cell r="C1113" t="e">
            <v>#N/A</v>
          </cell>
          <cell r="D1113" t="e">
            <v>#N/A</v>
          </cell>
        </row>
        <row r="1114">
          <cell r="A1114">
            <v>0</v>
          </cell>
          <cell r="B1114" t="e">
            <v>#N/A</v>
          </cell>
          <cell r="C1114" t="e">
            <v>#N/A</v>
          </cell>
          <cell r="D1114" t="e">
            <v>#N/A</v>
          </cell>
        </row>
        <row r="1115">
          <cell r="A1115">
            <v>0</v>
          </cell>
          <cell r="B1115" t="e">
            <v>#N/A</v>
          </cell>
          <cell r="C1115" t="e">
            <v>#N/A</v>
          </cell>
          <cell r="D1115" t="e">
            <v>#N/A</v>
          </cell>
        </row>
        <row r="1116">
          <cell r="A1116">
            <v>0</v>
          </cell>
          <cell r="B1116" t="e">
            <v>#N/A</v>
          </cell>
          <cell r="C1116" t="e">
            <v>#N/A</v>
          </cell>
          <cell r="D1116" t="e">
            <v>#N/A</v>
          </cell>
        </row>
        <row r="1117">
          <cell r="A1117">
            <v>0</v>
          </cell>
          <cell r="B1117" t="e">
            <v>#N/A</v>
          </cell>
          <cell r="C1117" t="e">
            <v>#N/A</v>
          </cell>
          <cell r="D1117" t="e">
            <v>#N/A</v>
          </cell>
        </row>
        <row r="1118">
          <cell r="A1118">
            <v>0</v>
          </cell>
          <cell r="B1118" t="e">
            <v>#N/A</v>
          </cell>
          <cell r="C1118" t="e">
            <v>#N/A</v>
          </cell>
          <cell r="D1118" t="e">
            <v>#N/A</v>
          </cell>
        </row>
        <row r="1119">
          <cell r="A1119">
            <v>0</v>
          </cell>
          <cell r="B1119" t="e">
            <v>#N/A</v>
          </cell>
          <cell r="C1119" t="e">
            <v>#N/A</v>
          </cell>
          <cell r="D1119" t="e">
            <v>#N/A</v>
          </cell>
        </row>
        <row r="1120">
          <cell r="A1120">
            <v>0</v>
          </cell>
          <cell r="B1120" t="e">
            <v>#N/A</v>
          </cell>
          <cell r="C1120" t="e">
            <v>#N/A</v>
          </cell>
          <cell r="D1120" t="e">
            <v>#N/A</v>
          </cell>
        </row>
        <row r="1121">
          <cell r="A1121">
            <v>0</v>
          </cell>
          <cell r="B1121" t="e">
            <v>#N/A</v>
          </cell>
          <cell r="C1121" t="e">
            <v>#N/A</v>
          </cell>
          <cell r="D1121" t="e">
            <v>#N/A</v>
          </cell>
        </row>
        <row r="1122">
          <cell r="A1122">
            <v>0</v>
          </cell>
          <cell r="B1122" t="e">
            <v>#N/A</v>
          </cell>
          <cell r="C1122" t="e">
            <v>#N/A</v>
          </cell>
          <cell r="D1122" t="e">
            <v>#N/A</v>
          </cell>
        </row>
        <row r="1123">
          <cell r="A1123">
            <v>0</v>
          </cell>
          <cell r="B1123" t="e">
            <v>#N/A</v>
          </cell>
          <cell r="C1123" t="e">
            <v>#N/A</v>
          </cell>
          <cell r="D1123" t="e">
            <v>#N/A</v>
          </cell>
        </row>
        <row r="1124">
          <cell r="A1124">
            <v>0</v>
          </cell>
          <cell r="B1124" t="e">
            <v>#N/A</v>
          </cell>
          <cell r="C1124" t="e">
            <v>#N/A</v>
          </cell>
          <cell r="D1124" t="e">
            <v>#N/A</v>
          </cell>
        </row>
        <row r="1125">
          <cell r="A1125">
            <v>0</v>
          </cell>
          <cell r="B1125" t="e">
            <v>#N/A</v>
          </cell>
          <cell r="C1125" t="e">
            <v>#N/A</v>
          </cell>
          <cell r="D1125" t="e">
            <v>#N/A</v>
          </cell>
        </row>
        <row r="1126">
          <cell r="A1126">
            <v>0</v>
          </cell>
          <cell r="B1126" t="e">
            <v>#N/A</v>
          </cell>
          <cell r="C1126" t="e">
            <v>#N/A</v>
          </cell>
          <cell r="D1126" t="e">
            <v>#N/A</v>
          </cell>
        </row>
        <row r="1127">
          <cell r="A1127">
            <v>0</v>
          </cell>
          <cell r="B1127" t="e">
            <v>#N/A</v>
          </cell>
          <cell r="C1127" t="e">
            <v>#N/A</v>
          </cell>
          <cell r="D1127" t="e">
            <v>#N/A</v>
          </cell>
        </row>
        <row r="1128">
          <cell r="A1128">
            <v>0</v>
          </cell>
          <cell r="B1128" t="e">
            <v>#N/A</v>
          </cell>
          <cell r="C1128" t="e">
            <v>#N/A</v>
          </cell>
          <cell r="D1128" t="e">
            <v>#N/A</v>
          </cell>
        </row>
        <row r="1129">
          <cell r="A1129">
            <v>0</v>
          </cell>
          <cell r="B1129" t="e">
            <v>#N/A</v>
          </cell>
          <cell r="C1129" t="e">
            <v>#N/A</v>
          </cell>
          <cell r="D1129" t="e">
            <v>#N/A</v>
          </cell>
        </row>
        <row r="1130">
          <cell r="A1130">
            <v>0</v>
          </cell>
          <cell r="B1130" t="e">
            <v>#N/A</v>
          </cell>
          <cell r="C1130" t="e">
            <v>#N/A</v>
          </cell>
          <cell r="D1130" t="e">
            <v>#N/A</v>
          </cell>
        </row>
        <row r="1131">
          <cell r="A1131">
            <v>0</v>
          </cell>
          <cell r="B1131" t="e">
            <v>#N/A</v>
          </cell>
          <cell r="C1131" t="e">
            <v>#N/A</v>
          </cell>
          <cell r="D1131" t="e">
            <v>#N/A</v>
          </cell>
        </row>
        <row r="1132">
          <cell r="A1132">
            <v>0</v>
          </cell>
          <cell r="B1132" t="e">
            <v>#N/A</v>
          </cell>
          <cell r="C1132" t="e">
            <v>#N/A</v>
          </cell>
          <cell r="D1132" t="e">
            <v>#N/A</v>
          </cell>
        </row>
        <row r="1133">
          <cell r="A1133">
            <v>0</v>
          </cell>
          <cell r="B1133" t="e">
            <v>#N/A</v>
          </cell>
          <cell r="C1133" t="e">
            <v>#N/A</v>
          </cell>
          <cell r="D1133" t="e">
            <v>#N/A</v>
          </cell>
        </row>
        <row r="1134">
          <cell r="A1134">
            <v>0</v>
          </cell>
          <cell r="B1134" t="e">
            <v>#N/A</v>
          </cell>
          <cell r="C1134" t="e">
            <v>#N/A</v>
          </cell>
          <cell r="D1134" t="e">
            <v>#N/A</v>
          </cell>
        </row>
        <row r="1135">
          <cell r="A1135">
            <v>0</v>
          </cell>
          <cell r="B1135" t="e">
            <v>#N/A</v>
          </cell>
          <cell r="C1135" t="e">
            <v>#N/A</v>
          </cell>
          <cell r="D1135" t="e">
            <v>#N/A</v>
          </cell>
        </row>
        <row r="1136">
          <cell r="A1136">
            <v>0</v>
          </cell>
          <cell r="B1136" t="e">
            <v>#N/A</v>
          </cell>
          <cell r="C1136" t="e">
            <v>#N/A</v>
          </cell>
          <cell r="D1136" t="e">
            <v>#N/A</v>
          </cell>
        </row>
        <row r="1137">
          <cell r="A1137">
            <v>0</v>
          </cell>
          <cell r="B1137" t="e">
            <v>#N/A</v>
          </cell>
          <cell r="C1137" t="e">
            <v>#N/A</v>
          </cell>
          <cell r="D1137" t="e">
            <v>#N/A</v>
          </cell>
        </row>
        <row r="1138">
          <cell r="A1138">
            <v>0</v>
          </cell>
          <cell r="B1138" t="e">
            <v>#N/A</v>
          </cell>
          <cell r="C1138" t="e">
            <v>#N/A</v>
          </cell>
          <cell r="D1138" t="e">
            <v>#N/A</v>
          </cell>
        </row>
        <row r="1139">
          <cell r="A1139">
            <v>0</v>
          </cell>
          <cell r="B1139" t="e">
            <v>#N/A</v>
          </cell>
          <cell r="C1139" t="e">
            <v>#N/A</v>
          </cell>
          <cell r="D1139" t="e">
            <v>#N/A</v>
          </cell>
        </row>
        <row r="1140">
          <cell r="A1140">
            <v>0</v>
          </cell>
          <cell r="B1140" t="e">
            <v>#N/A</v>
          </cell>
          <cell r="C1140" t="e">
            <v>#N/A</v>
          </cell>
          <cell r="D1140" t="e">
            <v>#N/A</v>
          </cell>
        </row>
        <row r="1141">
          <cell r="A1141">
            <v>0</v>
          </cell>
          <cell r="B1141" t="e">
            <v>#N/A</v>
          </cell>
          <cell r="C1141" t="e">
            <v>#N/A</v>
          </cell>
          <cell r="D1141" t="e">
            <v>#N/A</v>
          </cell>
        </row>
        <row r="1142">
          <cell r="A1142">
            <v>0</v>
          </cell>
          <cell r="B1142" t="e">
            <v>#N/A</v>
          </cell>
          <cell r="C1142" t="e">
            <v>#N/A</v>
          </cell>
          <cell r="D1142" t="e">
            <v>#N/A</v>
          </cell>
        </row>
        <row r="1143">
          <cell r="A1143">
            <v>0</v>
          </cell>
          <cell r="B1143" t="e">
            <v>#N/A</v>
          </cell>
          <cell r="C1143" t="e">
            <v>#N/A</v>
          </cell>
          <cell r="D1143" t="e">
            <v>#N/A</v>
          </cell>
        </row>
        <row r="1144">
          <cell r="A1144">
            <v>0</v>
          </cell>
          <cell r="B1144" t="e">
            <v>#N/A</v>
          </cell>
          <cell r="C1144" t="e">
            <v>#N/A</v>
          </cell>
          <cell r="D1144" t="e">
            <v>#N/A</v>
          </cell>
        </row>
        <row r="1145">
          <cell r="A1145">
            <v>0</v>
          </cell>
          <cell r="B1145" t="e">
            <v>#N/A</v>
          </cell>
          <cell r="C1145" t="e">
            <v>#N/A</v>
          </cell>
          <cell r="D1145" t="e">
            <v>#N/A</v>
          </cell>
        </row>
        <row r="1146">
          <cell r="A1146">
            <v>0</v>
          </cell>
          <cell r="B1146" t="e">
            <v>#N/A</v>
          </cell>
          <cell r="C1146" t="e">
            <v>#N/A</v>
          </cell>
          <cell r="D1146" t="e">
            <v>#N/A</v>
          </cell>
        </row>
        <row r="1147">
          <cell r="A1147">
            <v>0</v>
          </cell>
          <cell r="B1147" t="e">
            <v>#N/A</v>
          </cell>
          <cell r="C1147" t="e">
            <v>#N/A</v>
          </cell>
          <cell r="D1147" t="e">
            <v>#N/A</v>
          </cell>
        </row>
        <row r="1148">
          <cell r="A1148">
            <v>0</v>
          </cell>
          <cell r="B1148" t="e">
            <v>#N/A</v>
          </cell>
          <cell r="C1148" t="e">
            <v>#N/A</v>
          </cell>
          <cell r="D1148" t="e">
            <v>#N/A</v>
          </cell>
        </row>
        <row r="1149">
          <cell r="A1149">
            <v>0</v>
          </cell>
          <cell r="B1149" t="e">
            <v>#N/A</v>
          </cell>
          <cell r="C1149" t="e">
            <v>#N/A</v>
          </cell>
          <cell r="D1149" t="e">
            <v>#N/A</v>
          </cell>
        </row>
        <row r="1150">
          <cell r="A1150">
            <v>0</v>
          </cell>
          <cell r="B1150" t="e">
            <v>#N/A</v>
          </cell>
          <cell r="C1150" t="e">
            <v>#N/A</v>
          </cell>
          <cell r="D1150" t="e">
            <v>#N/A</v>
          </cell>
        </row>
        <row r="1151">
          <cell r="A1151">
            <v>0</v>
          </cell>
          <cell r="B1151" t="e">
            <v>#N/A</v>
          </cell>
          <cell r="C1151" t="e">
            <v>#N/A</v>
          </cell>
          <cell r="D1151" t="e">
            <v>#N/A</v>
          </cell>
        </row>
        <row r="1152">
          <cell r="A1152">
            <v>0</v>
          </cell>
          <cell r="B1152" t="e">
            <v>#N/A</v>
          </cell>
          <cell r="C1152" t="e">
            <v>#N/A</v>
          </cell>
          <cell r="D1152" t="e">
            <v>#N/A</v>
          </cell>
        </row>
        <row r="1153">
          <cell r="A1153">
            <v>0</v>
          </cell>
          <cell r="B1153" t="e">
            <v>#N/A</v>
          </cell>
          <cell r="C1153" t="e">
            <v>#N/A</v>
          </cell>
          <cell r="D1153" t="e">
            <v>#N/A</v>
          </cell>
        </row>
        <row r="1154">
          <cell r="A1154">
            <v>0</v>
          </cell>
          <cell r="B1154" t="e">
            <v>#N/A</v>
          </cell>
          <cell r="C1154" t="e">
            <v>#N/A</v>
          </cell>
          <cell r="D1154" t="e">
            <v>#N/A</v>
          </cell>
        </row>
        <row r="1155">
          <cell r="A1155">
            <v>0</v>
          </cell>
          <cell r="B1155" t="e">
            <v>#N/A</v>
          </cell>
          <cell r="C1155" t="e">
            <v>#N/A</v>
          </cell>
          <cell r="D1155" t="e">
            <v>#N/A</v>
          </cell>
        </row>
        <row r="1156">
          <cell r="A1156">
            <v>0</v>
          </cell>
          <cell r="B1156" t="e">
            <v>#N/A</v>
          </cell>
          <cell r="C1156" t="e">
            <v>#N/A</v>
          </cell>
          <cell r="D1156" t="e">
            <v>#N/A</v>
          </cell>
        </row>
        <row r="1157">
          <cell r="A1157">
            <v>0</v>
          </cell>
          <cell r="B1157" t="e">
            <v>#N/A</v>
          </cell>
          <cell r="C1157" t="e">
            <v>#N/A</v>
          </cell>
          <cell r="D1157" t="e">
            <v>#N/A</v>
          </cell>
        </row>
        <row r="1158">
          <cell r="A1158">
            <v>0</v>
          </cell>
          <cell r="B1158" t="e">
            <v>#N/A</v>
          </cell>
          <cell r="C1158" t="e">
            <v>#N/A</v>
          </cell>
          <cell r="D1158" t="e">
            <v>#N/A</v>
          </cell>
        </row>
        <row r="1159">
          <cell r="A1159">
            <v>0</v>
          </cell>
          <cell r="B1159" t="e">
            <v>#N/A</v>
          </cell>
          <cell r="C1159" t="e">
            <v>#N/A</v>
          </cell>
          <cell r="D1159" t="e">
            <v>#N/A</v>
          </cell>
        </row>
        <row r="1160">
          <cell r="A1160">
            <v>0</v>
          </cell>
          <cell r="B1160" t="e">
            <v>#N/A</v>
          </cell>
          <cell r="C1160" t="e">
            <v>#N/A</v>
          </cell>
          <cell r="D1160" t="e">
            <v>#N/A</v>
          </cell>
        </row>
        <row r="1161">
          <cell r="A1161">
            <v>0</v>
          </cell>
          <cell r="B1161" t="e">
            <v>#N/A</v>
          </cell>
          <cell r="C1161" t="e">
            <v>#N/A</v>
          </cell>
          <cell r="D1161" t="e">
            <v>#N/A</v>
          </cell>
        </row>
        <row r="1162">
          <cell r="A1162">
            <v>0</v>
          </cell>
          <cell r="B1162" t="e">
            <v>#N/A</v>
          </cell>
          <cell r="C1162" t="e">
            <v>#N/A</v>
          </cell>
          <cell r="D1162" t="e">
            <v>#N/A</v>
          </cell>
        </row>
        <row r="1163">
          <cell r="A1163">
            <v>0</v>
          </cell>
          <cell r="B1163" t="e">
            <v>#N/A</v>
          </cell>
          <cell r="C1163" t="e">
            <v>#N/A</v>
          </cell>
          <cell r="D1163" t="e">
            <v>#N/A</v>
          </cell>
        </row>
        <row r="1164">
          <cell r="A1164">
            <v>0</v>
          </cell>
          <cell r="B1164" t="e">
            <v>#N/A</v>
          </cell>
          <cell r="C1164" t="e">
            <v>#N/A</v>
          </cell>
          <cell r="D1164" t="e">
            <v>#N/A</v>
          </cell>
        </row>
        <row r="1165">
          <cell r="A1165">
            <v>0</v>
          </cell>
          <cell r="B1165" t="e">
            <v>#N/A</v>
          </cell>
          <cell r="C1165" t="e">
            <v>#N/A</v>
          </cell>
          <cell r="D1165" t="e">
            <v>#N/A</v>
          </cell>
        </row>
        <row r="1166">
          <cell r="A1166">
            <v>0</v>
          </cell>
          <cell r="B1166" t="e">
            <v>#N/A</v>
          </cell>
          <cell r="C1166" t="e">
            <v>#N/A</v>
          </cell>
          <cell r="D1166" t="e">
            <v>#N/A</v>
          </cell>
        </row>
        <row r="1167">
          <cell r="A1167">
            <v>0</v>
          </cell>
          <cell r="B1167" t="e">
            <v>#N/A</v>
          </cell>
          <cell r="C1167" t="e">
            <v>#N/A</v>
          </cell>
          <cell r="D1167" t="e">
            <v>#N/A</v>
          </cell>
        </row>
        <row r="1168">
          <cell r="A1168">
            <v>0</v>
          </cell>
          <cell r="B1168" t="e">
            <v>#N/A</v>
          </cell>
          <cell r="C1168" t="e">
            <v>#N/A</v>
          </cell>
          <cell r="D1168" t="e">
            <v>#N/A</v>
          </cell>
        </row>
        <row r="1169">
          <cell r="A1169">
            <v>0</v>
          </cell>
          <cell r="B1169" t="e">
            <v>#N/A</v>
          </cell>
          <cell r="C1169" t="e">
            <v>#N/A</v>
          </cell>
          <cell r="D1169" t="e">
            <v>#N/A</v>
          </cell>
        </row>
        <row r="1170">
          <cell r="A1170">
            <v>0</v>
          </cell>
          <cell r="B1170" t="e">
            <v>#N/A</v>
          </cell>
          <cell r="C1170" t="e">
            <v>#N/A</v>
          </cell>
          <cell r="D1170" t="e">
            <v>#N/A</v>
          </cell>
        </row>
        <row r="1171">
          <cell r="A1171">
            <v>0</v>
          </cell>
          <cell r="B1171" t="e">
            <v>#N/A</v>
          </cell>
          <cell r="C1171" t="e">
            <v>#N/A</v>
          </cell>
          <cell r="D1171" t="e">
            <v>#N/A</v>
          </cell>
        </row>
        <row r="1172">
          <cell r="A1172">
            <v>0</v>
          </cell>
          <cell r="B1172" t="e">
            <v>#N/A</v>
          </cell>
          <cell r="C1172" t="e">
            <v>#N/A</v>
          </cell>
          <cell r="D1172" t="e">
            <v>#N/A</v>
          </cell>
        </row>
        <row r="1173">
          <cell r="A1173">
            <v>0</v>
          </cell>
          <cell r="B1173" t="e">
            <v>#N/A</v>
          </cell>
          <cell r="C1173" t="e">
            <v>#N/A</v>
          </cell>
          <cell r="D1173" t="e">
            <v>#N/A</v>
          </cell>
        </row>
        <row r="1174">
          <cell r="A1174">
            <v>0</v>
          </cell>
          <cell r="B1174" t="e">
            <v>#N/A</v>
          </cell>
          <cell r="C1174" t="e">
            <v>#N/A</v>
          </cell>
          <cell r="D1174" t="e">
            <v>#N/A</v>
          </cell>
        </row>
        <row r="1175">
          <cell r="A1175">
            <v>0</v>
          </cell>
          <cell r="B1175" t="e">
            <v>#N/A</v>
          </cell>
          <cell r="C1175" t="e">
            <v>#N/A</v>
          </cell>
          <cell r="D1175" t="e">
            <v>#N/A</v>
          </cell>
        </row>
        <row r="1176">
          <cell r="A1176">
            <v>0</v>
          </cell>
          <cell r="B1176" t="e">
            <v>#N/A</v>
          </cell>
          <cell r="C1176" t="e">
            <v>#N/A</v>
          </cell>
          <cell r="D1176" t="e">
            <v>#N/A</v>
          </cell>
        </row>
        <row r="1177">
          <cell r="A1177">
            <v>0</v>
          </cell>
          <cell r="B1177" t="e">
            <v>#N/A</v>
          </cell>
          <cell r="C1177" t="e">
            <v>#N/A</v>
          </cell>
          <cell r="D1177" t="e">
            <v>#N/A</v>
          </cell>
        </row>
        <row r="1178">
          <cell r="A1178">
            <v>0</v>
          </cell>
          <cell r="B1178" t="e">
            <v>#N/A</v>
          </cell>
          <cell r="C1178" t="e">
            <v>#N/A</v>
          </cell>
          <cell r="D1178" t="e">
            <v>#N/A</v>
          </cell>
        </row>
        <row r="1179">
          <cell r="A1179">
            <v>0</v>
          </cell>
          <cell r="B1179" t="e">
            <v>#N/A</v>
          </cell>
          <cell r="C1179" t="e">
            <v>#N/A</v>
          </cell>
          <cell r="D1179" t="e">
            <v>#N/A</v>
          </cell>
        </row>
        <row r="1180">
          <cell r="A1180">
            <v>0</v>
          </cell>
          <cell r="B1180" t="e">
            <v>#N/A</v>
          </cell>
          <cell r="C1180" t="e">
            <v>#N/A</v>
          </cell>
          <cell r="D1180" t="e">
            <v>#N/A</v>
          </cell>
        </row>
        <row r="1181">
          <cell r="A1181">
            <v>0</v>
          </cell>
          <cell r="B1181" t="e">
            <v>#N/A</v>
          </cell>
          <cell r="C1181" t="e">
            <v>#N/A</v>
          </cell>
          <cell r="D1181" t="e">
            <v>#N/A</v>
          </cell>
        </row>
        <row r="1182">
          <cell r="A1182">
            <v>0</v>
          </cell>
          <cell r="B1182" t="e">
            <v>#N/A</v>
          </cell>
          <cell r="C1182" t="e">
            <v>#N/A</v>
          </cell>
          <cell r="D1182" t="e">
            <v>#N/A</v>
          </cell>
        </row>
        <row r="1183">
          <cell r="A1183">
            <v>0</v>
          </cell>
          <cell r="B1183" t="e">
            <v>#N/A</v>
          </cell>
          <cell r="C1183" t="e">
            <v>#N/A</v>
          </cell>
          <cell r="D1183" t="e">
            <v>#N/A</v>
          </cell>
        </row>
        <row r="1184">
          <cell r="A1184">
            <v>0</v>
          </cell>
          <cell r="B1184" t="e">
            <v>#N/A</v>
          </cell>
          <cell r="C1184" t="e">
            <v>#N/A</v>
          </cell>
          <cell r="D1184" t="e">
            <v>#N/A</v>
          </cell>
        </row>
        <row r="1185">
          <cell r="A1185">
            <v>0</v>
          </cell>
          <cell r="B1185" t="e">
            <v>#N/A</v>
          </cell>
          <cell r="C1185" t="e">
            <v>#N/A</v>
          </cell>
          <cell r="D1185" t="e">
            <v>#N/A</v>
          </cell>
        </row>
        <row r="1186">
          <cell r="A1186">
            <v>0</v>
          </cell>
          <cell r="B1186" t="e">
            <v>#N/A</v>
          </cell>
          <cell r="C1186" t="e">
            <v>#N/A</v>
          </cell>
          <cell r="D1186" t="e">
            <v>#N/A</v>
          </cell>
        </row>
        <row r="1187">
          <cell r="A1187">
            <v>0</v>
          </cell>
          <cell r="B1187" t="e">
            <v>#N/A</v>
          </cell>
          <cell r="C1187" t="e">
            <v>#N/A</v>
          </cell>
          <cell r="D1187" t="e">
            <v>#N/A</v>
          </cell>
        </row>
        <row r="1188">
          <cell r="A1188">
            <v>0</v>
          </cell>
          <cell r="B1188" t="e">
            <v>#N/A</v>
          </cell>
          <cell r="C1188" t="e">
            <v>#N/A</v>
          </cell>
          <cell r="D1188" t="e">
            <v>#N/A</v>
          </cell>
        </row>
        <row r="1189">
          <cell r="A1189">
            <v>0</v>
          </cell>
          <cell r="B1189" t="e">
            <v>#N/A</v>
          </cell>
          <cell r="C1189" t="e">
            <v>#N/A</v>
          </cell>
          <cell r="D1189" t="e">
            <v>#N/A</v>
          </cell>
        </row>
        <row r="1190">
          <cell r="A1190">
            <v>0</v>
          </cell>
          <cell r="B1190" t="e">
            <v>#N/A</v>
          </cell>
          <cell r="C1190" t="e">
            <v>#N/A</v>
          </cell>
          <cell r="D1190" t="e">
            <v>#N/A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EM_19_217"/>
      <sheetName val="MULTIUSOS "/>
      <sheetName val="Datos"/>
    </sheetNames>
    <sheetDataSet>
      <sheetData sheetId="0" refreshError="1">
        <row r="56">
          <cell r="B56">
            <v>60</v>
          </cell>
          <cell r="D56" t="str">
            <v>ADOQUIN</v>
          </cell>
        </row>
        <row r="57">
          <cell r="B57">
            <v>75</v>
          </cell>
          <cell r="D57" t="str">
            <v>CONCRETO</v>
          </cell>
        </row>
        <row r="58">
          <cell r="B58">
            <v>90</v>
          </cell>
          <cell r="D58" t="str">
            <v>GRANITO</v>
          </cell>
        </row>
        <row r="59">
          <cell r="B59">
            <v>120</v>
          </cell>
          <cell r="D59" t="str">
            <v>LOSETA</v>
          </cell>
        </row>
        <row r="60">
          <cell r="B60" t="str">
            <v>50 x 60</v>
          </cell>
          <cell r="D60" t="str">
            <v>PIEDRA</v>
          </cell>
        </row>
        <row r="61">
          <cell r="B61" t="str">
            <v>40 x 50</v>
          </cell>
          <cell r="D61" t="str">
            <v>TABLETA</v>
          </cell>
        </row>
        <row r="62">
          <cell r="B62" t="str">
            <v>30 x 100</v>
          </cell>
          <cell r="D62" t="str">
            <v>TIERRA</v>
          </cell>
        </row>
        <row r="63">
          <cell r="B63" t="str">
            <v>25 x 75</v>
          </cell>
          <cell r="D63" t="str">
            <v>PARED</v>
          </cell>
        </row>
        <row r="64">
          <cell r="B64" t="str">
            <v>40 x 75</v>
          </cell>
        </row>
        <row r="65">
          <cell r="B65" t="str">
            <v>75 x 100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INTERV"/>
      <sheetName val="BD_SITP_08"/>
      <sheetName val="BD_SITP_19"/>
      <sheetName val="TipIntSup-Indices SITP "/>
      <sheetName val="BD_SITP_04"/>
      <sheetName val="BD_SITP_06"/>
      <sheetName val="BD_SITP_16"/>
      <sheetName val="BD_SITP_10"/>
      <sheetName val="BD_SITP_01"/>
      <sheetName val="BD_SITP-11"/>
      <sheetName val="BD_SITP_07"/>
      <sheetName val="BD_SITP_17"/>
      <sheetName val="BD_SITP_13"/>
      <sheetName val="BD_SITP_18"/>
      <sheetName val="BD_SITP_09"/>
      <sheetName val="BD_SITP_03"/>
      <sheetName val="BD_SITP_14"/>
      <sheetName val="BD_SITP_15"/>
      <sheetName val="BD_SITP_02"/>
      <sheetName val="BD_SITP_05"/>
      <sheetName val="BD_SITP_12"/>
    </sheetNames>
    <sheetDataSet>
      <sheetData sheetId="0" refreshError="1"/>
      <sheetData sheetId="1">
        <row r="1">
          <cell r="AP1" t="str">
            <v>PK_ELEMENTO</v>
          </cell>
          <cell r="AQ1" t="str">
            <v>CIV</v>
          </cell>
          <cell r="AR1" t="str">
            <v>LOC</v>
          </cell>
          <cell r="AS1" t="str">
            <v>FECHAREPORTE</v>
          </cell>
          <cell r="AT1" t="str">
            <v>OBSERVACIONES PROPORCIONADAS POR CARLOS CAMARGO PARA SITP</v>
          </cell>
          <cell r="AU1" t="str">
            <v>VENCIMIENTO
poliza</v>
          </cell>
          <cell r="AV1" t="str">
            <v>Observaciones realizadas 
manualmente</v>
          </cell>
        </row>
        <row r="2">
          <cell r="AP2">
            <v>136604</v>
          </cell>
          <cell r="AQ2">
            <v>1004294</v>
          </cell>
          <cell r="AR2">
            <v>1</v>
          </cell>
          <cell r="AS2">
            <v>42101</v>
          </cell>
          <cell r="AT2" t="str">
            <v>UMV-638-2013 Terminado Acciones de Movilidad UAERMV Circuito Movilidad  -</v>
          </cell>
          <cell r="AU2">
            <v>0</v>
          </cell>
          <cell r="AV2" t="str">
            <v>sc</v>
          </cell>
        </row>
        <row r="3">
          <cell r="AP3">
            <v>136608</v>
          </cell>
          <cell r="AQ3">
            <v>1004241</v>
          </cell>
          <cell r="AR3">
            <v>1</v>
          </cell>
          <cell r="AS3">
            <v>40575</v>
          </cell>
          <cell r="AT3" t="str">
            <v>SD Terminado Mantenimiento Periódico UAERMV Circuito Movilidad  -</v>
          </cell>
          <cell r="AU3">
            <v>0</v>
          </cell>
          <cell r="AV3" t="str">
            <v>sc</v>
          </cell>
        </row>
        <row r="4">
          <cell r="AP4">
            <v>136609</v>
          </cell>
          <cell r="AQ4">
            <v>1004228</v>
          </cell>
          <cell r="AR4">
            <v>1</v>
          </cell>
          <cell r="AS4">
            <v>42101</v>
          </cell>
          <cell r="AT4" t="str">
            <v>UMV-638-2013 Terminado Acciones de Movilidad UAERMV Circuito Movilidad  -</v>
          </cell>
          <cell r="AU4">
            <v>0</v>
          </cell>
          <cell r="AV4" t="str">
            <v>sc</v>
          </cell>
        </row>
        <row r="5">
          <cell r="AP5">
            <v>136645</v>
          </cell>
          <cell r="AQ5">
            <v>1004456</v>
          </cell>
          <cell r="AR5">
            <v>1</v>
          </cell>
          <cell r="AS5">
            <v>40956</v>
          </cell>
          <cell r="AT5" t="str">
            <v>UMV-189-2009 Terminado Mantenimiento Periódico UAERMV Circuito Movilidad  -</v>
          </cell>
          <cell r="AU5">
            <v>0</v>
          </cell>
          <cell r="AV5" t="str">
            <v>sc</v>
          </cell>
        </row>
        <row r="6">
          <cell r="AP6">
            <v>136691</v>
          </cell>
          <cell r="AQ6">
            <v>1005612</v>
          </cell>
          <cell r="AR6">
            <v>1</v>
          </cell>
          <cell r="AS6">
            <v>42342</v>
          </cell>
          <cell r="AT6" t="str">
            <v>IDU-71-2009  Terminado Construcción IDU Arterial  -Anden 1-3 Calzada 2-POLIZA ESTABILIDAD ACTIVA</v>
          </cell>
          <cell r="AU6">
            <v>43566</v>
          </cell>
          <cell r="AV6" t="str">
            <v>sc</v>
          </cell>
        </row>
        <row r="7">
          <cell r="AP7">
            <v>136692</v>
          </cell>
          <cell r="AQ7">
            <v>1005584</v>
          </cell>
          <cell r="AR7">
            <v>1</v>
          </cell>
          <cell r="AS7">
            <v>42342</v>
          </cell>
          <cell r="AT7" t="str">
            <v>IDU-71-2009  Terminado Construcción IDU Arterial  -Anden 1-3 Calzada 2-POLIZA ESTABILIDAD ACTIVA</v>
          </cell>
          <cell r="AU7">
            <v>43566</v>
          </cell>
          <cell r="AV7" t="str">
            <v>sc</v>
          </cell>
        </row>
        <row r="8">
          <cell r="AP8">
            <v>136693</v>
          </cell>
          <cell r="AQ8">
            <v>1005542</v>
          </cell>
          <cell r="AR8">
            <v>1</v>
          </cell>
          <cell r="AS8">
            <v>42342</v>
          </cell>
          <cell r="AT8" t="str">
            <v>IDU-71-2009  Terminado Construcción IDU Arterial  -Anden 1-3 Calzada 2-POLIZA ESTABILIDAD ACTIVA</v>
          </cell>
          <cell r="AU8">
            <v>43566</v>
          </cell>
          <cell r="AV8" t="str">
            <v>sc</v>
          </cell>
        </row>
        <row r="9">
          <cell r="AP9">
            <v>136743</v>
          </cell>
          <cell r="AQ9">
            <v>1002829</v>
          </cell>
          <cell r="AR9">
            <v>1</v>
          </cell>
          <cell r="AS9">
            <v>42342</v>
          </cell>
          <cell r="AT9" t="str">
            <v>IDU-66-2009 Terminado Construcción IDU Arterial  -Anden 1-7 Calzada 2-4 Separador 3-5 Cicloruta 6-POLIZA ESTABILIDAD ACTIVA</v>
          </cell>
          <cell r="AU9">
            <v>43412</v>
          </cell>
          <cell r="AV9" t="str">
            <v>sc</v>
          </cell>
        </row>
        <row r="10">
          <cell r="AP10">
            <v>136745</v>
          </cell>
          <cell r="AQ10">
            <v>1002480</v>
          </cell>
          <cell r="AR10">
            <v>1</v>
          </cell>
          <cell r="AS10">
            <v>42342</v>
          </cell>
          <cell r="AT10" t="str">
            <v>IDU-66-2009 Terminado Construcción IDU Arterial  -Anden 1-7 Calzada 2-4 Separador 3-5 Cicloruta 6-POLIZA ESTABILIDAD ACTIVA</v>
          </cell>
          <cell r="AU10">
            <v>43412</v>
          </cell>
          <cell r="AV10" t="str">
            <v>sc</v>
          </cell>
        </row>
        <row r="11">
          <cell r="AP11">
            <v>136794</v>
          </cell>
          <cell r="AQ11">
            <v>1005300</v>
          </cell>
          <cell r="AR11">
            <v>1</v>
          </cell>
          <cell r="AS11">
            <v>42723</v>
          </cell>
          <cell r="AT11" t="str">
            <v>SD Terminado Mantenimiento Periódico UAERMV Arterial SD -</v>
          </cell>
          <cell r="AU11">
            <v>0</v>
          </cell>
          <cell r="AV11" t="str">
            <v>sc</v>
          </cell>
        </row>
        <row r="12">
          <cell r="AP12">
            <v>136796</v>
          </cell>
          <cell r="AQ12">
            <v>1005247</v>
          </cell>
          <cell r="AR12">
            <v>1</v>
          </cell>
          <cell r="AS12">
            <v>42723</v>
          </cell>
          <cell r="AT12" t="str">
            <v>SD Terminado Mantenimiento Periódico UAERMV Arterial SD -</v>
          </cell>
          <cell r="AU12">
            <v>0</v>
          </cell>
          <cell r="AV12" t="str">
            <v>sc</v>
          </cell>
        </row>
        <row r="13">
          <cell r="AP13">
            <v>136798</v>
          </cell>
          <cell r="AQ13">
            <v>1005224</v>
          </cell>
          <cell r="AR13">
            <v>1</v>
          </cell>
          <cell r="AS13">
            <v>42723</v>
          </cell>
          <cell r="AT13" t="str">
            <v>SD Terminado Mantenimiento Periódico UAERMV Arterial SD -</v>
          </cell>
          <cell r="AU13">
            <v>0</v>
          </cell>
          <cell r="AV13" t="str">
            <v>sc</v>
          </cell>
        </row>
        <row r="14">
          <cell r="AP14">
            <v>136801</v>
          </cell>
          <cell r="AQ14">
            <v>1005131</v>
          </cell>
          <cell r="AR14">
            <v>1</v>
          </cell>
          <cell r="AS14">
            <v>40737</v>
          </cell>
          <cell r="AT14" t="str">
            <v>SD Terminado Mantenimiento Periódico UAERMV Arterial  -</v>
          </cell>
          <cell r="AU14">
            <v>0</v>
          </cell>
          <cell r="AV14" t="str">
            <v>sc</v>
          </cell>
        </row>
        <row r="15">
          <cell r="AP15">
            <v>136802</v>
          </cell>
          <cell r="AQ15">
            <v>1005131</v>
          </cell>
          <cell r="AR15">
            <v>1</v>
          </cell>
          <cell r="AS15">
            <v>42760</v>
          </cell>
          <cell r="AT15" t="str">
            <v>SD Terminado Parcheo UAERMV Arterial SD Reporte Ejecución diciembre de 2016-</v>
          </cell>
          <cell r="AU15">
            <v>0</v>
          </cell>
          <cell r="AV15" t="str">
            <v>sc</v>
          </cell>
        </row>
        <row r="16">
          <cell r="AP16">
            <v>136803</v>
          </cell>
          <cell r="AQ16">
            <v>1005066</v>
          </cell>
          <cell r="AR16">
            <v>1</v>
          </cell>
          <cell r="AS16">
            <v>40737</v>
          </cell>
          <cell r="AT16" t="str">
            <v>SD Terminado Mantenimiento Periódico UAERMV Arterial  -</v>
          </cell>
          <cell r="AU16">
            <v>0</v>
          </cell>
          <cell r="AV16" t="str">
            <v>sc</v>
          </cell>
        </row>
        <row r="17">
          <cell r="AP17">
            <v>136804</v>
          </cell>
          <cell r="AQ17">
            <v>1005066</v>
          </cell>
          <cell r="AR17">
            <v>1</v>
          </cell>
          <cell r="AS17">
            <v>40737</v>
          </cell>
          <cell r="AT17" t="str">
            <v>SD Terminado Mantenimiento Periódico UAERMV Arterial  -</v>
          </cell>
          <cell r="AU17">
            <v>0</v>
          </cell>
          <cell r="AV17" t="str">
            <v>sc</v>
          </cell>
        </row>
        <row r="18">
          <cell r="AP18">
            <v>136805</v>
          </cell>
          <cell r="AQ18">
            <v>1005026</v>
          </cell>
          <cell r="AR18">
            <v>1</v>
          </cell>
          <cell r="AS18">
            <v>40737</v>
          </cell>
          <cell r="AT18" t="str">
            <v>SD Terminado Mantenimiento Periódico UAERMV Arterial  -</v>
          </cell>
          <cell r="AU18">
            <v>0</v>
          </cell>
          <cell r="AV18" t="str">
            <v>sc</v>
          </cell>
        </row>
        <row r="19">
          <cell r="AP19">
            <v>136806</v>
          </cell>
          <cell r="AQ19">
            <v>1005026</v>
          </cell>
          <cell r="AR19">
            <v>1</v>
          </cell>
          <cell r="AS19">
            <v>42760</v>
          </cell>
          <cell r="AT19" t="str">
            <v>SD Terminado Parcheo UAERMV Arterial SD Reporte Ejecución diciembre de 2016-</v>
          </cell>
          <cell r="AU19">
            <v>0</v>
          </cell>
          <cell r="AV19" t="str">
            <v>sc</v>
          </cell>
        </row>
        <row r="20">
          <cell r="AP20">
            <v>136807</v>
          </cell>
          <cell r="AQ20">
            <v>1004940</v>
          </cell>
          <cell r="AR20">
            <v>1</v>
          </cell>
          <cell r="AS20">
            <v>40737</v>
          </cell>
          <cell r="AT20" t="str">
            <v>SD Terminado Mantenimiento Periódico UAERMV Arterial  -</v>
          </cell>
          <cell r="AU20">
            <v>0</v>
          </cell>
          <cell r="AV20" t="str">
            <v>sc</v>
          </cell>
        </row>
        <row r="21">
          <cell r="AP21">
            <v>136808</v>
          </cell>
          <cell r="AQ21">
            <v>1004940</v>
          </cell>
          <cell r="AR21">
            <v>1</v>
          </cell>
          <cell r="AS21">
            <v>42760</v>
          </cell>
          <cell r="AT21" t="str">
            <v>SD Terminado Parcheo UAERMV Arterial SD Reporte Ejecución diciembre de 2016-</v>
          </cell>
          <cell r="AU21">
            <v>0</v>
          </cell>
          <cell r="AV21" t="str">
            <v>sc</v>
          </cell>
        </row>
        <row r="22">
          <cell r="AP22">
            <v>136809</v>
          </cell>
          <cell r="AQ22">
            <v>1004838</v>
          </cell>
          <cell r="AR22">
            <v>1</v>
          </cell>
          <cell r="AS22">
            <v>40707</v>
          </cell>
          <cell r="AT22" t="str">
            <v>SD Terminado Mantenimiento Periódico UAERMV Arterial  -</v>
          </cell>
          <cell r="AU22">
            <v>0</v>
          </cell>
          <cell r="AV22" t="str">
            <v>sc</v>
          </cell>
        </row>
        <row r="23">
          <cell r="AP23">
            <v>136810</v>
          </cell>
          <cell r="AQ23">
            <v>1004838</v>
          </cell>
          <cell r="AR23">
            <v>1</v>
          </cell>
          <cell r="AS23">
            <v>40707</v>
          </cell>
          <cell r="AT23" t="str">
            <v>SD Terminado Mantenimiento Periódico UAERMV Arterial  -</v>
          </cell>
          <cell r="AU23">
            <v>0</v>
          </cell>
          <cell r="AV23" t="str">
            <v>sc</v>
          </cell>
        </row>
        <row r="24">
          <cell r="AP24">
            <v>136815</v>
          </cell>
          <cell r="AQ24">
            <v>1004682</v>
          </cell>
          <cell r="AR24">
            <v>1</v>
          </cell>
          <cell r="AS24">
            <v>40707</v>
          </cell>
          <cell r="AT24" t="str">
            <v>SD Terminado Mantenimiento Periódico UAERMV Arterial  -</v>
          </cell>
          <cell r="AU24">
            <v>0</v>
          </cell>
          <cell r="AV24" t="str">
            <v>sc</v>
          </cell>
        </row>
        <row r="25">
          <cell r="AP25">
            <v>136816</v>
          </cell>
          <cell r="AQ25">
            <v>1004682</v>
          </cell>
          <cell r="AR25">
            <v>1</v>
          </cell>
          <cell r="AS25">
            <v>40707</v>
          </cell>
          <cell r="AT25" t="str">
            <v>SD Terminado Mantenimiento Periódico UAERMV Arterial  -</v>
          </cell>
          <cell r="AU25">
            <v>0</v>
          </cell>
          <cell r="AV25" t="str">
            <v>sc</v>
          </cell>
        </row>
        <row r="26">
          <cell r="AP26">
            <v>136991</v>
          </cell>
          <cell r="AQ26">
            <v>1004299</v>
          </cell>
          <cell r="AR26">
            <v>1</v>
          </cell>
          <cell r="AS26">
            <v>42101</v>
          </cell>
          <cell r="AT26" t="str">
            <v>UMV-638-2013 Terminado Acciones de Movilidad UAERMV Arterial  -</v>
          </cell>
          <cell r="AU26">
            <v>0</v>
          </cell>
          <cell r="AV26" t="str">
            <v>sc</v>
          </cell>
        </row>
        <row r="27">
          <cell r="AP27">
            <v>137397</v>
          </cell>
          <cell r="AQ27">
            <v>1003036</v>
          </cell>
          <cell r="AR27">
            <v>1</v>
          </cell>
          <cell r="AS27">
            <v>41439</v>
          </cell>
          <cell r="AT27" t="str">
            <v>SD Terminado Mantenimiento Periódico FDL USAQUEN Local  Rep agosto 2015 pero ejecucion 2014-</v>
          </cell>
          <cell r="AU27">
            <v>0</v>
          </cell>
          <cell r="AV27" t="str">
            <v xml:space="preserve">INTERVENCION ALCALDIAS LOCALES Mantenimiento Periódico Fecha Reporte 13/6/2013
</v>
          </cell>
        </row>
        <row r="28">
          <cell r="AP28">
            <v>137410</v>
          </cell>
          <cell r="AQ28">
            <v>1003114</v>
          </cell>
          <cell r="AR28">
            <v>1</v>
          </cell>
          <cell r="AS28">
            <v>42412</v>
          </cell>
          <cell r="AT28" t="str">
            <v>071-2013 Terminado Construcción FDL USAQUEN Circuito Movilidad  -</v>
          </cell>
          <cell r="AU28">
            <v>0</v>
          </cell>
          <cell r="AV28" t="str">
            <v>BUEN ESTADO</v>
          </cell>
        </row>
        <row r="29">
          <cell r="AP29">
            <v>137509</v>
          </cell>
          <cell r="AQ29">
            <v>1002273</v>
          </cell>
          <cell r="AR29">
            <v>1</v>
          </cell>
          <cell r="AS29">
            <v>42768</v>
          </cell>
          <cell r="AT29" t="str">
            <v>SD Reservado Acciones de Movilidad UAERMV Circuito Movilidad Salvando Vidas -</v>
          </cell>
          <cell r="AU29">
            <v>0</v>
          </cell>
          <cell r="AV29" t="str">
            <v>VIABLE</v>
          </cell>
        </row>
        <row r="30">
          <cell r="AP30">
            <v>137510</v>
          </cell>
          <cell r="AQ30">
            <v>1002214</v>
          </cell>
          <cell r="AR30">
            <v>1</v>
          </cell>
          <cell r="AS30">
            <v>42768</v>
          </cell>
          <cell r="AT30" t="str">
            <v>SD Reservado Acciones de Movilidad UAERMV Circuito Movilidad Salvando Vidas -</v>
          </cell>
          <cell r="AU30">
            <v>0</v>
          </cell>
          <cell r="AV30" t="str">
            <v>VIABLE</v>
          </cell>
        </row>
        <row r="31">
          <cell r="AP31">
            <v>137609</v>
          </cell>
          <cell r="AQ31">
            <v>1002179</v>
          </cell>
          <cell r="AR31">
            <v>1</v>
          </cell>
          <cell r="AS31">
            <v>42409</v>
          </cell>
          <cell r="AT31" t="str">
            <v>IDU-1686-2014 Terminado Rehabilitación IDU Circuito Movilidad  -</v>
          </cell>
          <cell r="AU31">
            <v>0</v>
          </cell>
          <cell r="AV31" t="str">
            <v>IDU-1686-2014</v>
          </cell>
        </row>
        <row r="32">
          <cell r="AP32">
            <v>137610</v>
          </cell>
          <cell r="AQ32">
            <v>1002128</v>
          </cell>
          <cell r="AR32">
            <v>1</v>
          </cell>
          <cell r="AS32">
            <v>42409</v>
          </cell>
          <cell r="AT32" t="str">
            <v>IDU-1686-2014 Terminado Rehabilitación IDU Circuito Movilidad  -</v>
          </cell>
          <cell r="AU32">
            <v>0</v>
          </cell>
          <cell r="AV32" t="str">
            <v>IDU-1686-2014</v>
          </cell>
        </row>
        <row r="33">
          <cell r="AP33">
            <v>137614</v>
          </cell>
          <cell r="AQ33">
            <v>1001964</v>
          </cell>
          <cell r="AR33">
            <v>1</v>
          </cell>
          <cell r="AS33">
            <v>42667</v>
          </cell>
          <cell r="AT33" t="str">
            <v>SD Terminado Mantenimiento Periódico UAERMV Circuito Movilidad SD -</v>
          </cell>
          <cell r="AU33">
            <v>0</v>
          </cell>
          <cell r="AV33" t="str">
            <v>INTERVENCION UAERMV Mantenimiento Periódico Fecha Reporte 23/10/2016</v>
          </cell>
        </row>
        <row r="34">
          <cell r="AP34">
            <v>137615</v>
          </cell>
          <cell r="AQ34">
            <v>1001932</v>
          </cell>
          <cell r="AR34">
            <v>1</v>
          </cell>
          <cell r="AS34">
            <v>42667</v>
          </cell>
          <cell r="AT34" t="str">
            <v>SD Terminado Mantenimiento Periódico UAERMV Circuito Movilidad SD -</v>
          </cell>
          <cell r="AU34">
            <v>0</v>
          </cell>
          <cell r="AV34" t="str">
            <v>INTERVENCION UAERMV Mantenimiento Periódico Fecha Reporte 23/10/2016</v>
          </cell>
        </row>
        <row r="35">
          <cell r="AP35">
            <v>137616</v>
          </cell>
          <cell r="AQ35">
            <v>1001895</v>
          </cell>
          <cell r="AR35">
            <v>1</v>
          </cell>
          <cell r="AS35">
            <v>42667</v>
          </cell>
          <cell r="AT35" t="str">
            <v>SD Terminado Mantenimiento Periódico UAERMV Circuito Movilidad SD -</v>
          </cell>
          <cell r="AU35">
            <v>0</v>
          </cell>
          <cell r="AV35" t="str">
            <v>INTERVENCION UAERMV Mantenimiento Periódico Fecha Reporte 23/10/2016</v>
          </cell>
        </row>
        <row r="36">
          <cell r="AP36">
            <v>137617</v>
          </cell>
          <cell r="AQ36">
            <v>1001857</v>
          </cell>
          <cell r="AR36">
            <v>1</v>
          </cell>
          <cell r="AS36">
            <v>42667</v>
          </cell>
          <cell r="AT36" t="str">
            <v>SD Terminado Mantenimiento Periódico UAERMV Circuito Movilidad SD -</v>
          </cell>
          <cell r="AU36">
            <v>0</v>
          </cell>
          <cell r="AV36" t="str">
            <v>INTERVENCION UAERMV Mantenimiento Periódico Fecha Reporte 23/10/2016</v>
          </cell>
        </row>
        <row r="37">
          <cell r="AP37">
            <v>137619</v>
          </cell>
          <cell r="AQ37">
            <v>1001745</v>
          </cell>
          <cell r="AR37">
            <v>1</v>
          </cell>
          <cell r="AS37">
            <v>42667</v>
          </cell>
          <cell r="AT37" t="str">
            <v>SD Terminado Mantenimiento Periódico UAERMV Circuito Movilidad SD -</v>
          </cell>
          <cell r="AU37">
            <v>0</v>
          </cell>
          <cell r="AV37" t="str">
            <v>INTERVENCION UAERMV Mantenimiento Periódico Fecha Reporte 23/10/2016</v>
          </cell>
        </row>
        <row r="38">
          <cell r="AP38">
            <v>137620</v>
          </cell>
          <cell r="AQ38">
            <v>1001732</v>
          </cell>
          <cell r="AR38">
            <v>1</v>
          </cell>
          <cell r="AS38">
            <v>42667</v>
          </cell>
          <cell r="AT38" t="str">
            <v>SD Terminado Mantenimiento Periódico UAERMV Circuito Movilidad SD -</v>
          </cell>
          <cell r="AU38">
            <v>0</v>
          </cell>
          <cell r="AV38" t="str">
            <v>INTERVENCION UAERMV Mantenimiento Periódico Fecha Reporte 23/10/2016</v>
          </cell>
        </row>
        <row r="39">
          <cell r="AP39">
            <v>137634</v>
          </cell>
          <cell r="AQ39">
            <v>1001691</v>
          </cell>
          <cell r="AR39">
            <v>1</v>
          </cell>
          <cell r="AS39">
            <v>42768</v>
          </cell>
          <cell r="AT39" t="str">
            <v>SD Reservado Acciones de Movilidad UAERMV Circuito Movilidad Salvando Vidas -</v>
          </cell>
          <cell r="AU39">
            <v>0</v>
          </cell>
          <cell r="AV39" t="str">
            <v>VIABLE</v>
          </cell>
        </row>
        <row r="40">
          <cell r="AP40">
            <v>137635</v>
          </cell>
          <cell r="AQ40">
            <v>1001604</v>
          </cell>
          <cell r="AR40">
            <v>1</v>
          </cell>
          <cell r="AS40">
            <v>42768</v>
          </cell>
          <cell r="AT40" t="str">
            <v>SD Reservado Acciones de Movilidad UAERMV Circuito Movilidad Salvando Vidas -</v>
          </cell>
          <cell r="AU40">
            <v>0</v>
          </cell>
          <cell r="AV40" t="str">
            <v>VIABLE</v>
          </cell>
        </row>
        <row r="41">
          <cell r="AP41">
            <v>137636</v>
          </cell>
          <cell r="AQ41">
            <v>1001549</v>
          </cell>
          <cell r="AR41">
            <v>1</v>
          </cell>
          <cell r="AS41">
            <v>41439</v>
          </cell>
          <cell r="AT41" t="str">
            <v>SD Reservado Mantenimiento Periódico FDL USAQUEN Circuito Movilidad  -</v>
          </cell>
          <cell r="AU41">
            <v>0</v>
          </cell>
          <cell r="AV41" t="str">
            <v>RESERVADO FDL</v>
          </cell>
        </row>
        <row r="42">
          <cell r="AP42">
            <v>137637</v>
          </cell>
          <cell r="AQ42">
            <v>1001484</v>
          </cell>
          <cell r="AR42">
            <v>1</v>
          </cell>
          <cell r="AS42">
            <v>41439</v>
          </cell>
          <cell r="AT42" t="str">
            <v>SD Reservado Mantenimiento Periódico FDL USAQUEN Circuito Movilidad  -</v>
          </cell>
          <cell r="AU42">
            <v>0</v>
          </cell>
          <cell r="AV42" t="str">
            <v>RESERVADO FDL</v>
          </cell>
        </row>
        <row r="43">
          <cell r="AP43">
            <v>137869</v>
          </cell>
          <cell r="AQ43">
            <v>1003587</v>
          </cell>
          <cell r="AR43">
            <v>1</v>
          </cell>
          <cell r="AS43">
            <v>42731</v>
          </cell>
          <cell r="AT43" t="str">
            <v>SD Reservado Mantenimiento Rutinario IDU Circuito Movilidad EJECUCION SITP 2016 -</v>
          </cell>
          <cell r="AU43">
            <v>0</v>
          </cell>
          <cell r="AV43" t="str">
            <v>sc</v>
          </cell>
        </row>
        <row r="44">
          <cell r="AP44">
            <v>138159</v>
          </cell>
          <cell r="AQ44">
            <v>1002725</v>
          </cell>
          <cell r="AR44">
            <v>1</v>
          </cell>
          <cell r="AS44">
            <v>42313</v>
          </cell>
          <cell r="AT44" t="str">
            <v>IDU-69-2008 Terminado Acciones de Movilidad IDU Circuito Movilidad  -</v>
          </cell>
          <cell r="AU44">
            <v>0</v>
          </cell>
          <cell r="AV44" t="str">
            <v>sc</v>
          </cell>
        </row>
        <row r="45">
          <cell r="AP45">
            <v>138250</v>
          </cell>
          <cell r="AQ45">
            <v>1001787</v>
          </cell>
          <cell r="AR45">
            <v>1</v>
          </cell>
          <cell r="AS45">
            <v>42667</v>
          </cell>
          <cell r="AT45" t="str">
            <v>SD Terminado Mantenimiento Periódico UAERMV Local SD -</v>
          </cell>
          <cell r="AU45">
            <v>0</v>
          </cell>
          <cell r="AV45" t="str">
            <v>sc</v>
          </cell>
        </row>
        <row r="46">
          <cell r="AP46">
            <v>138251</v>
          </cell>
          <cell r="AQ46">
            <v>1001723</v>
          </cell>
          <cell r="AR46">
            <v>1</v>
          </cell>
          <cell r="AS46">
            <v>41439</v>
          </cell>
          <cell r="AT46" t="str">
            <v>SD Reservado Mantenimiento Periódico FDL USAQUEN Local  -</v>
          </cell>
          <cell r="AU46">
            <v>0</v>
          </cell>
          <cell r="AV46" t="str">
            <v>sc</v>
          </cell>
        </row>
        <row r="47">
          <cell r="AP47">
            <v>138275</v>
          </cell>
          <cell r="AQ47">
            <v>1001966</v>
          </cell>
          <cell r="AR47">
            <v>1</v>
          </cell>
          <cell r="AS47">
            <v>42409</v>
          </cell>
          <cell r="AT47" t="str">
            <v>IDU-1686-2014 Terminado Mantenimiento Periódico IDU Local  -</v>
          </cell>
          <cell r="AU47">
            <v>0</v>
          </cell>
          <cell r="AV47" t="str">
            <v>IDU-1686-2014</v>
          </cell>
        </row>
        <row r="48">
          <cell r="AP48">
            <v>138365</v>
          </cell>
          <cell r="AQ48">
            <v>1001525</v>
          </cell>
          <cell r="AR48">
            <v>1</v>
          </cell>
          <cell r="AS48">
            <v>42313</v>
          </cell>
          <cell r="AT48" t="str">
            <v>IDU-69-2008 Terminado Rehabilitación IDU Local  -Calzada2-POLIZA ESTABILIDAD ACTIVA</v>
          </cell>
          <cell r="AU48">
            <v>42735</v>
          </cell>
          <cell r="AV48" t="str">
            <v>POLIZA ESTABILIDAD ACTIVA IDU 069/08_V11 VENCE EN 30/12/2016</v>
          </cell>
        </row>
        <row r="49">
          <cell r="AP49">
            <v>138366</v>
          </cell>
          <cell r="AQ49">
            <v>1001508</v>
          </cell>
          <cell r="AR49">
            <v>1</v>
          </cell>
          <cell r="AS49">
            <v>42313</v>
          </cell>
          <cell r="AT49" t="str">
            <v>IDU-69-2008 Terminado Rehabilitación IDU Local  -Calzada2-POLIZA ESTABILIDAD ACTIVA</v>
          </cell>
          <cell r="AU49">
            <v>42735</v>
          </cell>
          <cell r="AV49" t="str">
            <v>POLIZA ESTABILIDAD ACTIVA IDU 069/08_V11 VENCE EN 30/12/2016</v>
          </cell>
        </row>
        <row r="50">
          <cell r="AP50">
            <v>138367</v>
          </cell>
          <cell r="AQ50">
            <v>1001495</v>
          </cell>
          <cell r="AR50">
            <v>1</v>
          </cell>
          <cell r="AS50">
            <v>42313</v>
          </cell>
          <cell r="AT50" t="str">
            <v>IDU-69-2008 Terminado Rehabilitación IDU Local  -Calzada2-POLIZA ESTABILIDAD ACTIVA</v>
          </cell>
          <cell r="AU50">
            <v>42735</v>
          </cell>
          <cell r="AV50" t="str">
            <v>POLIZA ESTABILIDAD ACTIVA IDU 069/08_V11 VENCE EN 30/12/2016</v>
          </cell>
        </row>
        <row r="51">
          <cell r="AP51">
            <v>138368</v>
          </cell>
          <cell r="AQ51">
            <v>1001478</v>
          </cell>
          <cell r="AR51">
            <v>1</v>
          </cell>
          <cell r="AS51">
            <v>42313</v>
          </cell>
          <cell r="AT51" t="str">
            <v>IDU-69-2008 Terminado Rehabilitación IDU Local  -Calzada2-POLIZA ESTABILIDAD ACTIVA</v>
          </cell>
          <cell r="AU51">
            <v>42735</v>
          </cell>
          <cell r="AV51" t="str">
            <v>POLIZA ESTABILIDAD ACTIVA IDU 069/08_V11 VENCE EN 30/12/2016</v>
          </cell>
        </row>
        <row r="52">
          <cell r="AP52">
            <v>138369</v>
          </cell>
          <cell r="AQ52">
            <v>1001456</v>
          </cell>
          <cell r="AR52">
            <v>1</v>
          </cell>
          <cell r="AS52">
            <v>42313</v>
          </cell>
          <cell r="AT52" t="str">
            <v>IDU-69-2008 Terminado Rehabilitación IDU Local  -Calzada2-POLIZA ESTABILIDAD ACTIVA</v>
          </cell>
          <cell r="AU52">
            <v>42735</v>
          </cell>
          <cell r="AV52" t="str">
            <v>POLIZA ESTABILIDAD ACTIVA IDU 069/08_V11 VENCE EN 30/12/2016</v>
          </cell>
        </row>
        <row r="53">
          <cell r="AP53">
            <v>138371</v>
          </cell>
          <cell r="AQ53">
            <v>1001374</v>
          </cell>
          <cell r="AR53">
            <v>1</v>
          </cell>
          <cell r="AS53">
            <v>42313</v>
          </cell>
          <cell r="AT53" t="str">
            <v>IDU-69-2008 Terminado Mantenimiento Rutinario IDU Local  -</v>
          </cell>
          <cell r="AU53">
            <v>0</v>
          </cell>
          <cell r="AV53" t="str">
            <v>VIABLE</v>
          </cell>
        </row>
        <row r="54">
          <cell r="AP54">
            <v>138372</v>
          </cell>
          <cell r="AQ54">
            <v>1001360</v>
          </cell>
          <cell r="AR54">
            <v>1</v>
          </cell>
          <cell r="AS54">
            <v>42313</v>
          </cell>
          <cell r="AT54" t="str">
            <v>IDU-69-2008 Terminado Rehabilitación IDU Local  -Calzada2-POLIZA ESTABILIDAD ACTIVA</v>
          </cell>
          <cell r="AU54">
            <v>42735</v>
          </cell>
          <cell r="AV54" t="str">
            <v>POLIZA ESTABILIDAD ACTIVA IDU 069/08_V11 VENCE EN 30/12/2016</v>
          </cell>
        </row>
        <row r="55">
          <cell r="AP55">
            <v>138381</v>
          </cell>
          <cell r="AQ55">
            <v>1001599</v>
          </cell>
          <cell r="AR55">
            <v>1</v>
          </cell>
          <cell r="AS55">
            <v>42313</v>
          </cell>
          <cell r="AT55" t="str">
            <v>IDU-07-2013 Terminado Rehabilitación IDU Circuito Movilidad  -Calzada 2-POLIZA ESTABILIDAD ACTIVA</v>
          </cell>
          <cell r="AU55">
            <v>43605</v>
          </cell>
          <cell r="AV55" t="str">
            <v>POLIZA ESTABILIDAD ACTIVA IDU 007/13 VENCE EN 19/5/2019</v>
          </cell>
        </row>
        <row r="56">
          <cell r="AP56">
            <v>138382</v>
          </cell>
          <cell r="AQ56">
            <v>1001555</v>
          </cell>
          <cell r="AR56">
            <v>1</v>
          </cell>
          <cell r="AS56">
            <v>42313</v>
          </cell>
          <cell r="AT56" t="str">
            <v>IDU-07-2013 Terminado Rehabilitación IDU Circuito Movilidad  -Calzada 2-POLIZA ESTABILIDAD ACTIVA</v>
          </cell>
          <cell r="AU56">
            <v>43605</v>
          </cell>
          <cell r="AV56" t="str">
            <v>VIABLE</v>
          </cell>
        </row>
        <row r="57">
          <cell r="AP57">
            <v>138383</v>
          </cell>
          <cell r="AQ57">
            <v>1001520</v>
          </cell>
          <cell r="AR57">
            <v>1</v>
          </cell>
          <cell r="AS57">
            <v>42313</v>
          </cell>
          <cell r="AT57" t="str">
            <v>IDU-69-2008 Terminado Rehabilitación IDU Circuito Movilidad  -Calzada2-POLIZA ESTABILIDAD ACTIVA</v>
          </cell>
          <cell r="AU57">
            <v>43100</v>
          </cell>
          <cell r="AV57" t="str">
            <v>POLIZA ESTABILIDAD ACTIVA IDU 069/08_V12 VENCE EN 30/12/2017</v>
          </cell>
        </row>
        <row r="58">
          <cell r="AP58">
            <v>138386</v>
          </cell>
          <cell r="AQ58">
            <v>1001398</v>
          </cell>
          <cell r="AR58">
            <v>1</v>
          </cell>
          <cell r="AS58">
            <v>42313</v>
          </cell>
          <cell r="AT58" t="str">
            <v>IDU-69-2008 Terminado Rehabilitación IDU Circuito Movilidad  -Calzada2-POLIZA ESTABILIDAD ACTIVA</v>
          </cell>
          <cell r="AU58">
            <v>43100</v>
          </cell>
          <cell r="AV58" t="str">
            <v>POLIZA ESTABILIDAD ACTIVA IDU 069/08_V12 VENCE EN 30/12/2017</v>
          </cell>
        </row>
        <row r="59">
          <cell r="AP59">
            <v>138389</v>
          </cell>
          <cell r="AQ59">
            <v>1001341</v>
          </cell>
          <cell r="AR59">
            <v>1</v>
          </cell>
          <cell r="AS59">
            <v>41439</v>
          </cell>
          <cell r="AT59" t="str">
            <v>SD Reservado Mantenimiento Periódico FDL USAQUEN Local  -</v>
          </cell>
          <cell r="AU59">
            <v>0</v>
          </cell>
          <cell r="AV59" t="str">
            <v>sc</v>
          </cell>
        </row>
        <row r="60">
          <cell r="AP60">
            <v>138390</v>
          </cell>
          <cell r="AQ60">
            <v>1001330</v>
          </cell>
          <cell r="AR60">
            <v>1</v>
          </cell>
          <cell r="AS60">
            <v>41439</v>
          </cell>
          <cell r="AT60" t="str">
            <v>SD Reservado Mantenimiento Periódico FDL USAQUEN Local  -</v>
          </cell>
          <cell r="AU60">
            <v>0</v>
          </cell>
          <cell r="AV60" t="str">
            <v>sc</v>
          </cell>
        </row>
        <row r="61">
          <cell r="AP61">
            <v>138411</v>
          </cell>
          <cell r="AQ61">
            <v>1001420</v>
          </cell>
          <cell r="AR61">
            <v>1</v>
          </cell>
          <cell r="AS61">
            <v>42313</v>
          </cell>
          <cell r="AT61" t="str">
            <v>IDU-69-2008 Terminado Rehabilitación IDU Local  -</v>
          </cell>
          <cell r="AU61">
            <v>0</v>
          </cell>
          <cell r="AV61" t="str">
            <v>VIABLE</v>
          </cell>
        </row>
        <row r="62">
          <cell r="AP62">
            <v>138449</v>
          </cell>
          <cell r="AQ62">
            <v>1001284</v>
          </cell>
          <cell r="AR62">
            <v>1</v>
          </cell>
          <cell r="AS62">
            <v>42313</v>
          </cell>
          <cell r="AT62" t="str">
            <v>IDU-69-2008 Terminado Reconstrucción IDU Circuito Movilidad  -</v>
          </cell>
          <cell r="AU62">
            <v>0</v>
          </cell>
          <cell r="AV62" t="str">
            <v>INTERVENCION IDU IDU-069-2008 Reconstruccion Fecha Reporte 4/11/2015</v>
          </cell>
        </row>
        <row r="63">
          <cell r="AP63">
            <v>138450</v>
          </cell>
          <cell r="AQ63">
            <v>1001267</v>
          </cell>
          <cell r="AR63">
            <v>1</v>
          </cell>
          <cell r="AS63">
            <v>42313</v>
          </cell>
          <cell r="AT63" t="str">
            <v>IDU-69-2008 Terminado Reconstrucción IDU Circuito Movilidad  -</v>
          </cell>
          <cell r="AU63">
            <v>0</v>
          </cell>
          <cell r="AV63" t="str">
            <v>INTERVENCION IDU IDU-069-2008 Reconstruccion Fecha Reporte 4/11/2015</v>
          </cell>
        </row>
        <row r="64">
          <cell r="AP64">
            <v>138452</v>
          </cell>
          <cell r="AQ64">
            <v>1001213</v>
          </cell>
          <cell r="AR64">
            <v>1</v>
          </cell>
          <cell r="AS64">
            <v>42313</v>
          </cell>
          <cell r="AT64" t="str">
            <v>IDU-69-2008 Terminado Reconstrucción IDU Circuito Movilidad  -</v>
          </cell>
          <cell r="AU64">
            <v>0</v>
          </cell>
          <cell r="AV64" t="str">
            <v>VIABLE</v>
          </cell>
        </row>
        <row r="65">
          <cell r="AP65">
            <v>138453</v>
          </cell>
          <cell r="AQ65">
            <v>1001184</v>
          </cell>
          <cell r="AR65">
            <v>1</v>
          </cell>
          <cell r="AS65">
            <v>42313</v>
          </cell>
          <cell r="AT65" t="str">
            <v>IDU-69-2008 Terminado Reconstrucción IDU Circuito Movilidad  -</v>
          </cell>
          <cell r="AU65">
            <v>0</v>
          </cell>
          <cell r="AV65" t="str">
            <v>VIABLE</v>
          </cell>
        </row>
        <row r="66">
          <cell r="AP66">
            <v>138455</v>
          </cell>
          <cell r="AQ66">
            <v>1006147</v>
          </cell>
          <cell r="AR66">
            <v>1</v>
          </cell>
          <cell r="AS66">
            <v>42313</v>
          </cell>
          <cell r="AT66" t="str">
            <v>IDU-69-2008 Terminado Reconstrucción IDU Circuito Movilidad  -</v>
          </cell>
          <cell r="AU66">
            <v>0</v>
          </cell>
          <cell r="AV66" t="str">
            <v>VIABLE</v>
          </cell>
        </row>
        <row r="67">
          <cell r="AP67">
            <v>138456</v>
          </cell>
          <cell r="AQ67">
            <v>1001127</v>
          </cell>
          <cell r="AR67">
            <v>1</v>
          </cell>
          <cell r="AS67">
            <v>42313</v>
          </cell>
          <cell r="AT67" t="str">
            <v>IDU-69-2008 Terminado Reconstrucción IDU Circuito Movilidad  -</v>
          </cell>
          <cell r="AU67">
            <v>0</v>
          </cell>
          <cell r="AV67" t="str">
            <v>VIABLE</v>
          </cell>
        </row>
        <row r="68">
          <cell r="AP68">
            <v>138457</v>
          </cell>
          <cell r="AQ68">
            <v>1001086</v>
          </cell>
          <cell r="AR68">
            <v>1</v>
          </cell>
          <cell r="AS68">
            <v>42313</v>
          </cell>
          <cell r="AT68" t="str">
            <v>IDU-69-2008 Terminado Reconstrucción IDU Circuito Movilidad  -</v>
          </cell>
          <cell r="AU68">
            <v>0</v>
          </cell>
          <cell r="AV68" t="str">
            <v>VIABLE</v>
          </cell>
        </row>
        <row r="69">
          <cell r="AP69">
            <v>138458</v>
          </cell>
          <cell r="AQ69">
            <v>1001058</v>
          </cell>
          <cell r="AR69">
            <v>1</v>
          </cell>
          <cell r="AS69">
            <v>42313</v>
          </cell>
          <cell r="AT69" t="str">
            <v>IDU-69-2008 Terminado Reconstrucción IDU Circuito Movilidad  -</v>
          </cell>
          <cell r="AU69">
            <v>0</v>
          </cell>
          <cell r="AV69" t="str">
            <v>VIABLE</v>
          </cell>
        </row>
        <row r="70">
          <cell r="AP70">
            <v>138459</v>
          </cell>
          <cell r="AQ70">
            <v>1001020</v>
          </cell>
          <cell r="AR70">
            <v>1</v>
          </cell>
          <cell r="AS70">
            <v>42313</v>
          </cell>
          <cell r="AT70" t="str">
            <v>IDU-69-2008 Terminado Reconstrucción IDU Circuito Movilidad  -</v>
          </cell>
          <cell r="AU70">
            <v>0</v>
          </cell>
          <cell r="AV70" t="str">
            <v>VIABLE</v>
          </cell>
        </row>
        <row r="71">
          <cell r="AP71">
            <v>138460</v>
          </cell>
          <cell r="AQ71">
            <v>1001005</v>
          </cell>
          <cell r="AR71">
            <v>1</v>
          </cell>
          <cell r="AS71">
            <v>42313</v>
          </cell>
          <cell r="AT71" t="str">
            <v>IDU-69-2008 Terminado Reconstrucción IDU Circuito Movilidad  -</v>
          </cell>
          <cell r="AU71">
            <v>0</v>
          </cell>
          <cell r="AV71" t="str">
            <v>VIABLE</v>
          </cell>
        </row>
        <row r="72">
          <cell r="AP72">
            <v>138484</v>
          </cell>
          <cell r="AQ72">
            <v>1000975</v>
          </cell>
          <cell r="AR72">
            <v>1</v>
          </cell>
          <cell r="AS72">
            <v>42313</v>
          </cell>
          <cell r="AT72" t="str">
            <v>IDU-69-2008 Terminado Reconstrucción IDU Circuito Movilidad  -Anden1-3 Calzada2-POLIZA ESTABILIDAD ACTIVA</v>
          </cell>
          <cell r="AU72">
            <v>42735</v>
          </cell>
          <cell r="AV72" t="str">
            <v>POLIZA ESTABILIDAD ACTIVA IDU 069/08_V11 VENCE EN 30/12/2016</v>
          </cell>
        </row>
        <row r="73">
          <cell r="AP73">
            <v>138485</v>
          </cell>
          <cell r="AQ73">
            <v>1000823</v>
          </cell>
          <cell r="AR73">
            <v>1</v>
          </cell>
          <cell r="AS73">
            <v>42313</v>
          </cell>
          <cell r="AT73" t="str">
            <v>IDU-69-2008 Terminado Reconstrucción IDU Circuito Movilidad  -Anden1-3 Calzada2-POLIZA ESTABILIDAD ACTIVA</v>
          </cell>
          <cell r="AU73">
            <v>42735</v>
          </cell>
          <cell r="AV73" t="str">
            <v>POLIZA ESTABILIDAD ACTIVA IDU 069/08_V11 VENCE EN 30/12/2016</v>
          </cell>
        </row>
        <row r="74">
          <cell r="AP74">
            <v>138486</v>
          </cell>
          <cell r="AQ74">
            <v>1000800</v>
          </cell>
          <cell r="AR74">
            <v>1</v>
          </cell>
          <cell r="AS74">
            <v>42313</v>
          </cell>
          <cell r="AT74" t="str">
            <v>IDU-69-2008 Terminado Reconstrucción IDU Circuito Movilidad  -Anden1-3 Calzada2-POLIZA ESTABILIDAD ACTIVA</v>
          </cell>
          <cell r="AU74">
            <v>42735</v>
          </cell>
          <cell r="AV74" t="str">
            <v>POLIZA ESTABILIDAD ACTIVA IDU 069/08_V11 VENCE EN 30/12/2016</v>
          </cell>
        </row>
        <row r="75">
          <cell r="AP75">
            <v>138487</v>
          </cell>
          <cell r="AQ75">
            <v>1000759</v>
          </cell>
          <cell r="AR75">
            <v>1</v>
          </cell>
          <cell r="AS75">
            <v>42313</v>
          </cell>
          <cell r="AT75" t="str">
            <v>IDU-69-2008 Terminado Reconstrucción IDU Circuito Movilidad  -Anden1-3 Calzada2-POLIZA ESTABILIDAD ACTIVA</v>
          </cell>
          <cell r="AU75">
            <v>42735</v>
          </cell>
          <cell r="AV75" t="str">
            <v>POLIZA ESTABILIDAD ACTIVA IDU 069/08_V11 VENCE EN 30/12/2016</v>
          </cell>
        </row>
        <row r="76">
          <cell r="AP76">
            <v>138488</v>
          </cell>
          <cell r="AQ76">
            <v>1000721</v>
          </cell>
          <cell r="AR76">
            <v>1</v>
          </cell>
          <cell r="AS76">
            <v>42313</v>
          </cell>
          <cell r="AT76" t="str">
            <v>IDU-69-2008 Terminado Reconstrucción IDU Circuito Movilidad  -Anden1-3 Calzada2-POLIZA ESTABILIDAD ACTIVA</v>
          </cell>
          <cell r="AU76">
            <v>42735</v>
          </cell>
          <cell r="AV76" t="str">
            <v>POLIZA ESTABILIDAD ACTIVA IDU 069/08_V11 VENCE EN 30/12/2016</v>
          </cell>
        </row>
        <row r="77">
          <cell r="AP77">
            <v>138490</v>
          </cell>
          <cell r="AQ77">
            <v>1000671</v>
          </cell>
          <cell r="AR77">
            <v>1</v>
          </cell>
          <cell r="AS77">
            <v>42313</v>
          </cell>
          <cell r="AT77" t="str">
            <v>IDU-69-2008 Terminado Reconstrucción IDU Circuito Movilidad  -Anden1-3 Calzada2-POLIZA ESTABILIDAD ACTIVA</v>
          </cell>
          <cell r="AU77">
            <v>42735</v>
          </cell>
          <cell r="AV77" t="str">
            <v>POLIZA ESTABILIDAD ACTIVA IDU 069/08_V11 VENCE EN 30/12/2016</v>
          </cell>
        </row>
        <row r="78">
          <cell r="AP78">
            <v>138491</v>
          </cell>
          <cell r="AQ78">
            <v>1000655</v>
          </cell>
          <cell r="AR78">
            <v>1</v>
          </cell>
          <cell r="AS78">
            <v>42313</v>
          </cell>
          <cell r="AT78" t="str">
            <v>IDU-69-2008 Terminado Reconstrucción IDU Circuito Movilidad  -Anden1-3 Calzada2-POLIZA ESTABILIDAD ACTIVA</v>
          </cell>
          <cell r="AU78">
            <v>43100</v>
          </cell>
          <cell r="AV78" t="str">
            <v>POLIZA ESTABILIDAD ACTIVA IDU 069/08_V12 VENCE EN 30/12/2017</v>
          </cell>
        </row>
        <row r="79">
          <cell r="AP79">
            <v>138492</v>
          </cell>
          <cell r="AQ79">
            <v>1000597</v>
          </cell>
          <cell r="AR79">
            <v>1</v>
          </cell>
          <cell r="AS79">
            <v>42313</v>
          </cell>
          <cell r="AT79" t="str">
            <v>IDU-69-2008 Terminado Reconstrucción IDU Circuito Movilidad  -Anden1-3 Calzada2-POLIZA ESTABILIDAD ACTIVA</v>
          </cell>
          <cell r="AU79">
            <v>43100</v>
          </cell>
          <cell r="AV79" t="str">
            <v>POLIZA ESTABILIDAD ACTIVA IDU 069/08_V12 VENCE EN 30/12/2017</v>
          </cell>
        </row>
        <row r="80">
          <cell r="AP80">
            <v>138493</v>
          </cell>
          <cell r="AQ80">
            <v>1000564</v>
          </cell>
          <cell r="AR80">
            <v>1</v>
          </cell>
          <cell r="AS80">
            <v>42313</v>
          </cell>
          <cell r="AT80" t="str">
            <v>IDU-69-2008 Terminado Reconstrucción IDU Circuito Movilidad  -Anden1-3 Calzada2-POLIZA ESTABILIDAD ACTIVA</v>
          </cell>
          <cell r="AU80">
            <v>43100</v>
          </cell>
          <cell r="AV80" t="str">
            <v>POLIZA ESTABILIDAD ACTIVA IDU 069/08_V12 VENCE EN 30/12/2017</v>
          </cell>
        </row>
        <row r="81">
          <cell r="AP81">
            <v>138494</v>
          </cell>
          <cell r="AQ81">
            <v>1000538</v>
          </cell>
          <cell r="AR81">
            <v>1</v>
          </cell>
          <cell r="AS81">
            <v>42313</v>
          </cell>
          <cell r="AT81" t="str">
            <v>IDU-69-2008 Terminado Reconstrucción IDU Circuito Movilidad  -Anden1-3 Calzada2-POLIZA ESTABILIDAD ACTIVA</v>
          </cell>
          <cell r="AU81">
            <v>43100</v>
          </cell>
          <cell r="AV81" t="str">
            <v>POLIZA ESTABILIDAD ACTIVA IDU 069/08_V12 VENCE EN 30/12/2017</v>
          </cell>
        </row>
        <row r="82">
          <cell r="AP82">
            <v>138495</v>
          </cell>
          <cell r="AQ82">
            <v>1000501</v>
          </cell>
          <cell r="AR82">
            <v>1</v>
          </cell>
          <cell r="AS82">
            <v>42313</v>
          </cell>
          <cell r="AT82" t="str">
            <v>IDU-69-2008 Terminado Reconstrucción IDU Circuito Movilidad  -Anden3 Calzada2-POLIZA ESTABILIDAD ACTIVA</v>
          </cell>
          <cell r="AU82">
            <v>43100</v>
          </cell>
          <cell r="AV82" t="str">
            <v>POLIZA ESTABILIDAD ACTIVA IDU 069/08_V12 VENCE EN 30/12/2017</v>
          </cell>
        </row>
        <row r="83">
          <cell r="AP83">
            <v>138496</v>
          </cell>
          <cell r="AQ83">
            <v>1000482</v>
          </cell>
          <cell r="AR83">
            <v>1</v>
          </cell>
          <cell r="AS83">
            <v>42313</v>
          </cell>
          <cell r="AT83" t="str">
            <v>IDU-69-2008 Terminado Reconstrucción IDU Circuito Movilidad  -Anden3 Calzada2-POLIZA ESTABILIDAD ACTIVA</v>
          </cell>
          <cell r="AU83">
            <v>43100</v>
          </cell>
          <cell r="AV83" t="str">
            <v>POLIZA ESTABILIDAD ACTIVA IDU 069/08_V12 VENCE EN 30/12/2017</v>
          </cell>
        </row>
        <row r="84">
          <cell r="AP84">
            <v>138497</v>
          </cell>
          <cell r="AQ84">
            <v>1000473</v>
          </cell>
          <cell r="AR84">
            <v>1</v>
          </cell>
          <cell r="AS84">
            <v>42313</v>
          </cell>
          <cell r="AT84" t="str">
            <v>IDU-69-2008 Terminado Reconstrucción IDU Circuito Movilidad  -Anden3 Calzada2-POLIZA ESTABILIDAD ACTIVA</v>
          </cell>
          <cell r="AU84">
            <v>43100</v>
          </cell>
          <cell r="AV84" t="str">
            <v>POLIZA ESTABILIDAD ACTIVA IDU 069/08_V12 VENCE EN 30/12/2017</v>
          </cell>
        </row>
        <row r="85">
          <cell r="AP85">
            <v>138499</v>
          </cell>
          <cell r="AQ85">
            <v>1006082</v>
          </cell>
          <cell r="AR85">
            <v>1</v>
          </cell>
          <cell r="AS85">
            <v>42313</v>
          </cell>
          <cell r="AT85" t="str">
            <v>IDU-69-2008 Terminado Reconstrucción IDU Circuito Movilidad  -Anden3 Calzada2-POLIZA ESTABILIDAD ACTIVA</v>
          </cell>
          <cell r="AU85">
            <v>43100</v>
          </cell>
          <cell r="AV85" t="str">
            <v>POLIZA ESTABILIDAD ACTIVA IDU 069/08_V12 VENCE EN 30/12/2017</v>
          </cell>
        </row>
        <row r="86">
          <cell r="AP86">
            <v>138500</v>
          </cell>
          <cell r="AQ86">
            <v>1000440</v>
          </cell>
          <cell r="AR86">
            <v>1</v>
          </cell>
          <cell r="AS86">
            <v>42313</v>
          </cell>
          <cell r="AT86" t="str">
            <v>IDU-69-2008 Terminado Reconstrucción IDU Circuito Movilidad  -Anden3 Calzada2-POLIZA ESTABILIDAD ACTIVA</v>
          </cell>
          <cell r="AU86">
            <v>43100</v>
          </cell>
          <cell r="AV86" t="str">
            <v>POLIZA ESTABILIDAD ACTIVA IDU 069/08_V12 VENCE EN 30/12/2017</v>
          </cell>
        </row>
        <row r="87">
          <cell r="AP87">
            <v>138501</v>
          </cell>
          <cell r="AQ87">
            <v>1000417</v>
          </cell>
          <cell r="AR87">
            <v>1</v>
          </cell>
          <cell r="AS87">
            <v>42313</v>
          </cell>
          <cell r="AT87" t="str">
            <v>IDU-69-2008 Terminado Reconstrucción IDU Circuito Movilidad  -Anden3 Calzada2-POLIZA ESTABILIDAD ACTIVA</v>
          </cell>
          <cell r="AU87">
            <v>43100</v>
          </cell>
          <cell r="AV87" t="str">
            <v>POLIZA ESTABILIDAD ACTIVA IDU 069/08_V12 VENCE EN 30/12/2017</v>
          </cell>
        </row>
        <row r="88">
          <cell r="AP88">
            <v>138502</v>
          </cell>
          <cell r="AQ88">
            <v>1000331</v>
          </cell>
          <cell r="AR88">
            <v>1</v>
          </cell>
          <cell r="AS88">
            <v>42313</v>
          </cell>
          <cell r="AT88" t="str">
            <v>IDU-083-2012 Terminado Mantenimiento Periódico IDU Circuito Movilidad  -Calzada2-POLIZA ESTABILIDAD ACTIVA</v>
          </cell>
          <cell r="AU88">
            <v>43821</v>
          </cell>
          <cell r="AV88" t="str">
            <v>POLIZA ESTABILIDAD ACTIVA IDU 083/12 VENCE EN 21/12/2019</v>
          </cell>
        </row>
        <row r="89">
          <cell r="AP89">
            <v>138503</v>
          </cell>
          <cell r="AQ89">
            <v>1000299</v>
          </cell>
          <cell r="AR89">
            <v>1</v>
          </cell>
          <cell r="AS89">
            <v>42313</v>
          </cell>
          <cell r="AT89" t="str">
            <v>IDU-083-2012 Terminado Mantenimiento Periódico IDU Circuito Movilidad  -Calzada2-POLIZA ESTABILIDAD ACTIVA</v>
          </cell>
          <cell r="AU89">
            <v>43821</v>
          </cell>
          <cell r="AV89" t="str">
            <v>POLIZA ESTABILIDAD ACTIVA IDU 083/12 VENCE EN 21/12/2019</v>
          </cell>
        </row>
        <row r="90">
          <cell r="AP90">
            <v>138504</v>
          </cell>
          <cell r="AQ90">
            <v>1000271</v>
          </cell>
          <cell r="AR90">
            <v>1</v>
          </cell>
          <cell r="AS90">
            <v>42313</v>
          </cell>
          <cell r="AT90" t="str">
            <v>IDU-083-2012 Terminado Mantenimiento Periódico IDU Circuito Movilidad  -Calzada2-POLIZA ESTABILIDAD ACTIVA</v>
          </cell>
          <cell r="AU90">
            <v>43821</v>
          </cell>
          <cell r="AV90" t="str">
            <v>POLIZA ESTABILIDAD ACTIVA IDU 083/12 VENCE EN 21/12/2019</v>
          </cell>
        </row>
        <row r="91">
          <cell r="AP91">
            <v>138505</v>
          </cell>
          <cell r="AQ91">
            <v>1000230</v>
          </cell>
          <cell r="AR91">
            <v>1</v>
          </cell>
          <cell r="AS91">
            <v>42313</v>
          </cell>
          <cell r="AT91" t="str">
            <v>IDU-083-2012 Terminado Mantenimiento Periódico IDU Circuito Movilidad  -Calzada2-POLIZA ESTABILIDAD ACTIVA</v>
          </cell>
          <cell r="AU91">
            <v>43821</v>
          </cell>
          <cell r="AV91" t="str">
            <v>POLIZA ESTABILIDAD ACTIVA IDU 083/12 VENCE EN 21/12/2019</v>
          </cell>
        </row>
        <row r="92">
          <cell r="AP92">
            <v>138506</v>
          </cell>
          <cell r="AQ92">
            <v>1000195</v>
          </cell>
          <cell r="AR92">
            <v>1</v>
          </cell>
          <cell r="AS92">
            <v>42313</v>
          </cell>
          <cell r="AT92" t="str">
            <v>IDU-083-2012 Terminado Mantenimiento Periódico IDU Circuito Movilidad  -Calzada2-POLIZA ESTABILIDAD ACTIVA</v>
          </cell>
          <cell r="AU92">
            <v>43821</v>
          </cell>
          <cell r="AV92" t="str">
            <v>POLIZA ESTABILIDAD ACTIVA IDU 083/12 VENCE EN 21/12/2019</v>
          </cell>
        </row>
        <row r="93">
          <cell r="AP93">
            <v>138507</v>
          </cell>
          <cell r="AQ93">
            <v>1000143</v>
          </cell>
          <cell r="AR93">
            <v>1</v>
          </cell>
          <cell r="AS93">
            <v>42313</v>
          </cell>
          <cell r="AT93" t="str">
            <v>IDU-083-2012 Terminado Mantenimiento Periódico IDU Circuito Movilidad  -Calzada2-POLIZA ESTABILIDAD ACTIVA</v>
          </cell>
          <cell r="AU93">
            <v>43821</v>
          </cell>
          <cell r="AV93" t="str">
            <v>POLIZA ESTABILIDAD ACTIVA IDU 083/12 VENCE EN 21/12/2019</v>
          </cell>
        </row>
        <row r="94">
          <cell r="AP94">
            <v>138539</v>
          </cell>
          <cell r="AQ94">
            <v>1000194</v>
          </cell>
          <cell r="AR94">
            <v>1</v>
          </cell>
          <cell r="AS94">
            <v>42409</v>
          </cell>
          <cell r="AT94" t="str">
            <v>IDU-1686-2014 Terminado Mantenimiento Periódico IDU Circuito Movilidad  -</v>
          </cell>
          <cell r="AU94">
            <v>0</v>
          </cell>
          <cell r="AV94" t="str">
            <v>VIABLE</v>
          </cell>
        </row>
        <row r="95">
          <cell r="AP95">
            <v>138541</v>
          </cell>
          <cell r="AQ95">
            <v>1000134</v>
          </cell>
          <cell r="AR95">
            <v>1</v>
          </cell>
          <cell r="AS95">
            <v>42409</v>
          </cell>
          <cell r="AT95" t="str">
            <v>IDU-1686-2014 Terminado Mantenimiento Periódico IDU Circuito Movilidad  -</v>
          </cell>
          <cell r="AU95">
            <v>0</v>
          </cell>
          <cell r="AV95" t="str">
            <v>VIABLE</v>
          </cell>
        </row>
        <row r="96">
          <cell r="AP96">
            <v>138542</v>
          </cell>
          <cell r="AQ96">
            <v>1000115</v>
          </cell>
          <cell r="AR96">
            <v>1</v>
          </cell>
          <cell r="AS96">
            <v>42409</v>
          </cell>
          <cell r="AT96" t="str">
            <v>IDU-1686-2014 Terminado Mantenimiento Periódico IDU Circuito Movilidad  -</v>
          </cell>
          <cell r="AU96">
            <v>0</v>
          </cell>
          <cell r="AV96" t="str">
            <v>VIABLE</v>
          </cell>
        </row>
        <row r="97">
          <cell r="AP97">
            <v>138644</v>
          </cell>
          <cell r="AQ97">
            <v>1000946</v>
          </cell>
          <cell r="AR97">
            <v>1</v>
          </cell>
          <cell r="AS97">
            <v>42342</v>
          </cell>
          <cell r="AT97" t="str">
            <v>IDU-1300-2014 Contratado Construcción IDU Arterial  -</v>
          </cell>
          <cell r="AU97">
            <v>0</v>
          </cell>
          <cell r="AV97" t="str">
            <v>sc</v>
          </cell>
        </row>
        <row r="98">
          <cell r="AP98">
            <v>138649</v>
          </cell>
          <cell r="AQ98">
            <v>1000708</v>
          </cell>
          <cell r="AR98">
            <v>1</v>
          </cell>
          <cell r="AS98">
            <v>41439</v>
          </cell>
          <cell r="AT98" t="str">
            <v>SD Reservado Mantenimiento Periódico FDL USAQUEN Circuito Movilidad  -</v>
          </cell>
          <cell r="AU98">
            <v>0</v>
          </cell>
          <cell r="AV98" t="str">
            <v>sc</v>
          </cell>
        </row>
        <row r="99">
          <cell r="AP99">
            <v>138650</v>
          </cell>
          <cell r="AQ99">
            <v>1000631</v>
          </cell>
          <cell r="AR99">
            <v>1</v>
          </cell>
          <cell r="AS99">
            <v>41439</v>
          </cell>
          <cell r="AT99" t="str">
            <v>SD Reservado Mantenimiento Periódico FDL USAQUEN Circuito Movilidad  -</v>
          </cell>
          <cell r="AU99">
            <v>0</v>
          </cell>
          <cell r="AV99" t="str">
            <v>RESERVADO FDL</v>
          </cell>
        </row>
        <row r="100">
          <cell r="AP100">
            <v>138651</v>
          </cell>
          <cell r="AQ100">
            <v>1000478</v>
          </cell>
          <cell r="AR100">
            <v>1</v>
          </cell>
          <cell r="AS100">
            <v>42409</v>
          </cell>
          <cell r="AT100" t="str">
            <v>IDU-1686-2014 Terminado Rehabilitación IDU Circuito Movilidad  -</v>
          </cell>
          <cell r="AU100">
            <v>0</v>
          </cell>
          <cell r="AV100" t="str">
            <v>INTERVENCION IDU IDU-1686-2014 Rehabilitación Fecha Reporte 8/2/2016</v>
          </cell>
        </row>
        <row r="101">
          <cell r="AP101">
            <v>138652</v>
          </cell>
          <cell r="AQ101">
            <v>1000389</v>
          </cell>
          <cell r="AR101">
            <v>1</v>
          </cell>
          <cell r="AS101">
            <v>42409</v>
          </cell>
          <cell r="AT101" t="str">
            <v>IDU-1686-2014 Terminado Rehabilitación IDU Circuito Movilidad  -anden 1-POLIZA ESTABILIDAD ACTIVA</v>
          </cell>
          <cell r="AU101">
            <v>43753</v>
          </cell>
          <cell r="AV101" t="str">
            <v>INTERVENCION IDU IDU-1686-2014 ReHabilitación Fecha Reporte 8/2/2016</v>
          </cell>
        </row>
        <row r="102">
          <cell r="AP102">
            <v>138660</v>
          </cell>
          <cell r="AQ102">
            <v>1000317</v>
          </cell>
          <cell r="AR102">
            <v>1</v>
          </cell>
          <cell r="AS102">
            <v>42313</v>
          </cell>
          <cell r="AT102" t="str">
            <v>IDU-69-2008 Terminado Rehabilitación IDU Circuito Movilidad  -Calzada2-POLIZA ESTABILIDAD ACTIVA</v>
          </cell>
          <cell r="AU102">
            <v>42735</v>
          </cell>
          <cell r="AV102" t="str">
            <v>POLIZA ESTABILIDAD ACTIVA IDU 069/08_V11 VENCE EN 30/12/2016</v>
          </cell>
        </row>
        <row r="103">
          <cell r="AP103">
            <v>138663</v>
          </cell>
          <cell r="AQ103">
            <v>1000145</v>
          </cell>
          <cell r="AR103">
            <v>1</v>
          </cell>
          <cell r="AS103">
            <v>41439</v>
          </cell>
          <cell r="AT103" t="str">
            <v>SD Reservado Mantenimiento Periódico FDL USAQUEN Local  -</v>
          </cell>
          <cell r="AU103">
            <v>0</v>
          </cell>
          <cell r="AV103" t="str">
            <v>RESERVADO FDL</v>
          </cell>
        </row>
        <row r="104">
          <cell r="AP104">
            <v>138664</v>
          </cell>
          <cell r="AQ104">
            <v>1000064</v>
          </cell>
          <cell r="AR104">
            <v>1</v>
          </cell>
          <cell r="AS104">
            <v>42731</v>
          </cell>
          <cell r="AT104" t="str">
            <v>SD Reservado Mantenimiento Periódico IDU Local EJECUCION SITP 2016 -</v>
          </cell>
          <cell r="AU104">
            <v>0</v>
          </cell>
          <cell r="AV104" t="str">
            <v>RESERVADO IDU 2016</v>
          </cell>
        </row>
        <row r="105">
          <cell r="AP105">
            <v>138676</v>
          </cell>
          <cell r="AQ105">
            <v>1001027</v>
          </cell>
          <cell r="AR105">
            <v>1</v>
          </cell>
          <cell r="AS105">
            <v>41912</v>
          </cell>
          <cell r="AT105" t="str">
            <v>CONV-1292-2012 Terminado Rehabilitación UAERMV Circuito Movilidad  -</v>
          </cell>
          <cell r="AU105">
            <v>0</v>
          </cell>
          <cell r="AV105" t="str">
            <v>sc</v>
          </cell>
        </row>
        <row r="106">
          <cell r="AP106">
            <v>138677</v>
          </cell>
          <cell r="AQ106">
            <v>1006197</v>
          </cell>
          <cell r="AR106">
            <v>1</v>
          </cell>
          <cell r="AS106">
            <v>41912</v>
          </cell>
          <cell r="AT106" t="str">
            <v>CONV-IDU-009-2011 Terminado Rehabilitación UAERMV Circuito Movilidad  -</v>
          </cell>
          <cell r="AU106">
            <v>0</v>
          </cell>
          <cell r="AV106" t="str">
            <v>sc</v>
          </cell>
        </row>
        <row r="107">
          <cell r="AP107">
            <v>138678</v>
          </cell>
          <cell r="AQ107">
            <v>1000914</v>
          </cell>
          <cell r="AR107">
            <v>1</v>
          </cell>
          <cell r="AS107">
            <v>42766</v>
          </cell>
          <cell r="AT107" t="str">
            <v>SD Reservado Mantenimiento Periódico IDU Circuito Movilidad EJECUCION SITP 2016 -</v>
          </cell>
          <cell r="AU107">
            <v>0</v>
          </cell>
          <cell r="AV107" t="str">
            <v>INTERVENCION IDU IDU-1300-2014 Construcción Fecha Reporte 3/12/2015</v>
          </cell>
        </row>
        <row r="108">
          <cell r="AP108">
            <v>138679</v>
          </cell>
          <cell r="AQ108">
            <v>1000905</v>
          </cell>
          <cell r="AR108">
            <v>1</v>
          </cell>
          <cell r="AS108">
            <v>42731</v>
          </cell>
          <cell r="AT108" t="str">
            <v>SD Reservado Mantenimiento Periódico IDU Circuito Movilidad EJECUCION SITP 2016 -</v>
          </cell>
          <cell r="AU108">
            <v>0</v>
          </cell>
          <cell r="AV108" t="str">
            <v>RESERVADO IDU 2016</v>
          </cell>
        </row>
        <row r="109">
          <cell r="AP109">
            <v>138680</v>
          </cell>
          <cell r="AQ109">
            <v>1000810</v>
          </cell>
          <cell r="AR109">
            <v>1</v>
          </cell>
          <cell r="AS109">
            <v>42731</v>
          </cell>
          <cell r="AT109" t="str">
            <v>SD Reservado Mantenimiento Rutinario IDU Circuito Movilidad EJECUCION SITP 2016 -</v>
          </cell>
          <cell r="AU109">
            <v>0</v>
          </cell>
          <cell r="AV109" t="str">
            <v>RESERVADO IDU 2016</v>
          </cell>
        </row>
        <row r="110">
          <cell r="AP110">
            <v>138681</v>
          </cell>
          <cell r="AQ110">
            <v>1000764</v>
          </cell>
          <cell r="AR110">
            <v>1</v>
          </cell>
          <cell r="AS110">
            <v>42731</v>
          </cell>
          <cell r="AT110" t="str">
            <v>SD Reservado Mantenimiento Rutinario IDU Circuito Movilidad EJECUCION SITP 2016 -</v>
          </cell>
          <cell r="AU110">
            <v>0</v>
          </cell>
          <cell r="AV110" t="str">
            <v>RESERVADO IDU 2016</v>
          </cell>
        </row>
        <row r="111">
          <cell r="AP111">
            <v>138682</v>
          </cell>
          <cell r="AQ111">
            <v>1000743</v>
          </cell>
          <cell r="AR111">
            <v>1</v>
          </cell>
          <cell r="AS111">
            <v>42731</v>
          </cell>
          <cell r="AT111" t="str">
            <v>SD Reservado Mantenimiento Rutinario IDU Circuito Movilidad EJECUCION SITP 2016 -</v>
          </cell>
          <cell r="AU111">
            <v>0</v>
          </cell>
          <cell r="AV111" t="str">
            <v>RESERVADO IDU 2016</v>
          </cell>
        </row>
        <row r="112">
          <cell r="AP112">
            <v>138683</v>
          </cell>
          <cell r="AQ112">
            <v>1000486</v>
          </cell>
          <cell r="AR112">
            <v>1</v>
          </cell>
          <cell r="AS112">
            <v>42313</v>
          </cell>
          <cell r="AT112" t="str">
            <v>IDU-083-2012 Terminado Rehabilitación IDU Local  -Calzada2-POLIZA ESTABILIDAD ACTIVA</v>
          </cell>
          <cell r="AU112">
            <v>43821</v>
          </cell>
          <cell r="AV112" t="str">
            <v>POLIZA ESTABILIDAD ACTIVA IDU 083/12 VENCE EN 21/12/2019</v>
          </cell>
        </row>
        <row r="113">
          <cell r="AP113">
            <v>138725</v>
          </cell>
          <cell r="AQ113">
            <v>1000941</v>
          </cell>
          <cell r="AR113">
            <v>1</v>
          </cell>
          <cell r="AS113">
            <v>42342</v>
          </cell>
          <cell r="AT113" t="str">
            <v>IDU-1300-2014 Contratado Construcción IDU Arterial  -</v>
          </cell>
          <cell r="AU113">
            <v>0</v>
          </cell>
          <cell r="AV113" t="str">
            <v>VIABLE</v>
          </cell>
        </row>
        <row r="114">
          <cell r="AP114">
            <v>139470</v>
          </cell>
          <cell r="AQ114">
            <v>1004505</v>
          </cell>
          <cell r="AR114">
            <v>1</v>
          </cell>
          <cell r="AS114">
            <v>40956</v>
          </cell>
          <cell r="AT114" t="str">
            <v>UMV-189-2009 Terminado Mantenimiento Periódico UAERMV Circuito Movilidad  -</v>
          </cell>
          <cell r="AU114">
            <v>0</v>
          </cell>
          <cell r="AV114" t="str">
            <v>sc</v>
          </cell>
        </row>
        <row r="115">
          <cell r="AP115">
            <v>139471</v>
          </cell>
          <cell r="AQ115">
            <v>1004458</v>
          </cell>
          <cell r="AR115">
            <v>1</v>
          </cell>
          <cell r="AS115">
            <v>40956</v>
          </cell>
          <cell r="AT115" t="str">
            <v>UMV-189-2009 Terminado Mantenimiento Periódico UAERMV Circuito Movilidad  -</v>
          </cell>
          <cell r="AU115">
            <v>0</v>
          </cell>
          <cell r="AV115" t="str">
            <v>sc</v>
          </cell>
        </row>
        <row r="116">
          <cell r="AP116">
            <v>139473</v>
          </cell>
          <cell r="AQ116">
            <v>1004427</v>
          </cell>
          <cell r="AR116">
            <v>1</v>
          </cell>
          <cell r="AS116">
            <v>40956</v>
          </cell>
          <cell r="AT116" t="str">
            <v>UMV-189-2009 Terminado Mantenimiento Periódico UAERMV Circuito Movilidad  -</v>
          </cell>
          <cell r="AU116">
            <v>0</v>
          </cell>
          <cell r="AV116" t="str">
            <v>sc</v>
          </cell>
        </row>
        <row r="117">
          <cell r="AP117">
            <v>139563</v>
          </cell>
          <cell r="AQ117">
            <v>1004295</v>
          </cell>
          <cell r="AR117">
            <v>1</v>
          </cell>
          <cell r="AS117">
            <v>42101</v>
          </cell>
          <cell r="AT117" t="str">
            <v>UMV-638-2013 Terminado Acciones de Movilidad UAERMV Circuito Movilidad  -</v>
          </cell>
          <cell r="AU117">
            <v>0</v>
          </cell>
          <cell r="AV117" t="str">
            <v>sc</v>
          </cell>
        </row>
        <row r="118">
          <cell r="AP118">
            <v>139564</v>
          </cell>
          <cell r="AQ118">
            <v>1004291</v>
          </cell>
          <cell r="AR118">
            <v>1</v>
          </cell>
          <cell r="AS118">
            <v>40956</v>
          </cell>
          <cell r="AT118" t="str">
            <v>UMV-189-2009 Terminado Mantenimiento Periódico UAERMV Circuito Movilidad  -</v>
          </cell>
          <cell r="AU118">
            <v>0</v>
          </cell>
          <cell r="AV118" t="str">
            <v>sc</v>
          </cell>
        </row>
        <row r="119">
          <cell r="AP119">
            <v>139565</v>
          </cell>
          <cell r="AQ119">
            <v>1004289</v>
          </cell>
          <cell r="AR119">
            <v>1</v>
          </cell>
          <cell r="AS119">
            <v>40956</v>
          </cell>
          <cell r="AT119" t="str">
            <v>UMV-189-2009 Terminado Mantenimiento Periódico UAERMV Circuito Movilidad  -</v>
          </cell>
          <cell r="AU119">
            <v>0</v>
          </cell>
          <cell r="AV119" t="str">
            <v>sc</v>
          </cell>
        </row>
        <row r="120">
          <cell r="AP120">
            <v>139566</v>
          </cell>
          <cell r="AQ120">
            <v>1004282</v>
          </cell>
          <cell r="AR120">
            <v>1</v>
          </cell>
          <cell r="AS120">
            <v>42101</v>
          </cell>
          <cell r="AT120" t="str">
            <v>UMV-638-2013 Terminado Acciones de Movilidad UAERMV Circuito Movilidad  -</v>
          </cell>
          <cell r="AU120">
            <v>0</v>
          </cell>
          <cell r="AV120" t="str">
            <v>sc</v>
          </cell>
        </row>
        <row r="121">
          <cell r="AP121">
            <v>139567</v>
          </cell>
          <cell r="AQ121">
            <v>1004278</v>
          </cell>
          <cell r="AR121">
            <v>1</v>
          </cell>
          <cell r="AS121">
            <v>40956</v>
          </cell>
          <cell r="AT121" t="str">
            <v>UMV-189-2009 Terminado Mantenimiento Periódico UAERMV Circuito Movilidad  -</v>
          </cell>
          <cell r="AU121">
            <v>0</v>
          </cell>
          <cell r="AV121" t="str">
            <v>sc</v>
          </cell>
        </row>
        <row r="122">
          <cell r="AP122">
            <v>139752</v>
          </cell>
          <cell r="AQ122">
            <v>1003992</v>
          </cell>
          <cell r="AR122">
            <v>1</v>
          </cell>
          <cell r="AS122">
            <v>42768</v>
          </cell>
          <cell r="AT122" t="str">
            <v>SD Reservado Acciones de Movilidad UAERMV Circuito Movilidad Salvando Vidas -</v>
          </cell>
          <cell r="AU122">
            <v>0</v>
          </cell>
          <cell r="AV122" t="str">
            <v>sc</v>
          </cell>
        </row>
        <row r="123">
          <cell r="AP123">
            <v>139755</v>
          </cell>
          <cell r="AQ123">
            <v>1003942</v>
          </cell>
          <cell r="AR123">
            <v>1</v>
          </cell>
          <cell r="AS123">
            <v>42768</v>
          </cell>
          <cell r="AT123" t="str">
            <v>SD Reservado Acciones de Movilidad UAERMV Circuito Movilidad Salvando Vidas -</v>
          </cell>
          <cell r="AU123">
            <v>0</v>
          </cell>
          <cell r="AV123" t="str">
            <v>BUEN ESTADO</v>
          </cell>
        </row>
        <row r="124">
          <cell r="AP124">
            <v>139758</v>
          </cell>
          <cell r="AQ124">
            <v>50008619</v>
          </cell>
          <cell r="AR124">
            <v>1</v>
          </cell>
          <cell r="AS124">
            <v>42313</v>
          </cell>
          <cell r="AT124" t="str">
            <v>IDU-083-2012 Terminado Mantenimiento Periódico IDU Circuito Movilidad  -Calzada2-POLIZA ESTABILIDAD ACTIVA</v>
          </cell>
          <cell r="AU124">
            <v>43821</v>
          </cell>
          <cell r="AV124" t="str">
            <v>BUEN ESTADO</v>
          </cell>
        </row>
        <row r="125">
          <cell r="AP125">
            <v>139760</v>
          </cell>
          <cell r="AQ125">
            <v>1003853</v>
          </cell>
          <cell r="AR125">
            <v>1</v>
          </cell>
          <cell r="AS125">
            <v>42768</v>
          </cell>
          <cell r="AT125" t="str">
            <v>SD Reservado Acciones de Movilidad UAERMV Circuito Movilidad Salvando Vidas -</v>
          </cell>
          <cell r="AU125">
            <v>0</v>
          </cell>
          <cell r="AV125" t="str">
            <v>sc</v>
          </cell>
        </row>
        <row r="126">
          <cell r="AP126">
            <v>139764</v>
          </cell>
          <cell r="AQ126">
            <v>1003758</v>
          </cell>
          <cell r="AR126">
            <v>1</v>
          </cell>
          <cell r="AS126">
            <v>42768</v>
          </cell>
          <cell r="AT126" t="str">
            <v>SD Reservado Acciones de Movilidad UAERMV Circuito Movilidad Salvando Vidas -</v>
          </cell>
          <cell r="AU126">
            <v>0</v>
          </cell>
          <cell r="AV126" t="str">
            <v>VIABLE</v>
          </cell>
        </row>
        <row r="127">
          <cell r="AP127">
            <v>139771</v>
          </cell>
          <cell r="AQ127">
            <v>1003656</v>
          </cell>
          <cell r="AR127">
            <v>1</v>
          </cell>
          <cell r="AS127">
            <v>42101</v>
          </cell>
          <cell r="AT127" t="str">
            <v>UMV-638-2013 Terminado Acciones de Movilidad UAERMV Local  -</v>
          </cell>
          <cell r="AU127">
            <v>0</v>
          </cell>
          <cell r="AV127" t="str">
            <v>sc</v>
          </cell>
        </row>
        <row r="128">
          <cell r="AP128">
            <v>139806</v>
          </cell>
          <cell r="AQ128">
            <v>1003610</v>
          </cell>
          <cell r="AR128">
            <v>1</v>
          </cell>
          <cell r="AS128">
            <v>42313</v>
          </cell>
          <cell r="AT128" t="str">
            <v>IDU-2053-2015 Terminado Acciones de Movilidad IDU Circuito Movilidad  -</v>
          </cell>
          <cell r="AU128">
            <v>0</v>
          </cell>
          <cell r="AV128" t="str">
            <v>sc</v>
          </cell>
        </row>
        <row r="129">
          <cell r="AP129">
            <v>139807</v>
          </cell>
          <cell r="AQ129">
            <v>1003600</v>
          </cell>
          <cell r="AR129">
            <v>1</v>
          </cell>
          <cell r="AS129">
            <v>42313</v>
          </cell>
          <cell r="AT129" t="str">
            <v>IDU-2053-2015 Terminado Acciones de Movilidad IDU Circuito Movilidad  -</v>
          </cell>
          <cell r="AU129">
            <v>0</v>
          </cell>
          <cell r="AV129" t="str">
            <v>sc</v>
          </cell>
        </row>
        <row r="130">
          <cell r="AP130">
            <v>139855</v>
          </cell>
          <cell r="AQ130">
            <v>1003677</v>
          </cell>
          <cell r="AR130">
            <v>1</v>
          </cell>
          <cell r="AS130">
            <v>42101</v>
          </cell>
          <cell r="AT130" t="str">
            <v>UMV-638-2013 Terminado Acciones de Movilidad UAERMV Circuito Movilidad  -</v>
          </cell>
          <cell r="AU130">
            <v>0</v>
          </cell>
          <cell r="AV130" t="str">
            <v>sc</v>
          </cell>
        </row>
        <row r="131">
          <cell r="AP131">
            <v>139856</v>
          </cell>
          <cell r="AQ131">
            <v>1003632</v>
          </cell>
          <cell r="AR131">
            <v>1</v>
          </cell>
          <cell r="AS131">
            <v>42731</v>
          </cell>
          <cell r="AT131" t="str">
            <v>SD Reservado Mantenimiento Rutinario IDU Circuito Movilidad EJECUCION SITP 2016 -</v>
          </cell>
          <cell r="AU131">
            <v>0</v>
          </cell>
          <cell r="AV131" t="str">
            <v>sc</v>
          </cell>
        </row>
        <row r="132">
          <cell r="AP132">
            <v>139873</v>
          </cell>
          <cell r="AQ132">
            <v>1003474</v>
          </cell>
          <cell r="AR132">
            <v>1</v>
          </cell>
          <cell r="AS132">
            <v>42313</v>
          </cell>
          <cell r="AT132" t="str">
            <v>IDU-49-2012 Terminado Acciones de Movilidad IDU Local  -</v>
          </cell>
          <cell r="AU132">
            <v>0</v>
          </cell>
          <cell r="AV132" t="str">
            <v>sc</v>
          </cell>
        </row>
        <row r="133">
          <cell r="AP133">
            <v>139874</v>
          </cell>
          <cell r="AQ133">
            <v>1003463</v>
          </cell>
          <cell r="AR133">
            <v>1</v>
          </cell>
          <cell r="AS133">
            <v>42313</v>
          </cell>
          <cell r="AT133" t="str">
            <v>IDU-49-2012 Terminado Acciones de Movilidad IDU Local  -</v>
          </cell>
          <cell r="AU133">
            <v>0</v>
          </cell>
          <cell r="AV133" t="str">
            <v>sc</v>
          </cell>
        </row>
        <row r="134">
          <cell r="AP134">
            <v>139895</v>
          </cell>
          <cell r="AQ134">
            <v>1003331</v>
          </cell>
          <cell r="AR134">
            <v>1</v>
          </cell>
          <cell r="AS134">
            <v>41439</v>
          </cell>
          <cell r="AT134" t="str">
            <v>071-2013 Reservado Mantenimiento Periódico FDL USAQUEN Local  -</v>
          </cell>
          <cell r="AU134">
            <v>0</v>
          </cell>
          <cell r="AV134" t="str">
            <v>sc</v>
          </cell>
        </row>
        <row r="135">
          <cell r="AP135">
            <v>139903</v>
          </cell>
          <cell r="AQ135">
            <v>1003678</v>
          </cell>
          <cell r="AR135">
            <v>1</v>
          </cell>
          <cell r="AS135">
            <v>42760</v>
          </cell>
          <cell r="AT135" t="str">
            <v>SD Terminado Parcheo UAERMV Arterial SD Reporte Ejecución diciembre de 2016-</v>
          </cell>
          <cell r="AU135">
            <v>0</v>
          </cell>
          <cell r="AV135" t="str">
            <v>sc</v>
          </cell>
        </row>
        <row r="136">
          <cell r="AP136">
            <v>139904</v>
          </cell>
          <cell r="AQ136">
            <v>1003678</v>
          </cell>
          <cell r="AR136">
            <v>1</v>
          </cell>
          <cell r="AS136">
            <v>42760</v>
          </cell>
          <cell r="AT136" t="str">
            <v>SD Terminado Parcheo UAERMV Arterial SD Reporte Ejecución diciembre de 2016-</v>
          </cell>
          <cell r="AU136">
            <v>0</v>
          </cell>
          <cell r="AV136" t="str">
            <v>sc</v>
          </cell>
        </row>
        <row r="137">
          <cell r="AP137">
            <v>139905</v>
          </cell>
          <cell r="AQ137">
            <v>1003660</v>
          </cell>
          <cell r="AR137">
            <v>1</v>
          </cell>
          <cell r="AS137">
            <v>42760</v>
          </cell>
          <cell r="AT137" t="str">
            <v>SD Terminado Parcheo UAERMV Arterial SD Reporte Ejecución diciembre de 2016-</v>
          </cell>
          <cell r="AU137">
            <v>0</v>
          </cell>
          <cell r="AV137" t="str">
            <v>sc</v>
          </cell>
        </row>
        <row r="138">
          <cell r="AP138">
            <v>139906</v>
          </cell>
          <cell r="AQ138">
            <v>1003660</v>
          </cell>
          <cell r="AR138">
            <v>1</v>
          </cell>
          <cell r="AS138">
            <v>42760</v>
          </cell>
          <cell r="AT138" t="str">
            <v>SD Terminado Parcheo UAERMV Arterial SD Reporte Ejecución diciembre de 2016-</v>
          </cell>
          <cell r="AU138">
            <v>0</v>
          </cell>
          <cell r="AV138" t="str">
            <v>sc</v>
          </cell>
        </row>
        <row r="139">
          <cell r="AP139">
            <v>139913</v>
          </cell>
          <cell r="AQ139">
            <v>1003517</v>
          </cell>
          <cell r="AR139">
            <v>1</v>
          </cell>
          <cell r="AS139">
            <v>42342</v>
          </cell>
          <cell r="AT139" t="str">
            <v>IDU-66-2009 Terminado Construcción IDU Arterial  -</v>
          </cell>
          <cell r="AU139">
            <v>0</v>
          </cell>
          <cell r="AV139" t="str">
            <v>sc</v>
          </cell>
        </row>
        <row r="140">
          <cell r="AP140">
            <v>140021</v>
          </cell>
          <cell r="AQ140">
            <v>1006482</v>
          </cell>
          <cell r="AR140">
            <v>1</v>
          </cell>
          <cell r="AS140">
            <v>42768</v>
          </cell>
          <cell r="AT140" t="str">
            <v>SD Reservado Acciones de Movilidad UAERMV Circuito Movilidad Salvando Vidas -</v>
          </cell>
          <cell r="AU140">
            <v>0</v>
          </cell>
          <cell r="AV140" t="str">
            <v>UMV SALVANDO VIDAS</v>
          </cell>
        </row>
        <row r="141">
          <cell r="AP141">
            <v>140024</v>
          </cell>
          <cell r="AQ141">
            <v>1003313</v>
          </cell>
          <cell r="AR141">
            <v>1</v>
          </cell>
          <cell r="AS141">
            <v>42768</v>
          </cell>
          <cell r="AT141" t="str">
            <v>SD Reservado Acciones de Movilidad UAERMV Circuito Movilidad Salvando Vidas -</v>
          </cell>
          <cell r="AU141">
            <v>0</v>
          </cell>
          <cell r="AV141" t="str">
            <v>UMV SALVANDO VIDAS</v>
          </cell>
        </row>
        <row r="142">
          <cell r="AP142">
            <v>140026</v>
          </cell>
          <cell r="AQ142">
            <v>1003249</v>
          </cell>
          <cell r="AR142">
            <v>1</v>
          </cell>
          <cell r="AS142">
            <v>42768</v>
          </cell>
          <cell r="AT142" t="str">
            <v>SD Reservado Acciones de Movilidad UAERMV Circuito Movilidad Salvando Vidas -</v>
          </cell>
          <cell r="AU142">
            <v>0</v>
          </cell>
          <cell r="AV142" t="str">
            <v>UMV SALVANDO VIDAS</v>
          </cell>
        </row>
        <row r="143">
          <cell r="AP143">
            <v>140028</v>
          </cell>
          <cell r="AQ143">
            <v>1003231</v>
          </cell>
          <cell r="AR143">
            <v>1</v>
          </cell>
          <cell r="AS143">
            <v>42768</v>
          </cell>
          <cell r="AT143" t="str">
            <v>SD Reservado Acciones de Movilidad UAERMV Circuito Movilidad Salvando Vidas -</v>
          </cell>
          <cell r="AU143">
            <v>0</v>
          </cell>
          <cell r="AV143" t="str">
            <v>VIABLE</v>
          </cell>
        </row>
        <row r="144">
          <cell r="AP144">
            <v>140032</v>
          </cell>
          <cell r="AQ144">
            <v>1003153</v>
          </cell>
          <cell r="AR144">
            <v>1</v>
          </cell>
          <cell r="AS144">
            <v>42768</v>
          </cell>
          <cell r="AT144" t="str">
            <v>SD Reservado Acciones de Movilidad UAERMV Circuito Movilidad Salvando Vidas -</v>
          </cell>
          <cell r="AU144">
            <v>0</v>
          </cell>
          <cell r="AV144" t="str">
            <v>UMV SALVANDO VIDAS</v>
          </cell>
        </row>
        <row r="145">
          <cell r="AP145">
            <v>140064</v>
          </cell>
          <cell r="AQ145">
            <v>1003001</v>
          </cell>
          <cell r="AR145">
            <v>1</v>
          </cell>
          <cell r="AS145">
            <v>41439</v>
          </cell>
          <cell r="AT145" t="str">
            <v>SD Reservado Mantenimiento Periódico FDL USAQUEN Circuito Movilidad  -</v>
          </cell>
          <cell r="AU145">
            <v>0</v>
          </cell>
          <cell r="AV145" t="str">
            <v>sc</v>
          </cell>
        </row>
        <row r="146">
          <cell r="AP146">
            <v>140065</v>
          </cell>
          <cell r="AQ146">
            <v>1002996</v>
          </cell>
          <cell r="AR146">
            <v>1</v>
          </cell>
          <cell r="AS146">
            <v>42768</v>
          </cell>
          <cell r="AT146" t="str">
            <v>SD Reservado Acciones de Movilidad UAERMV Circuito Movilidad Salvando Vidas -</v>
          </cell>
          <cell r="AU146">
            <v>0</v>
          </cell>
          <cell r="AV146" t="str">
            <v>sc</v>
          </cell>
        </row>
        <row r="147">
          <cell r="AP147">
            <v>140066</v>
          </cell>
          <cell r="AQ147">
            <v>1002991</v>
          </cell>
          <cell r="AR147">
            <v>1</v>
          </cell>
          <cell r="AS147">
            <v>42768</v>
          </cell>
          <cell r="AT147" t="str">
            <v>SD Reservado Acciones de Movilidad UAERMV Circuito Movilidad Salvando Vidas -</v>
          </cell>
          <cell r="AU147">
            <v>0</v>
          </cell>
          <cell r="AV147" t="str">
            <v>sc</v>
          </cell>
        </row>
        <row r="148">
          <cell r="AP148">
            <v>140067</v>
          </cell>
          <cell r="AQ148">
            <v>1002987</v>
          </cell>
          <cell r="AR148">
            <v>1</v>
          </cell>
          <cell r="AS148">
            <v>42768</v>
          </cell>
          <cell r="AT148" t="str">
            <v>SD Reservado Acciones de Movilidad UAERMV Circuito Movilidad Salvando Vidas -</v>
          </cell>
          <cell r="AU148">
            <v>0</v>
          </cell>
          <cell r="AV148" t="str">
            <v>sc</v>
          </cell>
        </row>
        <row r="149">
          <cell r="AP149">
            <v>140068</v>
          </cell>
          <cell r="AQ149">
            <v>1002983</v>
          </cell>
          <cell r="AR149">
            <v>1</v>
          </cell>
          <cell r="AS149">
            <v>42768</v>
          </cell>
          <cell r="AT149" t="str">
            <v>SD Reservado Acciones de Movilidad UAERMV Circuito Movilidad Salvando Vidas -</v>
          </cell>
          <cell r="AU149">
            <v>0</v>
          </cell>
          <cell r="AV149" t="str">
            <v>sc</v>
          </cell>
        </row>
        <row r="150">
          <cell r="AP150">
            <v>140069</v>
          </cell>
          <cell r="AQ150">
            <v>1002976</v>
          </cell>
          <cell r="AR150">
            <v>1</v>
          </cell>
          <cell r="AS150">
            <v>42768</v>
          </cell>
          <cell r="AT150" t="str">
            <v>SD Reservado Acciones de Movilidad UAERMV Circuito Movilidad Salvando Vidas -</v>
          </cell>
          <cell r="AU150">
            <v>0</v>
          </cell>
          <cell r="AV150" t="str">
            <v>sc</v>
          </cell>
        </row>
        <row r="151">
          <cell r="AP151">
            <v>140071</v>
          </cell>
          <cell r="AQ151">
            <v>1002965</v>
          </cell>
          <cell r="AR151">
            <v>1</v>
          </cell>
          <cell r="AS151">
            <v>42768</v>
          </cell>
          <cell r="AT151" t="str">
            <v>SD Reservado Acciones de Movilidad UAERMV Circuito Movilidad Salvando Vidas -</v>
          </cell>
          <cell r="AU151">
            <v>0</v>
          </cell>
          <cell r="AV151" t="str">
            <v>sc</v>
          </cell>
        </row>
        <row r="152">
          <cell r="AP152">
            <v>140079</v>
          </cell>
          <cell r="AQ152">
            <v>1002952</v>
          </cell>
          <cell r="AR152">
            <v>1</v>
          </cell>
          <cell r="AS152">
            <v>42731</v>
          </cell>
          <cell r="AT152" t="str">
            <v>SD Reservado Mantenimiento Periódico IDU Circuito Movilidad EJECUCION SITP 2016 -</v>
          </cell>
          <cell r="AU152">
            <v>0</v>
          </cell>
          <cell r="AV152" t="str">
            <v>SITP 2016</v>
          </cell>
        </row>
        <row r="153">
          <cell r="AP153">
            <v>140080</v>
          </cell>
          <cell r="AQ153">
            <v>1002933</v>
          </cell>
          <cell r="AR153">
            <v>1</v>
          </cell>
          <cell r="AS153">
            <v>42731</v>
          </cell>
          <cell r="AT153" t="str">
            <v>SD Reservado Mantenimiento Periódico IDU Circuito Movilidad EJECUCION SITP 2016 -</v>
          </cell>
          <cell r="AU153">
            <v>0</v>
          </cell>
          <cell r="AV153" t="str">
            <v>SITP 2016</v>
          </cell>
        </row>
        <row r="154">
          <cell r="AP154">
            <v>140082</v>
          </cell>
          <cell r="AQ154">
            <v>1002883</v>
          </cell>
          <cell r="AR154">
            <v>1</v>
          </cell>
          <cell r="AS154">
            <v>42731</v>
          </cell>
          <cell r="AT154" t="str">
            <v>SD Reservado Mantenimiento Periódico IDU Circuito Movilidad EJECUCION SITP 2016 -</v>
          </cell>
          <cell r="AU154">
            <v>0</v>
          </cell>
          <cell r="AV154" t="str">
            <v>SITP 2016</v>
          </cell>
        </row>
        <row r="155">
          <cell r="AP155">
            <v>140121</v>
          </cell>
          <cell r="AQ155">
            <v>1003391</v>
          </cell>
          <cell r="AR155">
            <v>1</v>
          </cell>
          <cell r="AS155">
            <v>42342</v>
          </cell>
          <cell r="AT155" t="str">
            <v>IDU-1654-2014 Contratado Construcción IDU Arterial  -</v>
          </cell>
          <cell r="AU155">
            <v>0</v>
          </cell>
          <cell r="AV155" t="str">
            <v>sc</v>
          </cell>
        </row>
        <row r="156">
          <cell r="AP156">
            <v>140122</v>
          </cell>
          <cell r="AQ156">
            <v>1003391</v>
          </cell>
          <cell r="AR156">
            <v>1</v>
          </cell>
          <cell r="AS156">
            <v>42101</v>
          </cell>
          <cell r="AT156" t="str">
            <v>UMV-638-2013 Terminado Acciones de Movilidad UAERMV Arterial  -</v>
          </cell>
          <cell r="AU156">
            <v>0</v>
          </cell>
          <cell r="AV156" t="str">
            <v>sc</v>
          </cell>
        </row>
        <row r="157">
          <cell r="AP157">
            <v>140123</v>
          </cell>
          <cell r="AQ157">
            <v>1003369</v>
          </cell>
          <cell r="AR157">
            <v>1</v>
          </cell>
          <cell r="AS157">
            <v>42342</v>
          </cell>
          <cell r="AT157" t="str">
            <v>IDU-1654-2014 Contratado Construcción IDU Arterial  -</v>
          </cell>
          <cell r="AU157">
            <v>0</v>
          </cell>
          <cell r="AV157" t="str">
            <v>sc</v>
          </cell>
        </row>
        <row r="158">
          <cell r="AP158">
            <v>140124</v>
          </cell>
          <cell r="AQ158">
            <v>1003369</v>
          </cell>
          <cell r="AR158">
            <v>1</v>
          </cell>
          <cell r="AS158">
            <v>42101</v>
          </cell>
          <cell r="AT158" t="str">
            <v>UMV-638-2013 Terminado Acciones de Movilidad UAERMV Arterial  -</v>
          </cell>
          <cell r="AU158">
            <v>0</v>
          </cell>
          <cell r="AV158" t="str">
            <v>sc</v>
          </cell>
        </row>
        <row r="159">
          <cell r="AP159">
            <v>140125</v>
          </cell>
          <cell r="AQ159">
            <v>1003341</v>
          </cell>
          <cell r="AR159">
            <v>1</v>
          </cell>
          <cell r="AS159">
            <v>42342</v>
          </cell>
          <cell r="AT159" t="str">
            <v>IDU-1654-2014 En Ejecución Construcción IDU Arterial  -</v>
          </cell>
          <cell r="AU159">
            <v>0</v>
          </cell>
          <cell r="AV159" t="str">
            <v>sc</v>
          </cell>
        </row>
        <row r="160">
          <cell r="AP160">
            <v>140126</v>
          </cell>
          <cell r="AQ160">
            <v>1003341</v>
          </cell>
          <cell r="AR160">
            <v>1</v>
          </cell>
          <cell r="AS160">
            <v>42101</v>
          </cell>
          <cell r="AT160" t="str">
            <v>UMV-638-2013 Terminado Acciones de Movilidad UAERMV Arterial  -</v>
          </cell>
          <cell r="AU160">
            <v>0</v>
          </cell>
          <cell r="AV160" t="str">
            <v>sc</v>
          </cell>
        </row>
        <row r="161">
          <cell r="AP161">
            <v>140129</v>
          </cell>
          <cell r="AQ161">
            <v>1003294</v>
          </cell>
          <cell r="AR161">
            <v>1</v>
          </cell>
          <cell r="AS161">
            <v>42101</v>
          </cell>
          <cell r="AT161" t="str">
            <v>UMV-638-2013 Terminado Acciones de Movilidad UAERMV Arterial  -</v>
          </cell>
          <cell r="AU161">
            <v>0</v>
          </cell>
          <cell r="AV161" t="str">
            <v>sc</v>
          </cell>
        </row>
        <row r="162">
          <cell r="AP162">
            <v>140130</v>
          </cell>
          <cell r="AQ162">
            <v>1003294</v>
          </cell>
          <cell r="AR162">
            <v>1</v>
          </cell>
          <cell r="AS162">
            <v>42101</v>
          </cell>
          <cell r="AT162" t="str">
            <v>UMV-638-2013 Terminado Acciones de Movilidad UAERMV Arterial  -</v>
          </cell>
          <cell r="AU162">
            <v>0</v>
          </cell>
          <cell r="AV162" t="str">
            <v>sc</v>
          </cell>
        </row>
        <row r="163">
          <cell r="AP163">
            <v>140131</v>
          </cell>
          <cell r="AQ163">
            <v>1003273</v>
          </cell>
          <cell r="AR163">
            <v>1</v>
          </cell>
          <cell r="AS163">
            <v>42342</v>
          </cell>
          <cell r="AT163" t="str">
            <v>IDU-1654-2014 Contratado Construcción IDU Arterial  -</v>
          </cell>
          <cell r="AU163">
            <v>0</v>
          </cell>
          <cell r="AV163" t="str">
            <v>sc</v>
          </cell>
        </row>
        <row r="164">
          <cell r="AP164">
            <v>140132</v>
          </cell>
          <cell r="AQ164">
            <v>1003273</v>
          </cell>
          <cell r="AR164">
            <v>1</v>
          </cell>
          <cell r="AS164">
            <v>42101</v>
          </cell>
          <cell r="AT164" t="str">
            <v>UMV-638-2013 Terminado Acciones de Movilidad UAERMV Arterial  -</v>
          </cell>
          <cell r="AU164">
            <v>0</v>
          </cell>
          <cell r="AV164" t="str">
            <v>sc</v>
          </cell>
        </row>
        <row r="165">
          <cell r="AP165">
            <v>140135</v>
          </cell>
          <cell r="AQ165">
            <v>1003239</v>
          </cell>
          <cell r="AR165">
            <v>1</v>
          </cell>
          <cell r="AS165">
            <v>42342</v>
          </cell>
          <cell r="AT165" t="str">
            <v>IDU-1654-2014 En Ejecución Construcción IDU Arterial  -</v>
          </cell>
          <cell r="AU165">
            <v>0</v>
          </cell>
          <cell r="AV165" t="str">
            <v>sc</v>
          </cell>
        </row>
        <row r="166">
          <cell r="AP166">
            <v>140136</v>
          </cell>
          <cell r="AQ166">
            <v>1003239</v>
          </cell>
          <cell r="AR166">
            <v>1</v>
          </cell>
          <cell r="AS166">
            <v>42313</v>
          </cell>
          <cell r="AT166" t="str">
            <v>IDU-69-2008 Terminado Acciones de Movilidad IDU Arterial  -</v>
          </cell>
          <cell r="AU166">
            <v>0</v>
          </cell>
          <cell r="AV166" t="str">
            <v>sc</v>
          </cell>
        </row>
        <row r="167">
          <cell r="AP167">
            <v>140137</v>
          </cell>
          <cell r="AQ167">
            <v>1003178</v>
          </cell>
          <cell r="AR167">
            <v>1</v>
          </cell>
          <cell r="AS167">
            <v>42342</v>
          </cell>
          <cell r="AT167" t="str">
            <v>IDU-1654-2014 En Ejecución Construcción IDU Arterial  -</v>
          </cell>
          <cell r="AU167">
            <v>0</v>
          </cell>
          <cell r="AV167" t="str">
            <v>sc</v>
          </cell>
        </row>
        <row r="168">
          <cell r="AP168">
            <v>140138</v>
          </cell>
          <cell r="AQ168">
            <v>1003178</v>
          </cell>
          <cell r="AR168">
            <v>1</v>
          </cell>
          <cell r="AS168">
            <v>42313</v>
          </cell>
          <cell r="AT168" t="str">
            <v>IDU-69-2008 Terminado Acciones de Movilidad IDU Arterial  -</v>
          </cell>
          <cell r="AU168">
            <v>0</v>
          </cell>
          <cell r="AV168" t="str">
            <v>sc</v>
          </cell>
        </row>
        <row r="169">
          <cell r="AP169">
            <v>140139</v>
          </cell>
          <cell r="AQ169">
            <v>1003142</v>
          </cell>
          <cell r="AR169">
            <v>1</v>
          </cell>
          <cell r="AS169">
            <v>42342</v>
          </cell>
          <cell r="AT169" t="str">
            <v>IDU-1654-2014 Contratado Construcción IDU Arterial  -</v>
          </cell>
          <cell r="AU169">
            <v>0</v>
          </cell>
          <cell r="AV169" t="str">
            <v>sc</v>
          </cell>
        </row>
        <row r="170">
          <cell r="AP170">
            <v>140140</v>
          </cell>
          <cell r="AQ170">
            <v>1003142</v>
          </cell>
          <cell r="AR170">
            <v>1</v>
          </cell>
          <cell r="AS170">
            <v>42101</v>
          </cell>
          <cell r="AT170" t="str">
            <v>UMV-638-2013 Terminado Acciones de Movilidad UAERMV Arterial  -</v>
          </cell>
          <cell r="AU170">
            <v>0</v>
          </cell>
          <cell r="AV170" t="str">
            <v>sc</v>
          </cell>
        </row>
        <row r="171">
          <cell r="AP171">
            <v>140141</v>
          </cell>
          <cell r="AQ171">
            <v>1003115</v>
          </cell>
          <cell r="AR171">
            <v>1</v>
          </cell>
          <cell r="AS171">
            <v>42342</v>
          </cell>
          <cell r="AT171" t="str">
            <v>IDU-1654-2014 Contratado Construcción IDU Arterial  -</v>
          </cell>
          <cell r="AU171">
            <v>0</v>
          </cell>
          <cell r="AV171" t="str">
            <v>sc</v>
          </cell>
        </row>
        <row r="172">
          <cell r="AP172">
            <v>140142</v>
          </cell>
          <cell r="AQ172">
            <v>1003115</v>
          </cell>
          <cell r="AR172">
            <v>1</v>
          </cell>
          <cell r="AS172">
            <v>42313</v>
          </cell>
          <cell r="AT172" t="str">
            <v>IDU-69-2008 Terminado Acciones de Movilidad IDU Arterial  -</v>
          </cell>
          <cell r="AU172">
            <v>0</v>
          </cell>
          <cell r="AV172" t="str">
            <v>sc</v>
          </cell>
        </row>
        <row r="173">
          <cell r="AP173">
            <v>140199</v>
          </cell>
          <cell r="AQ173">
            <v>1002830</v>
          </cell>
          <cell r="AR173">
            <v>1</v>
          </cell>
          <cell r="AS173">
            <v>42313</v>
          </cell>
          <cell r="AT173" t="str">
            <v>IDU-69-2008 Terminado Acciones de Movilidad IDU Circuito Movilidad  -</v>
          </cell>
          <cell r="AU173">
            <v>0</v>
          </cell>
          <cell r="AV173" t="str">
            <v>sc</v>
          </cell>
        </row>
        <row r="174">
          <cell r="AP174">
            <v>140242</v>
          </cell>
          <cell r="AQ174">
            <v>1002852</v>
          </cell>
          <cell r="AR174">
            <v>1</v>
          </cell>
          <cell r="AS174">
            <v>42313</v>
          </cell>
          <cell r="AT174" t="str">
            <v>CONV-009-2011 Terminado Mantenimiento Periódico IDU Circuito Movilidad  -</v>
          </cell>
          <cell r="AU174">
            <v>0</v>
          </cell>
          <cell r="AV174" t="str">
            <v>INTERVENCION IDU CONV-009-2011 Mantenimiento Periódico Fecha Reporte 4/11/2015</v>
          </cell>
        </row>
        <row r="175">
          <cell r="AP175">
            <v>140244</v>
          </cell>
          <cell r="AQ175">
            <v>1002822</v>
          </cell>
          <cell r="AR175">
            <v>1</v>
          </cell>
          <cell r="AS175">
            <v>42313</v>
          </cell>
          <cell r="AT175" t="str">
            <v>CONV-009-2011 Terminado Mantenimiento Periódico IDU Circuito Movilidad  -</v>
          </cell>
          <cell r="AU175">
            <v>0</v>
          </cell>
          <cell r="AV175" t="str">
            <v>INTERVENCION IDU CONV-009-2011 Mantenimiento Periódico Fecha Reporte 4/11/2015</v>
          </cell>
        </row>
        <row r="176">
          <cell r="AP176">
            <v>140256</v>
          </cell>
          <cell r="AQ176">
            <v>1002509</v>
          </cell>
          <cell r="AR176">
            <v>1</v>
          </cell>
          <cell r="AS176">
            <v>42164</v>
          </cell>
          <cell r="AT176" t="str">
            <v>SD Reservado Mantenimiento Periódico FDL USAQUEN Local MEJORAMIENTO INTEGRAL DE LA MALLA VIAL Y EP -</v>
          </cell>
          <cell r="AU176">
            <v>0</v>
          </cell>
          <cell r="AV176" t="str">
            <v>sc</v>
          </cell>
        </row>
        <row r="177">
          <cell r="AP177">
            <v>140257</v>
          </cell>
          <cell r="AQ177">
            <v>1002489</v>
          </cell>
          <cell r="AR177">
            <v>1</v>
          </cell>
          <cell r="AS177">
            <v>42412</v>
          </cell>
          <cell r="AT177" t="str">
            <v>SD Terminado Acciones de Movilidad FDL USAQUEN Local  -</v>
          </cell>
          <cell r="AU177">
            <v>0</v>
          </cell>
          <cell r="AV177" t="str">
            <v>sc</v>
          </cell>
        </row>
        <row r="178">
          <cell r="AP178">
            <v>140258</v>
          </cell>
          <cell r="AQ178">
            <v>1002456</v>
          </cell>
          <cell r="AR178">
            <v>1</v>
          </cell>
          <cell r="AS178">
            <v>42412</v>
          </cell>
          <cell r="AT178" t="str">
            <v>071-2013 Terminado Mantenimiento Periódico FDL USAQUEN Local  Rep agosto 2015 pero ejecucion 2014-</v>
          </cell>
          <cell r="AU178">
            <v>0</v>
          </cell>
          <cell r="AV178" t="str">
            <v>sc</v>
          </cell>
        </row>
        <row r="179">
          <cell r="AP179">
            <v>140259</v>
          </cell>
          <cell r="AQ179">
            <v>1002425</v>
          </cell>
          <cell r="AR179">
            <v>1</v>
          </cell>
          <cell r="AS179">
            <v>42164</v>
          </cell>
          <cell r="AT179" t="str">
            <v>SD Reservado Mantenimiento Periódico FDL USAQUEN Local MEJORAMIENTO INTEGRAL DE LA MALLA VIAL Y EP -</v>
          </cell>
          <cell r="AU179">
            <v>0</v>
          </cell>
          <cell r="AV179" t="str">
            <v>sc</v>
          </cell>
        </row>
        <row r="180">
          <cell r="AP180">
            <v>140260</v>
          </cell>
          <cell r="AQ180">
            <v>1002404</v>
          </cell>
          <cell r="AR180">
            <v>1</v>
          </cell>
          <cell r="AS180">
            <v>42164</v>
          </cell>
          <cell r="AT180" t="str">
            <v>071-2013 Reservado Mantenimiento Periódico FDL USAQUEN Circuito Movilidad MEJORAMIENTO INTEGRAL DE LA MALLA VIAL Y EP -</v>
          </cell>
          <cell r="AU180">
            <v>0</v>
          </cell>
          <cell r="AV180" t="str">
            <v>sc</v>
          </cell>
        </row>
        <row r="181">
          <cell r="AP181">
            <v>140261</v>
          </cell>
          <cell r="AQ181">
            <v>1002388</v>
          </cell>
          <cell r="AR181">
            <v>1</v>
          </cell>
          <cell r="AS181">
            <v>42412</v>
          </cell>
          <cell r="AT181" t="str">
            <v>071-2013 Terminado Mantenimiento Periódico FDL USAQUEN Local  Rep agosto 2015 pero ejecucion 2014-</v>
          </cell>
          <cell r="AU181">
            <v>0</v>
          </cell>
          <cell r="AV181" t="str">
            <v>sc</v>
          </cell>
        </row>
        <row r="182">
          <cell r="AP182">
            <v>140460</v>
          </cell>
          <cell r="AQ182">
            <v>1002095</v>
          </cell>
          <cell r="AR182">
            <v>1</v>
          </cell>
          <cell r="AS182">
            <v>42503</v>
          </cell>
          <cell r="AT182" t="str">
            <v>IDU-1810-2013 Terminado Diagnostico IDU Arterial  -</v>
          </cell>
          <cell r="AU182">
            <v>0</v>
          </cell>
          <cell r="AV182" t="str">
            <v>sc</v>
          </cell>
        </row>
        <row r="183">
          <cell r="AP183">
            <v>140461</v>
          </cell>
          <cell r="AQ183">
            <v>1002057</v>
          </cell>
          <cell r="AR183">
            <v>1</v>
          </cell>
          <cell r="AS183">
            <v>42503</v>
          </cell>
          <cell r="AT183" t="str">
            <v>IDU-1810-2013 Terminado Diagnostico IDU Arterial  -</v>
          </cell>
          <cell r="AU183">
            <v>0</v>
          </cell>
          <cell r="AV183" t="str">
            <v>sc</v>
          </cell>
        </row>
        <row r="184">
          <cell r="AP184">
            <v>140462</v>
          </cell>
          <cell r="AQ184">
            <v>1002029</v>
          </cell>
          <cell r="AR184">
            <v>1</v>
          </cell>
          <cell r="AS184">
            <v>42503</v>
          </cell>
          <cell r="AT184" t="str">
            <v>IDU-1810-2013 Terminado Diagnostico IDU Arterial  -</v>
          </cell>
          <cell r="AU184">
            <v>0</v>
          </cell>
          <cell r="AV184" t="str">
            <v>sc</v>
          </cell>
        </row>
        <row r="185">
          <cell r="AP185">
            <v>140481</v>
          </cell>
          <cell r="AQ185">
            <v>1001907</v>
          </cell>
          <cell r="AR185">
            <v>1</v>
          </cell>
          <cell r="AS185">
            <v>42503</v>
          </cell>
          <cell r="AT185" t="str">
            <v>IDU-1810-2013 Terminado Mantenimiento Periódico IDU Arterial  --POLIZA ESTABILIDAD ACTIVA</v>
          </cell>
          <cell r="AU185">
            <v>44165</v>
          </cell>
          <cell r="AV185" t="str">
            <v>sc</v>
          </cell>
        </row>
        <row r="186">
          <cell r="AP186">
            <v>140482</v>
          </cell>
          <cell r="AQ186">
            <v>1001907</v>
          </cell>
          <cell r="AR186">
            <v>1</v>
          </cell>
          <cell r="AS186">
            <v>42760</v>
          </cell>
          <cell r="AT186" t="str">
            <v>SD Terminado Parcheo UAERMV Arterial SD Reporte Ejecución diciembre de 2016--POLIZA ESTABILIDAD ACTIVA</v>
          </cell>
          <cell r="AU186">
            <v>44165</v>
          </cell>
          <cell r="AV186" t="str">
            <v>sc</v>
          </cell>
        </row>
        <row r="187">
          <cell r="AP187">
            <v>140483</v>
          </cell>
          <cell r="AQ187">
            <v>1001889</v>
          </cell>
          <cell r="AR187">
            <v>1</v>
          </cell>
          <cell r="AS187">
            <v>42503</v>
          </cell>
          <cell r="AT187" t="str">
            <v>IDU-1810-2013 Terminado Mantenimiento Periódico IDU Arterial  --POLIZA ESTABILIDAD ACTIVA</v>
          </cell>
          <cell r="AU187">
            <v>44165</v>
          </cell>
          <cell r="AV187" t="str">
            <v>sc</v>
          </cell>
        </row>
        <row r="188">
          <cell r="AP188">
            <v>140484</v>
          </cell>
          <cell r="AQ188">
            <v>1001889</v>
          </cell>
          <cell r="AR188">
            <v>1</v>
          </cell>
          <cell r="AS188">
            <v>42503</v>
          </cell>
          <cell r="AT188" t="str">
            <v>IDU-1810-2013 Terminado Diagnostico IDU Arterial  --POLIZA ESTABILIDAD ACTIVA</v>
          </cell>
          <cell r="AU188">
            <v>44165</v>
          </cell>
          <cell r="AV188" t="str">
            <v>sc</v>
          </cell>
        </row>
        <row r="189">
          <cell r="AP189">
            <v>140485</v>
          </cell>
          <cell r="AQ189">
            <v>1001862</v>
          </cell>
          <cell r="AR189">
            <v>1</v>
          </cell>
          <cell r="AS189">
            <v>42503</v>
          </cell>
          <cell r="AT189" t="str">
            <v>IDU-1810-2013 Terminado Mantenimiento Periódico IDU Arterial  --POLIZA ESTABILIDAD ACTIVA</v>
          </cell>
          <cell r="AU189">
            <v>44165</v>
          </cell>
          <cell r="AV189" t="str">
            <v>sc</v>
          </cell>
        </row>
        <row r="190">
          <cell r="AP190">
            <v>140486</v>
          </cell>
          <cell r="AQ190">
            <v>1001862</v>
          </cell>
          <cell r="AR190">
            <v>1</v>
          </cell>
          <cell r="AS190">
            <v>42503</v>
          </cell>
          <cell r="AT190" t="str">
            <v>IDU-1810-2013 Terminado Diagnostico IDU Arterial  --POLIZA ESTABILIDAD ACTIVA</v>
          </cell>
          <cell r="AU190">
            <v>44165</v>
          </cell>
          <cell r="AV190" t="str">
            <v>sc</v>
          </cell>
        </row>
        <row r="191">
          <cell r="AP191">
            <v>140544</v>
          </cell>
          <cell r="AQ191">
            <v>1002278</v>
          </cell>
          <cell r="AR191">
            <v>1</v>
          </cell>
          <cell r="AS191">
            <v>42412</v>
          </cell>
          <cell r="AT191" t="str">
            <v>071-2013 Terminado Mantenimiento Periódico FDL USAQUEN Local  Rep agosto 2015 pero ejecucion 2014-</v>
          </cell>
          <cell r="AU191">
            <v>0</v>
          </cell>
          <cell r="AV191" t="str">
            <v>RESERVADO FDL Mantenimiento Periódico Fecha Reporte 11/2/2016</v>
          </cell>
        </row>
        <row r="192">
          <cell r="AP192">
            <v>140545</v>
          </cell>
          <cell r="AQ192">
            <v>1002208</v>
          </cell>
          <cell r="AR192">
            <v>1</v>
          </cell>
          <cell r="AS192">
            <v>41439</v>
          </cell>
          <cell r="AT192" t="str">
            <v>SD Reservado Mantenimiento Periódico FDL USAQUEN Circuito Movilidad  -</v>
          </cell>
          <cell r="AU192">
            <v>0</v>
          </cell>
          <cell r="AV192" t="str">
            <v>RESERVADO FDL</v>
          </cell>
        </row>
        <row r="193">
          <cell r="AP193">
            <v>140546</v>
          </cell>
          <cell r="AQ193">
            <v>1002183</v>
          </cell>
          <cell r="AR193">
            <v>1</v>
          </cell>
          <cell r="AS193">
            <v>41439</v>
          </cell>
          <cell r="AT193" t="str">
            <v>SD Reservado Mantenimiento Periódico FDL USAQUEN Circuito Movilidad  -</v>
          </cell>
          <cell r="AU193">
            <v>0</v>
          </cell>
          <cell r="AV193" t="str">
            <v>RESERVADO FDL</v>
          </cell>
        </row>
        <row r="194">
          <cell r="AP194">
            <v>140547</v>
          </cell>
          <cell r="AQ194">
            <v>1002116</v>
          </cell>
          <cell r="AR194">
            <v>1</v>
          </cell>
          <cell r="AS194">
            <v>41439</v>
          </cell>
          <cell r="AT194" t="str">
            <v>SD Reservado Mantenimiento Periódico FDL USAQUEN Circuito Movilidad  -</v>
          </cell>
          <cell r="AU194">
            <v>0</v>
          </cell>
          <cell r="AV194" t="str">
            <v>RESERVADO FDL</v>
          </cell>
        </row>
        <row r="195">
          <cell r="AP195">
            <v>140574</v>
          </cell>
          <cell r="AQ195">
            <v>1002125</v>
          </cell>
          <cell r="AR195">
            <v>1</v>
          </cell>
          <cell r="AS195">
            <v>42313</v>
          </cell>
          <cell r="AT195" t="str">
            <v>IDU-2053-2015 Terminado Mantenimiento Periódico IDU Circuito Movilidad  -</v>
          </cell>
          <cell r="AU195">
            <v>0</v>
          </cell>
          <cell r="AV195" t="str">
            <v>VIABLE</v>
          </cell>
        </row>
        <row r="196">
          <cell r="AP196">
            <v>140575</v>
          </cell>
          <cell r="AQ196">
            <v>1002105</v>
          </cell>
          <cell r="AR196">
            <v>1</v>
          </cell>
          <cell r="AS196">
            <v>42313</v>
          </cell>
          <cell r="AT196" t="str">
            <v>IDU-2053-2015 Terminado Mantenimiento Periódico IDU Circuito Movilidad  -</v>
          </cell>
          <cell r="AU196">
            <v>0</v>
          </cell>
          <cell r="AV196" t="str">
            <v>VIABLE</v>
          </cell>
        </row>
        <row r="197">
          <cell r="AP197">
            <v>140592</v>
          </cell>
          <cell r="AQ197">
            <v>1001915</v>
          </cell>
          <cell r="AR197">
            <v>1</v>
          </cell>
          <cell r="AS197">
            <v>42731</v>
          </cell>
          <cell r="AT197" t="str">
            <v>SD Reservado Mantenimiento Rutinario IDU Circuito Movilidad EJECUCION SITP 2016 -</v>
          </cell>
          <cell r="AU197">
            <v>0</v>
          </cell>
          <cell r="AV197" t="str">
            <v>RESERVADO IDU 2016</v>
          </cell>
        </row>
        <row r="198">
          <cell r="AP198">
            <v>140593</v>
          </cell>
          <cell r="AQ198">
            <v>1001904</v>
          </cell>
          <cell r="AR198">
            <v>1</v>
          </cell>
          <cell r="AS198">
            <v>42731</v>
          </cell>
          <cell r="AT198" t="str">
            <v>SD Reservado Mantenimiento Rutinario IDU Circuito Movilidad EJECUCION SITP 2016 -</v>
          </cell>
          <cell r="AU198">
            <v>0</v>
          </cell>
          <cell r="AV198" t="str">
            <v>RESERVADO IDU 2016</v>
          </cell>
        </row>
        <row r="199">
          <cell r="AP199">
            <v>140594</v>
          </cell>
          <cell r="AQ199">
            <v>1001897</v>
          </cell>
          <cell r="AR199">
            <v>1</v>
          </cell>
          <cell r="AS199">
            <v>42731</v>
          </cell>
          <cell r="AT199" t="str">
            <v>SD Reservado Mantenimiento Periódico IDU Circuito Movilidad EJECUCION SITP 2016 -</v>
          </cell>
          <cell r="AU199">
            <v>0</v>
          </cell>
          <cell r="AV199" t="str">
            <v>RESERVADO IDU 2016</v>
          </cell>
        </row>
        <row r="200">
          <cell r="AP200">
            <v>140595</v>
          </cell>
          <cell r="AQ200">
            <v>1001887</v>
          </cell>
          <cell r="AR200">
            <v>1</v>
          </cell>
          <cell r="AS200">
            <v>42731</v>
          </cell>
          <cell r="AT200" t="str">
            <v>SD Reservado Mantenimiento Periódico IDU Circuito Movilidad EJECUCION SITP 2016 -</v>
          </cell>
          <cell r="AU200">
            <v>0</v>
          </cell>
          <cell r="AV200" t="str">
            <v>RESERVADO IDU 2016</v>
          </cell>
        </row>
        <row r="201">
          <cell r="AP201">
            <v>140596</v>
          </cell>
          <cell r="AQ201">
            <v>1001881</v>
          </cell>
          <cell r="AR201">
            <v>1</v>
          </cell>
          <cell r="AS201">
            <v>42731</v>
          </cell>
          <cell r="AT201" t="str">
            <v>SD Reservado Mantenimiento Rutinario IDU Circuito Movilidad EJECUCION SITP 2016 -</v>
          </cell>
          <cell r="AU201">
            <v>0</v>
          </cell>
          <cell r="AV201" t="str">
            <v>RESERVADO IDU 2016</v>
          </cell>
        </row>
        <row r="202">
          <cell r="AP202">
            <v>140597</v>
          </cell>
          <cell r="AQ202">
            <v>1001865</v>
          </cell>
          <cell r="AR202">
            <v>1</v>
          </cell>
          <cell r="AS202">
            <v>42731</v>
          </cell>
          <cell r="AT202" t="str">
            <v>SD Reservado Mantenimiento Rutinario IDU Circuito Movilidad EJECUCION SITP 2016 -</v>
          </cell>
          <cell r="AU202">
            <v>0</v>
          </cell>
          <cell r="AV202" t="str">
            <v>RESERVADO IDU 2016</v>
          </cell>
        </row>
        <row r="203">
          <cell r="AP203">
            <v>140598</v>
          </cell>
          <cell r="AQ203">
            <v>1001824</v>
          </cell>
          <cell r="AR203">
            <v>1</v>
          </cell>
          <cell r="AS203">
            <v>42731</v>
          </cell>
          <cell r="AT203" t="str">
            <v>SD Reservado Mantenimiento Periódico IDU Circuito Movilidad EJECUCION SITP 2016 -</v>
          </cell>
          <cell r="AU203">
            <v>0</v>
          </cell>
          <cell r="AV203" t="str">
            <v>RESERVADO IDU 2016</v>
          </cell>
        </row>
        <row r="204">
          <cell r="AP204">
            <v>140599</v>
          </cell>
          <cell r="AQ204">
            <v>1001822</v>
          </cell>
          <cell r="AR204">
            <v>1</v>
          </cell>
          <cell r="AS204">
            <v>42731</v>
          </cell>
          <cell r="AT204" t="str">
            <v>SD Reservado Mantenimiento Periódico IDU Circuito Movilidad EJECUCION SITP 2016 -</v>
          </cell>
          <cell r="AU204">
            <v>0</v>
          </cell>
          <cell r="AV204" t="str">
            <v>RESERVADO IDU 2016</v>
          </cell>
        </row>
        <row r="205">
          <cell r="AP205">
            <v>140600</v>
          </cell>
          <cell r="AQ205">
            <v>1001812</v>
          </cell>
          <cell r="AR205">
            <v>1</v>
          </cell>
          <cell r="AS205">
            <v>42731</v>
          </cell>
          <cell r="AT205" t="str">
            <v>SD Reservado Mantenimiento Periódico IDU Circuito Movilidad EJECUCION SITP 2016 -</v>
          </cell>
          <cell r="AU205">
            <v>0</v>
          </cell>
          <cell r="AV205" t="str">
            <v>RESERVADO IDU 2016</v>
          </cell>
        </row>
        <row r="206">
          <cell r="AP206">
            <v>140601</v>
          </cell>
          <cell r="AQ206">
            <v>1001794</v>
          </cell>
          <cell r="AR206">
            <v>1</v>
          </cell>
          <cell r="AS206">
            <v>42731</v>
          </cell>
          <cell r="AT206" t="str">
            <v>SD Reservado Mantenimiento Periódico IDU Circuito Movilidad EJECUCION SITP 2016 -</v>
          </cell>
          <cell r="AU206">
            <v>0</v>
          </cell>
          <cell r="AV206" t="str">
            <v>RESERVADO IDU 2016</v>
          </cell>
        </row>
        <row r="207">
          <cell r="AP207">
            <v>140602</v>
          </cell>
          <cell r="AQ207">
            <v>1001772</v>
          </cell>
          <cell r="AR207">
            <v>1</v>
          </cell>
          <cell r="AS207">
            <v>42731</v>
          </cell>
          <cell r="AT207" t="str">
            <v>SD Reservado Mantenimiento Periódico IDU Circuito Movilidad EJECUCION SITP 2016 -</v>
          </cell>
          <cell r="AU207">
            <v>0</v>
          </cell>
          <cell r="AV207" t="str">
            <v>RESERVADO IDU 2016</v>
          </cell>
        </row>
        <row r="208">
          <cell r="AP208">
            <v>140603</v>
          </cell>
          <cell r="AQ208">
            <v>1001757</v>
          </cell>
          <cell r="AR208">
            <v>1</v>
          </cell>
          <cell r="AS208">
            <v>42731</v>
          </cell>
          <cell r="AT208" t="str">
            <v>SD Reservado Mantenimiento Rutinario IDU Circuito Movilidad EJECUCION SITP 2016 -</v>
          </cell>
          <cell r="AU208">
            <v>0</v>
          </cell>
          <cell r="AV208" t="str">
            <v>RESERVADO IDU 2016</v>
          </cell>
        </row>
        <row r="209">
          <cell r="AP209">
            <v>140605</v>
          </cell>
          <cell r="AQ209">
            <v>1001724</v>
          </cell>
          <cell r="AR209">
            <v>1</v>
          </cell>
          <cell r="AS209">
            <v>42731</v>
          </cell>
          <cell r="AT209" t="str">
            <v>SD Reservado Mantenimiento Rutinario IDU Circuito Movilidad EJECUCION SITP 2016 -</v>
          </cell>
          <cell r="AU209">
            <v>0</v>
          </cell>
          <cell r="AV209" t="str">
            <v>RESERVADO IDU 2016</v>
          </cell>
        </row>
        <row r="210">
          <cell r="AP210">
            <v>140607</v>
          </cell>
          <cell r="AQ210">
            <v>1001681</v>
          </cell>
          <cell r="AR210">
            <v>1</v>
          </cell>
          <cell r="AS210">
            <v>42731</v>
          </cell>
          <cell r="AT210" t="str">
            <v>SD Reservado Mantenimiento Rutinario IDU Circuito Movilidad EJECUCION SITP 2016 -</v>
          </cell>
          <cell r="AU210">
            <v>0</v>
          </cell>
          <cell r="AV210" t="str">
            <v>RESERVADO IDU 2016</v>
          </cell>
        </row>
        <row r="211">
          <cell r="AP211">
            <v>140608</v>
          </cell>
          <cell r="AQ211">
            <v>1001650</v>
          </cell>
          <cell r="AR211">
            <v>1</v>
          </cell>
          <cell r="AS211">
            <v>42731</v>
          </cell>
          <cell r="AT211" t="str">
            <v>SD Reservado Mantenimiento Periódico IDU Circuito Movilidad EJECUCION SITP 2016 -</v>
          </cell>
          <cell r="AU211">
            <v>0</v>
          </cell>
          <cell r="AV211" t="str">
            <v>RESERVADO IDU 2016</v>
          </cell>
        </row>
        <row r="212">
          <cell r="AP212">
            <v>140610</v>
          </cell>
          <cell r="AQ212">
            <v>1001592</v>
          </cell>
          <cell r="AR212">
            <v>1</v>
          </cell>
          <cell r="AS212">
            <v>42731</v>
          </cell>
          <cell r="AT212" t="str">
            <v>SD Reservado Mantenimiento Rutinario IDU Circuito Movilidad EJECUCION SITP 2016 -</v>
          </cell>
          <cell r="AU212">
            <v>0</v>
          </cell>
          <cell r="AV212" t="str">
            <v>RESERVADO IDU 2016</v>
          </cell>
        </row>
        <row r="213">
          <cell r="AP213">
            <v>140611</v>
          </cell>
          <cell r="AQ213">
            <v>1001570</v>
          </cell>
          <cell r="AR213">
            <v>1</v>
          </cell>
          <cell r="AS213">
            <v>42731</v>
          </cell>
          <cell r="AT213" t="str">
            <v>SD Reservado Mantenimiento Rutinario IDU Circuito Movilidad EJECUCION SITP 2016 -</v>
          </cell>
          <cell r="AU213">
            <v>0</v>
          </cell>
          <cell r="AV213" t="str">
            <v>RESERVADO IDU 2016</v>
          </cell>
        </row>
        <row r="214">
          <cell r="AP214">
            <v>140793</v>
          </cell>
          <cell r="AQ214">
            <v>1001590</v>
          </cell>
          <cell r="AR214">
            <v>1</v>
          </cell>
          <cell r="AS214">
            <v>41439</v>
          </cell>
          <cell r="AT214" t="str">
            <v>SD Reservado Mantenimiento Periódico FDL USAQUEN Circuito Movilidad  -</v>
          </cell>
          <cell r="AU214">
            <v>0</v>
          </cell>
          <cell r="AV214" t="str">
            <v>RESERVADA FDL</v>
          </cell>
        </row>
        <row r="215">
          <cell r="AP215">
            <v>140797</v>
          </cell>
          <cell r="AQ215">
            <v>1001547</v>
          </cell>
          <cell r="AR215">
            <v>1</v>
          </cell>
          <cell r="AS215">
            <v>41439</v>
          </cell>
          <cell r="AT215" t="str">
            <v>SD Reservado Mantenimiento Periódico FDL USAQUEN Circuito Movilidad  -</v>
          </cell>
          <cell r="AU215">
            <v>0</v>
          </cell>
          <cell r="AV215" t="str">
            <v>RESERVADA FDL</v>
          </cell>
        </row>
        <row r="216">
          <cell r="AP216">
            <v>140798</v>
          </cell>
          <cell r="AQ216">
            <v>1001538</v>
          </cell>
          <cell r="AR216">
            <v>1</v>
          </cell>
          <cell r="AS216">
            <v>42313</v>
          </cell>
          <cell r="AT216" t="str">
            <v>IDU-69-2008 Terminado Rehabilitación IDU Circuito Movilidad  -Calzada2-POLIZA ESTABILIDAD ACTIVA</v>
          </cell>
          <cell r="AU216">
            <v>43100</v>
          </cell>
          <cell r="AV216" t="str">
            <v>POLIZA ESTABILIDAD 30/12/2017</v>
          </cell>
        </row>
        <row r="217">
          <cell r="AP217">
            <v>140799</v>
          </cell>
          <cell r="AQ217">
            <v>1001532</v>
          </cell>
          <cell r="AR217">
            <v>1</v>
          </cell>
          <cell r="AS217">
            <v>42313</v>
          </cell>
          <cell r="AT217" t="str">
            <v>IDU-69-2008 Terminado Rehabilitación IDU Circuito Movilidad  -Calzada2-POLIZA ESTABILIDAD ACTIVA</v>
          </cell>
          <cell r="AU217">
            <v>43100</v>
          </cell>
          <cell r="AV217" t="str">
            <v>POLIZA ESTABILIDAD 30/12/2017</v>
          </cell>
        </row>
        <row r="218">
          <cell r="AP218">
            <v>140800</v>
          </cell>
          <cell r="AQ218">
            <v>1001526</v>
          </cell>
          <cell r="AR218">
            <v>1</v>
          </cell>
          <cell r="AS218">
            <v>42313</v>
          </cell>
          <cell r="AT218" t="str">
            <v>IDU-07-2013 Terminado Rehabilitación IDU Circuito Movilidad  -Calzada 2-POLIZA ESTABILIDAD ACTIVA</v>
          </cell>
          <cell r="AU218">
            <v>43605</v>
          </cell>
          <cell r="AV218" t="str">
            <v>POLIZA ESTABILIDAD 19/05/2019</v>
          </cell>
        </row>
        <row r="219">
          <cell r="AP219">
            <v>140832</v>
          </cell>
          <cell r="AQ219">
            <v>1001762</v>
          </cell>
          <cell r="AR219">
            <v>1</v>
          </cell>
          <cell r="AS219">
            <v>42313</v>
          </cell>
          <cell r="AT219" t="str">
            <v>IDU-2053-2015 Terminado Mantenimiento Periódico IDU Circuito Movilidad  -</v>
          </cell>
          <cell r="AU219">
            <v>0</v>
          </cell>
          <cell r="AV219" t="str">
            <v>sc</v>
          </cell>
        </row>
        <row r="220">
          <cell r="AP220">
            <v>140833</v>
          </cell>
          <cell r="AQ220">
            <v>1001746</v>
          </cell>
          <cell r="AR220">
            <v>1</v>
          </cell>
          <cell r="AS220">
            <v>42313</v>
          </cell>
          <cell r="AT220" t="str">
            <v>IDU-2053-2015 Terminado Mantenimiento Periódico IDU Circuito Movilidad  -</v>
          </cell>
          <cell r="AU220">
            <v>0</v>
          </cell>
          <cell r="AV220" t="str">
            <v>sc</v>
          </cell>
        </row>
        <row r="221">
          <cell r="AP221">
            <v>140840</v>
          </cell>
          <cell r="AQ221">
            <v>1001663</v>
          </cell>
          <cell r="AR221">
            <v>1</v>
          </cell>
          <cell r="AS221">
            <v>41439</v>
          </cell>
          <cell r="AT221" t="str">
            <v>SD Reservado Mantenimiento Periódico FDL USAQUEN Circuito Movilidad  -</v>
          </cell>
          <cell r="AU221">
            <v>0</v>
          </cell>
          <cell r="AV221" t="str">
            <v>sc</v>
          </cell>
        </row>
        <row r="222">
          <cell r="AP222">
            <v>140857</v>
          </cell>
          <cell r="AQ222">
            <v>1001506</v>
          </cell>
          <cell r="AR222">
            <v>1</v>
          </cell>
          <cell r="AS222">
            <v>42313</v>
          </cell>
          <cell r="AT222" t="str">
            <v>IDU-69-2008 Terminado Reconstrucción IDU Circuito Movilidad  -Anden1-3 Calzada2-POLIZA ESTABILIDAD ACTIVA</v>
          </cell>
          <cell r="AU222">
            <v>43100</v>
          </cell>
          <cell r="AV222" t="str">
            <v>sc</v>
          </cell>
        </row>
        <row r="223">
          <cell r="AP223">
            <v>140858</v>
          </cell>
          <cell r="AQ223">
            <v>1001501</v>
          </cell>
          <cell r="AR223">
            <v>1</v>
          </cell>
          <cell r="AS223">
            <v>42412</v>
          </cell>
          <cell r="AT223" t="str">
            <v>071-2013 Terminado Mantenimiento Periódico FDL USAQUEN Circuito Movilidad  Rep agosto 2015 pero ejecucion 2014-</v>
          </cell>
          <cell r="AU223">
            <v>0</v>
          </cell>
          <cell r="AV223" t="str">
            <v>sc</v>
          </cell>
        </row>
        <row r="224">
          <cell r="AP224">
            <v>140866</v>
          </cell>
          <cell r="AQ224">
            <v>1001436</v>
          </cell>
          <cell r="AR224">
            <v>1</v>
          </cell>
          <cell r="AS224">
            <v>42412</v>
          </cell>
          <cell r="AT224" t="str">
            <v>SD Terminado Mantenimiento Periódico FDL USAQUEN Circuito Movilidad  Rep agosto 2015 ejecucion 2014, intervenido no consultado en el IDU -</v>
          </cell>
          <cell r="AU224">
            <v>0</v>
          </cell>
          <cell r="AV224" t="str">
            <v>sc</v>
          </cell>
        </row>
        <row r="225">
          <cell r="AP225">
            <v>140965</v>
          </cell>
          <cell r="AQ225">
            <v>1001316</v>
          </cell>
          <cell r="AR225">
            <v>1</v>
          </cell>
          <cell r="AS225">
            <v>41439</v>
          </cell>
          <cell r="AT225" t="str">
            <v>SD Reservado Mantenimiento Periódico FDL USAQUEN Local  -</v>
          </cell>
          <cell r="AU225">
            <v>0</v>
          </cell>
          <cell r="AV225" t="str">
            <v>sc</v>
          </cell>
        </row>
        <row r="226">
          <cell r="AP226">
            <v>141065</v>
          </cell>
          <cell r="AQ226">
            <v>1006135</v>
          </cell>
          <cell r="AR226">
            <v>1</v>
          </cell>
          <cell r="AS226">
            <v>42313</v>
          </cell>
          <cell r="AT226" t="str">
            <v>IDU-69-2008 Terminado Reconstrucción IDU Circuito Movilidad  -</v>
          </cell>
          <cell r="AU226">
            <v>0</v>
          </cell>
          <cell r="AV226" t="str">
            <v>VIABLE</v>
          </cell>
        </row>
        <row r="227">
          <cell r="AP227">
            <v>141066</v>
          </cell>
          <cell r="AQ227">
            <v>1006136</v>
          </cell>
          <cell r="AR227">
            <v>1</v>
          </cell>
          <cell r="AS227">
            <v>42313</v>
          </cell>
          <cell r="AT227" t="str">
            <v>IDU-69-2008 Terminado Reconstrucción IDU Circuito Movilidad  -</v>
          </cell>
          <cell r="AU227">
            <v>0</v>
          </cell>
          <cell r="AV227" t="str">
            <v>VIABLE</v>
          </cell>
        </row>
        <row r="228">
          <cell r="AP228">
            <v>141067</v>
          </cell>
          <cell r="AQ228">
            <v>1006142</v>
          </cell>
          <cell r="AR228">
            <v>1</v>
          </cell>
          <cell r="AS228">
            <v>42313</v>
          </cell>
          <cell r="AT228" t="str">
            <v>IDU-69-2008 Terminado Reconstrucción IDU Circuito Movilidad  -</v>
          </cell>
          <cell r="AU228">
            <v>0</v>
          </cell>
          <cell r="AV228" t="str">
            <v>VIABLE</v>
          </cell>
        </row>
        <row r="229">
          <cell r="AP229">
            <v>141068</v>
          </cell>
          <cell r="AQ229">
            <v>1006138</v>
          </cell>
          <cell r="AR229">
            <v>1</v>
          </cell>
          <cell r="AS229">
            <v>42313</v>
          </cell>
          <cell r="AT229" t="str">
            <v>IDU-69-2008 Terminado Reconstrucción IDU Circuito Movilidad  -</v>
          </cell>
          <cell r="AU229">
            <v>0</v>
          </cell>
          <cell r="AV229" t="str">
            <v>VIABLE</v>
          </cell>
        </row>
        <row r="230">
          <cell r="AP230">
            <v>141236</v>
          </cell>
          <cell r="AQ230">
            <v>1006991</v>
          </cell>
          <cell r="AR230">
            <v>1</v>
          </cell>
          <cell r="AS230">
            <v>42342</v>
          </cell>
          <cell r="AT230" t="str">
            <v>IDU-1300-2014 Contratado Construcción IDU Arterial  -</v>
          </cell>
          <cell r="AU230">
            <v>0</v>
          </cell>
          <cell r="AV230" t="str">
            <v>sc</v>
          </cell>
        </row>
        <row r="231">
          <cell r="AP231">
            <v>141237</v>
          </cell>
          <cell r="AQ231">
            <v>1000950</v>
          </cell>
          <cell r="AR231">
            <v>1</v>
          </cell>
          <cell r="AS231">
            <v>42342</v>
          </cell>
          <cell r="AT231" t="str">
            <v>IDU-1300-2014 Contratado Construcción IDU Arterial  -</v>
          </cell>
          <cell r="AU231">
            <v>0</v>
          </cell>
          <cell r="AV231" t="str">
            <v>sc</v>
          </cell>
        </row>
        <row r="232">
          <cell r="AP232">
            <v>141239</v>
          </cell>
          <cell r="AQ232">
            <v>1000956</v>
          </cell>
          <cell r="AR232">
            <v>1</v>
          </cell>
          <cell r="AS232">
            <v>42342</v>
          </cell>
          <cell r="AT232" t="str">
            <v>IDU-1300-2014 Contratado Construcción IDU Arterial  -</v>
          </cell>
          <cell r="AU232">
            <v>0</v>
          </cell>
          <cell r="AV232" t="str">
            <v>sc</v>
          </cell>
        </row>
        <row r="233">
          <cell r="AP233">
            <v>141240</v>
          </cell>
          <cell r="AQ233">
            <v>1000955</v>
          </cell>
          <cell r="AR233">
            <v>1</v>
          </cell>
          <cell r="AS233">
            <v>42342</v>
          </cell>
          <cell r="AT233" t="str">
            <v>IDU-1300-2014 Contratado Construcción IDU Arterial  -</v>
          </cell>
          <cell r="AU233">
            <v>0</v>
          </cell>
          <cell r="AV233" t="str">
            <v>sc</v>
          </cell>
        </row>
        <row r="234">
          <cell r="AP234">
            <v>141241</v>
          </cell>
          <cell r="AQ234">
            <v>1000953</v>
          </cell>
          <cell r="AR234">
            <v>1</v>
          </cell>
          <cell r="AS234">
            <v>42342</v>
          </cell>
          <cell r="AT234" t="str">
            <v>IDU-1300-2014 Contratado Construcción IDU Arterial  -</v>
          </cell>
          <cell r="AU234">
            <v>0</v>
          </cell>
          <cell r="AV234" t="str">
            <v>sc</v>
          </cell>
        </row>
        <row r="235">
          <cell r="AP235">
            <v>141242</v>
          </cell>
          <cell r="AQ235">
            <v>1000947</v>
          </cell>
          <cell r="AR235">
            <v>1</v>
          </cell>
          <cell r="AS235">
            <v>42342</v>
          </cell>
          <cell r="AT235" t="str">
            <v>IDU-1300-2014 Contratado Construcción IDU Arterial  -</v>
          </cell>
          <cell r="AU235">
            <v>0</v>
          </cell>
          <cell r="AV235" t="str">
            <v>sc</v>
          </cell>
        </row>
        <row r="236">
          <cell r="AP236">
            <v>141243</v>
          </cell>
          <cell r="AQ236">
            <v>1000944</v>
          </cell>
          <cell r="AR236">
            <v>1</v>
          </cell>
          <cell r="AS236">
            <v>42342</v>
          </cell>
          <cell r="AT236" t="str">
            <v>IDU-1300-2014 Contratado Construcción IDU Arterial  -</v>
          </cell>
          <cell r="AU236">
            <v>0</v>
          </cell>
          <cell r="AV236" t="str">
            <v>sc</v>
          </cell>
        </row>
        <row r="237">
          <cell r="AP237">
            <v>141254</v>
          </cell>
          <cell r="AQ237">
            <v>1000650</v>
          </cell>
          <cell r="AR237">
            <v>1</v>
          </cell>
          <cell r="AS237">
            <v>42731</v>
          </cell>
          <cell r="AT237" t="str">
            <v>SD Reservado Mantenimiento Periódico IDU Circuito Movilidad EJECUCION SITP 2016 -</v>
          </cell>
          <cell r="AU237">
            <v>0</v>
          </cell>
          <cell r="AV237" t="str">
            <v>RESERVADO IDU 2016</v>
          </cell>
        </row>
        <row r="238">
          <cell r="AP238">
            <v>141255</v>
          </cell>
          <cell r="AQ238">
            <v>1000647</v>
          </cell>
          <cell r="AR238">
            <v>1</v>
          </cell>
          <cell r="AS238">
            <v>42409</v>
          </cell>
          <cell r="AT238" t="str">
            <v>IDU-1686-2014 Terminado Mantenimiento Periódico IDU Circuito Movilidad  -</v>
          </cell>
          <cell r="AU238">
            <v>0</v>
          </cell>
          <cell r="AV238" t="str">
            <v>VIABLE</v>
          </cell>
        </row>
        <row r="239">
          <cell r="AP239">
            <v>141260</v>
          </cell>
          <cell r="AQ239">
            <v>1000939</v>
          </cell>
          <cell r="AR239">
            <v>1</v>
          </cell>
          <cell r="AS239">
            <v>42342</v>
          </cell>
          <cell r="AT239" t="str">
            <v>IDU-1300-2014 Contratado Construcción IDU Arterial  -</v>
          </cell>
          <cell r="AU239">
            <v>0</v>
          </cell>
          <cell r="AV239" t="str">
            <v>sc</v>
          </cell>
        </row>
        <row r="240">
          <cell r="AP240">
            <v>141263</v>
          </cell>
          <cell r="AQ240">
            <v>1000923</v>
          </cell>
          <cell r="AR240">
            <v>1</v>
          </cell>
          <cell r="AS240">
            <v>42342</v>
          </cell>
          <cell r="AT240" t="str">
            <v>IDU-1300-2014 Contratado Construcción IDU Arterial  -</v>
          </cell>
          <cell r="AU240">
            <v>0</v>
          </cell>
          <cell r="AV240" t="str">
            <v>sc</v>
          </cell>
        </row>
        <row r="241">
          <cell r="AP241">
            <v>141264</v>
          </cell>
          <cell r="AQ241">
            <v>1006715</v>
          </cell>
          <cell r="AR241">
            <v>1</v>
          </cell>
          <cell r="AS241">
            <v>42342</v>
          </cell>
          <cell r="AT241" t="str">
            <v>IDU-1300-2014 Contratado Construcción IDU Arterial  -</v>
          </cell>
          <cell r="AU241">
            <v>0</v>
          </cell>
          <cell r="AV241" t="str">
            <v>sc</v>
          </cell>
        </row>
        <row r="242">
          <cell r="AP242">
            <v>141267</v>
          </cell>
          <cell r="AQ242">
            <v>1000942</v>
          </cell>
          <cell r="AR242">
            <v>1</v>
          </cell>
          <cell r="AS242">
            <v>42342</v>
          </cell>
          <cell r="AT242" t="str">
            <v>IDU-1300-2014 Contratado Construcción IDU Arterial  -</v>
          </cell>
          <cell r="AU242">
            <v>0</v>
          </cell>
          <cell r="AV242" t="str">
            <v>sc</v>
          </cell>
        </row>
        <row r="243">
          <cell r="AP243">
            <v>141269</v>
          </cell>
          <cell r="AQ243">
            <v>1000934</v>
          </cell>
          <cell r="AR243">
            <v>1</v>
          </cell>
          <cell r="AS243">
            <v>42342</v>
          </cell>
          <cell r="AT243" t="str">
            <v>IDU-1300-2014 Contratado Construcción IDU Arterial  -</v>
          </cell>
          <cell r="AU243">
            <v>0</v>
          </cell>
          <cell r="AV243" t="str">
            <v>sc</v>
          </cell>
        </row>
        <row r="244">
          <cell r="AP244">
            <v>141270</v>
          </cell>
          <cell r="AQ244">
            <v>1000922</v>
          </cell>
          <cell r="AR244">
            <v>1</v>
          </cell>
          <cell r="AS244">
            <v>42342</v>
          </cell>
          <cell r="AT244" t="str">
            <v>IDU-1300-2014 Contratado Construcción IDU Arterial  -</v>
          </cell>
          <cell r="AU244">
            <v>0</v>
          </cell>
          <cell r="AV244" t="str">
            <v>sc</v>
          </cell>
        </row>
        <row r="245">
          <cell r="AP245">
            <v>141383</v>
          </cell>
          <cell r="AQ245">
            <v>1000495</v>
          </cell>
          <cell r="AR245">
            <v>1</v>
          </cell>
          <cell r="AS245">
            <v>42313</v>
          </cell>
          <cell r="AT245" t="str">
            <v>IDU-083-2012 Terminado Rehabilitación IDU Circuito Movilidad  -Calzada2-POLIZA ESTABILIDAD ACTIVA</v>
          </cell>
          <cell r="AU245">
            <v>43821</v>
          </cell>
          <cell r="AV245" t="str">
            <v>POLIZA ESTABILIDAD ACTIVA IDU 083/12 VENCE EN 21/12/2019</v>
          </cell>
        </row>
        <row r="246">
          <cell r="AP246">
            <v>141388</v>
          </cell>
          <cell r="AQ246">
            <v>1000456</v>
          </cell>
          <cell r="AR246">
            <v>1</v>
          </cell>
          <cell r="AS246">
            <v>42313</v>
          </cell>
          <cell r="AT246" t="str">
            <v>IDU-083-2012 Terminado Rehabilitación IDU Circuito Movilidad  -Calzada2-POLIZA ESTABILIDAD ACTIVA</v>
          </cell>
          <cell r="AU246">
            <v>43821</v>
          </cell>
          <cell r="AV246" t="str">
            <v>POLIZA ESTABILIDAD ACTIVA IDU 083/12 VENCE EN 21/12/2019</v>
          </cell>
        </row>
        <row r="247">
          <cell r="AP247">
            <v>141389</v>
          </cell>
          <cell r="AQ247">
            <v>1000451</v>
          </cell>
          <cell r="AR247">
            <v>1</v>
          </cell>
          <cell r="AS247">
            <v>42313</v>
          </cell>
          <cell r="AT247" t="str">
            <v>IDU-083-2012 Terminado Rehabilitación IDU Circuito Movilidad  -Calzada2-POLIZA ESTABILIDAD ACTIVA</v>
          </cell>
          <cell r="AU247">
            <v>43821</v>
          </cell>
          <cell r="AV247" t="str">
            <v>POLIZA ESTABILIDAD ACTIVA IDU 083/12 VENCE EN 21/12/2019</v>
          </cell>
        </row>
        <row r="248">
          <cell r="AP248">
            <v>141390</v>
          </cell>
          <cell r="AQ248">
            <v>1000445</v>
          </cell>
          <cell r="AR248">
            <v>1</v>
          </cell>
          <cell r="AS248">
            <v>42313</v>
          </cell>
          <cell r="AT248" t="str">
            <v>IDU-083-2012 Terminado Rehabilitación IDU Circuito Movilidad  -</v>
          </cell>
          <cell r="AU248">
            <v>0</v>
          </cell>
          <cell r="AV248" t="str">
            <v>INTERVENCION IDU IDU-083-2012 Rehabilitación Fecha Reporte 4/11/2015</v>
          </cell>
        </row>
        <row r="249">
          <cell r="AP249">
            <v>141397</v>
          </cell>
          <cell r="AQ249">
            <v>1000427</v>
          </cell>
          <cell r="AR249">
            <v>1</v>
          </cell>
          <cell r="AS249">
            <v>42768</v>
          </cell>
          <cell r="AT249" t="str">
            <v>SD Reservado Acciones de Movilidad UAERMV Circuito Movilidad Salvando Vidas -</v>
          </cell>
          <cell r="AU249">
            <v>0</v>
          </cell>
          <cell r="AV249" t="str">
            <v>VIABLE</v>
          </cell>
        </row>
        <row r="250">
          <cell r="AP250">
            <v>141398</v>
          </cell>
          <cell r="AQ250">
            <v>1000468</v>
          </cell>
          <cell r="AR250">
            <v>1</v>
          </cell>
          <cell r="AS250">
            <v>42313</v>
          </cell>
          <cell r="AT250" t="str">
            <v>IDU-083-2012 Terminado Rehabilitación IDU Circuito Movilidad  -Calzada2-POLIZA ESTABILIDAD ACTIVA</v>
          </cell>
          <cell r="AU250">
            <v>43821</v>
          </cell>
          <cell r="AV250" t="str">
            <v>POLIZA ESTABILIDAD ACTIVA IDU 083/12 VENCE EN 21/12/2019</v>
          </cell>
        </row>
        <row r="251">
          <cell r="AP251">
            <v>141399</v>
          </cell>
          <cell r="AQ251">
            <v>1000483</v>
          </cell>
          <cell r="AR251">
            <v>1</v>
          </cell>
          <cell r="AS251">
            <v>42313</v>
          </cell>
          <cell r="AT251" t="str">
            <v>IDU-083-2012 Terminado Rehabilitación IDU Circuito Movilidad  -Calzada2-POLIZA ESTABILIDAD ACTIVA</v>
          </cell>
          <cell r="AU251">
            <v>43821</v>
          </cell>
          <cell r="AV251" t="str">
            <v>POLIZA ESTABILIDAD ACTIVA IDU 083/12 VENCE EN 21/12/2019</v>
          </cell>
        </row>
        <row r="252">
          <cell r="AP252">
            <v>141410</v>
          </cell>
          <cell r="AQ252">
            <v>1000318</v>
          </cell>
          <cell r="AR252">
            <v>1</v>
          </cell>
          <cell r="AS252">
            <v>42313</v>
          </cell>
          <cell r="AT252" t="str">
            <v>IDU-69-2008 Terminado Rehabilitación IDU Circuito Movilidad  -Calzada2-POLIZA ESTABILIDAD ACTIVA</v>
          </cell>
          <cell r="AU252">
            <v>42735</v>
          </cell>
          <cell r="AV252" t="str">
            <v>POLIZA ESTABILIDAD ACTIVA IDU 069/08_V11 VENCE EN 30/12/2016</v>
          </cell>
        </row>
        <row r="253">
          <cell r="AP253">
            <v>141412</v>
          </cell>
          <cell r="AQ253">
            <v>1000309</v>
          </cell>
          <cell r="AR253">
            <v>1</v>
          </cell>
          <cell r="AS253">
            <v>42313</v>
          </cell>
          <cell r="AT253" t="str">
            <v>IDU-69-2008 Terminado Rehabilitación IDU Circuito Movilidad  -Calzada2-POLIZA ESTABILIDAD ACTIVA</v>
          </cell>
          <cell r="AU253">
            <v>42735</v>
          </cell>
          <cell r="AV253" t="str">
            <v>POLIZA ESTABILIDAD ACTIVA IDU 069/08_V11 VENCE EN 30/12/2016</v>
          </cell>
        </row>
        <row r="254">
          <cell r="AP254">
            <v>141413</v>
          </cell>
          <cell r="AQ254">
            <v>1000308</v>
          </cell>
          <cell r="AR254">
            <v>1</v>
          </cell>
          <cell r="AS254">
            <v>42313</v>
          </cell>
          <cell r="AT254" t="str">
            <v>IDU-69-2008 Terminado Rehabilitación IDU Circuito Movilidad  -</v>
          </cell>
          <cell r="AU254">
            <v>0</v>
          </cell>
          <cell r="AV254" t="str">
            <v>VIABLE</v>
          </cell>
        </row>
        <row r="255">
          <cell r="AP255">
            <v>141414</v>
          </cell>
          <cell r="AQ255">
            <v>1000306</v>
          </cell>
          <cell r="AR255">
            <v>1</v>
          </cell>
          <cell r="AS255">
            <v>42313</v>
          </cell>
          <cell r="AT255" t="str">
            <v>IDU-69-2008 Terminado Mantenimiento Periódico IDU Circuito Movilidad  -anden 1-POLIZA ESTABILIDAD ACTIVA</v>
          </cell>
          <cell r="AU255">
            <v>43753</v>
          </cell>
          <cell r="AV255" t="str">
            <v>POLIZA ESTABILIDAD ACTIVA URB 190/14 Vencimiento 11/10/2019</v>
          </cell>
        </row>
        <row r="256">
          <cell r="AP256">
            <v>141415</v>
          </cell>
          <cell r="AQ256">
            <v>1000305</v>
          </cell>
          <cell r="AR256">
            <v>1</v>
          </cell>
          <cell r="AS256">
            <v>42313</v>
          </cell>
          <cell r="AT256" t="str">
            <v>IDU-69-2008 Terminado Mantenimiento Periódico IDU Circuito Movilidad  -anden 1-POLIZA ESTABILIDAD ACTIVA</v>
          </cell>
          <cell r="AU256">
            <v>43753</v>
          </cell>
          <cell r="AV256" t="str">
            <v>INTERVENCION IDU IDU-069-2008 Mantenimiento Periódico Fecha Reporte 4/11/2015</v>
          </cell>
        </row>
        <row r="257">
          <cell r="AP257">
            <v>141424</v>
          </cell>
          <cell r="AQ257">
            <v>1000419</v>
          </cell>
          <cell r="AR257">
            <v>1</v>
          </cell>
          <cell r="AS257">
            <v>42313</v>
          </cell>
          <cell r="AT257" t="str">
            <v>IDU-083-2012 Terminado Rehabilitación IDU Circuito Movilidad  -Calzada2-POLIZA ESTABILIDAD ACTIVA</v>
          </cell>
          <cell r="AU257">
            <v>43821</v>
          </cell>
          <cell r="AV257" t="str">
            <v>VIABLE</v>
          </cell>
        </row>
        <row r="258">
          <cell r="AP258">
            <v>141467</v>
          </cell>
          <cell r="AQ258">
            <v>1000146</v>
          </cell>
          <cell r="AR258">
            <v>1</v>
          </cell>
          <cell r="AS258">
            <v>42768</v>
          </cell>
          <cell r="AT258" t="str">
            <v>SD Reservado Acciones de Movilidad UAERMV Circuito Movilidad Salvando Vidas -</v>
          </cell>
          <cell r="AU258">
            <v>0</v>
          </cell>
          <cell r="AV258" t="str">
            <v>VIABLE</v>
          </cell>
        </row>
        <row r="259">
          <cell r="AP259">
            <v>141469</v>
          </cell>
          <cell r="AQ259">
            <v>1000142</v>
          </cell>
          <cell r="AR259">
            <v>1</v>
          </cell>
          <cell r="AS259">
            <v>42768</v>
          </cell>
          <cell r="AT259" t="str">
            <v>SD Reservado Acciones de Movilidad UAERMV Circuito Movilidad Salvando Vidas -</v>
          </cell>
          <cell r="AU259">
            <v>0</v>
          </cell>
          <cell r="AV259" t="str">
            <v>VIABLE</v>
          </cell>
        </row>
        <row r="260">
          <cell r="AP260">
            <v>141472</v>
          </cell>
          <cell r="AQ260">
            <v>1000138</v>
          </cell>
          <cell r="AR260">
            <v>1</v>
          </cell>
          <cell r="AS260">
            <v>42768</v>
          </cell>
          <cell r="AT260" t="str">
            <v>SD Reservado Acciones de Movilidad UAERMV Circuito Movilidad Salvando Vidas -</v>
          </cell>
          <cell r="AU260">
            <v>0</v>
          </cell>
          <cell r="AV260" t="str">
            <v>VIABLE</v>
          </cell>
        </row>
        <row r="261">
          <cell r="AP261">
            <v>141475</v>
          </cell>
          <cell r="AQ261">
            <v>1000040</v>
          </cell>
          <cell r="AR261">
            <v>1</v>
          </cell>
          <cell r="AS261">
            <v>42409</v>
          </cell>
          <cell r="AT261" t="str">
            <v>IDU-1686-2014 Terminado Rehabilitación IDU Circuito Movilidad  -</v>
          </cell>
          <cell r="AU261">
            <v>0</v>
          </cell>
          <cell r="AV261" t="str">
            <v>INTERVENCION IDU IDU-1686-2014 Rehabilitación Fecha Reporte 8/2/2016</v>
          </cell>
        </row>
        <row r="262">
          <cell r="AP262">
            <v>141476</v>
          </cell>
          <cell r="AQ262">
            <v>1000038</v>
          </cell>
          <cell r="AR262">
            <v>1</v>
          </cell>
          <cell r="AS262">
            <v>42409</v>
          </cell>
          <cell r="AT262" t="str">
            <v>IDU-1686-2014 Terminado Rehabilitación IDU Circuito Movilidad  -</v>
          </cell>
          <cell r="AU262">
            <v>0</v>
          </cell>
          <cell r="AV262" t="str">
            <v>INTERVENCION IDU IDU-1686-2014 Rehabilitación Fecha Reporte 8/2/2016</v>
          </cell>
        </row>
        <row r="263">
          <cell r="AP263">
            <v>141477</v>
          </cell>
          <cell r="AQ263">
            <v>1000037</v>
          </cell>
          <cell r="AR263">
            <v>1</v>
          </cell>
          <cell r="AS263">
            <v>42409</v>
          </cell>
          <cell r="AT263" t="str">
            <v>IDU-1686-2014 Terminado Reconstrucción IDU Circuito Movilidad  -</v>
          </cell>
          <cell r="AU263">
            <v>0</v>
          </cell>
          <cell r="AV263" t="str">
            <v>INTERVENCION IDU IDU-1686-2014 Reconstrucción Fecha Reporte 8/2/2016</v>
          </cell>
        </row>
        <row r="264">
          <cell r="AP264">
            <v>141478</v>
          </cell>
          <cell r="AQ264">
            <v>1000036</v>
          </cell>
          <cell r="AR264">
            <v>1</v>
          </cell>
          <cell r="AS264">
            <v>42409</v>
          </cell>
          <cell r="AT264" t="str">
            <v>IDU-1686-2014 Terminado Rehabilitación IDU Circuito Movilidad  -</v>
          </cell>
          <cell r="AU264">
            <v>0</v>
          </cell>
          <cell r="AV264" t="str">
            <v>INTERVENCION IDU IDU-1686-2014 Rehabilitación Fecha Reporte 8/2/2016</v>
          </cell>
        </row>
        <row r="265">
          <cell r="AP265">
            <v>141479</v>
          </cell>
          <cell r="AQ265">
            <v>1000035</v>
          </cell>
          <cell r="AR265">
            <v>1</v>
          </cell>
          <cell r="AS265">
            <v>42409</v>
          </cell>
          <cell r="AT265" t="str">
            <v>IDU-1686-2014 Terminado Reconstrucción IDU Circuito Movilidad  -</v>
          </cell>
          <cell r="AU265">
            <v>0</v>
          </cell>
          <cell r="AV265" t="str">
            <v>INTERVENCION IDU IDU-1686-2014 Reconstrucción Fecha Reporte 8/2/2016</v>
          </cell>
        </row>
        <row r="266">
          <cell r="AP266">
            <v>471072</v>
          </cell>
          <cell r="AQ266">
            <v>1006223</v>
          </cell>
          <cell r="AR266">
            <v>1</v>
          </cell>
          <cell r="AS266">
            <v>42760</v>
          </cell>
          <cell r="AT266" t="str">
            <v>SD Terminado Parcheo UAERMV Arterial SD Reporte Ejecución diciembre de 2016-</v>
          </cell>
          <cell r="AU266">
            <v>0</v>
          </cell>
          <cell r="AV266" t="str">
            <v>sc</v>
          </cell>
        </row>
        <row r="267">
          <cell r="AP267">
            <v>471073</v>
          </cell>
          <cell r="AQ267">
            <v>1006223</v>
          </cell>
          <cell r="AR267">
            <v>1</v>
          </cell>
          <cell r="AS267">
            <v>42760</v>
          </cell>
          <cell r="AT267" t="str">
            <v>SD Terminado Parcheo UAERMV Arterial SD Reporte Ejecución diciembre de 2016-</v>
          </cell>
          <cell r="AU267">
            <v>0</v>
          </cell>
          <cell r="AV267" t="str">
            <v>sc</v>
          </cell>
        </row>
        <row r="268">
          <cell r="AP268">
            <v>471076</v>
          </cell>
          <cell r="AQ268">
            <v>1006227</v>
          </cell>
          <cell r="AR268">
            <v>1</v>
          </cell>
          <cell r="AS268">
            <v>42313</v>
          </cell>
          <cell r="AT268" t="str">
            <v>IDU-69-2008 Terminado Acciones de Movilidad IDU Circuito Movilidad  -</v>
          </cell>
          <cell r="AU268">
            <v>0</v>
          </cell>
          <cell r="AV268" t="str">
            <v>BUEN ESTADO</v>
          </cell>
        </row>
        <row r="269">
          <cell r="AP269">
            <v>471083</v>
          </cell>
          <cell r="AQ269">
            <v>1006233</v>
          </cell>
          <cell r="AR269">
            <v>1</v>
          </cell>
          <cell r="AS269">
            <v>42731</v>
          </cell>
          <cell r="AT269" t="str">
            <v>SD Reservado Mantenimiento Rutinario IDU Circuito Movilidad EJECUCION SITP 2016 -</v>
          </cell>
          <cell r="AU269">
            <v>0</v>
          </cell>
          <cell r="AV269" t="str">
            <v>RESERVADO IDU 2016</v>
          </cell>
        </row>
        <row r="270">
          <cell r="AP270">
            <v>471086</v>
          </cell>
          <cell r="AQ270">
            <v>1006236</v>
          </cell>
          <cell r="AR270">
            <v>1</v>
          </cell>
          <cell r="AS270">
            <v>42409</v>
          </cell>
          <cell r="AT270" t="str">
            <v>IDU-1686-2014 Terminado Mantenimiento Rutinario IDU Circuito Movilidad  -</v>
          </cell>
          <cell r="AU270">
            <v>0</v>
          </cell>
          <cell r="AV270" t="str">
            <v>IDU-1686-2014</v>
          </cell>
        </row>
        <row r="271">
          <cell r="AP271">
            <v>473995</v>
          </cell>
          <cell r="AQ271">
            <v>1001075</v>
          </cell>
          <cell r="AR271">
            <v>1</v>
          </cell>
          <cell r="AS271">
            <v>41912</v>
          </cell>
          <cell r="AT271" t="str">
            <v>CONV-IDU-009-2011 Terminado Rehabilitación UAERMV Circuito Movilidad  -</v>
          </cell>
          <cell r="AU271">
            <v>0</v>
          </cell>
          <cell r="AV271" t="str">
            <v>sc</v>
          </cell>
        </row>
        <row r="272">
          <cell r="AP272">
            <v>474177</v>
          </cell>
          <cell r="AQ272">
            <v>1002557</v>
          </cell>
          <cell r="AR272">
            <v>1</v>
          </cell>
          <cell r="AS272">
            <v>42524</v>
          </cell>
          <cell r="AT272" t="str">
            <v>IDU-1806-2015 Contratado Conservacion IDU Arterial BRIGADA DE REACCION VIAL FASE I -</v>
          </cell>
          <cell r="AU272">
            <v>0</v>
          </cell>
          <cell r="AV272" t="str">
            <v>sc</v>
          </cell>
        </row>
        <row r="273">
          <cell r="AP273">
            <v>474188</v>
          </cell>
          <cell r="AQ273">
            <v>1002599</v>
          </cell>
          <cell r="AR273">
            <v>1</v>
          </cell>
          <cell r="AS273">
            <v>42524</v>
          </cell>
          <cell r="AT273" t="str">
            <v>IDU-1806-2015 Contratado Conservacion IDU Arterial BRIGADA DE REACCION VIAL FASE I -</v>
          </cell>
          <cell r="AU273">
            <v>0</v>
          </cell>
          <cell r="AV273" t="str">
            <v>sc</v>
          </cell>
        </row>
        <row r="274">
          <cell r="AP274">
            <v>502356</v>
          </cell>
          <cell r="AQ274">
            <v>1005717</v>
          </cell>
          <cell r="AR274">
            <v>1</v>
          </cell>
          <cell r="AS274">
            <v>42524</v>
          </cell>
          <cell r="AT274" t="str">
            <v>IDU-1806-2015 Contratado Conservacion IDU Arterial BRIGADA DE REACCION VIAL FASE I -</v>
          </cell>
          <cell r="AU274">
            <v>0</v>
          </cell>
          <cell r="AV274" t="str">
            <v>sc</v>
          </cell>
        </row>
        <row r="275">
          <cell r="AP275">
            <v>502358</v>
          </cell>
          <cell r="AQ275">
            <v>1005717</v>
          </cell>
          <cell r="AR275">
            <v>1</v>
          </cell>
          <cell r="AS275">
            <v>42760</v>
          </cell>
          <cell r="AT275" t="str">
            <v>SD Terminado Parcheo UAERMV Arterial SD Reporte Ejecución diciembre de 2016-</v>
          </cell>
          <cell r="AU275">
            <v>0</v>
          </cell>
          <cell r="AV275" t="str">
            <v>sc</v>
          </cell>
        </row>
        <row r="276">
          <cell r="AP276">
            <v>502360</v>
          </cell>
          <cell r="AQ276">
            <v>1005717</v>
          </cell>
          <cell r="AR276">
            <v>1</v>
          </cell>
          <cell r="AS276">
            <v>42524</v>
          </cell>
          <cell r="AT276" t="str">
            <v>IDU-1806-2015 Contratado Conservacion IDU Arterial BRIGADA DE REACCION VIAL FASE I -</v>
          </cell>
          <cell r="AU276">
            <v>0</v>
          </cell>
          <cell r="AV276" t="str">
            <v>sc</v>
          </cell>
        </row>
        <row r="277">
          <cell r="AP277">
            <v>502362</v>
          </cell>
          <cell r="AQ277">
            <v>1005717</v>
          </cell>
          <cell r="AR277">
            <v>1</v>
          </cell>
          <cell r="AS277">
            <v>42760</v>
          </cell>
          <cell r="AT277" t="str">
            <v>SD Terminado Parcheo UAERMV Arterial SD Reporte Ejecución diciembre de 2016-</v>
          </cell>
          <cell r="AU277">
            <v>0</v>
          </cell>
          <cell r="AV277" t="str">
            <v>sc</v>
          </cell>
        </row>
        <row r="278">
          <cell r="AP278">
            <v>502364</v>
          </cell>
          <cell r="AQ278">
            <v>1005717</v>
          </cell>
          <cell r="AR278">
            <v>1</v>
          </cell>
          <cell r="AS278">
            <v>42524</v>
          </cell>
          <cell r="AT278" t="str">
            <v>IDU-1806-2015 Contratado Conservacion IDU Arterial BRIGADA DE REACCION VIAL FASE I -</v>
          </cell>
          <cell r="AU278">
            <v>0</v>
          </cell>
          <cell r="AV278" t="str">
            <v>sc</v>
          </cell>
        </row>
        <row r="279">
          <cell r="AP279">
            <v>502367</v>
          </cell>
          <cell r="AQ279">
            <v>1004705</v>
          </cell>
          <cell r="AR279">
            <v>1</v>
          </cell>
          <cell r="AS279">
            <v>42524</v>
          </cell>
          <cell r="AT279" t="str">
            <v>IDU-1806-2015 Contratado Conservacion IDU Arterial BRIGADA DE REACCION VIAL FASE I -</v>
          </cell>
          <cell r="AU279">
            <v>0</v>
          </cell>
          <cell r="AV279" t="str">
            <v>sc</v>
          </cell>
        </row>
        <row r="280">
          <cell r="AP280">
            <v>502369</v>
          </cell>
          <cell r="AQ280">
            <v>1004705</v>
          </cell>
          <cell r="AR280">
            <v>1</v>
          </cell>
          <cell r="AS280">
            <v>42524</v>
          </cell>
          <cell r="AT280" t="str">
            <v>IDU-1806-2015 Contratado Conservacion IDU Arterial BRIGADA DE REACCION VIAL FASE I -</v>
          </cell>
          <cell r="AU280">
            <v>0</v>
          </cell>
          <cell r="AV280" t="str">
            <v>sc</v>
          </cell>
        </row>
        <row r="281">
          <cell r="AP281">
            <v>502372</v>
          </cell>
          <cell r="AQ281">
            <v>1004856</v>
          </cell>
          <cell r="AR281">
            <v>1</v>
          </cell>
          <cell r="AS281">
            <v>42524</v>
          </cell>
          <cell r="AT281" t="str">
            <v>IDU-1806-2015 Contratado Conservacion IDU Arterial BRIGADA DE REACCION VIAL FASE I -</v>
          </cell>
          <cell r="AU281">
            <v>0</v>
          </cell>
          <cell r="AV281" t="str">
            <v>sc</v>
          </cell>
        </row>
        <row r="282">
          <cell r="AP282">
            <v>502374</v>
          </cell>
          <cell r="AQ282">
            <v>1004856</v>
          </cell>
          <cell r="AR282">
            <v>1</v>
          </cell>
          <cell r="AS282">
            <v>42524</v>
          </cell>
          <cell r="AT282" t="str">
            <v>IDU-1806-2015 Contratado Conservacion IDU Arterial BRIGADA DE REACCION VIAL FASE I -</v>
          </cell>
          <cell r="AU282">
            <v>0</v>
          </cell>
          <cell r="AV282" t="str">
            <v>sc</v>
          </cell>
        </row>
        <row r="283">
          <cell r="AP283">
            <v>502377</v>
          </cell>
          <cell r="AQ283">
            <v>1004742</v>
          </cell>
          <cell r="AR283">
            <v>1</v>
          </cell>
          <cell r="AS283">
            <v>42524</v>
          </cell>
          <cell r="AT283" t="str">
            <v>IDU-1806-2015 Contratado Conservacion IDU Arterial BRIGADA DE REACCION VIAL FASE I -</v>
          </cell>
          <cell r="AU283">
            <v>0</v>
          </cell>
          <cell r="AV283" t="str">
            <v>sc</v>
          </cell>
        </row>
        <row r="284">
          <cell r="AP284">
            <v>502379</v>
          </cell>
          <cell r="AQ284">
            <v>1004742</v>
          </cell>
          <cell r="AR284">
            <v>1</v>
          </cell>
          <cell r="AS284">
            <v>42524</v>
          </cell>
          <cell r="AT284" t="str">
            <v>IDU-1806-2015 Contratado Conservacion IDU Arterial BRIGADA DE REACCION VIAL FASE I -</v>
          </cell>
          <cell r="AU284">
            <v>0</v>
          </cell>
          <cell r="AV284" t="str">
            <v>sc</v>
          </cell>
        </row>
        <row r="285">
          <cell r="AP285">
            <v>502618</v>
          </cell>
          <cell r="AQ285">
            <v>1002840</v>
          </cell>
          <cell r="AR285">
            <v>1</v>
          </cell>
          <cell r="AS285">
            <v>42524</v>
          </cell>
          <cell r="AT285" t="str">
            <v>IDU-1806-2015 Contratado Conservacion IDU Arterial BRIGADA DE REACCION VIAL FASE I -</v>
          </cell>
          <cell r="AU285">
            <v>0</v>
          </cell>
          <cell r="AV285" t="str">
            <v>sc</v>
          </cell>
        </row>
        <row r="286">
          <cell r="AP286">
            <v>502620</v>
          </cell>
          <cell r="AQ286">
            <v>1002840</v>
          </cell>
          <cell r="AR286">
            <v>1</v>
          </cell>
          <cell r="AS286">
            <v>42524</v>
          </cell>
          <cell r="AT286" t="str">
            <v>IDU-1806-2015 Contratado Conservacion IDU Arterial BRIGADA DE REACCION VIAL FASE I -</v>
          </cell>
          <cell r="AU286">
            <v>0</v>
          </cell>
          <cell r="AV286" t="str">
            <v>sc</v>
          </cell>
        </row>
        <row r="287">
          <cell r="AP287">
            <v>502628</v>
          </cell>
          <cell r="AQ287">
            <v>1001518</v>
          </cell>
          <cell r="AR287">
            <v>1</v>
          </cell>
          <cell r="AS287">
            <v>42524</v>
          </cell>
          <cell r="AT287" t="str">
            <v>IDU-1806-2015 Contratado Conservacion IDU Arterial BRIGADA DE REACCION VIAL FASE I -</v>
          </cell>
          <cell r="AU287">
            <v>0</v>
          </cell>
          <cell r="AV287" t="str">
            <v>sc</v>
          </cell>
        </row>
        <row r="288">
          <cell r="AP288">
            <v>502630</v>
          </cell>
          <cell r="AQ288">
            <v>1001518</v>
          </cell>
          <cell r="AR288">
            <v>1</v>
          </cell>
          <cell r="AS288">
            <v>42524</v>
          </cell>
          <cell r="AT288" t="str">
            <v>IDU-1806-2015 Contratado Conservacion IDU Arterial BRIGADA DE REACCION VIAL FASE I -</v>
          </cell>
          <cell r="AU288">
            <v>0</v>
          </cell>
          <cell r="AV288" t="str">
            <v>sc</v>
          </cell>
        </row>
        <row r="289">
          <cell r="AP289">
            <v>502633</v>
          </cell>
          <cell r="AQ289">
            <v>1001643</v>
          </cell>
          <cell r="AR289">
            <v>1</v>
          </cell>
          <cell r="AS289">
            <v>42524</v>
          </cell>
          <cell r="AT289" t="str">
            <v>IDU-1806-2015 Contratado Conservacion IDU Arterial BRIGADA DE REACCION VIAL FASE I -</v>
          </cell>
          <cell r="AU289">
            <v>0</v>
          </cell>
          <cell r="AV289" t="str">
            <v>sc</v>
          </cell>
        </row>
        <row r="290">
          <cell r="AP290">
            <v>502635</v>
          </cell>
          <cell r="AQ290">
            <v>1001643</v>
          </cell>
          <cell r="AR290">
            <v>1</v>
          </cell>
          <cell r="AS290">
            <v>42524</v>
          </cell>
          <cell r="AT290" t="str">
            <v>IDU-1806-2015 Contratado Conservacion IDU Arterial BRIGADA DE REACCION VIAL FASE I -</v>
          </cell>
          <cell r="AU290">
            <v>0</v>
          </cell>
          <cell r="AV290" t="str">
            <v>sc</v>
          </cell>
        </row>
        <row r="291">
          <cell r="AP291">
            <v>502638</v>
          </cell>
          <cell r="AQ291">
            <v>1001872</v>
          </cell>
          <cell r="AR291">
            <v>1</v>
          </cell>
          <cell r="AS291">
            <v>42524</v>
          </cell>
          <cell r="AT291" t="str">
            <v>IDU-1806-2015 Contratado Conservacion IDU Arterial BRIGADA DE REACCION VIAL FASE I -</v>
          </cell>
          <cell r="AU291">
            <v>0</v>
          </cell>
          <cell r="AV291" t="str">
            <v>sc</v>
          </cell>
        </row>
        <row r="292">
          <cell r="AP292">
            <v>502640</v>
          </cell>
          <cell r="AQ292">
            <v>1001872</v>
          </cell>
          <cell r="AR292">
            <v>1</v>
          </cell>
          <cell r="AS292">
            <v>42524</v>
          </cell>
          <cell r="AT292" t="str">
            <v>IDU-1806-2015 Contratado Conservacion IDU Arterial BRIGADA DE REACCION VIAL FASE I -</v>
          </cell>
          <cell r="AU292">
            <v>0</v>
          </cell>
          <cell r="AV292" t="str">
            <v>sc</v>
          </cell>
        </row>
        <row r="293">
          <cell r="AP293">
            <v>502648</v>
          </cell>
          <cell r="AQ293">
            <v>1002171</v>
          </cell>
          <cell r="AR293">
            <v>1</v>
          </cell>
          <cell r="AS293">
            <v>42524</v>
          </cell>
          <cell r="AT293" t="str">
            <v>IDU-1806-2015 Contratado Conservacion IDU Arterial BRIGADA DE REACCION VIAL FASE I -</v>
          </cell>
          <cell r="AU293">
            <v>0</v>
          </cell>
          <cell r="AV293" t="str">
            <v>sc</v>
          </cell>
        </row>
        <row r="294">
          <cell r="AP294">
            <v>502650</v>
          </cell>
          <cell r="AQ294">
            <v>1002171</v>
          </cell>
          <cell r="AR294">
            <v>1</v>
          </cell>
          <cell r="AS294">
            <v>42524</v>
          </cell>
          <cell r="AT294" t="str">
            <v>IDU-1806-2015 Contratado Conservacion IDU Arterial BRIGADA DE REACCION VIAL FASE I -</v>
          </cell>
          <cell r="AU294">
            <v>0</v>
          </cell>
          <cell r="AV294" t="str">
            <v>sc</v>
          </cell>
        </row>
        <row r="295">
          <cell r="AP295">
            <v>502653</v>
          </cell>
          <cell r="AQ295">
            <v>1002207</v>
          </cell>
          <cell r="AR295">
            <v>1</v>
          </cell>
          <cell r="AS295">
            <v>42524</v>
          </cell>
          <cell r="AT295" t="str">
            <v>IDU-1806-2015 Contratado Conservacion IDU Arterial BRIGADA DE REACCION VIAL FASE I -</v>
          </cell>
          <cell r="AU295">
            <v>0</v>
          </cell>
          <cell r="AV295" t="str">
            <v>sc</v>
          </cell>
        </row>
        <row r="296">
          <cell r="AP296">
            <v>502655</v>
          </cell>
          <cell r="AQ296">
            <v>1002207</v>
          </cell>
          <cell r="AR296">
            <v>1</v>
          </cell>
          <cell r="AS296">
            <v>42524</v>
          </cell>
          <cell r="AT296" t="str">
            <v>IDU-1806-2015 Contratado Conservacion IDU Arterial BRIGADA DE REACCION VIAL FASE I -</v>
          </cell>
          <cell r="AU296">
            <v>0</v>
          </cell>
          <cell r="AV296" t="str">
            <v>sc</v>
          </cell>
        </row>
        <row r="297">
          <cell r="AP297">
            <v>502658</v>
          </cell>
          <cell r="AQ297">
            <v>1002246</v>
          </cell>
          <cell r="AR297">
            <v>1</v>
          </cell>
          <cell r="AS297">
            <v>42524</v>
          </cell>
          <cell r="AT297" t="str">
            <v>IDU-1806-2015 Contratado Conservacion IDU Arterial BRIGADA DE REACCION VIAL FASE I -</v>
          </cell>
          <cell r="AU297">
            <v>0</v>
          </cell>
          <cell r="AV297" t="str">
            <v>sc</v>
          </cell>
        </row>
        <row r="298">
          <cell r="AP298">
            <v>502660</v>
          </cell>
          <cell r="AQ298">
            <v>1002246</v>
          </cell>
          <cell r="AR298">
            <v>1</v>
          </cell>
          <cell r="AS298">
            <v>42524</v>
          </cell>
          <cell r="AT298" t="str">
            <v>IDU-1806-2015 Contratado Conservacion IDU Arterial BRIGADA DE REACCION VIAL FASE I -</v>
          </cell>
          <cell r="AU298">
            <v>0</v>
          </cell>
          <cell r="AV298" t="str">
            <v>sc</v>
          </cell>
        </row>
        <row r="299">
          <cell r="AP299">
            <v>502663</v>
          </cell>
          <cell r="AQ299">
            <v>1002347</v>
          </cell>
          <cell r="AR299">
            <v>1</v>
          </cell>
          <cell r="AS299">
            <v>42524</v>
          </cell>
          <cell r="AT299" t="str">
            <v>IDU-1806-2015 Contratado Conservacion IDU Arterial BRIGADA DE REACCION VIAL FASE I -</v>
          </cell>
          <cell r="AU299">
            <v>0</v>
          </cell>
          <cell r="AV299" t="str">
            <v>sc</v>
          </cell>
        </row>
        <row r="300">
          <cell r="AP300">
            <v>502665</v>
          </cell>
          <cell r="AQ300">
            <v>1002347</v>
          </cell>
          <cell r="AR300">
            <v>1</v>
          </cell>
          <cell r="AS300">
            <v>42524</v>
          </cell>
          <cell r="AT300" t="str">
            <v>IDU-1806-2015 Contratado Conservacion IDU Arterial BRIGADA DE REACCION VIAL FASE I -</v>
          </cell>
          <cell r="AU300">
            <v>0</v>
          </cell>
          <cell r="AV300" t="str">
            <v>sc</v>
          </cell>
        </row>
        <row r="301">
          <cell r="AP301">
            <v>502668</v>
          </cell>
          <cell r="AQ301">
            <v>1002277</v>
          </cell>
          <cell r="AR301">
            <v>1</v>
          </cell>
          <cell r="AS301">
            <v>42524</v>
          </cell>
          <cell r="AT301" t="str">
            <v>IDU-1806-2015 Contratado Conservacion IDU Arterial BRIGADA DE REACCION VIAL FASE I -</v>
          </cell>
          <cell r="AU301">
            <v>0</v>
          </cell>
          <cell r="AV301" t="str">
            <v>sc</v>
          </cell>
        </row>
        <row r="302">
          <cell r="AP302">
            <v>502670</v>
          </cell>
          <cell r="AQ302">
            <v>1002277</v>
          </cell>
          <cell r="AR302">
            <v>1</v>
          </cell>
          <cell r="AS302">
            <v>42524</v>
          </cell>
          <cell r="AT302" t="str">
            <v>IDU-1806-2015 Contratado Conservacion IDU Arterial BRIGADA DE REACCION VIAL FASE I -</v>
          </cell>
          <cell r="AU302">
            <v>0</v>
          </cell>
          <cell r="AV302" t="str">
            <v>sc</v>
          </cell>
        </row>
        <row r="303">
          <cell r="AP303">
            <v>502845</v>
          </cell>
          <cell r="AQ303">
            <v>1003466</v>
          </cell>
          <cell r="AR303">
            <v>1</v>
          </cell>
          <cell r="AS303">
            <v>42524</v>
          </cell>
          <cell r="AT303" t="str">
            <v>IDU-1806-2015 Contratado Conservacion IDU Arterial BRIGADA DE REACCION VIAL FASE I -</v>
          </cell>
          <cell r="AU303">
            <v>0</v>
          </cell>
          <cell r="AV303" t="str">
            <v>sc</v>
          </cell>
        </row>
        <row r="304">
          <cell r="AP304">
            <v>502847</v>
          </cell>
          <cell r="AQ304">
            <v>1003466</v>
          </cell>
          <cell r="AR304">
            <v>1</v>
          </cell>
          <cell r="AS304">
            <v>42524</v>
          </cell>
          <cell r="AT304" t="str">
            <v>IDU-1806-2015 Contratado Conservacion IDU Arterial BRIGADA DE REACCION VIAL FASE I -</v>
          </cell>
          <cell r="AU304">
            <v>0</v>
          </cell>
          <cell r="AV304" t="str">
            <v>sc</v>
          </cell>
        </row>
        <row r="305">
          <cell r="AP305">
            <v>502850</v>
          </cell>
          <cell r="AQ305">
            <v>1006338</v>
          </cell>
          <cell r="AR305">
            <v>1</v>
          </cell>
          <cell r="AS305">
            <v>42667</v>
          </cell>
          <cell r="AT305" t="str">
            <v>SD Terminado Rehabilitación UAERMV Arterial SD Intervenida 14/04/2014 Reporte depuración ejecución UMV-</v>
          </cell>
          <cell r="AU305">
            <v>0</v>
          </cell>
          <cell r="AV305" t="str">
            <v>sc</v>
          </cell>
        </row>
        <row r="306">
          <cell r="AP306">
            <v>502852</v>
          </cell>
          <cell r="AQ306">
            <v>1006338</v>
          </cell>
          <cell r="AR306">
            <v>1</v>
          </cell>
          <cell r="AS306">
            <v>42524</v>
          </cell>
          <cell r="AT306" t="str">
            <v>IDU-1806-2015 Contratado Conservacion IDU Arterial BRIGADA DE REACCION VIAL FASE I -</v>
          </cell>
          <cell r="AU306">
            <v>0</v>
          </cell>
          <cell r="AV306" t="str">
            <v>sc</v>
          </cell>
        </row>
        <row r="307">
          <cell r="AP307">
            <v>502855</v>
          </cell>
          <cell r="AQ307">
            <v>1003690</v>
          </cell>
          <cell r="AR307">
            <v>1</v>
          </cell>
          <cell r="AS307">
            <v>42524</v>
          </cell>
          <cell r="AT307" t="str">
            <v>IDU-1806-2015 Contratado Conservacion IDU Arterial BRIGADA DE REACCION VIAL FASE I -</v>
          </cell>
          <cell r="AU307">
            <v>0</v>
          </cell>
          <cell r="AV307" t="str">
            <v>sc</v>
          </cell>
        </row>
        <row r="308">
          <cell r="AP308">
            <v>502857</v>
          </cell>
          <cell r="AQ308">
            <v>1003690</v>
          </cell>
          <cell r="AR308">
            <v>1</v>
          </cell>
          <cell r="AS308">
            <v>42524</v>
          </cell>
          <cell r="AT308" t="str">
            <v>IDU-1806-2015 Contratado Conservacion IDU Arterial BRIGADA DE REACCION VIAL FASE I -</v>
          </cell>
          <cell r="AU308">
            <v>0</v>
          </cell>
          <cell r="AV308" t="str">
            <v>sc</v>
          </cell>
        </row>
        <row r="309">
          <cell r="AP309">
            <v>502860</v>
          </cell>
          <cell r="AQ309">
            <v>1003533</v>
          </cell>
          <cell r="AR309">
            <v>1</v>
          </cell>
          <cell r="AS309">
            <v>42524</v>
          </cell>
          <cell r="AT309" t="str">
            <v>IDU-1806-2015 Contratado Conservacion IDU Arterial BRIGADA DE REACCION VIAL FASE I -</v>
          </cell>
          <cell r="AU309">
            <v>0</v>
          </cell>
          <cell r="AV309" t="str">
            <v>sc</v>
          </cell>
        </row>
        <row r="310">
          <cell r="AP310">
            <v>502862</v>
          </cell>
          <cell r="AQ310">
            <v>1003533</v>
          </cell>
          <cell r="AR310">
            <v>1</v>
          </cell>
          <cell r="AS310">
            <v>42524</v>
          </cell>
          <cell r="AT310" t="str">
            <v>IDU-1806-2015 Contratado Conservacion IDU Arterial BRIGADA DE REACCION VIAL FASE I -</v>
          </cell>
          <cell r="AU310">
            <v>0</v>
          </cell>
          <cell r="AV310" t="str">
            <v>sc</v>
          </cell>
        </row>
        <row r="311">
          <cell r="AP311">
            <v>502865</v>
          </cell>
          <cell r="AQ311">
            <v>1002897</v>
          </cell>
          <cell r="AR311">
            <v>1</v>
          </cell>
          <cell r="AS311">
            <v>42524</v>
          </cell>
          <cell r="AT311" t="str">
            <v>IDU-1806-2015 Contratado Conservacion IDU Arterial BRIGADA DE REACCION VIAL FASE I -</v>
          </cell>
          <cell r="AU311">
            <v>0</v>
          </cell>
          <cell r="AV311" t="str">
            <v>sc</v>
          </cell>
        </row>
        <row r="312">
          <cell r="AP312">
            <v>502867</v>
          </cell>
          <cell r="AQ312">
            <v>1002897</v>
          </cell>
          <cell r="AR312">
            <v>1</v>
          </cell>
          <cell r="AS312">
            <v>42524</v>
          </cell>
          <cell r="AT312" t="str">
            <v>IDU-1806-2015 Contratado Conservacion IDU Arterial BRIGADA DE REACCION VIAL FASE I -</v>
          </cell>
          <cell r="AU312">
            <v>0</v>
          </cell>
          <cell r="AV312" t="str">
            <v>sc</v>
          </cell>
        </row>
        <row r="313">
          <cell r="AP313">
            <v>502870</v>
          </cell>
          <cell r="AQ313">
            <v>1003390</v>
          </cell>
          <cell r="AR313">
            <v>1</v>
          </cell>
          <cell r="AS313">
            <v>42524</v>
          </cell>
          <cell r="AT313" t="str">
            <v>IDU-1806-2015 Contratado Conservacion IDU Arterial BRIGADA DE REACCION VIAL FASE I -</v>
          </cell>
          <cell r="AU313">
            <v>0</v>
          </cell>
          <cell r="AV313" t="str">
            <v>sc</v>
          </cell>
        </row>
        <row r="314">
          <cell r="AP314">
            <v>502872</v>
          </cell>
          <cell r="AQ314">
            <v>1003390</v>
          </cell>
          <cell r="AR314">
            <v>1</v>
          </cell>
          <cell r="AS314">
            <v>42524</v>
          </cell>
          <cell r="AT314" t="str">
            <v>IDU-1806-2015 Contratado Conservacion IDU Arterial BRIGADA DE REACCION VIAL FASE I -</v>
          </cell>
          <cell r="AU314">
            <v>0</v>
          </cell>
          <cell r="AV314" t="str">
            <v>sc</v>
          </cell>
        </row>
        <row r="315">
          <cell r="AP315">
            <v>502875</v>
          </cell>
          <cell r="AQ315">
            <v>1003321</v>
          </cell>
          <cell r="AR315">
            <v>1</v>
          </cell>
          <cell r="AS315">
            <v>42524</v>
          </cell>
          <cell r="AT315" t="str">
            <v>IDU-1806-2015 Contratado Conservacion IDU Arterial BRIGADA DE REACCION VIAL FASE I -</v>
          </cell>
          <cell r="AU315">
            <v>0</v>
          </cell>
          <cell r="AV315" t="str">
            <v>sc</v>
          </cell>
        </row>
        <row r="316">
          <cell r="AP316">
            <v>502877</v>
          </cell>
          <cell r="AQ316">
            <v>1003321</v>
          </cell>
          <cell r="AR316">
            <v>1</v>
          </cell>
          <cell r="AS316">
            <v>42524</v>
          </cell>
          <cell r="AT316" t="str">
            <v>IDU-1806-2015 Contratado Conservacion IDU Arterial BRIGADA DE REACCION VIAL FASE I -</v>
          </cell>
          <cell r="AU316">
            <v>0</v>
          </cell>
          <cell r="AV316" t="str">
            <v>sc</v>
          </cell>
        </row>
        <row r="317">
          <cell r="AP317">
            <v>502880</v>
          </cell>
          <cell r="AQ317">
            <v>1003257</v>
          </cell>
          <cell r="AR317">
            <v>1</v>
          </cell>
          <cell r="AS317">
            <v>42524</v>
          </cell>
          <cell r="AT317" t="str">
            <v>IDU-1806-2015 Contratado Conservacion IDU Arterial BRIGADA DE REACCION VIAL FASE I -</v>
          </cell>
          <cell r="AU317">
            <v>0</v>
          </cell>
          <cell r="AV317" t="str">
            <v>sc</v>
          </cell>
        </row>
        <row r="318">
          <cell r="AP318">
            <v>502882</v>
          </cell>
          <cell r="AQ318">
            <v>1003257</v>
          </cell>
          <cell r="AR318">
            <v>1</v>
          </cell>
          <cell r="AS318">
            <v>42524</v>
          </cell>
          <cell r="AT318" t="str">
            <v>IDU-1806-2015 Contratado Conservacion IDU Arterial BRIGADA DE REACCION VIAL FASE I -</v>
          </cell>
          <cell r="AU318">
            <v>0</v>
          </cell>
          <cell r="AV318" t="str">
            <v>sc</v>
          </cell>
        </row>
        <row r="319">
          <cell r="AP319">
            <v>502885</v>
          </cell>
          <cell r="AQ319">
            <v>1003049</v>
          </cell>
          <cell r="AR319">
            <v>1</v>
          </cell>
          <cell r="AS319">
            <v>42524</v>
          </cell>
          <cell r="AT319" t="str">
            <v>IDU-1806-2015 Contratado Conservacion IDU Arterial BRIGADA DE REACCION VIAL FASE I -</v>
          </cell>
          <cell r="AU319">
            <v>0</v>
          </cell>
          <cell r="AV319" t="str">
            <v>sc</v>
          </cell>
        </row>
        <row r="320">
          <cell r="AP320">
            <v>502887</v>
          </cell>
          <cell r="AQ320">
            <v>1003049</v>
          </cell>
          <cell r="AR320">
            <v>1</v>
          </cell>
          <cell r="AS320">
            <v>42524</v>
          </cell>
          <cell r="AT320" t="str">
            <v>IDU-1806-2015 Contratado Conservacion IDU Arterial BRIGADA DE REACCION VIAL FASE I -</v>
          </cell>
          <cell r="AU320">
            <v>0</v>
          </cell>
          <cell r="AV320" t="str">
            <v>sc</v>
          </cell>
        </row>
        <row r="321">
          <cell r="AP321">
            <v>502890</v>
          </cell>
          <cell r="AQ321">
            <v>1003170</v>
          </cell>
          <cell r="AR321">
            <v>1</v>
          </cell>
          <cell r="AS321">
            <v>42524</v>
          </cell>
          <cell r="AT321" t="str">
            <v>IDU-1806-2015 Contratado Conservacion IDU Arterial BRIGADA DE REACCION VIAL FASE I -</v>
          </cell>
          <cell r="AU321">
            <v>0</v>
          </cell>
          <cell r="AV321" t="str">
            <v>sc</v>
          </cell>
        </row>
        <row r="322">
          <cell r="AP322">
            <v>502892</v>
          </cell>
          <cell r="AQ322">
            <v>1003170</v>
          </cell>
          <cell r="AR322">
            <v>1</v>
          </cell>
          <cell r="AS322">
            <v>42524</v>
          </cell>
          <cell r="AT322" t="str">
            <v>IDU-1806-2015 Contratado Conservacion IDU Arterial BRIGADA DE REACCION VIAL FASE I -</v>
          </cell>
          <cell r="AU322">
            <v>0</v>
          </cell>
          <cell r="AV322" t="str">
            <v>sc</v>
          </cell>
        </row>
        <row r="323">
          <cell r="AP323">
            <v>502895</v>
          </cell>
          <cell r="AQ323">
            <v>1000001</v>
          </cell>
          <cell r="AR323">
            <v>1</v>
          </cell>
          <cell r="AS323">
            <v>42534</v>
          </cell>
          <cell r="AT323" t="str">
            <v>IDU-1806-2015 Terminado Acciones de Movilidad IDU Arterial BRIGADA FASE I - MVA NO TRONCAL Y SITP -</v>
          </cell>
          <cell r="AU323">
            <v>0</v>
          </cell>
          <cell r="AV323" t="str">
            <v>sc</v>
          </cell>
        </row>
        <row r="324">
          <cell r="AP324">
            <v>502898</v>
          </cell>
          <cell r="AQ324">
            <v>1000003</v>
          </cell>
          <cell r="AR324">
            <v>1</v>
          </cell>
          <cell r="AS324">
            <v>42524</v>
          </cell>
          <cell r="AT324" t="str">
            <v>IDU-1806-2015 Contratado Conservacion IDU Arterial BRIGADA DE REACCION VIAL FASE I -</v>
          </cell>
          <cell r="AU324">
            <v>0</v>
          </cell>
          <cell r="AV324" t="str">
            <v>sc</v>
          </cell>
        </row>
        <row r="325">
          <cell r="AP325">
            <v>502901</v>
          </cell>
          <cell r="AQ325">
            <v>1000007</v>
          </cell>
          <cell r="AR325">
            <v>1</v>
          </cell>
          <cell r="AS325">
            <v>42474</v>
          </cell>
          <cell r="AT325" t="str">
            <v>IDU-1806-2015 Terminado Mantenimiento Periódico IDU Arterial BRIGADA FASE I - MVA NO TRONCAL Y SITP -</v>
          </cell>
          <cell r="AU325">
            <v>0</v>
          </cell>
          <cell r="AV325" t="str">
            <v>sc</v>
          </cell>
        </row>
        <row r="326">
          <cell r="AP326">
            <v>503340</v>
          </cell>
          <cell r="AQ326">
            <v>1001874</v>
          </cell>
          <cell r="AR326">
            <v>1</v>
          </cell>
          <cell r="AS326">
            <v>42342</v>
          </cell>
          <cell r="AT326" t="str">
            <v>IDU-66-2009 Terminado Construcción IDU Arterial  -Anden 1-7 Calzada 2-4 Separador 3-5 Cicloruta 6-POLIZA ESTABILIDAD ACTIVA</v>
          </cell>
          <cell r="AU326">
            <v>43412</v>
          </cell>
          <cell r="AV326" t="str">
            <v>sc</v>
          </cell>
        </row>
        <row r="327">
          <cell r="AP327">
            <v>503345</v>
          </cell>
          <cell r="AQ327">
            <v>1001709</v>
          </cell>
          <cell r="AR327">
            <v>1</v>
          </cell>
          <cell r="AS327">
            <v>42342</v>
          </cell>
          <cell r="AT327" t="str">
            <v>IDU-66-2009 Terminado Construcción IDU Arterial  -Anden 1-7 Calzada 2-4 Separador 3-5 Cicloruta 6-POLIZA ESTABILIDAD ACTIVA</v>
          </cell>
          <cell r="AU327">
            <v>43412</v>
          </cell>
          <cell r="AV327" t="str">
            <v>sc</v>
          </cell>
        </row>
        <row r="328">
          <cell r="AP328">
            <v>503350</v>
          </cell>
          <cell r="AQ328">
            <v>1001758</v>
          </cell>
          <cell r="AR328">
            <v>1</v>
          </cell>
          <cell r="AS328">
            <v>42342</v>
          </cell>
          <cell r="AT328" t="str">
            <v>IDU-66-2009 Terminado Construcción IDU Arterial  -Anden 1-7 Calzada 2-4 Separador 3-5 Cicloruta 6-POLIZA ESTABILIDAD ACTIVA</v>
          </cell>
          <cell r="AU328">
            <v>43412</v>
          </cell>
          <cell r="AV328" t="str">
            <v>sc</v>
          </cell>
        </row>
        <row r="329">
          <cell r="AP329">
            <v>503355</v>
          </cell>
          <cell r="AQ329">
            <v>1001817</v>
          </cell>
          <cell r="AR329">
            <v>1</v>
          </cell>
          <cell r="AS329">
            <v>42342</v>
          </cell>
          <cell r="AT329" t="str">
            <v>IDU-66-2009 Terminado Construcción IDU Arterial  -Anden 1-7 Calzada 2-4 Separador 3-5 Cicloruta 6-POLIZA ESTABILIDAD ACTIVA</v>
          </cell>
          <cell r="AU329">
            <v>43412</v>
          </cell>
          <cell r="AV329" t="str">
            <v>sc</v>
          </cell>
        </row>
        <row r="330">
          <cell r="AP330">
            <v>503360</v>
          </cell>
          <cell r="AQ330">
            <v>1003450</v>
          </cell>
          <cell r="AR330">
            <v>1</v>
          </cell>
          <cell r="AS330">
            <v>42342</v>
          </cell>
          <cell r="AT330" t="str">
            <v>IDU-66-2009 Terminado Construcción IDU Arterial  -Anden 1-7 Calzada 2-4 Separador 3-5 Cicloruta 6-POLIZA ESTABILIDAD ACTIVA</v>
          </cell>
          <cell r="AU330">
            <v>43412</v>
          </cell>
          <cell r="AV330" t="str">
            <v>sc</v>
          </cell>
        </row>
        <row r="331">
          <cell r="AP331">
            <v>503362</v>
          </cell>
          <cell r="AQ331">
            <v>1003450</v>
          </cell>
          <cell r="AR331">
            <v>1</v>
          </cell>
          <cell r="AS331">
            <v>42101</v>
          </cell>
          <cell r="AT331" t="str">
            <v>UMV-638-2013 Terminado Acciones de Movilidad UAERMV Arterial  -Anden 1-7 Calzada 2-4 Separador 3-5 Cicloruta 6-POLIZA ESTABILIDAD ACTIVA</v>
          </cell>
          <cell r="AU331">
            <v>43412</v>
          </cell>
          <cell r="AV331" t="str">
            <v>sc</v>
          </cell>
        </row>
        <row r="332">
          <cell r="AP332">
            <v>503384</v>
          </cell>
          <cell r="AQ332">
            <v>1006240</v>
          </cell>
          <cell r="AR332">
            <v>1</v>
          </cell>
          <cell r="AS332">
            <v>42342</v>
          </cell>
          <cell r="AT332" t="str">
            <v>IDU-66-2009 Terminado Construcción IDU Arterial  -Anden 1-7 Calzada 2-4 Separador 3-5 Cicloruta 6-POLIZA ESTABILIDAD ACTIVA</v>
          </cell>
          <cell r="AU332">
            <v>43412</v>
          </cell>
          <cell r="AV332" t="str">
            <v>sc</v>
          </cell>
        </row>
        <row r="333">
          <cell r="AP333">
            <v>503389</v>
          </cell>
          <cell r="AQ333">
            <v>1003516</v>
          </cell>
          <cell r="AR333">
            <v>1</v>
          </cell>
          <cell r="AS333">
            <v>42342</v>
          </cell>
          <cell r="AT333" t="str">
            <v>IDU-66-2009 Terminado Construcción IDU Arterial  -Anden 1-7 Calzada 2-4 Separador 3-5 Cicloruta 6-POLIZA ESTABILIDAD ACTIVA</v>
          </cell>
          <cell r="AU333">
            <v>43412</v>
          </cell>
          <cell r="AV333" t="str">
            <v>sc</v>
          </cell>
        </row>
        <row r="334">
          <cell r="AP334">
            <v>503394</v>
          </cell>
          <cell r="AQ334">
            <v>1003339</v>
          </cell>
          <cell r="AR334">
            <v>1</v>
          </cell>
          <cell r="AS334">
            <v>42342</v>
          </cell>
          <cell r="AT334" t="str">
            <v>IDU-66-2009 Terminado Construcción IDU Arterial  -Anden 1-7 Calzada 2-4 Separador 5 Cicloruta 6-POLIZA ESTABILIDAD ACTIVA</v>
          </cell>
          <cell r="AU334">
            <v>43412</v>
          </cell>
          <cell r="AV334" t="str">
            <v>sc</v>
          </cell>
        </row>
        <row r="335">
          <cell r="AP335">
            <v>503399</v>
          </cell>
          <cell r="AQ335">
            <v>1003241</v>
          </cell>
          <cell r="AR335">
            <v>1</v>
          </cell>
          <cell r="AS335">
            <v>42342</v>
          </cell>
          <cell r="AT335" t="str">
            <v>IDU-66-2009 Terminado Construcción IDU Arterial  -Anden 1-7 Calzada 2-4 Separador 3-5 Cicloruta 6-POLIZA ESTABILIDAD ACTIVA</v>
          </cell>
          <cell r="AU335">
            <v>43412</v>
          </cell>
          <cell r="AV335" t="str">
            <v>sc</v>
          </cell>
        </row>
        <row r="336">
          <cell r="AP336">
            <v>503404</v>
          </cell>
          <cell r="AQ336">
            <v>1003147</v>
          </cell>
          <cell r="AR336">
            <v>1</v>
          </cell>
          <cell r="AS336">
            <v>42342</v>
          </cell>
          <cell r="AT336" t="str">
            <v>IDU-66-2009 Terminado Construcción IDU Arterial  -Anden 1-7 Calzada 2-4 Separador 3-5 Cicloruta 6-POLIZA ESTABILIDAD ACTIVA</v>
          </cell>
          <cell r="AU336">
            <v>43412</v>
          </cell>
          <cell r="AV336" t="str">
            <v>sc</v>
          </cell>
        </row>
        <row r="337">
          <cell r="AP337">
            <v>503409</v>
          </cell>
          <cell r="AQ337">
            <v>1001914</v>
          </cell>
          <cell r="AR337">
            <v>1</v>
          </cell>
          <cell r="AS337">
            <v>42342</v>
          </cell>
          <cell r="AT337" t="str">
            <v>IDU-66-2009 Terminado Construcción IDU Arterial  -Anden 1-7 Calzada 2-4 Separador 3-5 Cicloruta 6-POLIZA ESTABILIDAD ACTIVA</v>
          </cell>
          <cell r="AU337">
            <v>43412</v>
          </cell>
          <cell r="AV337" t="str">
            <v>sc</v>
          </cell>
        </row>
        <row r="338">
          <cell r="AP338">
            <v>503419</v>
          </cell>
          <cell r="AQ338">
            <v>1001955</v>
          </cell>
          <cell r="AR338">
            <v>1</v>
          </cell>
          <cell r="AS338">
            <v>42342</v>
          </cell>
          <cell r="AT338" t="str">
            <v>IDU-66-2009 Terminado Construcción IDU Arterial  -Anden 1-7 Calzada 2-4 Separador 3-5 Cicloruta 6-POLIZA ESTABILIDAD ACTIVA</v>
          </cell>
          <cell r="AU338">
            <v>43412</v>
          </cell>
          <cell r="AV338" t="str">
            <v>sc</v>
          </cell>
        </row>
        <row r="339">
          <cell r="AP339">
            <v>503424</v>
          </cell>
          <cell r="AQ339">
            <v>1006239</v>
          </cell>
          <cell r="AR339">
            <v>1</v>
          </cell>
          <cell r="AS339">
            <v>42342</v>
          </cell>
          <cell r="AT339" t="str">
            <v>IDU-66-2009 Terminado Construcción IDU Arterial  -Anden 1-7 Calzada 2-4 Separador 3-5 Cicloruta 6-POLIZA ESTABILIDAD ACTIVA</v>
          </cell>
          <cell r="AU339">
            <v>43412</v>
          </cell>
          <cell r="AV339" t="str">
            <v>sc</v>
          </cell>
        </row>
        <row r="340">
          <cell r="AP340">
            <v>503436</v>
          </cell>
          <cell r="AQ340">
            <v>1005695</v>
          </cell>
          <cell r="AR340">
            <v>1</v>
          </cell>
          <cell r="AS340">
            <v>42313</v>
          </cell>
          <cell r="AT340" t="str">
            <v>IDU-69-2008 Terminado Acciones de Movilidad IDU Arterial  -</v>
          </cell>
          <cell r="AU340">
            <v>0</v>
          </cell>
          <cell r="AV340" t="str">
            <v>sc</v>
          </cell>
        </row>
        <row r="341">
          <cell r="AP341">
            <v>503446</v>
          </cell>
          <cell r="AQ341">
            <v>1006368</v>
          </cell>
          <cell r="AR341">
            <v>1</v>
          </cell>
          <cell r="AS341">
            <v>42723</v>
          </cell>
          <cell r="AT341" t="str">
            <v>SD Terminado Mantenimiento Periódico UAERMV Arterial SD -</v>
          </cell>
          <cell r="AU341">
            <v>0</v>
          </cell>
          <cell r="AV341" t="str">
            <v>sc</v>
          </cell>
        </row>
        <row r="342">
          <cell r="AP342">
            <v>503448</v>
          </cell>
          <cell r="AQ342">
            <v>1006368</v>
          </cell>
          <cell r="AR342">
            <v>1</v>
          </cell>
          <cell r="AS342">
            <v>42723</v>
          </cell>
          <cell r="AT342" t="str">
            <v>SD Terminado Mantenimiento Periódico UAERMV Arterial SD -</v>
          </cell>
          <cell r="AU342">
            <v>0</v>
          </cell>
          <cell r="AV342" t="str">
            <v>sc</v>
          </cell>
        </row>
        <row r="343">
          <cell r="AP343">
            <v>503456</v>
          </cell>
          <cell r="AQ343">
            <v>1005649</v>
          </cell>
          <cell r="AR343">
            <v>1</v>
          </cell>
          <cell r="AS343">
            <v>42313</v>
          </cell>
          <cell r="AT343" t="str">
            <v>IDU-49-2012 Terminado Acciones de Movilidad IDU Arterial  -</v>
          </cell>
          <cell r="AU343">
            <v>0</v>
          </cell>
          <cell r="AV343" t="str">
            <v>sc</v>
          </cell>
        </row>
        <row r="344">
          <cell r="AP344">
            <v>503463</v>
          </cell>
          <cell r="AQ344">
            <v>1005573</v>
          </cell>
          <cell r="AR344">
            <v>1</v>
          </cell>
          <cell r="AS344">
            <v>42313</v>
          </cell>
          <cell r="AT344" t="str">
            <v>IDU-49-2012 Terminado Mantenimiento Periódico IDU Arterial  -</v>
          </cell>
          <cell r="AU344">
            <v>0</v>
          </cell>
          <cell r="AV344" t="str">
            <v>sc</v>
          </cell>
        </row>
        <row r="345">
          <cell r="AP345">
            <v>503471</v>
          </cell>
          <cell r="AQ345">
            <v>1005662</v>
          </cell>
          <cell r="AR345">
            <v>1</v>
          </cell>
          <cell r="AS345">
            <v>42723</v>
          </cell>
          <cell r="AT345" t="str">
            <v>SD Terminado Mantenimiento Periódico UAERMV Arterial SD -</v>
          </cell>
          <cell r="AU345">
            <v>0</v>
          </cell>
          <cell r="AV345" t="str">
            <v>sc</v>
          </cell>
        </row>
        <row r="346">
          <cell r="AP346">
            <v>503473</v>
          </cell>
          <cell r="AQ346">
            <v>1005662</v>
          </cell>
          <cell r="AR346">
            <v>1</v>
          </cell>
          <cell r="AS346">
            <v>42313</v>
          </cell>
          <cell r="AT346" t="str">
            <v>IDU-49-2012 Terminado Mantenimiento Periódico IDU Arterial  -</v>
          </cell>
          <cell r="AU346">
            <v>0</v>
          </cell>
          <cell r="AV346" t="str">
            <v>sc</v>
          </cell>
        </row>
        <row r="347">
          <cell r="AP347">
            <v>503504</v>
          </cell>
          <cell r="AQ347">
            <v>1004170</v>
          </cell>
          <cell r="AR347">
            <v>1</v>
          </cell>
          <cell r="AS347">
            <v>42723</v>
          </cell>
          <cell r="AT347" t="str">
            <v>SD Terminado Mantenimiento Periódico UAERMV Arterial SD -</v>
          </cell>
          <cell r="AU347">
            <v>0</v>
          </cell>
          <cell r="AV347" t="str">
            <v>sc</v>
          </cell>
        </row>
        <row r="348">
          <cell r="AP348">
            <v>503511</v>
          </cell>
          <cell r="AQ348">
            <v>1004552</v>
          </cell>
          <cell r="AR348">
            <v>1</v>
          </cell>
          <cell r="AS348">
            <v>42313</v>
          </cell>
          <cell r="AT348" t="str">
            <v>IDU-49-2012 Terminado Acciones de Movilidad IDU Arterial  -</v>
          </cell>
          <cell r="AU348">
            <v>0</v>
          </cell>
          <cell r="AV348" t="str">
            <v>sc</v>
          </cell>
        </row>
        <row r="349">
          <cell r="AP349">
            <v>503519</v>
          </cell>
          <cell r="AQ349">
            <v>1004360</v>
          </cell>
          <cell r="AR349">
            <v>1</v>
          </cell>
          <cell r="AS349">
            <v>42313</v>
          </cell>
          <cell r="AT349" t="str">
            <v>IDU-49-2012 Terminado Acciones de Movilidad IDU Arterial  -</v>
          </cell>
          <cell r="AU349">
            <v>0</v>
          </cell>
          <cell r="AV349" t="str">
            <v>sc</v>
          </cell>
        </row>
        <row r="350">
          <cell r="AP350">
            <v>503521</v>
          </cell>
          <cell r="AQ350">
            <v>1004360</v>
          </cell>
          <cell r="AR350">
            <v>1</v>
          </cell>
          <cell r="AS350">
            <v>42760</v>
          </cell>
          <cell r="AT350" t="str">
            <v>SD Terminado Parcheo UAERMV Arterial SD Reporte Ejecución diciembre de 2016-</v>
          </cell>
          <cell r="AU350">
            <v>0</v>
          </cell>
          <cell r="AV350" t="str">
            <v>sc</v>
          </cell>
        </row>
        <row r="351">
          <cell r="AP351">
            <v>503524</v>
          </cell>
          <cell r="AQ351">
            <v>1004338</v>
          </cell>
          <cell r="AR351">
            <v>1</v>
          </cell>
          <cell r="AS351">
            <v>42723</v>
          </cell>
          <cell r="AT351" t="str">
            <v>SD Terminado Mantenimiento Periódico UAERMV Arterial SD -</v>
          </cell>
          <cell r="AU351">
            <v>0</v>
          </cell>
          <cell r="AV351" t="str">
            <v>sc</v>
          </cell>
        </row>
        <row r="352">
          <cell r="AP352">
            <v>503526</v>
          </cell>
          <cell r="AQ352">
            <v>1004338</v>
          </cell>
          <cell r="AR352">
            <v>1</v>
          </cell>
          <cell r="AS352">
            <v>42313</v>
          </cell>
          <cell r="AT352" t="str">
            <v>IDU-49-2012 Terminado Acciones de Movilidad IDU Arterial  -</v>
          </cell>
          <cell r="AU352">
            <v>0</v>
          </cell>
          <cell r="AV352" t="str">
            <v>sc</v>
          </cell>
        </row>
        <row r="353">
          <cell r="AP353">
            <v>503529</v>
          </cell>
          <cell r="AQ353">
            <v>1004254</v>
          </cell>
          <cell r="AR353">
            <v>1</v>
          </cell>
          <cell r="AS353">
            <v>42723</v>
          </cell>
          <cell r="AT353" t="str">
            <v>SD Terminado Mantenimiento Periódico UAERMV Arterial SD -</v>
          </cell>
          <cell r="AU353">
            <v>0</v>
          </cell>
          <cell r="AV353" t="str">
            <v>sc</v>
          </cell>
        </row>
        <row r="354">
          <cell r="AP354">
            <v>503534</v>
          </cell>
          <cell r="AQ354">
            <v>1004806</v>
          </cell>
          <cell r="AR354">
            <v>1</v>
          </cell>
          <cell r="AS354">
            <v>42524</v>
          </cell>
          <cell r="AT354" t="str">
            <v>IDU-1806-2015 Contratado Conservacion IDU Arterial BRIGADA DE REACCION VIAL FASE I -</v>
          </cell>
          <cell r="AU354">
            <v>0</v>
          </cell>
          <cell r="AV354" t="str">
            <v>sc</v>
          </cell>
        </row>
        <row r="355">
          <cell r="AP355">
            <v>503536</v>
          </cell>
          <cell r="AQ355">
            <v>1004806</v>
          </cell>
          <cell r="AR355">
            <v>1</v>
          </cell>
          <cell r="AS355">
            <v>42524</v>
          </cell>
          <cell r="AT355" t="str">
            <v>IDU-1806-2015 Contratado Conservacion IDU Arterial BRIGADA DE REACCION VIAL FASE I -</v>
          </cell>
          <cell r="AU355">
            <v>0</v>
          </cell>
          <cell r="AV355" t="str">
            <v>sc</v>
          </cell>
        </row>
        <row r="356">
          <cell r="AP356">
            <v>503539</v>
          </cell>
          <cell r="AQ356">
            <v>1004231</v>
          </cell>
          <cell r="AR356">
            <v>1</v>
          </cell>
          <cell r="AS356">
            <v>42723</v>
          </cell>
          <cell r="AT356" t="str">
            <v>SD Terminado Mantenimiento Periódico UAERMV Arterial SD -</v>
          </cell>
          <cell r="AU356">
            <v>0</v>
          </cell>
          <cell r="AV356" t="str">
            <v>sc</v>
          </cell>
        </row>
        <row r="357">
          <cell r="AP357">
            <v>503541</v>
          </cell>
          <cell r="AQ357">
            <v>1004231</v>
          </cell>
          <cell r="AR357">
            <v>1</v>
          </cell>
          <cell r="AS357">
            <v>42313</v>
          </cell>
          <cell r="AT357" t="str">
            <v>IDU-49-2012 Terminado Mantenimiento Periódico IDU Arterial  -</v>
          </cell>
          <cell r="AU357">
            <v>0</v>
          </cell>
          <cell r="AV357" t="str">
            <v>sc</v>
          </cell>
        </row>
        <row r="358">
          <cell r="AP358">
            <v>503565</v>
          </cell>
          <cell r="AQ358">
            <v>1004204</v>
          </cell>
          <cell r="AR358">
            <v>1</v>
          </cell>
          <cell r="AS358">
            <v>42723</v>
          </cell>
          <cell r="AT358" t="str">
            <v>SD Terminado Mantenimiento Periódico UAERMV Arterial SD -</v>
          </cell>
          <cell r="AU358">
            <v>0</v>
          </cell>
          <cell r="AV358" t="str">
            <v>sc</v>
          </cell>
        </row>
        <row r="359">
          <cell r="AP359">
            <v>503567</v>
          </cell>
          <cell r="AQ359">
            <v>1004204</v>
          </cell>
          <cell r="AR359">
            <v>1</v>
          </cell>
          <cell r="AS359">
            <v>42723</v>
          </cell>
          <cell r="AT359" t="str">
            <v>SD Terminado Mantenimiento Periódico UAERMV Arterial SD -</v>
          </cell>
          <cell r="AU359">
            <v>0</v>
          </cell>
          <cell r="AV359" t="str">
            <v>sc</v>
          </cell>
        </row>
        <row r="360">
          <cell r="AP360">
            <v>503572</v>
          </cell>
          <cell r="AQ360">
            <v>1003528</v>
          </cell>
          <cell r="AR360">
            <v>1</v>
          </cell>
          <cell r="AS360">
            <v>42313</v>
          </cell>
          <cell r="AT360" t="str">
            <v>IDU-69-2008 Terminado Acciones de Movilidad IDU Arterial  -</v>
          </cell>
          <cell r="AU360">
            <v>0</v>
          </cell>
          <cell r="AV360" t="str">
            <v>sc</v>
          </cell>
        </row>
        <row r="361">
          <cell r="AP361">
            <v>503575</v>
          </cell>
          <cell r="AQ361">
            <v>1004060</v>
          </cell>
          <cell r="AR361">
            <v>1</v>
          </cell>
          <cell r="AS361">
            <v>42313</v>
          </cell>
          <cell r="AT361" t="str">
            <v>IDU-49-2012 Terminado Acciones de Movilidad IDU Arterial  -</v>
          </cell>
          <cell r="AU361">
            <v>0</v>
          </cell>
          <cell r="AV361" t="str">
            <v>sc</v>
          </cell>
        </row>
        <row r="362">
          <cell r="AP362">
            <v>503577</v>
          </cell>
          <cell r="AQ362">
            <v>1004060</v>
          </cell>
          <cell r="AR362">
            <v>1</v>
          </cell>
          <cell r="AS362">
            <v>42313</v>
          </cell>
          <cell r="AT362" t="str">
            <v>IDU-69-2008 Terminado Acciones de Movilidad IDU Arterial  -</v>
          </cell>
          <cell r="AU362">
            <v>0</v>
          </cell>
          <cell r="AV362" t="str">
            <v>sc</v>
          </cell>
        </row>
        <row r="363">
          <cell r="AP363">
            <v>503580</v>
          </cell>
          <cell r="AQ363">
            <v>1003977</v>
          </cell>
          <cell r="AR363">
            <v>1</v>
          </cell>
          <cell r="AS363">
            <v>42313</v>
          </cell>
          <cell r="AT363" t="str">
            <v>IDU-69-2008 Terminado Acciones de Movilidad IDU Arterial  -</v>
          </cell>
          <cell r="AU363">
            <v>0</v>
          </cell>
          <cell r="AV363" t="str">
            <v>sc</v>
          </cell>
        </row>
        <row r="364">
          <cell r="AP364">
            <v>503582</v>
          </cell>
          <cell r="AQ364">
            <v>1003977</v>
          </cell>
          <cell r="AR364">
            <v>1</v>
          </cell>
          <cell r="AS364">
            <v>42313</v>
          </cell>
          <cell r="AT364" t="str">
            <v>IDU-69-2008 Terminado Acciones de Movilidad IDU Arterial  -</v>
          </cell>
          <cell r="AU364">
            <v>0</v>
          </cell>
          <cell r="AV364" t="str">
            <v>sc</v>
          </cell>
        </row>
        <row r="365">
          <cell r="AP365">
            <v>503585</v>
          </cell>
          <cell r="AQ365">
            <v>1003844</v>
          </cell>
          <cell r="AR365">
            <v>1</v>
          </cell>
          <cell r="AS365">
            <v>42313</v>
          </cell>
          <cell r="AT365" t="str">
            <v>IDU-69-2008 Terminado Acciones de Movilidad IDU Arterial  -</v>
          </cell>
          <cell r="AU365">
            <v>0</v>
          </cell>
          <cell r="AV365" t="str">
            <v>sc</v>
          </cell>
        </row>
        <row r="366">
          <cell r="AP366">
            <v>503590</v>
          </cell>
          <cell r="AQ366">
            <v>1003955</v>
          </cell>
          <cell r="AR366">
            <v>1</v>
          </cell>
          <cell r="AS366">
            <v>42313</v>
          </cell>
          <cell r="AT366" t="str">
            <v>IDU-49-2012 Terminado Acciones de Movilidad IDU Arterial  -</v>
          </cell>
          <cell r="AU366">
            <v>0</v>
          </cell>
          <cell r="AV366" t="str">
            <v>sc</v>
          </cell>
        </row>
        <row r="367">
          <cell r="AP367">
            <v>503600</v>
          </cell>
          <cell r="AQ367">
            <v>1003886</v>
          </cell>
          <cell r="AR367">
            <v>1</v>
          </cell>
          <cell r="AS367">
            <v>42313</v>
          </cell>
          <cell r="AT367" t="str">
            <v>IDU-69-2008 Terminado Acciones de Movilidad IDU Arterial  -</v>
          </cell>
          <cell r="AU367">
            <v>0</v>
          </cell>
          <cell r="AV367" t="str">
            <v>sc</v>
          </cell>
        </row>
        <row r="368">
          <cell r="AP368">
            <v>503605</v>
          </cell>
          <cell r="AQ368">
            <v>1003757</v>
          </cell>
          <cell r="AR368">
            <v>1</v>
          </cell>
          <cell r="AS368">
            <v>42313</v>
          </cell>
          <cell r="AT368" t="str">
            <v>IDU-69-2008 Terminado Acciones de Movilidad IDU Arterial  -</v>
          </cell>
          <cell r="AU368">
            <v>0</v>
          </cell>
          <cell r="AV368" t="str">
            <v>sc</v>
          </cell>
        </row>
        <row r="369">
          <cell r="AP369">
            <v>503754</v>
          </cell>
          <cell r="AQ369">
            <v>1004563</v>
          </cell>
          <cell r="AR369">
            <v>1</v>
          </cell>
          <cell r="AS369">
            <v>42313</v>
          </cell>
          <cell r="AT369" t="str">
            <v>IDU-69-2008 Terminado Mantenimiento Periódico IDU Arterial  -</v>
          </cell>
          <cell r="AU369">
            <v>0</v>
          </cell>
          <cell r="AV369" t="str">
            <v>sc</v>
          </cell>
        </row>
        <row r="370">
          <cell r="AP370">
            <v>503762</v>
          </cell>
          <cell r="AQ370">
            <v>1003508</v>
          </cell>
          <cell r="AR370">
            <v>1</v>
          </cell>
          <cell r="AS370">
            <v>42313</v>
          </cell>
          <cell r="AT370" t="str">
            <v>IDU-69-2008 Terminado Acciones de Movilidad IDU Arterial  -</v>
          </cell>
          <cell r="AU370">
            <v>0</v>
          </cell>
          <cell r="AV370" t="str">
            <v>sc</v>
          </cell>
        </row>
        <row r="371">
          <cell r="AP371">
            <v>503764</v>
          </cell>
          <cell r="AQ371">
            <v>1003508</v>
          </cell>
          <cell r="AR371">
            <v>1</v>
          </cell>
          <cell r="AS371">
            <v>42313</v>
          </cell>
          <cell r="AT371" t="str">
            <v>IDU-69-2008 Terminado Acciones de Movilidad IDU Arterial  -</v>
          </cell>
          <cell r="AU371">
            <v>0</v>
          </cell>
          <cell r="AV371" t="str">
            <v>sc</v>
          </cell>
        </row>
        <row r="372">
          <cell r="AP372">
            <v>503770</v>
          </cell>
          <cell r="AQ372">
            <v>1003360</v>
          </cell>
          <cell r="AR372">
            <v>1</v>
          </cell>
          <cell r="AS372">
            <v>42313</v>
          </cell>
          <cell r="AT372" t="str">
            <v>IDU-2053-2015 Terminado Mantenimiento Periódico IDU Arterial  -</v>
          </cell>
          <cell r="AU372">
            <v>0</v>
          </cell>
          <cell r="AV372" t="str">
            <v>sc</v>
          </cell>
        </row>
        <row r="373">
          <cell r="AP373">
            <v>503772</v>
          </cell>
          <cell r="AQ373">
            <v>1003360</v>
          </cell>
          <cell r="AR373">
            <v>1</v>
          </cell>
          <cell r="AS373">
            <v>42313</v>
          </cell>
          <cell r="AT373" t="str">
            <v>IDU-2053-2015 Terminado Acciones de Movilidad IDU Arterial  -</v>
          </cell>
          <cell r="AU373">
            <v>0</v>
          </cell>
          <cell r="AV373" t="str">
            <v>sc</v>
          </cell>
        </row>
        <row r="374">
          <cell r="AP374">
            <v>503781</v>
          </cell>
          <cell r="AQ374">
            <v>1003473</v>
          </cell>
          <cell r="AR374">
            <v>1</v>
          </cell>
          <cell r="AS374">
            <v>42313</v>
          </cell>
          <cell r="AT374" t="str">
            <v>IDU-69-2008 Terminado Acciones de Movilidad IDU Arterial  -</v>
          </cell>
          <cell r="AU374">
            <v>0</v>
          </cell>
          <cell r="AV374" t="str">
            <v>sc</v>
          </cell>
        </row>
        <row r="375">
          <cell r="AP375">
            <v>503793</v>
          </cell>
          <cell r="AQ375">
            <v>1003159</v>
          </cell>
          <cell r="AR375">
            <v>1</v>
          </cell>
          <cell r="AS375">
            <v>42313</v>
          </cell>
          <cell r="AT375" t="str">
            <v>IDU-69-2008 Terminado Mantenimiento Periódico IDU Arterial  -</v>
          </cell>
          <cell r="AU375">
            <v>0</v>
          </cell>
          <cell r="AV375" t="str">
            <v>sc</v>
          </cell>
        </row>
        <row r="376">
          <cell r="AP376">
            <v>503796</v>
          </cell>
          <cell r="AQ376">
            <v>1003031</v>
          </cell>
          <cell r="AR376">
            <v>1</v>
          </cell>
          <cell r="AS376">
            <v>42313</v>
          </cell>
          <cell r="AT376" t="str">
            <v>IDU-69-2008 Terminado Mantenimiento Periódico IDU Arterial  -</v>
          </cell>
          <cell r="AU376">
            <v>0</v>
          </cell>
          <cell r="AV376" t="str">
            <v>sc</v>
          </cell>
        </row>
        <row r="377">
          <cell r="AP377">
            <v>503805</v>
          </cell>
          <cell r="AQ377">
            <v>1002223</v>
          </cell>
          <cell r="AR377">
            <v>1</v>
          </cell>
          <cell r="AS377">
            <v>42313</v>
          </cell>
          <cell r="AT377" t="str">
            <v>IDU-69-2008 Terminado Acciones de Movilidad IDU Arterial  -</v>
          </cell>
          <cell r="AU377">
            <v>0</v>
          </cell>
          <cell r="AV377" t="str">
            <v>sc</v>
          </cell>
        </row>
        <row r="378">
          <cell r="AP378">
            <v>503811</v>
          </cell>
          <cell r="AQ378">
            <v>1002071</v>
          </cell>
          <cell r="AR378">
            <v>1</v>
          </cell>
          <cell r="AS378">
            <v>42313</v>
          </cell>
          <cell r="AT378" t="str">
            <v>IDU-69-2008 Terminado Acciones de Movilidad IDU Arterial  -</v>
          </cell>
          <cell r="AU378">
            <v>0</v>
          </cell>
          <cell r="AV378" t="str">
            <v>sc</v>
          </cell>
        </row>
        <row r="379">
          <cell r="AP379">
            <v>503816</v>
          </cell>
          <cell r="AQ379">
            <v>1003254</v>
          </cell>
          <cell r="AR379">
            <v>1</v>
          </cell>
          <cell r="AS379">
            <v>42313</v>
          </cell>
          <cell r="AT379" t="str">
            <v>IDU-69-2008 Terminado Mantenimiento Periódico IDU Arterial  -</v>
          </cell>
          <cell r="AU379">
            <v>0</v>
          </cell>
          <cell r="AV379" t="str">
            <v>sc</v>
          </cell>
        </row>
        <row r="380">
          <cell r="AP380">
            <v>505072</v>
          </cell>
          <cell r="AQ380">
            <v>1006352</v>
          </cell>
          <cell r="AR380">
            <v>1</v>
          </cell>
          <cell r="AS380">
            <v>42760</v>
          </cell>
          <cell r="AT380" t="str">
            <v>SD Terminado Parcheo UAERMV Arterial SD Reporte Ejecución diciembre de 2016-</v>
          </cell>
          <cell r="AU380">
            <v>0</v>
          </cell>
          <cell r="AV380" t="str">
            <v>sc</v>
          </cell>
        </row>
        <row r="381">
          <cell r="AP381">
            <v>505099</v>
          </cell>
          <cell r="AQ381">
            <v>1003546</v>
          </cell>
          <cell r="AR381">
            <v>1</v>
          </cell>
          <cell r="AS381">
            <v>42313</v>
          </cell>
          <cell r="AT381" t="str">
            <v>IDU-083-2012 Terminado Mantenimiento Periódico IDU Arterial  --POLIZA ESTABILIDAD ACTIVA</v>
          </cell>
          <cell r="AU381">
            <v>44250</v>
          </cell>
          <cell r="AV381" t="str">
            <v>sc</v>
          </cell>
        </row>
        <row r="382">
          <cell r="AP382">
            <v>505150</v>
          </cell>
          <cell r="AQ382">
            <v>1003432</v>
          </cell>
          <cell r="AR382">
            <v>1</v>
          </cell>
          <cell r="AS382">
            <v>42313</v>
          </cell>
          <cell r="AT382" t="str">
            <v>IDU-083-2012 Terminado Mantenimiento Periódico IDU Arterial  --POLIZA ESTABILIDAD ACTIVA</v>
          </cell>
          <cell r="AU382">
            <v>44250</v>
          </cell>
          <cell r="AV382" t="str">
            <v>sc</v>
          </cell>
        </row>
        <row r="383">
          <cell r="AP383">
            <v>505161</v>
          </cell>
          <cell r="AQ383">
            <v>1003525</v>
          </cell>
          <cell r="AR383">
            <v>1</v>
          </cell>
          <cell r="AS383">
            <v>42313</v>
          </cell>
          <cell r="AT383" t="str">
            <v>IDU-083-2012 Terminado Mantenimiento Periódico IDU Arterial  --POLIZA ESTABILIDAD ACTIVA</v>
          </cell>
          <cell r="AU383">
            <v>44250</v>
          </cell>
          <cell r="AV383" t="str">
            <v>sc</v>
          </cell>
        </row>
        <row r="384">
          <cell r="AP384">
            <v>505165</v>
          </cell>
          <cell r="AQ384">
            <v>1003525</v>
          </cell>
          <cell r="AR384">
            <v>1</v>
          </cell>
          <cell r="AS384">
            <v>42313</v>
          </cell>
          <cell r="AT384" t="str">
            <v>IDU-1686-2014 Terminado Rehabilitación IDU Arterial  --POLIZA ESTABILIDAD ACTIVA</v>
          </cell>
          <cell r="AU384">
            <v>44250</v>
          </cell>
          <cell r="AV384" t="str">
            <v>sc</v>
          </cell>
        </row>
        <row r="385">
          <cell r="AP385">
            <v>505167</v>
          </cell>
          <cell r="AQ385">
            <v>1003525</v>
          </cell>
          <cell r="AR385">
            <v>1</v>
          </cell>
          <cell r="AS385">
            <v>42313</v>
          </cell>
          <cell r="AT385" t="str">
            <v>IDU-1686-2014 Terminado Rehabilitación IDU Arterial  --POLIZA ESTABILIDAD ACTIVA</v>
          </cell>
          <cell r="AU385">
            <v>44250</v>
          </cell>
          <cell r="AV385" t="str">
            <v>sc</v>
          </cell>
        </row>
        <row r="386">
          <cell r="AP386">
            <v>505174</v>
          </cell>
          <cell r="AQ386">
            <v>1003479</v>
          </cell>
          <cell r="AR386">
            <v>1</v>
          </cell>
          <cell r="AS386">
            <v>42313</v>
          </cell>
          <cell r="AT386" t="str">
            <v>IDU-083-2012 Terminado Mantenimiento Periódico IDU Arterial  --POLIZA ESTABILIDAD ACTIVA</v>
          </cell>
          <cell r="AU386">
            <v>44250</v>
          </cell>
          <cell r="AV386" t="str">
            <v>sc</v>
          </cell>
        </row>
        <row r="387">
          <cell r="AP387">
            <v>505180</v>
          </cell>
          <cell r="AQ387">
            <v>1003479</v>
          </cell>
          <cell r="AR387">
            <v>1</v>
          </cell>
          <cell r="AS387">
            <v>42313</v>
          </cell>
          <cell r="AT387" t="str">
            <v>IDU-1686-2014 Terminado Rehabilitación IDU Arterial  --POLIZA ESTABILIDAD ACTIVA</v>
          </cell>
          <cell r="AU387">
            <v>44250</v>
          </cell>
          <cell r="AV387" t="str">
            <v>sc</v>
          </cell>
        </row>
        <row r="388">
          <cell r="AP388">
            <v>505418</v>
          </cell>
          <cell r="AQ388">
            <v>1004224</v>
          </cell>
          <cell r="AR388">
            <v>1</v>
          </cell>
          <cell r="AS388">
            <v>42313</v>
          </cell>
          <cell r="AT388" t="str">
            <v>IDU-1686-2014 Terminado Rehabilitación IDU Arterial  -</v>
          </cell>
          <cell r="AU388">
            <v>0</v>
          </cell>
          <cell r="AV388" t="str">
            <v>sc</v>
          </cell>
        </row>
        <row r="389">
          <cell r="AP389">
            <v>505420</v>
          </cell>
          <cell r="AQ389">
            <v>1004224</v>
          </cell>
          <cell r="AR389">
            <v>1</v>
          </cell>
          <cell r="AS389">
            <v>42313</v>
          </cell>
          <cell r="AT389" t="str">
            <v>IDU-1686-2014 Terminado Rehabilitación IDU Arterial  -</v>
          </cell>
          <cell r="AU389">
            <v>0</v>
          </cell>
          <cell r="AV389" t="str">
            <v>sc</v>
          </cell>
        </row>
        <row r="390">
          <cell r="AP390">
            <v>505429</v>
          </cell>
          <cell r="AQ390">
            <v>1004236</v>
          </cell>
          <cell r="AR390">
            <v>1</v>
          </cell>
          <cell r="AS390">
            <v>42313</v>
          </cell>
          <cell r="AT390" t="str">
            <v>IDU-1686-2014 Terminado Mantenimiento Periódico IDU Arterial  -</v>
          </cell>
          <cell r="AU390">
            <v>0</v>
          </cell>
          <cell r="AV390" t="str">
            <v>sc</v>
          </cell>
        </row>
        <row r="391">
          <cell r="AP391">
            <v>505431</v>
          </cell>
          <cell r="AQ391">
            <v>1004236</v>
          </cell>
          <cell r="AR391">
            <v>1</v>
          </cell>
          <cell r="AS391">
            <v>42313</v>
          </cell>
          <cell r="AT391" t="str">
            <v>IDU-1686-2014 Terminado Rehabilitación IDU Arterial  -</v>
          </cell>
          <cell r="AU391">
            <v>0</v>
          </cell>
          <cell r="AV391" t="str">
            <v>sc</v>
          </cell>
        </row>
        <row r="392">
          <cell r="AP392">
            <v>505442</v>
          </cell>
          <cell r="AQ392">
            <v>1004253</v>
          </cell>
          <cell r="AR392">
            <v>1</v>
          </cell>
          <cell r="AS392">
            <v>42313</v>
          </cell>
          <cell r="AT392" t="str">
            <v>IDU-1686-2014 Terminado Mantenimiento Periódico IDU Arterial  -</v>
          </cell>
          <cell r="AU392">
            <v>0</v>
          </cell>
          <cell r="AV392" t="str">
            <v>sc</v>
          </cell>
        </row>
        <row r="393">
          <cell r="AP393">
            <v>505444</v>
          </cell>
          <cell r="AQ393">
            <v>1004253</v>
          </cell>
          <cell r="AR393">
            <v>1</v>
          </cell>
          <cell r="AS393">
            <v>42313</v>
          </cell>
          <cell r="AT393" t="str">
            <v>IDU-1686-2014 Terminado Rehabilitación IDU Arterial  -</v>
          </cell>
          <cell r="AU393">
            <v>0</v>
          </cell>
          <cell r="AV393" t="str">
            <v>sc</v>
          </cell>
        </row>
        <row r="394">
          <cell r="AP394">
            <v>505457</v>
          </cell>
          <cell r="AQ394">
            <v>1004314</v>
          </cell>
          <cell r="AR394">
            <v>1</v>
          </cell>
          <cell r="AS394">
            <v>42313</v>
          </cell>
          <cell r="AT394" t="str">
            <v>IDU-1686-2014 Terminado Rehabilitación IDU Arterial  -</v>
          </cell>
          <cell r="AU394">
            <v>0</v>
          </cell>
          <cell r="AV394" t="str">
            <v>sc</v>
          </cell>
        </row>
        <row r="395">
          <cell r="AP395">
            <v>505459</v>
          </cell>
          <cell r="AQ395">
            <v>1004314</v>
          </cell>
          <cell r="AR395">
            <v>1</v>
          </cell>
          <cell r="AS395">
            <v>42313</v>
          </cell>
          <cell r="AT395" t="str">
            <v>IDU-083-2012 Terminado Mantenimiento Periódico IDU Arterial  -</v>
          </cell>
          <cell r="AU395">
            <v>0</v>
          </cell>
          <cell r="AV395" t="str">
            <v>sc</v>
          </cell>
        </row>
        <row r="396">
          <cell r="AP396">
            <v>505481</v>
          </cell>
          <cell r="AQ396">
            <v>1006215</v>
          </cell>
          <cell r="AR396">
            <v>1</v>
          </cell>
          <cell r="AS396">
            <v>42313</v>
          </cell>
          <cell r="AT396" t="str">
            <v>IDU-1686-2014 Terminado Mantenimiento Periódico IDU Arterial  -</v>
          </cell>
          <cell r="AU396">
            <v>0</v>
          </cell>
          <cell r="AV396" t="str">
            <v>sc</v>
          </cell>
        </row>
        <row r="397">
          <cell r="AP397">
            <v>505483</v>
          </cell>
          <cell r="AQ397">
            <v>1006215</v>
          </cell>
          <cell r="AR397">
            <v>1</v>
          </cell>
          <cell r="AS397">
            <v>42313</v>
          </cell>
          <cell r="AT397" t="str">
            <v>IDU-1686-2014 Terminado Rehabilitación IDU Arterial  -</v>
          </cell>
          <cell r="AU397">
            <v>0</v>
          </cell>
          <cell r="AV397" t="str">
            <v>sc</v>
          </cell>
        </row>
        <row r="398">
          <cell r="AP398">
            <v>505496</v>
          </cell>
          <cell r="AQ398">
            <v>1004347</v>
          </cell>
          <cell r="AR398">
            <v>1</v>
          </cell>
          <cell r="AS398">
            <v>41298</v>
          </cell>
          <cell r="AT398" t="str">
            <v>CONV-009-2011 Terminado Mantenimiento Periódico UAERMV Arterial  -Calzada 6-POLIZA ESTABILIDAD ACTIVA</v>
          </cell>
          <cell r="AU398">
            <v>44053</v>
          </cell>
          <cell r="AV398" t="str">
            <v>sc</v>
          </cell>
        </row>
        <row r="399">
          <cell r="AP399">
            <v>505498</v>
          </cell>
          <cell r="AQ399">
            <v>1004347</v>
          </cell>
          <cell r="AR399">
            <v>1</v>
          </cell>
          <cell r="AS399">
            <v>42313</v>
          </cell>
          <cell r="AT399" t="str">
            <v>IDU-1686-2014 Terminado Rehabilitación IDU Arterial  -Calzada 6-POLIZA ESTABILIDAD ACTIVA</v>
          </cell>
          <cell r="AU399">
            <v>44053</v>
          </cell>
          <cell r="AV399" t="str">
            <v>sc</v>
          </cell>
        </row>
        <row r="400">
          <cell r="AP400">
            <v>505500</v>
          </cell>
          <cell r="AQ400">
            <v>1004347</v>
          </cell>
          <cell r="AR400">
            <v>1</v>
          </cell>
          <cell r="AS400">
            <v>41298</v>
          </cell>
          <cell r="AT400" t="str">
            <v>CONV-009-2011 Terminado Mantenimiento Periódico UAERMV Arterial  -Calzada 6-POLIZA ESTABILIDAD ACTIVA</v>
          </cell>
          <cell r="AU400">
            <v>44053</v>
          </cell>
          <cell r="AV400" t="str">
            <v>sc</v>
          </cell>
        </row>
        <row r="401">
          <cell r="AP401">
            <v>505502</v>
          </cell>
          <cell r="AQ401">
            <v>1004347</v>
          </cell>
          <cell r="AR401">
            <v>1</v>
          </cell>
          <cell r="AS401">
            <v>41298</v>
          </cell>
          <cell r="AT401" t="str">
            <v>CONV-009-2011 Terminado Mantenimiento Periódico UAERMV Arterial  -Calzada 6-POLIZA ESTABILIDAD ACTIVA</v>
          </cell>
          <cell r="AU401">
            <v>44053</v>
          </cell>
          <cell r="AV401" t="str">
            <v>sc</v>
          </cell>
        </row>
        <row r="402">
          <cell r="AP402">
            <v>505504</v>
          </cell>
          <cell r="AQ402">
            <v>1004347</v>
          </cell>
          <cell r="AR402">
            <v>1</v>
          </cell>
          <cell r="AS402">
            <v>41298</v>
          </cell>
          <cell r="AT402" t="str">
            <v>CONV-009-2011 Terminado Mantenimiento Periódico UAERMV Arterial  -Calzada 6-POLIZA ESTABILIDAD ACTIVA</v>
          </cell>
          <cell r="AU402">
            <v>44053</v>
          </cell>
          <cell r="AV402" t="str">
            <v>sc</v>
          </cell>
        </row>
        <row r="403">
          <cell r="AP403">
            <v>505506</v>
          </cell>
          <cell r="AQ403">
            <v>1004347</v>
          </cell>
          <cell r="AR403">
            <v>1</v>
          </cell>
          <cell r="AS403">
            <v>41298</v>
          </cell>
          <cell r="AT403" t="str">
            <v>CONV-009-2011 Terminado Mantenimiento Periódico UAERMV Arterial  -Calzada 6-POLIZA ESTABILIDAD ACTIVA</v>
          </cell>
          <cell r="AU403">
            <v>44053</v>
          </cell>
          <cell r="AV403" t="str">
            <v>sc</v>
          </cell>
        </row>
        <row r="404">
          <cell r="AP404">
            <v>505637</v>
          </cell>
          <cell r="AQ404">
            <v>1003061</v>
          </cell>
          <cell r="AR404">
            <v>1</v>
          </cell>
          <cell r="AS404">
            <v>42313</v>
          </cell>
          <cell r="AT404" t="str">
            <v>IDU-1686-2014 Terminado Rehabilitación IDU Arterial  --POLIZA ESTABILIDAD ACTIVA</v>
          </cell>
          <cell r="AU404">
            <v>44250</v>
          </cell>
          <cell r="AV404" t="str">
            <v>sc</v>
          </cell>
        </row>
        <row r="405">
          <cell r="AP405">
            <v>505639</v>
          </cell>
          <cell r="AQ405">
            <v>1003061</v>
          </cell>
          <cell r="AR405">
            <v>1</v>
          </cell>
          <cell r="AS405">
            <v>42313</v>
          </cell>
          <cell r="AT405" t="str">
            <v>IDU-1686-2014 Terminado Rehabilitación IDU Arterial  --POLIZA ESTABILIDAD ACTIVA</v>
          </cell>
          <cell r="AU405">
            <v>44250</v>
          </cell>
          <cell r="AV405" t="str">
            <v>sc</v>
          </cell>
        </row>
        <row r="406">
          <cell r="AP406">
            <v>505641</v>
          </cell>
          <cell r="AQ406">
            <v>1003061</v>
          </cell>
          <cell r="AR406">
            <v>1</v>
          </cell>
          <cell r="AS406">
            <v>42313</v>
          </cell>
          <cell r="AT406" t="str">
            <v>IDU-083-2012 Terminado Mantenimiento Periódico IDU Arterial  --POLIZA ESTABILIDAD ACTIVA</v>
          </cell>
          <cell r="AU406">
            <v>44250</v>
          </cell>
          <cell r="AV406" t="str">
            <v>sc</v>
          </cell>
        </row>
        <row r="407">
          <cell r="AP407">
            <v>505643</v>
          </cell>
          <cell r="AQ407">
            <v>1003061</v>
          </cell>
          <cell r="AR407">
            <v>1</v>
          </cell>
          <cell r="AS407">
            <v>42313</v>
          </cell>
          <cell r="AT407" t="str">
            <v>IDU-083-2012 Terminado Mantenimiento Periódico IDU Arterial  --POLIZA ESTABILIDAD ACTIVA</v>
          </cell>
          <cell r="AU407">
            <v>44250</v>
          </cell>
          <cell r="AV407" t="str">
            <v>sc</v>
          </cell>
        </row>
        <row r="408">
          <cell r="AP408">
            <v>505661</v>
          </cell>
          <cell r="AQ408">
            <v>1003302</v>
          </cell>
          <cell r="AR408">
            <v>1</v>
          </cell>
          <cell r="AS408">
            <v>42342</v>
          </cell>
          <cell r="AT408" t="str">
            <v>IDU-1636-2013 En Ejecución Construcción IDU Arterial  --POLIZA ESTABILIDAD ACTIVA</v>
          </cell>
          <cell r="AU408">
            <v>44250</v>
          </cell>
          <cell r="AV408" t="str">
            <v>sc</v>
          </cell>
        </row>
        <row r="409">
          <cell r="AP409">
            <v>505680</v>
          </cell>
          <cell r="AQ409">
            <v>1003366</v>
          </cell>
          <cell r="AR409">
            <v>1</v>
          </cell>
          <cell r="AS409">
            <v>42313</v>
          </cell>
          <cell r="AT409" t="str">
            <v>IDU-1686-2014 Terminado Rehabilitación IDU Arterial  -Calzada12-POLIZA ESTABILIDAD ACTIVA</v>
          </cell>
          <cell r="AU409">
            <v>42946</v>
          </cell>
          <cell r="AV409" t="str">
            <v>sc</v>
          </cell>
        </row>
        <row r="410">
          <cell r="AP410">
            <v>505702</v>
          </cell>
          <cell r="AQ410">
            <v>1002607</v>
          </cell>
          <cell r="AR410">
            <v>1</v>
          </cell>
          <cell r="AS410">
            <v>42313</v>
          </cell>
          <cell r="AT410" t="str">
            <v>IDU-1686-2014 Terminado Rehabilitación IDU Arterial  --POLIZA ESTABILIDAD ACTIVA</v>
          </cell>
          <cell r="AU410">
            <v>44250</v>
          </cell>
          <cell r="AV410" t="str">
            <v>sc</v>
          </cell>
        </row>
        <row r="411">
          <cell r="AP411">
            <v>505704</v>
          </cell>
          <cell r="AQ411">
            <v>1002607</v>
          </cell>
          <cell r="AR411">
            <v>1</v>
          </cell>
          <cell r="AS411">
            <v>42313</v>
          </cell>
          <cell r="AT411" t="str">
            <v>IDU-1686-2014 Terminado Rehabilitación IDU Arterial  --POLIZA ESTABILIDAD ACTIVA</v>
          </cell>
          <cell r="AU411">
            <v>44250</v>
          </cell>
          <cell r="AV411" t="str">
            <v>sc</v>
          </cell>
        </row>
        <row r="412">
          <cell r="AP412">
            <v>505706</v>
          </cell>
          <cell r="AQ412">
            <v>1002607</v>
          </cell>
          <cell r="AR412">
            <v>1</v>
          </cell>
          <cell r="AS412">
            <v>42313</v>
          </cell>
          <cell r="AT412" t="str">
            <v>IDU-1686-2014 Terminado Rehabilitación IDU Arterial  --POLIZA ESTABILIDAD ACTIVA</v>
          </cell>
          <cell r="AU412">
            <v>44250</v>
          </cell>
          <cell r="AV412" t="str">
            <v>sc</v>
          </cell>
        </row>
        <row r="413">
          <cell r="AP413">
            <v>505715</v>
          </cell>
          <cell r="AQ413">
            <v>1004205</v>
          </cell>
          <cell r="AR413">
            <v>1</v>
          </cell>
          <cell r="AS413">
            <v>42313</v>
          </cell>
          <cell r="AT413" t="str">
            <v>IDU-1686-2014 Terminado Rehabilitación IDU Arterial  -Calzada12-POLIZA ESTABILIDAD ACTIVA</v>
          </cell>
          <cell r="AU413">
            <v>42946</v>
          </cell>
          <cell r="AV413" t="str">
            <v>sc</v>
          </cell>
        </row>
        <row r="414">
          <cell r="AP414">
            <v>505726</v>
          </cell>
          <cell r="AQ414">
            <v>1002705</v>
          </cell>
          <cell r="AR414">
            <v>1</v>
          </cell>
          <cell r="AS414">
            <v>42342</v>
          </cell>
          <cell r="AT414" t="str">
            <v>IDU-1636-2013 En Ejecución Construcción IDU Arterial  --POLIZA ESTABILIDAD ACTIVA</v>
          </cell>
          <cell r="AU414">
            <v>44250</v>
          </cell>
          <cell r="AV414" t="str">
            <v>sc</v>
          </cell>
        </row>
        <row r="415">
          <cell r="AP415">
            <v>505730</v>
          </cell>
          <cell r="AQ415">
            <v>1002705</v>
          </cell>
          <cell r="AR415">
            <v>1</v>
          </cell>
          <cell r="AS415">
            <v>42313</v>
          </cell>
          <cell r="AT415" t="str">
            <v>IDU-1686-2014 Terminado Rehabilitación IDU Arterial  --POLIZA ESTABILIDAD ACTIVA</v>
          </cell>
          <cell r="AU415">
            <v>44250</v>
          </cell>
          <cell r="AV415" t="str">
            <v>sc</v>
          </cell>
        </row>
        <row r="416">
          <cell r="AP416">
            <v>505734</v>
          </cell>
          <cell r="AQ416">
            <v>1002705</v>
          </cell>
          <cell r="AR416">
            <v>1</v>
          </cell>
          <cell r="AS416">
            <v>42313</v>
          </cell>
          <cell r="AT416" t="str">
            <v>IDU-1686-2014 Terminado Rehabilitación IDU Arterial  --POLIZA ESTABILIDAD ACTIVA</v>
          </cell>
          <cell r="AU416">
            <v>44250</v>
          </cell>
          <cell r="AV416" t="str">
            <v>sc</v>
          </cell>
        </row>
        <row r="417">
          <cell r="AP417">
            <v>505736</v>
          </cell>
          <cell r="AQ417">
            <v>1002705</v>
          </cell>
          <cell r="AR417">
            <v>1</v>
          </cell>
          <cell r="AS417">
            <v>42313</v>
          </cell>
          <cell r="AT417" t="str">
            <v>IDU-083-2012 Terminado Mantenimiento Periódico IDU Arterial  --POLIZA ESTABILIDAD ACTIVA</v>
          </cell>
          <cell r="AU417">
            <v>44250</v>
          </cell>
          <cell r="AV417" t="str">
            <v>sc</v>
          </cell>
        </row>
        <row r="418">
          <cell r="AP418">
            <v>505743</v>
          </cell>
          <cell r="AQ418">
            <v>1002958</v>
          </cell>
          <cell r="AR418">
            <v>1</v>
          </cell>
          <cell r="AS418">
            <v>42313</v>
          </cell>
          <cell r="AT418" t="str">
            <v>IDU-083-2012 Terminado Mantenimiento Periódico IDU Arterial  -</v>
          </cell>
          <cell r="AU418">
            <v>0</v>
          </cell>
          <cell r="AV418" t="str">
            <v>sc</v>
          </cell>
        </row>
        <row r="419">
          <cell r="AP419">
            <v>505813</v>
          </cell>
          <cell r="AQ419">
            <v>1005694</v>
          </cell>
          <cell r="AR419">
            <v>1</v>
          </cell>
          <cell r="AS419">
            <v>42313</v>
          </cell>
          <cell r="AT419" t="str">
            <v>IDU-083-2012 Terminado Mantenimiento Periódico IDU Arterial  -</v>
          </cell>
          <cell r="AU419">
            <v>0</v>
          </cell>
          <cell r="AV419" t="str">
            <v>sc</v>
          </cell>
        </row>
        <row r="420">
          <cell r="AP420">
            <v>505815</v>
          </cell>
          <cell r="AQ420">
            <v>1005694</v>
          </cell>
          <cell r="AR420">
            <v>1</v>
          </cell>
          <cell r="AS420">
            <v>42760</v>
          </cell>
          <cell r="AT420" t="str">
            <v>SD Terminado Parcheo UAERMV Arterial SD Reporte Ejecución diciembre de 2016-</v>
          </cell>
          <cell r="AU420">
            <v>0</v>
          </cell>
          <cell r="AV420" t="str">
            <v>sc</v>
          </cell>
        </row>
        <row r="421">
          <cell r="AP421">
            <v>505817</v>
          </cell>
          <cell r="AQ421">
            <v>1005694</v>
          </cell>
          <cell r="AR421">
            <v>1</v>
          </cell>
          <cell r="AS421">
            <v>42313</v>
          </cell>
          <cell r="AT421" t="str">
            <v>IDU-083-2012 Terminado Mantenimiento Periódico IDU Arterial  -</v>
          </cell>
          <cell r="AU421">
            <v>0</v>
          </cell>
          <cell r="AV421" t="str">
            <v>sc</v>
          </cell>
        </row>
        <row r="422">
          <cell r="AP422">
            <v>505819</v>
          </cell>
          <cell r="AQ422">
            <v>1005694</v>
          </cell>
          <cell r="AR422">
            <v>1</v>
          </cell>
          <cell r="AS422">
            <v>41298</v>
          </cell>
          <cell r="AT422" t="str">
            <v>SD Terminado Mantenimiento Periódico UAERMV Arterial  -</v>
          </cell>
          <cell r="AU422">
            <v>0</v>
          </cell>
          <cell r="AV422" t="str">
            <v>sc</v>
          </cell>
        </row>
        <row r="423">
          <cell r="AP423">
            <v>505821</v>
          </cell>
          <cell r="AQ423">
            <v>1005694</v>
          </cell>
          <cell r="AR423">
            <v>1</v>
          </cell>
          <cell r="AS423">
            <v>41298</v>
          </cell>
          <cell r="AT423" t="str">
            <v>SD Terminado Mantenimiento Periódico UAERMV Arterial  -</v>
          </cell>
          <cell r="AU423">
            <v>0</v>
          </cell>
          <cell r="AV423" t="str">
            <v>sc</v>
          </cell>
        </row>
        <row r="424">
          <cell r="AP424">
            <v>505823</v>
          </cell>
          <cell r="AQ424">
            <v>1005694</v>
          </cell>
          <cell r="AR424">
            <v>1</v>
          </cell>
          <cell r="AS424">
            <v>41298</v>
          </cell>
          <cell r="AT424" t="str">
            <v>SD Terminado Mantenimiento Periódico UAERMV Arterial  -</v>
          </cell>
          <cell r="AU424">
            <v>0</v>
          </cell>
          <cell r="AV424" t="str">
            <v>sc</v>
          </cell>
        </row>
        <row r="425">
          <cell r="AP425">
            <v>505825</v>
          </cell>
          <cell r="AQ425">
            <v>1005694</v>
          </cell>
          <cell r="AR425">
            <v>1</v>
          </cell>
          <cell r="AS425">
            <v>41298</v>
          </cell>
          <cell r="AT425" t="str">
            <v>SD Terminado Mantenimiento Periódico UAERMV Arterial  -</v>
          </cell>
          <cell r="AU425">
            <v>0</v>
          </cell>
          <cell r="AV425" t="str">
            <v>sc</v>
          </cell>
        </row>
        <row r="426">
          <cell r="AP426">
            <v>505830</v>
          </cell>
          <cell r="AQ426">
            <v>1005564</v>
          </cell>
          <cell r="AR426">
            <v>1</v>
          </cell>
          <cell r="AS426">
            <v>42760</v>
          </cell>
          <cell r="AT426" t="str">
            <v>SD Terminado Parcheo UAERMV Arterial SD Reporte Ejecución diciembre de 2016-</v>
          </cell>
          <cell r="AU426">
            <v>0</v>
          </cell>
          <cell r="AV426" t="str">
            <v>sc</v>
          </cell>
        </row>
        <row r="427">
          <cell r="AP427">
            <v>505836</v>
          </cell>
          <cell r="AQ427">
            <v>1005564</v>
          </cell>
          <cell r="AR427">
            <v>1</v>
          </cell>
          <cell r="AS427">
            <v>42409</v>
          </cell>
          <cell r="AT427" t="str">
            <v>IDU-1686-2014 Terminado Acciones de Movilidad IDU Arterial  -</v>
          </cell>
          <cell r="AU427">
            <v>0</v>
          </cell>
          <cell r="AV427" t="str">
            <v>sc</v>
          </cell>
        </row>
        <row r="428">
          <cell r="AP428">
            <v>505842</v>
          </cell>
          <cell r="AQ428">
            <v>1005564</v>
          </cell>
          <cell r="AR428">
            <v>1</v>
          </cell>
          <cell r="AS428">
            <v>42313</v>
          </cell>
          <cell r="AT428" t="str">
            <v>IDU-1686-2014 Terminado Mantenimiento Periódico IDU Arterial  -</v>
          </cell>
          <cell r="AU428">
            <v>0</v>
          </cell>
          <cell r="AV428" t="str">
            <v>sc</v>
          </cell>
        </row>
        <row r="429">
          <cell r="AP429">
            <v>505849</v>
          </cell>
          <cell r="AQ429">
            <v>1004130</v>
          </cell>
          <cell r="AR429">
            <v>1</v>
          </cell>
          <cell r="AS429">
            <v>42313</v>
          </cell>
          <cell r="AT429" t="str">
            <v>IDU-083-2012 Terminado Mantenimiento Periódico IDU Arterial  -</v>
          </cell>
          <cell r="AU429">
            <v>0</v>
          </cell>
          <cell r="AV429" t="str">
            <v>sc</v>
          </cell>
        </row>
        <row r="430">
          <cell r="AP430">
            <v>505879</v>
          </cell>
          <cell r="AQ430">
            <v>1004056</v>
          </cell>
          <cell r="AR430">
            <v>1</v>
          </cell>
          <cell r="AS430">
            <v>42313</v>
          </cell>
          <cell r="AT430" t="str">
            <v>IDU-083-2012 Terminado Mantenimiento Periódico IDU Arterial  -Calzada14-POLIZA ESTABILIDAD ACTIVA</v>
          </cell>
          <cell r="AU430">
            <v>42946</v>
          </cell>
          <cell r="AV430" t="str">
            <v>sc</v>
          </cell>
        </row>
        <row r="431">
          <cell r="AP431">
            <v>505885</v>
          </cell>
          <cell r="AQ431">
            <v>1004056</v>
          </cell>
          <cell r="AR431">
            <v>1</v>
          </cell>
          <cell r="AS431">
            <v>42313</v>
          </cell>
          <cell r="AT431" t="str">
            <v>IDU-1686-2014 Terminado Rehabilitación IDU Arterial  -Calzada14-POLIZA ESTABILIDAD ACTIVA</v>
          </cell>
          <cell r="AU431">
            <v>42946</v>
          </cell>
          <cell r="AV431" t="str">
            <v>sc</v>
          </cell>
        </row>
        <row r="432">
          <cell r="AP432">
            <v>505898</v>
          </cell>
          <cell r="AQ432">
            <v>1004002</v>
          </cell>
          <cell r="AR432">
            <v>1</v>
          </cell>
          <cell r="AS432">
            <v>42313</v>
          </cell>
          <cell r="AT432" t="str">
            <v>IDU-1686-2014 Terminado Rehabilitación IDU Arterial  -Calzada12-POLIZA ESTABILIDAD ACTIVA</v>
          </cell>
          <cell r="AU432">
            <v>42946</v>
          </cell>
          <cell r="AV432" t="str">
            <v>sc</v>
          </cell>
        </row>
        <row r="433">
          <cell r="AP433">
            <v>505907</v>
          </cell>
          <cell r="AQ433">
            <v>1006259</v>
          </cell>
          <cell r="AR433">
            <v>1</v>
          </cell>
          <cell r="AS433">
            <v>42313</v>
          </cell>
          <cell r="AT433" t="str">
            <v>IDU-083-2012 Terminado Mantenimiento Periódico IDU Arterial  -</v>
          </cell>
          <cell r="AU433">
            <v>0</v>
          </cell>
          <cell r="AV433" t="str">
            <v>sc</v>
          </cell>
        </row>
        <row r="434">
          <cell r="AP434">
            <v>505948</v>
          </cell>
          <cell r="AQ434">
            <v>1002070</v>
          </cell>
          <cell r="AR434">
            <v>1</v>
          </cell>
          <cell r="AS434">
            <v>42313</v>
          </cell>
          <cell r="AT434" t="str">
            <v>IDU-083-2012 Terminado Mantenimiento Periódico IDU Arterial  --POLIZA ESTABILIDAD ACTIVA</v>
          </cell>
          <cell r="AU434">
            <v>44250</v>
          </cell>
          <cell r="AV434" t="str">
            <v>sc</v>
          </cell>
        </row>
        <row r="435">
          <cell r="AP435">
            <v>505950</v>
          </cell>
          <cell r="AQ435">
            <v>1002070</v>
          </cell>
          <cell r="AR435">
            <v>1</v>
          </cell>
          <cell r="AS435">
            <v>42313</v>
          </cell>
          <cell r="AT435" t="str">
            <v>IDU-1686-2014 Terminado Rehabilitación IDU Arterial  --POLIZA ESTABILIDAD ACTIVA</v>
          </cell>
          <cell r="AU435">
            <v>44250</v>
          </cell>
          <cell r="AV435" t="str">
            <v>sc</v>
          </cell>
        </row>
        <row r="436">
          <cell r="AP436">
            <v>505952</v>
          </cell>
          <cell r="AQ436">
            <v>1002070</v>
          </cell>
          <cell r="AR436">
            <v>1</v>
          </cell>
          <cell r="AS436">
            <v>42313</v>
          </cell>
          <cell r="AT436" t="str">
            <v>IDU-1686-2014 Terminado Rehabilitación IDU Arterial  --POLIZA ESTABILIDAD ACTIVA</v>
          </cell>
          <cell r="AU436">
            <v>44250</v>
          </cell>
          <cell r="AV436" t="str">
            <v>sc</v>
          </cell>
        </row>
        <row r="437">
          <cell r="AP437">
            <v>505965</v>
          </cell>
          <cell r="AQ437">
            <v>1001998</v>
          </cell>
          <cell r="AR437">
            <v>1</v>
          </cell>
          <cell r="AS437">
            <v>42313</v>
          </cell>
          <cell r="AT437" t="str">
            <v>IDU-1686-2014 Terminado Rehabilitación IDU Arterial  -</v>
          </cell>
          <cell r="AU437">
            <v>0</v>
          </cell>
          <cell r="AV437" t="str">
            <v>sc</v>
          </cell>
        </row>
        <row r="438">
          <cell r="AP438">
            <v>505974</v>
          </cell>
          <cell r="AQ438">
            <v>1001935</v>
          </cell>
          <cell r="AR438">
            <v>1</v>
          </cell>
          <cell r="AS438">
            <v>42313</v>
          </cell>
          <cell r="AT438" t="str">
            <v>IDU-083-2012 Terminado Mantenimiento Periódico IDU Arterial  --POLIZA ESTABILIDAD ACTIVA</v>
          </cell>
          <cell r="AU438">
            <v>44250</v>
          </cell>
          <cell r="AV438" t="str">
            <v>sc</v>
          </cell>
        </row>
        <row r="439">
          <cell r="AP439">
            <v>505976</v>
          </cell>
          <cell r="AQ439">
            <v>1001935</v>
          </cell>
          <cell r="AR439">
            <v>1</v>
          </cell>
          <cell r="AS439">
            <v>42313</v>
          </cell>
          <cell r="AT439" t="str">
            <v>IDU-1686-2014 Terminado Rehabilitación IDU Arterial  --POLIZA ESTABILIDAD ACTIVA</v>
          </cell>
          <cell r="AU439">
            <v>44250</v>
          </cell>
          <cell r="AV439" t="str">
            <v>sc</v>
          </cell>
        </row>
        <row r="440">
          <cell r="AP440">
            <v>505978</v>
          </cell>
          <cell r="AQ440">
            <v>1001935</v>
          </cell>
          <cell r="AR440">
            <v>1</v>
          </cell>
          <cell r="AS440">
            <v>42313</v>
          </cell>
          <cell r="AT440" t="str">
            <v>IDU-1686-2014 Terminado Rehabilitación IDU Arterial  --POLIZA ESTABILIDAD ACTIVA</v>
          </cell>
          <cell r="AU440">
            <v>44250</v>
          </cell>
          <cell r="AV440" t="str">
            <v>sc</v>
          </cell>
        </row>
        <row r="441">
          <cell r="AP441">
            <v>506046</v>
          </cell>
          <cell r="AQ441">
            <v>1006253</v>
          </cell>
          <cell r="AR441">
            <v>1</v>
          </cell>
          <cell r="AS441">
            <v>42313</v>
          </cell>
          <cell r="AT441" t="str">
            <v>IDU-083-2012 Terminado Mantenimiento Periódico IDU Arterial  --POLIZA ESTABILIDAD ACTIVA</v>
          </cell>
          <cell r="AU441">
            <v>44250</v>
          </cell>
          <cell r="AV441" t="str">
            <v>sc</v>
          </cell>
        </row>
        <row r="442">
          <cell r="AP442">
            <v>506124</v>
          </cell>
          <cell r="AQ442">
            <v>1001499</v>
          </cell>
          <cell r="AR442">
            <v>1</v>
          </cell>
          <cell r="AS442">
            <v>42342</v>
          </cell>
          <cell r="AT442" t="str">
            <v>IDU-1636-2013 En Ejecución Construcción IDU Arterial  --POLIZA ESTABILIDAD ACTIVA</v>
          </cell>
          <cell r="AU442">
            <v>44250</v>
          </cell>
          <cell r="AV442" t="str">
            <v>sc</v>
          </cell>
        </row>
        <row r="443">
          <cell r="AP443">
            <v>506189</v>
          </cell>
          <cell r="AQ443">
            <v>1005370</v>
          </cell>
          <cell r="AR443">
            <v>1</v>
          </cell>
          <cell r="AS443">
            <v>42313</v>
          </cell>
          <cell r="AT443" t="str">
            <v>IDU-083-2012 Terminado Mantenimiento Periódico IDU Arterial  -</v>
          </cell>
          <cell r="AU443">
            <v>0</v>
          </cell>
          <cell r="AV443" t="str">
            <v>sc</v>
          </cell>
        </row>
        <row r="444">
          <cell r="AP444">
            <v>506195</v>
          </cell>
          <cell r="AQ444">
            <v>1005370</v>
          </cell>
          <cell r="AR444">
            <v>1</v>
          </cell>
          <cell r="AS444">
            <v>42313</v>
          </cell>
          <cell r="AT444" t="str">
            <v>IDU-1686-2014 Terminado Rehabilitación IDU Arterial  -</v>
          </cell>
          <cell r="AU444">
            <v>0</v>
          </cell>
          <cell r="AV444" t="str">
            <v>sc</v>
          </cell>
        </row>
        <row r="445">
          <cell r="AP445">
            <v>506254</v>
          </cell>
          <cell r="AQ445">
            <v>1005256</v>
          </cell>
          <cell r="AR445">
            <v>1</v>
          </cell>
          <cell r="AS445">
            <v>42313</v>
          </cell>
          <cell r="AT445" t="str">
            <v>IDU-083-2012 Terminado Mantenimiento Periódico IDU Arterial  -Puente16-POLIZA ESTABILIDAD ACTIVA</v>
          </cell>
          <cell r="AU445">
            <v>42946</v>
          </cell>
          <cell r="AV445" t="str">
            <v>sc</v>
          </cell>
        </row>
        <row r="446">
          <cell r="AP446">
            <v>506256</v>
          </cell>
          <cell r="AQ446">
            <v>1005256</v>
          </cell>
          <cell r="AR446">
            <v>1</v>
          </cell>
          <cell r="AS446">
            <v>42313</v>
          </cell>
          <cell r="AT446" t="str">
            <v>IDU-1686-2014 Terminado Rehabilitación IDU Arterial  -Puente16-POLIZA ESTABILIDAD ACTIVA</v>
          </cell>
          <cell r="AU446">
            <v>42946</v>
          </cell>
          <cell r="AV446" t="str">
            <v>sc</v>
          </cell>
        </row>
        <row r="447">
          <cell r="AP447">
            <v>506262</v>
          </cell>
          <cell r="AQ447">
            <v>1005256</v>
          </cell>
          <cell r="AR447">
            <v>1</v>
          </cell>
          <cell r="AS447">
            <v>42313</v>
          </cell>
          <cell r="AT447" t="str">
            <v>IDU-1686-2014 Terminado Rehabilitación IDU Arterial  -Puente16-POLIZA ESTABILIDAD ACTIVA</v>
          </cell>
          <cell r="AU447">
            <v>42946</v>
          </cell>
          <cell r="AV447" t="str">
            <v>sc</v>
          </cell>
        </row>
        <row r="448">
          <cell r="AP448">
            <v>506269</v>
          </cell>
          <cell r="AQ448">
            <v>1001242</v>
          </cell>
          <cell r="AR448">
            <v>1</v>
          </cell>
          <cell r="AS448">
            <v>42313</v>
          </cell>
          <cell r="AT448" t="str">
            <v>IDU-083-2012 Terminado Mantenimiento Periódico IDU Arterial  --POLIZA ESTABILIDAD ACTIVA</v>
          </cell>
          <cell r="AU448">
            <v>44250</v>
          </cell>
          <cell r="AV448" t="str">
            <v>sc</v>
          </cell>
        </row>
        <row r="449">
          <cell r="AP449">
            <v>506278</v>
          </cell>
          <cell r="AQ449">
            <v>1000723</v>
          </cell>
          <cell r="AR449">
            <v>1</v>
          </cell>
          <cell r="AS449">
            <v>42524</v>
          </cell>
          <cell r="AT449" t="str">
            <v>IDU-1806-2015 Contratado Conservacion IDU Arterial BRIGADA DE REACCION VIAL FASE I -</v>
          </cell>
          <cell r="AU449">
            <v>0</v>
          </cell>
          <cell r="AV449" t="str">
            <v>sc</v>
          </cell>
        </row>
        <row r="450">
          <cell r="AP450">
            <v>506280</v>
          </cell>
          <cell r="AQ450">
            <v>1000723</v>
          </cell>
          <cell r="AR450">
            <v>1</v>
          </cell>
          <cell r="AS450">
            <v>42524</v>
          </cell>
          <cell r="AT450" t="str">
            <v>IDU-1806-2015 Contratado Conservacion IDU Arterial BRIGADA DE REACCION VIAL FASE I -</v>
          </cell>
          <cell r="AU450">
            <v>0</v>
          </cell>
          <cell r="AV450" t="str">
            <v>sc</v>
          </cell>
        </row>
        <row r="451">
          <cell r="AP451">
            <v>506287</v>
          </cell>
          <cell r="AQ451">
            <v>1001273</v>
          </cell>
          <cell r="AR451">
            <v>1</v>
          </cell>
          <cell r="AS451">
            <v>42313</v>
          </cell>
          <cell r="AT451" t="str">
            <v>IDU-083-2012 Terminado Mantenimiento Periódico IDU Arterial  --POLIZA ESTABILIDAD ACTIVA</v>
          </cell>
          <cell r="AU451">
            <v>44250</v>
          </cell>
          <cell r="AV451" t="str">
            <v>sc</v>
          </cell>
        </row>
        <row r="452">
          <cell r="AP452">
            <v>506305</v>
          </cell>
          <cell r="AQ452">
            <v>1001021</v>
          </cell>
          <cell r="AR452">
            <v>1</v>
          </cell>
          <cell r="AS452">
            <v>42524</v>
          </cell>
          <cell r="AT452" t="str">
            <v>IDU-1806-2015 Contratado Conservacion IDU Arterial BRIGADA DE REACCION VIAL FASE I --POLIZA ESTABILIDAD ACTIVA</v>
          </cell>
          <cell r="AU452">
            <v>44250</v>
          </cell>
          <cell r="AV452" t="str">
            <v>sc</v>
          </cell>
        </row>
        <row r="453">
          <cell r="AP453">
            <v>506307</v>
          </cell>
          <cell r="AQ453">
            <v>1001021</v>
          </cell>
          <cell r="AR453">
            <v>1</v>
          </cell>
          <cell r="AS453">
            <v>42524</v>
          </cell>
          <cell r="AT453" t="str">
            <v>IDU-1806-2015 Contratado Conservacion IDU Arterial BRIGADA DE REACCION VIAL FASE I --POLIZA ESTABILIDAD ACTIVA</v>
          </cell>
          <cell r="AU453">
            <v>44250</v>
          </cell>
          <cell r="AV453" t="str">
            <v>sc</v>
          </cell>
        </row>
        <row r="454">
          <cell r="AP454">
            <v>506310</v>
          </cell>
          <cell r="AQ454">
            <v>1000972</v>
          </cell>
          <cell r="AR454">
            <v>1</v>
          </cell>
          <cell r="AS454">
            <v>42524</v>
          </cell>
          <cell r="AT454" t="str">
            <v>IDU-1806-2015 Contratado Conservacion IDU Arterial BRIGADA DE REACCION VIAL FASE I -</v>
          </cell>
          <cell r="AU454">
            <v>0</v>
          </cell>
          <cell r="AV454" t="str">
            <v>sc</v>
          </cell>
        </row>
        <row r="455">
          <cell r="AP455">
            <v>506312</v>
          </cell>
          <cell r="AQ455">
            <v>1000972</v>
          </cell>
          <cell r="AR455">
            <v>1</v>
          </cell>
          <cell r="AS455">
            <v>42524</v>
          </cell>
          <cell r="AT455" t="str">
            <v>IDU-1806-2015 Contratado Conservacion IDU Arterial BRIGADA DE REACCION VIAL FASE I -</v>
          </cell>
          <cell r="AU455">
            <v>0</v>
          </cell>
          <cell r="AV455" t="str">
            <v>sc</v>
          </cell>
        </row>
        <row r="456">
          <cell r="AP456">
            <v>506315</v>
          </cell>
          <cell r="AQ456">
            <v>1000586</v>
          </cell>
          <cell r="AR456">
            <v>1</v>
          </cell>
          <cell r="AS456">
            <v>42524</v>
          </cell>
          <cell r="AT456" t="str">
            <v>IDU-1806-2015 Contratado Conservacion IDU Arterial BRIGADA DE REACCION VIAL FASE I -</v>
          </cell>
          <cell r="AU456">
            <v>0</v>
          </cell>
          <cell r="AV456" t="str">
            <v>sc</v>
          </cell>
        </row>
        <row r="457">
          <cell r="AP457">
            <v>506317</v>
          </cell>
          <cell r="AQ457">
            <v>1000586</v>
          </cell>
          <cell r="AR457">
            <v>1</v>
          </cell>
          <cell r="AS457">
            <v>42524</v>
          </cell>
          <cell r="AT457" t="str">
            <v>IDU-1806-2015 Contratado Conservacion IDU Arterial BRIGADA DE REACCION VIAL FASE I -</v>
          </cell>
          <cell r="AU457">
            <v>0</v>
          </cell>
          <cell r="AV457" t="str">
            <v>sc</v>
          </cell>
        </row>
        <row r="458">
          <cell r="AP458">
            <v>506320</v>
          </cell>
          <cell r="AQ458">
            <v>1000191</v>
          </cell>
          <cell r="AR458">
            <v>1</v>
          </cell>
          <cell r="AS458">
            <v>42524</v>
          </cell>
          <cell r="AT458" t="str">
            <v>IDU-1806-2015 Contratado Conservacion IDU Arterial BRIGADA DE REACCION VIAL FASE I -EstaTM 6-POLIZA ESTABILIDAD ACTIVA</v>
          </cell>
          <cell r="AU458">
            <v>43160</v>
          </cell>
          <cell r="AV458" t="str">
            <v>sc</v>
          </cell>
        </row>
        <row r="459">
          <cell r="AP459">
            <v>506322</v>
          </cell>
          <cell r="AQ459">
            <v>1000191</v>
          </cell>
          <cell r="AR459">
            <v>1</v>
          </cell>
          <cell r="AS459">
            <v>42524</v>
          </cell>
          <cell r="AT459" t="str">
            <v>IDU-1806-2015 Contratado Conservacion IDU Arterial BRIGADA DE REACCION VIAL FASE I -EstaTM 6-POLIZA ESTABILIDAD ACTIVA</v>
          </cell>
          <cell r="AU459">
            <v>43160</v>
          </cell>
          <cell r="AV459" t="str">
            <v>sc</v>
          </cell>
        </row>
        <row r="460">
          <cell r="AP460">
            <v>506368</v>
          </cell>
          <cell r="AQ460">
            <v>11012137</v>
          </cell>
          <cell r="AR460">
            <v>1</v>
          </cell>
          <cell r="AS460">
            <v>42313</v>
          </cell>
          <cell r="AT460" t="str">
            <v>IDU-1686-2014 Terminado Rehabilitación IDU Arterial  -Calzada 2-6-POLIZA ESTABILIDAD ACTIVA</v>
          </cell>
          <cell r="AU460">
            <v>43797</v>
          </cell>
          <cell r="AV460" t="str">
            <v>sc</v>
          </cell>
        </row>
        <row r="461">
          <cell r="AP461">
            <v>506390</v>
          </cell>
          <cell r="AQ461">
            <v>1003981</v>
          </cell>
          <cell r="AR461">
            <v>1</v>
          </cell>
          <cell r="AS461">
            <v>42313</v>
          </cell>
          <cell r="AT461" t="str">
            <v>IDU-1686-2014 Terminado Mantenimiento Periódico IDU Arterial  -Calzada 16-POLIZA ESTABILIDAD ACTIVA</v>
          </cell>
          <cell r="AU461">
            <v>43577</v>
          </cell>
          <cell r="AV461" t="str">
            <v>sc</v>
          </cell>
        </row>
        <row r="462">
          <cell r="AP462">
            <v>506392</v>
          </cell>
          <cell r="AQ462">
            <v>1003981</v>
          </cell>
          <cell r="AR462">
            <v>1</v>
          </cell>
          <cell r="AS462">
            <v>42313</v>
          </cell>
          <cell r="AT462" t="str">
            <v>IDU-083-2012 Terminado Mantenimiento Periódico IDU Arterial  -Calzada 16-POLIZA ESTABILIDAD ACTIVA</v>
          </cell>
          <cell r="AU462">
            <v>43577</v>
          </cell>
          <cell r="AV462" t="str">
            <v>sc</v>
          </cell>
        </row>
        <row r="463">
          <cell r="AP463">
            <v>506394</v>
          </cell>
          <cell r="AQ463">
            <v>1003981</v>
          </cell>
          <cell r="AR463">
            <v>1</v>
          </cell>
          <cell r="AS463">
            <v>42313</v>
          </cell>
          <cell r="AT463" t="str">
            <v>IDU-083-2012 Terminado Mantenimiento Periódico IDU Arterial  -Calzada 16-POLIZA ESTABILIDAD ACTIVA</v>
          </cell>
          <cell r="AU463">
            <v>43577</v>
          </cell>
          <cell r="AV463" t="str">
            <v>sc</v>
          </cell>
        </row>
        <row r="464">
          <cell r="AP464">
            <v>506398</v>
          </cell>
          <cell r="AQ464">
            <v>1003981</v>
          </cell>
          <cell r="AR464">
            <v>1</v>
          </cell>
          <cell r="AS464">
            <v>42313</v>
          </cell>
          <cell r="AT464" t="str">
            <v>IDU-1686-2014 Terminado Rehabilitación IDU Arterial  -Calzada 16-POLIZA ESTABILIDAD ACTIVA</v>
          </cell>
          <cell r="AU464">
            <v>43577</v>
          </cell>
          <cell r="AV464" t="str">
            <v>sc</v>
          </cell>
        </row>
        <row r="465">
          <cell r="AP465">
            <v>506465</v>
          </cell>
          <cell r="AQ465">
            <v>11012138</v>
          </cell>
          <cell r="AR465">
            <v>1</v>
          </cell>
          <cell r="AS465">
            <v>42313</v>
          </cell>
          <cell r="AT465" t="str">
            <v>IDU-1686-2014 Terminado Rehabilitación IDU Arterial  -Calzada 4-POLIZA ESTABILIDAD ACTIVA</v>
          </cell>
          <cell r="AU465">
            <v>43797</v>
          </cell>
          <cell r="AV465" t="str">
            <v>sc</v>
          </cell>
        </row>
        <row r="466">
          <cell r="AP466">
            <v>506467</v>
          </cell>
          <cell r="AQ466">
            <v>11012138</v>
          </cell>
          <cell r="AR466">
            <v>1</v>
          </cell>
          <cell r="AS466">
            <v>42313</v>
          </cell>
          <cell r="AT466" t="str">
            <v>IDU-1686-2014 Terminado Rehabilitación IDU Arterial  -Calzada 4-POLIZA ESTABILIDAD ACTIVA</v>
          </cell>
          <cell r="AU466">
            <v>43797</v>
          </cell>
          <cell r="AV466" t="str">
            <v>sc</v>
          </cell>
        </row>
        <row r="467">
          <cell r="AP467">
            <v>506610</v>
          </cell>
          <cell r="AQ467">
            <v>1004398</v>
          </cell>
          <cell r="AR467">
            <v>1</v>
          </cell>
          <cell r="AS467">
            <v>41298</v>
          </cell>
          <cell r="AT467" t="str">
            <v>CONV-009-2011 Terminado Mantenimiento Periódico UAERMV Arterial  -Calzada6-POLIZA ESTABILIDAD ACTIVA</v>
          </cell>
          <cell r="AU467">
            <v>42946</v>
          </cell>
          <cell r="AV467" t="str">
            <v>sc</v>
          </cell>
        </row>
        <row r="468">
          <cell r="AP468">
            <v>506612</v>
          </cell>
          <cell r="AQ468">
            <v>1004398</v>
          </cell>
          <cell r="AR468">
            <v>1</v>
          </cell>
          <cell r="AS468">
            <v>42313</v>
          </cell>
          <cell r="AT468" t="str">
            <v>IDU-1686-2014 Terminado Rehabilitación IDU Arterial  -Calzada6-POLIZA ESTABILIDAD ACTIVA</v>
          </cell>
          <cell r="AU468">
            <v>42946</v>
          </cell>
          <cell r="AV468" t="str">
            <v>sc</v>
          </cell>
        </row>
        <row r="469">
          <cell r="AP469">
            <v>506614</v>
          </cell>
          <cell r="AQ469">
            <v>1004398</v>
          </cell>
          <cell r="AR469">
            <v>1</v>
          </cell>
          <cell r="AS469">
            <v>41298</v>
          </cell>
          <cell r="AT469" t="str">
            <v>CONV-009-2011 Terminado Mantenimiento Periódico UAERMV Arterial  -Calzada6-POLIZA ESTABILIDAD ACTIVA</v>
          </cell>
          <cell r="AU469">
            <v>42946</v>
          </cell>
          <cell r="AV469" t="str">
            <v>sc</v>
          </cell>
        </row>
        <row r="470">
          <cell r="AP470">
            <v>506616</v>
          </cell>
          <cell r="AQ470">
            <v>1004398</v>
          </cell>
          <cell r="AR470">
            <v>1</v>
          </cell>
          <cell r="AS470">
            <v>41298</v>
          </cell>
          <cell r="AT470" t="str">
            <v>CONV-009-2011 Terminado Mantenimiento Periódico UAERMV Arterial  -Calzada6-POLIZA ESTABILIDAD ACTIVA</v>
          </cell>
          <cell r="AU470">
            <v>42946</v>
          </cell>
          <cell r="AV470" t="str">
            <v>sc</v>
          </cell>
        </row>
        <row r="471">
          <cell r="AP471">
            <v>506618</v>
          </cell>
          <cell r="AQ471">
            <v>1004398</v>
          </cell>
          <cell r="AR471">
            <v>1</v>
          </cell>
          <cell r="AS471">
            <v>41298</v>
          </cell>
          <cell r="AT471" t="str">
            <v>CONV-009-2011 Terminado Mantenimiento Periódico UAERMV Arterial  -Calzada6-POLIZA ESTABILIDAD ACTIVA</v>
          </cell>
          <cell r="AU471">
            <v>42946</v>
          </cell>
          <cell r="AV471" t="str">
            <v>sc</v>
          </cell>
        </row>
        <row r="472">
          <cell r="AP472">
            <v>506620</v>
          </cell>
          <cell r="AQ472">
            <v>1004398</v>
          </cell>
          <cell r="AR472">
            <v>1</v>
          </cell>
          <cell r="AS472">
            <v>41298</v>
          </cell>
          <cell r="AT472" t="str">
            <v>CONV-009-2011 Terminado Mantenimiento Periódico UAERMV Arterial  -Calzada6-POLIZA ESTABILIDAD ACTIVA</v>
          </cell>
          <cell r="AU472">
            <v>42946</v>
          </cell>
          <cell r="AV472" t="str">
            <v>sc</v>
          </cell>
        </row>
        <row r="473">
          <cell r="AP473">
            <v>506629</v>
          </cell>
          <cell r="AQ473">
            <v>1004432</v>
          </cell>
          <cell r="AR473">
            <v>1</v>
          </cell>
          <cell r="AS473">
            <v>42313</v>
          </cell>
          <cell r="AT473" t="str">
            <v>IDU-083-2012 Terminado Mantenimiento Periódico IDU Arterial  -Puente16-POLIZA ESTABILIDAD ACTIVA</v>
          </cell>
          <cell r="AU473">
            <v>42946</v>
          </cell>
          <cell r="AV473" t="str">
            <v>sc</v>
          </cell>
        </row>
        <row r="474">
          <cell r="AP474">
            <v>506631</v>
          </cell>
          <cell r="AQ474">
            <v>1004432</v>
          </cell>
          <cell r="AR474">
            <v>1</v>
          </cell>
          <cell r="AS474">
            <v>42313</v>
          </cell>
          <cell r="AT474" t="str">
            <v>IDU-1686-2014 Terminado Rehabilitación IDU Arterial  -Puente16-POLIZA ESTABILIDAD ACTIVA</v>
          </cell>
          <cell r="AU474">
            <v>42946</v>
          </cell>
          <cell r="AV474" t="str">
            <v>sc</v>
          </cell>
        </row>
        <row r="475">
          <cell r="AP475">
            <v>506633</v>
          </cell>
          <cell r="AQ475">
            <v>1004432</v>
          </cell>
          <cell r="AR475">
            <v>1</v>
          </cell>
          <cell r="AS475">
            <v>42313</v>
          </cell>
          <cell r="AT475" t="str">
            <v>IDU-1686-2014 Terminado Rehabilitación IDU Arterial  -Puente16-POLIZA ESTABILIDAD ACTIVA</v>
          </cell>
          <cell r="AU475">
            <v>42946</v>
          </cell>
          <cell r="AV475" t="str">
            <v>sc</v>
          </cell>
        </row>
        <row r="476">
          <cell r="AP476">
            <v>507298</v>
          </cell>
          <cell r="AQ476">
            <v>1004869</v>
          </cell>
          <cell r="AR476">
            <v>1</v>
          </cell>
          <cell r="AS476">
            <v>40774</v>
          </cell>
          <cell r="AT476" t="str">
            <v>CONV-016-2011 Terminado Mantenimiento Periódico UAERMV Arterial  -</v>
          </cell>
          <cell r="AU476">
            <v>0</v>
          </cell>
          <cell r="AV476" t="str">
            <v>sc</v>
          </cell>
        </row>
        <row r="477">
          <cell r="AP477">
            <v>507300</v>
          </cell>
          <cell r="AQ477">
            <v>1004869</v>
          </cell>
          <cell r="AR477">
            <v>1</v>
          </cell>
          <cell r="AS477">
            <v>40774</v>
          </cell>
          <cell r="AT477" t="str">
            <v>CONV-016-2011 Terminado Mantenimiento Periódico UAERMV Arterial  -</v>
          </cell>
          <cell r="AU477">
            <v>0</v>
          </cell>
          <cell r="AV477" t="str">
            <v>sc</v>
          </cell>
        </row>
        <row r="478">
          <cell r="AP478">
            <v>507313</v>
          </cell>
          <cell r="AQ478">
            <v>1004964</v>
          </cell>
          <cell r="AR478">
            <v>1</v>
          </cell>
          <cell r="AS478">
            <v>42313</v>
          </cell>
          <cell r="AT478" t="str">
            <v>IDU-69-2008 Terminado Acciones de Movilidad IDU Arterial  -</v>
          </cell>
          <cell r="AU478">
            <v>0</v>
          </cell>
          <cell r="AV478" t="str">
            <v>sc</v>
          </cell>
        </row>
        <row r="479">
          <cell r="AP479">
            <v>507318</v>
          </cell>
          <cell r="AQ479">
            <v>1004948</v>
          </cell>
          <cell r="AR479">
            <v>1</v>
          </cell>
          <cell r="AS479">
            <v>42313</v>
          </cell>
          <cell r="AT479" t="str">
            <v>IDU-69-2008 Terminado Acciones de Movilidad IDU Arterial  -</v>
          </cell>
          <cell r="AU479">
            <v>0</v>
          </cell>
          <cell r="AV479" t="str">
            <v>sc</v>
          </cell>
        </row>
        <row r="480">
          <cell r="AP480">
            <v>507803</v>
          </cell>
          <cell r="AQ480">
            <v>1006263</v>
          </cell>
          <cell r="AR480">
            <v>1</v>
          </cell>
          <cell r="AS480">
            <v>42313</v>
          </cell>
          <cell r="AT480" t="str">
            <v>IDU-083-2012 Terminado Mantenimiento Periódico IDU Arterial  -</v>
          </cell>
          <cell r="AU480">
            <v>0</v>
          </cell>
          <cell r="AV480" t="str">
            <v>sc</v>
          </cell>
        </row>
        <row r="481">
          <cell r="AP481">
            <v>507858</v>
          </cell>
          <cell r="AQ481">
            <v>1005025</v>
          </cell>
          <cell r="AR481">
            <v>1</v>
          </cell>
          <cell r="AS481">
            <v>42342</v>
          </cell>
          <cell r="AT481" t="str">
            <v>IDU-1638-2013 Excluido Construcción IDU Arterial  -</v>
          </cell>
          <cell r="AU481">
            <v>0</v>
          </cell>
          <cell r="AV481" t="str">
            <v>sc</v>
          </cell>
        </row>
        <row r="482">
          <cell r="AP482">
            <v>507862</v>
          </cell>
          <cell r="AQ482">
            <v>1005025</v>
          </cell>
          <cell r="AR482">
            <v>1</v>
          </cell>
          <cell r="AS482">
            <v>42313</v>
          </cell>
          <cell r="AT482" t="str">
            <v>IDU-083-2012 Terminado Mantenimiento Periódico IDU Arterial  -</v>
          </cell>
          <cell r="AU482">
            <v>0</v>
          </cell>
          <cell r="AV482" t="str">
            <v>sc</v>
          </cell>
        </row>
        <row r="483">
          <cell r="AP483">
            <v>507864</v>
          </cell>
          <cell r="AQ483">
            <v>1005025</v>
          </cell>
          <cell r="AR483">
            <v>1</v>
          </cell>
          <cell r="AS483">
            <v>42313</v>
          </cell>
          <cell r="AT483" t="str">
            <v>IDU-083-2012 Terminado Mantenimiento Periódico IDU Arterial  -</v>
          </cell>
          <cell r="AU483">
            <v>0</v>
          </cell>
          <cell r="AV483" t="str">
            <v>sc</v>
          </cell>
        </row>
        <row r="484">
          <cell r="AP484">
            <v>507921</v>
          </cell>
          <cell r="AQ484">
            <v>1006415</v>
          </cell>
          <cell r="AR484">
            <v>1</v>
          </cell>
          <cell r="AS484">
            <v>42313</v>
          </cell>
          <cell r="AT484" t="str">
            <v>IDU-1686-2014 Terminado Rehabilitación IDU Arterial  -</v>
          </cell>
          <cell r="AU484">
            <v>0</v>
          </cell>
          <cell r="AV484" t="str">
            <v>sc</v>
          </cell>
        </row>
        <row r="485">
          <cell r="AP485">
            <v>507925</v>
          </cell>
          <cell r="AQ485">
            <v>1006415</v>
          </cell>
          <cell r="AR485">
            <v>1</v>
          </cell>
          <cell r="AS485">
            <v>42313</v>
          </cell>
          <cell r="AT485" t="str">
            <v>IDU-1686-2014 Terminado Rehabilitación IDU Arterial  -</v>
          </cell>
          <cell r="AU485">
            <v>0</v>
          </cell>
          <cell r="AV485" t="str">
            <v>sc</v>
          </cell>
        </row>
        <row r="486">
          <cell r="AP486">
            <v>507927</v>
          </cell>
          <cell r="AQ486">
            <v>1006415</v>
          </cell>
          <cell r="AR486">
            <v>1</v>
          </cell>
          <cell r="AS486">
            <v>42313</v>
          </cell>
          <cell r="AT486" t="str">
            <v>IDU-1686-2014 Terminado Rehabilitación IDU Arterial  -</v>
          </cell>
          <cell r="AU486">
            <v>0</v>
          </cell>
          <cell r="AV486" t="str">
            <v>sc</v>
          </cell>
        </row>
        <row r="487">
          <cell r="AP487">
            <v>507947</v>
          </cell>
          <cell r="AQ487">
            <v>1006381</v>
          </cell>
          <cell r="AR487">
            <v>1</v>
          </cell>
          <cell r="AS487">
            <v>42313</v>
          </cell>
          <cell r="AT487" t="str">
            <v>IDU-083-2012 Terminado Mantenimiento Periódico IDU Arterial  --POLIZA ESTABILIDAD ACTIVA</v>
          </cell>
          <cell r="AU487">
            <v>44250</v>
          </cell>
          <cell r="AV487" t="str">
            <v>sc</v>
          </cell>
        </row>
        <row r="488">
          <cell r="AP488">
            <v>507949</v>
          </cell>
          <cell r="AQ488">
            <v>1006381</v>
          </cell>
          <cell r="AR488">
            <v>1</v>
          </cell>
          <cell r="AS488">
            <v>42313</v>
          </cell>
          <cell r="AT488" t="str">
            <v>IDU-083-2012 Terminado Mantenimiento Periódico IDU Arterial  --POLIZA ESTABILIDAD ACTIVA</v>
          </cell>
          <cell r="AU488">
            <v>44250</v>
          </cell>
          <cell r="AV488" t="str">
            <v>sc</v>
          </cell>
        </row>
        <row r="489">
          <cell r="AP489">
            <v>507953</v>
          </cell>
          <cell r="AQ489">
            <v>1006381</v>
          </cell>
          <cell r="AR489">
            <v>1</v>
          </cell>
          <cell r="AS489">
            <v>42313</v>
          </cell>
          <cell r="AT489" t="str">
            <v>IDU-1686-2014 Terminado Rehabilitación IDU Arterial  --POLIZA ESTABILIDAD ACTIVA</v>
          </cell>
          <cell r="AU489">
            <v>44250</v>
          </cell>
          <cell r="AV489" t="str">
            <v>sc</v>
          </cell>
        </row>
        <row r="490">
          <cell r="AP490">
            <v>507977</v>
          </cell>
          <cell r="AQ490">
            <v>1006379</v>
          </cell>
          <cell r="AR490">
            <v>1</v>
          </cell>
          <cell r="AS490">
            <v>42313</v>
          </cell>
          <cell r="AT490" t="str">
            <v>IDU-083-2012 Terminado Mantenimiento Periódico IDU Arterial  -Calzada10-POLIZA ESTABILIDAD ACTIVA</v>
          </cell>
          <cell r="AU490">
            <v>42946</v>
          </cell>
          <cell r="AV490" t="str">
            <v>sc</v>
          </cell>
        </row>
        <row r="491">
          <cell r="AP491">
            <v>507986</v>
          </cell>
          <cell r="AQ491">
            <v>1006380</v>
          </cell>
          <cell r="AR491">
            <v>1</v>
          </cell>
          <cell r="AS491">
            <v>42313</v>
          </cell>
          <cell r="AT491" t="str">
            <v>IDU-1686-2014 Terminado Mantenimiento Periódico IDU Arterial  -Calzada12-POLIZA ESTABILIDAD ACTIVA</v>
          </cell>
          <cell r="AU491">
            <v>42946</v>
          </cell>
          <cell r="AV491" t="str">
            <v>sc</v>
          </cell>
        </row>
        <row r="492">
          <cell r="AP492">
            <v>507988</v>
          </cell>
          <cell r="AQ492">
            <v>1006380</v>
          </cell>
          <cell r="AR492">
            <v>1</v>
          </cell>
          <cell r="AS492">
            <v>42313</v>
          </cell>
          <cell r="AT492" t="str">
            <v>IDU-083-2012 Terminado Mantenimiento Periódico IDU Arterial  -Calzada12-POLIZA ESTABILIDAD ACTIVA</v>
          </cell>
          <cell r="AU492">
            <v>42946</v>
          </cell>
          <cell r="AV492" t="str">
            <v>sc</v>
          </cell>
        </row>
        <row r="493">
          <cell r="AP493">
            <v>507990</v>
          </cell>
          <cell r="AQ493">
            <v>1006380</v>
          </cell>
          <cell r="AR493">
            <v>1</v>
          </cell>
          <cell r="AS493">
            <v>42313</v>
          </cell>
          <cell r="AT493" t="str">
            <v>IDU-083-2012 Terminado Mantenimiento Periódico IDU Arterial  -Calzada12-POLIZA ESTABILIDAD ACTIVA</v>
          </cell>
          <cell r="AU493">
            <v>42946</v>
          </cell>
          <cell r="AV493" t="str">
            <v>sc</v>
          </cell>
        </row>
        <row r="494">
          <cell r="AP494">
            <v>507992</v>
          </cell>
          <cell r="AQ494">
            <v>1006380</v>
          </cell>
          <cell r="AR494">
            <v>1</v>
          </cell>
          <cell r="AS494">
            <v>42313</v>
          </cell>
          <cell r="AT494" t="str">
            <v>IDU-083-2012 Terminado Mantenimiento Periódico IDU Arterial  -Calzada12-POLIZA ESTABILIDAD ACTIVA</v>
          </cell>
          <cell r="AU494">
            <v>42946</v>
          </cell>
          <cell r="AV494" t="str">
            <v>sc</v>
          </cell>
        </row>
        <row r="495">
          <cell r="AP495">
            <v>508140</v>
          </cell>
          <cell r="AQ495">
            <v>1006377</v>
          </cell>
          <cell r="AR495">
            <v>1</v>
          </cell>
          <cell r="AS495">
            <v>42524</v>
          </cell>
          <cell r="AT495" t="str">
            <v>IDU-1806-2015 Contratado Conservacion IDU Arterial BRIGADA DE REACCION VIAL FASE I -</v>
          </cell>
          <cell r="AU495">
            <v>0</v>
          </cell>
          <cell r="AV495" t="str">
            <v>sc</v>
          </cell>
        </row>
        <row r="496">
          <cell r="AP496">
            <v>508142</v>
          </cell>
          <cell r="AQ496">
            <v>1006377</v>
          </cell>
          <cell r="AR496">
            <v>1</v>
          </cell>
          <cell r="AS496">
            <v>42524</v>
          </cell>
          <cell r="AT496" t="str">
            <v>IDU-1806-2015 Contratado Conservacion IDU Arterial BRIGADA DE REACCION VIAL FASE I -</v>
          </cell>
          <cell r="AU496">
            <v>0</v>
          </cell>
          <cell r="AV496" t="str">
            <v>sc</v>
          </cell>
        </row>
        <row r="497">
          <cell r="AP497">
            <v>508147</v>
          </cell>
          <cell r="AQ497">
            <v>1006376</v>
          </cell>
          <cell r="AR497">
            <v>1</v>
          </cell>
          <cell r="AS497">
            <v>42313</v>
          </cell>
          <cell r="AT497" t="str">
            <v>IDU-083-2012 Terminado Mantenimiento Periódico IDU Arterial  --POLIZA ESTABILIDAD ACTIVA</v>
          </cell>
          <cell r="AU497">
            <v>44250</v>
          </cell>
          <cell r="AV497" t="str">
            <v>sc</v>
          </cell>
        </row>
        <row r="498">
          <cell r="AP498">
            <v>508195</v>
          </cell>
          <cell r="AQ498">
            <v>1004497</v>
          </cell>
          <cell r="AR498">
            <v>1</v>
          </cell>
          <cell r="AS498">
            <v>42503</v>
          </cell>
          <cell r="AT498" t="str">
            <v>IDU-1810-2013 Terminado Diagnostico IDU Arterial  -Anden 5-POLIZA ESTABILIDAD ACTIVA</v>
          </cell>
          <cell r="AU498">
            <v>42878</v>
          </cell>
          <cell r="AV498" t="str">
            <v>sc</v>
          </cell>
        </row>
        <row r="499">
          <cell r="AP499">
            <v>508197</v>
          </cell>
          <cell r="AQ499">
            <v>1004497</v>
          </cell>
          <cell r="AR499">
            <v>1</v>
          </cell>
          <cell r="AS499">
            <v>42503</v>
          </cell>
          <cell r="AT499" t="str">
            <v>IDU-1810-2013 Terminado Diagnostico IDU Arterial  -Anden 5-POLIZA ESTABILIDAD ACTIVA</v>
          </cell>
          <cell r="AU499">
            <v>42878</v>
          </cell>
          <cell r="AV499" t="str">
            <v>sc</v>
          </cell>
        </row>
        <row r="500">
          <cell r="AP500">
            <v>508200</v>
          </cell>
          <cell r="AQ500">
            <v>1004514</v>
          </cell>
          <cell r="AR500">
            <v>1</v>
          </cell>
          <cell r="AS500">
            <v>42503</v>
          </cell>
          <cell r="AT500" t="str">
            <v>IDU-1810-2013 Terminado Diagnostico IDU Arterial  -Anden 1-5-POLIZA ESTABILIDAD ACTIVA</v>
          </cell>
          <cell r="AU500">
            <v>42878</v>
          </cell>
          <cell r="AV500" t="str">
            <v>sc</v>
          </cell>
        </row>
        <row r="501">
          <cell r="AP501">
            <v>508202</v>
          </cell>
          <cell r="AQ501">
            <v>1004514</v>
          </cell>
          <cell r="AR501">
            <v>1</v>
          </cell>
          <cell r="AS501">
            <v>42503</v>
          </cell>
          <cell r="AT501" t="str">
            <v>IDU-1810-2013 Terminado Diagnostico IDU Arterial  -Anden 1-5-POLIZA ESTABILIDAD ACTIVA</v>
          </cell>
          <cell r="AU501">
            <v>42878</v>
          </cell>
          <cell r="AV501" t="str">
            <v>sc</v>
          </cell>
        </row>
        <row r="502">
          <cell r="AP502">
            <v>508205</v>
          </cell>
          <cell r="AQ502">
            <v>1004648</v>
          </cell>
          <cell r="AR502">
            <v>1</v>
          </cell>
          <cell r="AS502">
            <v>42503</v>
          </cell>
          <cell r="AT502" t="str">
            <v>IDU-1810-2013 Terminado Diagnostico IDU Arterial  -Anden 1-5-POLIZA ESTABILIDAD ACTIVA</v>
          </cell>
          <cell r="AU502">
            <v>42878</v>
          </cell>
          <cell r="AV502" t="str">
            <v>sc</v>
          </cell>
        </row>
        <row r="503">
          <cell r="AP503">
            <v>508207</v>
          </cell>
          <cell r="AQ503">
            <v>1004648</v>
          </cell>
          <cell r="AR503">
            <v>1</v>
          </cell>
          <cell r="AS503">
            <v>42503</v>
          </cell>
          <cell r="AT503" t="str">
            <v>IDU-1810-2013 Terminado Diagnostico IDU Arterial  -Anden 1-5-POLIZA ESTABILIDAD ACTIVA</v>
          </cell>
          <cell r="AU503">
            <v>42878</v>
          </cell>
          <cell r="AV503" t="str">
            <v>sc</v>
          </cell>
        </row>
        <row r="504">
          <cell r="AP504">
            <v>508215</v>
          </cell>
          <cell r="AQ504">
            <v>1004596</v>
          </cell>
          <cell r="AR504">
            <v>1</v>
          </cell>
          <cell r="AS504">
            <v>42503</v>
          </cell>
          <cell r="AT504" t="str">
            <v>IDU-1810-2013 Terminado Diagnostico IDU Arterial  -Anden 1-5-POLIZA ESTABILIDAD ACTIVA</v>
          </cell>
          <cell r="AU504">
            <v>42878</v>
          </cell>
          <cell r="AV504" t="str">
            <v>sc</v>
          </cell>
        </row>
        <row r="505">
          <cell r="AP505">
            <v>508217</v>
          </cell>
          <cell r="AQ505">
            <v>1004596</v>
          </cell>
          <cell r="AR505">
            <v>1</v>
          </cell>
          <cell r="AS505">
            <v>42503</v>
          </cell>
          <cell r="AT505" t="str">
            <v>IDU-1810-2013 Terminado Diagnostico IDU Arterial  -Anden 1-5-POLIZA ESTABILIDAD ACTIVA</v>
          </cell>
          <cell r="AU505">
            <v>42878</v>
          </cell>
          <cell r="AV505" t="str">
            <v>sc</v>
          </cell>
        </row>
        <row r="506">
          <cell r="AP506">
            <v>508227</v>
          </cell>
          <cell r="AQ506">
            <v>50008617</v>
          </cell>
          <cell r="AR506">
            <v>1</v>
          </cell>
          <cell r="AS506">
            <v>42313</v>
          </cell>
          <cell r="AT506" t="str">
            <v>IDU-69-2008 Terminado Acciones de Movilidad IDU Arterial  -Puente1-POLIZA ESTABILIDAD ACTIVA</v>
          </cell>
          <cell r="AU506">
            <v>42878</v>
          </cell>
          <cell r="AV506" t="str">
            <v>sc</v>
          </cell>
        </row>
        <row r="507">
          <cell r="AP507">
            <v>508235</v>
          </cell>
          <cell r="AQ507">
            <v>1004512</v>
          </cell>
          <cell r="AR507">
            <v>1</v>
          </cell>
          <cell r="AS507">
            <v>42503</v>
          </cell>
          <cell r="AT507" t="str">
            <v>IDU-1810-2013 Terminado Diagnostico IDU Arterial  -Anden 5-POLIZA ESTABILIDAD ACTIVA</v>
          </cell>
          <cell r="AU507">
            <v>42878</v>
          </cell>
          <cell r="AV507" t="str">
            <v>sc</v>
          </cell>
        </row>
        <row r="508">
          <cell r="AP508">
            <v>508237</v>
          </cell>
          <cell r="AQ508">
            <v>1004512</v>
          </cell>
          <cell r="AR508">
            <v>1</v>
          </cell>
          <cell r="AS508">
            <v>42503</v>
          </cell>
          <cell r="AT508" t="str">
            <v>IDU-1810-2013 Terminado Diagnostico IDU Arterial  -Anden 5-POLIZA ESTABILIDAD ACTIVA</v>
          </cell>
          <cell r="AU508">
            <v>42878</v>
          </cell>
          <cell r="AV508" t="str">
            <v>sc</v>
          </cell>
        </row>
        <row r="509">
          <cell r="AP509">
            <v>508240</v>
          </cell>
          <cell r="AQ509">
            <v>1004509</v>
          </cell>
          <cell r="AR509">
            <v>1</v>
          </cell>
          <cell r="AS509">
            <v>42503</v>
          </cell>
          <cell r="AT509" t="str">
            <v>IDU-1810-2013 Terminado Diagnostico IDU Arterial  -Anden 5-POLIZA ESTABILIDAD ACTIVA</v>
          </cell>
          <cell r="AU509">
            <v>42878</v>
          </cell>
          <cell r="AV509" t="str">
            <v>sc</v>
          </cell>
        </row>
        <row r="510">
          <cell r="AP510">
            <v>508242</v>
          </cell>
          <cell r="AQ510">
            <v>1004509</v>
          </cell>
          <cell r="AR510">
            <v>1</v>
          </cell>
          <cell r="AS510">
            <v>42503</v>
          </cell>
          <cell r="AT510" t="str">
            <v>IDU-1810-2013 Terminado Diagnostico IDU Arterial  -Anden 5-POLIZA ESTABILIDAD ACTIVA</v>
          </cell>
          <cell r="AU510">
            <v>42878</v>
          </cell>
          <cell r="AV510" t="str">
            <v>sc</v>
          </cell>
        </row>
        <row r="511">
          <cell r="AP511">
            <v>508250</v>
          </cell>
          <cell r="AQ511">
            <v>1004491</v>
          </cell>
          <cell r="AR511">
            <v>1</v>
          </cell>
          <cell r="AS511">
            <v>42503</v>
          </cell>
          <cell r="AT511" t="str">
            <v>IDU-1810-2013 Terminado Diagnostico IDU Arterial  -Anden 1-POLIZA ESTABILIDAD ACTIVA</v>
          </cell>
          <cell r="AU511">
            <v>42878</v>
          </cell>
          <cell r="AV511" t="str">
            <v>sc</v>
          </cell>
        </row>
        <row r="512">
          <cell r="AP512">
            <v>508252</v>
          </cell>
          <cell r="AQ512">
            <v>1004491</v>
          </cell>
          <cell r="AR512">
            <v>1</v>
          </cell>
          <cell r="AS512">
            <v>42503</v>
          </cell>
          <cell r="AT512" t="str">
            <v>IDU-1810-2013 Terminado Diagnostico IDU Arterial  -Anden 1-POLIZA ESTABILIDAD ACTIVA</v>
          </cell>
          <cell r="AU512">
            <v>42878</v>
          </cell>
          <cell r="AV512" t="str">
            <v>sc</v>
          </cell>
        </row>
        <row r="513">
          <cell r="AP513">
            <v>508255</v>
          </cell>
          <cell r="AQ513">
            <v>1004476</v>
          </cell>
          <cell r="AR513">
            <v>1</v>
          </cell>
          <cell r="AS513">
            <v>42503</v>
          </cell>
          <cell r="AT513" t="str">
            <v>IDU-1810-2013 Terminado Diagnostico IDU Arterial  -Anden 1-POLIZA ESTABILIDAD ACTIVA</v>
          </cell>
          <cell r="AU513">
            <v>42878</v>
          </cell>
          <cell r="AV513" t="str">
            <v>sc</v>
          </cell>
        </row>
        <row r="514">
          <cell r="AP514">
            <v>508257</v>
          </cell>
          <cell r="AQ514">
            <v>1004476</v>
          </cell>
          <cell r="AR514">
            <v>1</v>
          </cell>
          <cell r="AS514">
            <v>42503</v>
          </cell>
          <cell r="AT514" t="str">
            <v>IDU-1810-2013 Terminado Diagnostico IDU Arterial  -Anden 1-POLIZA ESTABILIDAD ACTIVA</v>
          </cell>
          <cell r="AU514">
            <v>42878</v>
          </cell>
          <cell r="AV514" t="str">
            <v>sc</v>
          </cell>
        </row>
        <row r="515">
          <cell r="AP515">
            <v>508260</v>
          </cell>
          <cell r="AQ515">
            <v>1004465</v>
          </cell>
          <cell r="AR515">
            <v>1</v>
          </cell>
          <cell r="AS515">
            <v>42503</v>
          </cell>
          <cell r="AT515" t="str">
            <v>IDU-1810-2013 Terminado Diagnostico IDU Arterial  -Anden 1-5-POLIZA ESTABILIDAD ACTIVA</v>
          </cell>
          <cell r="AU515">
            <v>42878</v>
          </cell>
          <cell r="AV515" t="str">
            <v>sc</v>
          </cell>
        </row>
        <row r="516">
          <cell r="AP516">
            <v>508262</v>
          </cell>
          <cell r="AQ516">
            <v>1004465</v>
          </cell>
          <cell r="AR516">
            <v>1</v>
          </cell>
          <cell r="AS516">
            <v>42503</v>
          </cell>
          <cell r="AT516" t="str">
            <v>IDU-1810-2013 Terminado Diagnostico IDU Arterial  -Anden 1-5-POLIZA ESTABILIDAD ACTIVA</v>
          </cell>
          <cell r="AU516">
            <v>42878</v>
          </cell>
          <cell r="AV516" t="str">
            <v>sc</v>
          </cell>
        </row>
        <row r="517">
          <cell r="AP517">
            <v>508265</v>
          </cell>
          <cell r="AQ517">
            <v>1004463</v>
          </cell>
          <cell r="AR517">
            <v>1</v>
          </cell>
          <cell r="AS517">
            <v>42503</v>
          </cell>
          <cell r="AT517" t="str">
            <v>IDU-1810-2013 Terminado Diagnostico IDU Arterial  -Anden 1-POLIZA ESTABILIDAD ACTIVA</v>
          </cell>
          <cell r="AU517">
            <v>42878</v>
          </cell>
          <cell r="AV517" t="str">
            <v>sc</v>
          </cell>
        </row>
        <row r="518">
          <cell r="AP518">
            <v>508267</v>
          </cell>
          <cell r="AQ518">
            <v>1004463</v>
          </cell>
          <cell r="AR518">
            <v>1</v>
          </cell>
          <cell r="AS518">
            <v>42503</v>
          </cell>
          <cell r="AT518" t="str">
            <v>IDU-1810-2013 Terminado Diagnostico IDU Arterial  -Anden 1-POLIZA ESTABILIDAD ACTIVA</v>
          </cell>
          <cell r="AU518">
            <v>42878</v>
          </cell>
          <cell r="AV518" t="str">
            <v>sc</v>
          </cell>
        </row>
        <row r="519">
          <cell r="AP519">
            <v>508270</v>
          </cell>
          <cell r="AQ519">
            <v>1004502</v>
          </cell>
          <cell r="AR519">
            <v>1</v>
          </cell>
          <cell r="AS519">
            <v>42503</v>
          </cell>
          <cell r="AT519" t="str">
            <v>IDU-1810-2013 Terminado Diagnostico IDU Arterial  -Anden 5-POLIZA ESTABILIDAD ACTIVA</v>
          </cell>
          <cell r="AU519">
            <v>42878</v>
          </cell>
          <cell r="AV519" t="str">
            <v>sc</v>
          </cell>
        </row>
        <row r="520">
          <cell r="AP520">
            <v>508272</v>
          </cell>
          <cell r="AQ520">
            <v>1004502</v>
          </cell>
          <cell r="AR520">
            <v>1</v>
          </cell>
          <cell r="AS520">
            <v>42503</v>
          </cell>
          <cell r="AT520" t="str">
            <v>IDU-1810-2013 Terminado Diagnostico IDU Arterial  -Anden 5-POLIZA ESTABILIDAD ACTIVA</v>
          </cell>
          <cell r="AU520">
            <v>42878</v>
          </cell>
          <cell r="AV520" t="str">
            <v>sc</v>
          </cell>
        </row>
        <row r="521">
          <cell r="AP521">
            <v>508362</v>
          </cell>
          <cell r="AQ521">
            <v>1000062</v>
          </cell>
          <cell r="AR521">
            <v>1</v>
          </cell>
          <cell r="AS521">
            <v>42524</v>
          </cell>
          <cell r="AT521" t="str">
            <v>IDU-1806-2015 Contratado Conservacion IDU Arterial BRIGADA DE REACCION VIAL FASE I -Anden 3-POLIZA ESTABILIDAD ACTIVA</v>
          </cell>
          <cell r="AU521">
            <v>44096</v>
          </cell>
          <cell r="AV521" t="str">
            <v>sc</v>
          </cell>
        </row>
        <row r="522">
          <cell r="AP522">
            <v>508371</v>
          </cell>
          <cell r="AQ522">
            <v>1006418</v>
          </cell>
          <cell r="AR522">
            <v>1</v>
          </cell>
          <cell r="AS522">
            <v>42524</v>
          </cell>
          <cell r="AT522" t="str">
            <v>IDU-1806-2015 Contratado Conservacion IDU Arterial BRIGADA DE REACCION VIAL FASE I -Anden 3-POLIZA ESTABILIDAD ACTIVA</v>
          </cell>
          <cell r="AU522">
            <v>44096</v>
          </cell>
          <cell r="AV522" t="str">
            <v>sc</v>
          </cell>
        </row>
        <row r="523">
          <cell r="AP523">
            <v>508374</v>
          </cell>
          <cell r="AQ523">
            <v>1001419</v>
          </cell>
          <cell r="AR523">
            <v>1</v>
          </cell>
          <cell r="AS523">
            <v>42524</v>
          </cell>
          <cell r="AT523" t="str">
            <v>IDU-1806-2015 Contratado Conservacion IDU Arterial BRIGADA DE REACCION VIAL FASE I -</v>
          </cell>
          <cell r="AU523">
            <v>0</v>
          </cell>
          <cell r="AV523" t="str">
            <v>sc</v>
          </cell>
        </row>
        <row r="524">
          <cell r="AP524">
            <v>508376</v>
          </cell>
          <cell r="AQ524">
            <v>1001419</v>
          </cell>
          <cell r="AR524">
            <v>1</v>
          </cell>
          <cell r="AS524">
            <v>42524</v>
          </cell>
          <cell r="AT524" t="str">
            <v>IDU-1806-2015 Contratado Conservacion IDU Arterial BRIGADA DE REACCION VIAL FASE I -</v>
          </cell>
          <cell r="AU524">
            <v>0</v>
          </cell>
          <cell r="AV524" t="str">
            <v>sc</v>
          </cell>
        </row>
        <row r="525">
          <cell r="AP525">
            <v>508379</v>
          </cell>
          <cell r="AQ525">
            <v>1001403</v>
          </cell>
          <cell r="AR525">
            <v>1</v>
          </cell>
          <cell r="AS525">
            <v>42524</v>
          </cell>
          <cell r="AT525" t="str">
            <v>IDU-1806-2015 Contratado Conservacion IDU Arterial BRIGADA DE REACCION VIAL FASE I -</v>
          </cell>
          <cell r="AU525">
            <v>0</v>
          </cell>
          <cell r="AV525" t="str">
            <v>sc</v>
          </cell>
        </row>
        <row r="526">
          <cell r="AP526">
            <v>508381</v>
          </cell>
          <cell r="AQ526">
            <v>1001403</v>
          </cell>
          <cell r="AR526">
            <v>1</v>
          </cell>
          <cell r="AS526">
            <v>42524</v>
          </cell>
          <cell r="AT526" t="str">
            <v>IDU-1806-2015 Contratado Conservacion IDU Arterial BRIGADA DE REACCION VIAL FASE I -</v>
          </cell>
          <cell r="AU526">
            <v>0</v>
          </cell>
          <cell r="AV526" t="str">
            <v>sc</v>
          </cell>
        </row>
        <row r="527">
          <cell r="AP527">
            <v>508384</v>
          </cell>
          <cell r="AQ527">
            <v>1000044</v>
          </cell>
          <cell r="AR527">
            <v>1</v>
          </cell>
          <cell r="AS527">
            <v>42524</v>
          </cell>
          <cell r="AT527" t="str">
            <v>IDU-1806-2015 Contratado Conservacion IDU Arterial BRIGADA DE REACCION VIAL FASE I -Anden 3-POLIZA ESTABILIDAD ACTIVA</v>
          </cell>
          <cell r="AU527">
            <v>44096</v>
          </cell>
          <cell r="AV527" t="str">
            <v>sc</v>
          </cell>
        </row>
        <row r="528">
          <cell r="AP528">
            <v>508535</v>
          </cell>
          <cell r="AQ528">
            <v>1004485</v>
          </cell>
          <cell r="AR528">
            <v>1</v>
          </cell>
          <cell r="AS528">
            <v>42503</v>
          </cell>
          <cell r="AT528" t="str">
            <v>IDU-1810-2013 Terminado Mantenimiento Periódico IDU Arterial  --POLIZA ESTABILIDAD ACTIVA</v>
          </cell>
          <cell r="AU528">
            <v>44165</v>
          </cell>
          <cell r="AV528" t="str">
            <v>sc</v>
          </cell>
        </row>
        <row r="529">
          <cell r="AP529">
            <v>508537</v>
          </cell>
          <cell r="AQ529">
            <v>1004485</v>
          </cell>
          <cell r="AR529">
            <v>1</v>
          </cell>
          <cell r="AS529">
            <v>42503</v>
          </cell>
          <cell r="AT529" t="str">
            <v>IDU-1810-2013 Terminado Mantenimiento Periódico IDU Arterial  --POLIZA ESTABILIDAD ACTIVA</v>
          </cell>
          <cell r="AU529">
            <v>44165</v>
          </cell>
          <cell r="AV529" t="str">
            <v>sc</v>
          </cell>
        </row>
        <row r="530">
          <cell r="AP530">
            <v>508540</v>
          </cell>
          <cell r="AQ530">
            <v>1004478</v>
          </cell>
          <cell r="AR530">
            <v>1</v>
          </cell>
          <cell r="AS530">
            <v>42503</v>
          </cell>
          <cell r="AT530" t="str">
            <v>IDU-1810-2013 Terminado Mantenimiento Periódico IDU Arterial  --POLIZA ESTABILIDAD ACTIVA</v>
          </cell>
          <cell r="AU530">
            <v>44165</v>
          </cell>
          <cell r="AV530" t="str">
            <v>sc</v>
          </cell>
        </row>
        <row r="531">
          <cell r="AP531">
            <v>508542</v>
          </cell>
          <cell r="AQ531">
            <v>1004478</v>
          </cell>
          <cell r="AR531">
            <v>1</v>
          </cell>
          <cell r="AS531">
            <v>42503</v>
          </cell>
          <cell r="AT531" t="str">
            <v>IDU-1810-2013 Terminado Mantenimiento Periódico IDU Arterial  --POLIZA ESTABILIDAD ACTIVA</v>
          </cell>
          <cell r="AU531">
            <v>44165</v>
          </cell>
          <cell r="AV531" t="str">
            <v>sc</v>
          </cell>
        </row>
        <row r="532">
          <cell r="AP532">
            <v>508545</v>
          </cell>
          <cell r="AQ532">
            <v>1004470</v>
          </cell>
          <cell r="AR532">
            <v>1</v>
          </cell>
          <cell r="AS532">
            <v>42503</v>
          </cell>
          <cell r="AT532" t="str">
            <v>IDU-1810-2013 Terminado Mantenimiento Periódico IDU Arterial  --POLIZA ESTABILIDAD ACTIVA</v>
          </cell>
          <cell r="AU532">
            <v>44165</v>
          </cell>
          <cell r="AV532" t="str">
            <v>sc</v>
          </cell>
        </row>
        <row r="533">
          <cell r="AP533">
            <v>508547</v>
          </cell>
          <cell r="AQ533">
            <v>1004470</v>
          </cell>
          <cell r="AR533">
            <v>1</v>
          </cell>
          <cell r="AS533">
            <v>42503</v>
          </cell>
          <cell r="AT533" t="str">
            <v>IDU-1810-2013 Terminado Mantenimiento Periódico IDU Arterial  --POLIZA ESTABILIDAD ACTIVA</v>
          </cell>
          <cell r="AU533">
            <v>44165</v>
          </cell>
          <cell r="AV533" t="str">
            <v>sc</v>
          </cell>
        </row>
        <row r="534">
          <cell r="AP534">
            <v>508550</v>
          </cell>
          <cell r="AQ534">
            <v>1004404</v>
          </cell>
          <cell r="AR534">
            <v>1</v>
          </cell>
          <cell r="AS534">
            <v>42503</v>
          </cell>
          <cell r="AT534" t="str">
            <v>IDU-1810-2013 Terminado Mantenimiento Periódico IDU Arterial  --POLIZA ESTABILIDAD ACTIVA</v>
          </cell>
          <cell r="AU534">
            <v>44165</v>
          </cell>
          <cell r="AV534" t="str">
            <v>sc</v>
          </cell>
        </row>
        <row r="535">
          <cell r="AP535">
            <v>508552</v>
          </cell>
          <cell r="AQ535">
            <v>1004404</v>
          </cell>
          <cell r="AR535">
            <v>1</v>
          </cell>
          <cell r="AS535">
            <v>42503</v>
          </cell>
          <cell r="AT535" t="str">
            <v>IDU-1810-2013 Terminado Mantenimiento Periódico IDU Arterial  --POLIZA ESTABILIDAD ACTIVA</v>
          </cell>
          <cell r="AU535">
            <v>44165</v>
          </cell>
          <cell r="AV535" t="str">
            <v>sc</v>
          </cell>
        </row>
        <row r="536">
          <cell r="AP536">
            <v>508557</v>
          </cell>
          <cell r="AQ536">
            <v>1004386</v>
          </cell>
          <cell r="AR536">
            <v>1</v>
          </cell>
          <cell r="AS536">
            <v>42503</v>
          </cell>
          <cell r="AT536" t="str">
            <v>IDU-1810-2013 Terminado Mantenimiento Periódico IDU Arterial  --POLIZA ESTABILIDAD ACTIVA</v>
          </cell>
          <cell r="AU536">
            <v>44165</v>
          </cell>
          <cell r="AV536" t="str">
            <v>sc</v>
          </cell>
        </row>
        <row r="537">
          <cell r="AP537">
            <v>508559</v>
          </cell>
          <cell r="AQ537">
            <v>1004386</v>
          </cell>
          <cell r="AR537">
            <v>1</v>
          </cell>
          <cell r="AS537">
            <v>42503</v>
          </cell>
          <cell r="AT537" t="str">
            <v>IDU-1810-2013 Terminado Mantenimiento Periódico IDU Arterial  --POLIZA ESTABILIDAD ACTIVA</v>
          </cell>
          <cell r="AU537">
            <v>44165</v>
          </cell>
          <cell r="AV537" t="str">
            <v>sc</v>
          </cell>
        </row>
        <row r="538">
          <cell r="AP538">
            <v>508564</v>
          </cell>
          <cell r="AQ538">
            <v>1004363</v>
          </cell>
          <cell r="AR538">
            <v>1</v>
          </cell>
          <cell r="AS538">
            <v>42503</v>
          </cell>
          <cell r="AT538" t="str">
            <v>IDU-1810-2013 Terminado Mantenimiento Periódico IDU Arterial  --POLIZA ESTABILIDAD ACTIVA</v>
          </cell>
          <cell r="AU538">
            <v>44165</v>
          </cell>
          <cell r="AV538" t="str">
            <v>sc</v>
          </cell>
        </row>
        <row r="539">
          <cell r="AP539">
            <v>508566</v>
          </cell>
          <cell r="AQ539">
            <v>1004363</v>
          </cell>
          <cell r="AR539">
            <v>1</v>
          </cell>
          <cell r="AS539">
            <v>42503</v>
          </cell>
          <cell r="AT539" t="str">
            <v>IDU-1810-2013 Terminado Mantenimiento Periódico IDU Arterial  --POLIZA ESTABILIDAD ACTIVA</v>
          </cell>
          <cell r="AU539">
            <v>44165</v>
          </cell>
          <cell r="AV539" t="str">
            <v>sc</v>
          </cell>
        </row>
        <row r="540">
          <cell r="AP540">
            <v>509406</v>
          </cell>
          <cell r="AQ540">
            <v>1005302</v>
          </cell>
          <cell r="AR540">
            <v>1</v>
          </cell>
          <cell r="AS540">
            <v>42524</v>
          </cell>
          <cell r="AT540" t="str">
            <v>IDU-1806-2015 Contratado Conservacion IDU Arterial BRIGADA DE REACCION VIAL FASE I -</v>
          </cell>
          <cell r="AV540" t="str">
            <v>sc</v>
          </cell>
        </row>
        <row r="541">
          <cell r="AP541">
            <v>509408</v>
          </cell>
          <cell r="AQ541">
            <v>1005302</v>
          </cell>
          <cell r="AR541">
            <v>1</v>
          </cell>
          <cell r="AS541">
            <v>42524</v>
          </cell>
          <cell r="AT541" t="str">
            <v>IDU-1806-2015 Contratado Conservacion IDU Arterial BRIGADA DE REACCION VIAL FASE I -</v>
          </cell>
          <cell r="AV541" t="str">
            <v>sc</v>
          </cell>
        </row>
        <row r="542">
          <cell r="AP542">
            <v>509410</v>
          </cell>
          <cell r="AQ542">
            <v>1005302</v>
          </cell>
          <cell r="AR542">
            <v>1</v>
          </cell>
          <cell r="AS542">
            <v>42524</v>
          </cell>
          <cell r="AT542" t="str">
            <v>IDU-1806-2015 Contratado Conservacion IDU Arterial BRIGADA DE REACCION VIAL FASE I -</v>
          </cell>
          <cell r="AV542" t="str">
            <v>sc</v>
          </cell>
        </row>
        <row r="543">
          <cell r="AP543">
            <v>509412</v>
          </cell>
          <cell r="AQ543">
            <v>1005302</v>
          </cell>
          <cell r="AR543">
            <v>1</v>
          </cell>
          <cell r="AS543">
            <v>42524</v>
          </cell>
          <cell r="AT543" t="str">
            <v>IDU-1806-2015 Contratado Conservacion IDU Arterial BRIGADA DE REACCION VIAL FASE I -</v>
          </cell>
          <cell r="AV543" t="str">
            <v>sc</v>
          </cell>
        </row>
        <row r="544">
          <cell r="AP544">
            <v>509431</v>
          </cell>
          <cell r="AQ544">
            <v>1003547</v>
          </cell>
          <cell r="AR544">
            <v>1</v>
          </cell>
          <cell r="AS544">
            <v>42524</v>
          </cell>
          <cell r="AT544" t="str">
            <v>IDU-1806-2015 Contratado Conservacion IDU Arterial BRIGADA DE REACCION VIAL FASE I -</v>
          </cell>
          <cell r="AV544" t="str">
            <v>sc</v>
          </cell>
        </row>
        <row r="545">
          <cell r="AP545">
            <v>509433</v>
          </cell>
          <cell r="AQ545">
            <v>1003547</v>
          </cell>
          <cell r="AR545">
            <v>1</v>
          </cell>
          <cell r="AS545">
            <v>42524</v>
          </cell>
          <cell r="AT545" t="str">
            <v>IDU-1806-2015 Contratado Conservacion IDU Arterial BRIGADA DE REACCION VIAL FASE I -</v>
          </cell>
          <cell r="AV545" t="str">
            <v>sc</v>
          </cell>
        </row>
        <row r="546">
          <cell r="AP546">
            <v>509436</v>
          </cell>
          <cell r="AQ546">
            <v>1006342</v>
          </cell>
          <cell r="AR546">
            <v>1</v>
          </cell>
          <cell r="AS546">
            <v>42524</v>
          </cell>
          <cell r="AT546" t="str">
            <v>IDU-1806-2015 Contratado Conservacion IDU Arterial BRIGADA DE REACCION VIAL FASE I -</v>
          </cell>
          <cell r="AV546" t="str">
            <v>sc</v>
          </cell>
        </row>
        <row r="547">
          <cell r="AP547">
            <v>509438</v>
          </cell>
          <cell r="AQ547">
            <v>1006342</v>
          </cell>
          <cell r="AR547">
            <v>1</v>
          </cell>
          <cell r="AS547">
            <v>42524</v>
          </cell>
          <cell r="AT547" t="str">
            <v>IDU-1806-2015 Contratado Conservacion IDU Arterial BRIGADA DE REACCION VIAL FASE I -</v>
          </cell>
          <cell r="AV547" t="str">
            <v>sc</v>
          </cell>
        </row>
        <row r="548">
          <cell r="AP548">
            <v>509464</v>
          </cell>
          <cell r="AQ548">
            <v>1003633</v>
          </cell>
          <cell r="AR548">
            <v>1</v>
          </cell>
          <cell r="AS548">
            <v>42524</v>
          </cell>
          <cell r="AT548" t="str">
            <v>IDU-1806-2015 Contratado Conservacion IDU Arterial BRIGADA DE REACCION VIAL FASE I -</v>
          </cell>
          <cell r="AV548" t="str">
            <v>sc</v>
          </cell>
        </row>
        <row r="549">
          <cell r="AP549">
            <v>509466</v>
          </cell>
          <cell r="AQ549">
            <v>1003633</v>
          </cell>
          <cell r="AR549">
            <v>1</v>
          </cell>
          <cell r="AS549">
            <v>42524</v>
          </cell>
          <cell r="AT549" t="str">
            <v>IDU-1806-2015 Contratado Conservacion IDU Arterial BRIGADA DE REACCION VIAL FASE I -</v>
          </cell>
          <cell r="AV549" t="str">
            <v>sc</v>
          </cell>
        </row>
        <row r="550">
          <cell r="AP550">
            <v>509469</v>
          </cell>
          <cell r="AQ550">
            <v>1006232</v>
          </cell>
          <cell r="AR550">
            <v>1</v>
          </cell>
          <cell r="AS550">
            <v>42524</v>
          </cell>
          <cell r="AT550" t="str">
            <v>IDU-1806-2015 Contratado Conservacion IDU Arterial BRIGADA DE REACCION VIAL FASE I -</v>
          </cell>
          <cell r="AV550" t="str">
            <v>sc</v>
          </cell>
        </row>
        <row r="551">
          <cell r="AP551">
            <v>509471</v>
          </cell>
          <cell r="AQ551">
            <v>1006232</v>
          </cell>
          <cell r="AR551">
            <v>1</v>
          </cell>
          <cell r="AS551">
            <v>42524</v>
          </cell>
          <cell r="AT551" t="str">
            <v>IDU-1806-2015 Contratado Conservacion IDU Arterial BRIGADA DE REACCION VIAL FASE I -</v>
          </cell>
          <cell r="AV551" t="str">
            <v>sc</v>
          </cell>
        </row>
        <row r="552">
          <cell r="AP552">
            <v>509558</v>
          </cell>
          <cell r="AQ552">
            <v>1006316</v>
          </cell>
          <cell r="AR552">
            <v>1</v>
          </cell>
          <cell r="AS552">
            <v>42313</v>
          </cell>
          <cell r="AT552" t="str">
            <v>IDU-69-2008 Terminado Rehabilitación IDU Circuito Movilidad  -Calzada2-POLIZA ESTABILIDAD ACTIVA</v>
          </cell>
          <cell r="AV552" t="str">
            <v>POLIZA ESTABILIDAD ACTIVA IDU 069/08_V11 VENCE EN 30/12/2016</v>
          </cell>
        </row>
        <row r="553">
          <cell r="AP553">
            <v>509561</v>
          </cell>
          <cell r="AQ553">
            <v>1006315</v>
          </cell>
          <cell r="AR553">
            <v>1</v>
          </cell>
          <cell r="AS553">
            <v>42313</v>
          </cell>
          <cell r="AT553" t="str">
            <v>IDU-69-2008 Terminado Rehabilitación IDU Local  -Calzada2-POLIZA ESTABILIDAD ACTIVA</v>
          </cell>
          <cell r="AV553" t="str">
            <v>POLIZA ESTABILIDAD ACTIVA IDU 069/08_V11 VENCE EN 30/12/2016</v>
          </cell>
        </row>
        <row r="554">
          <cell r="AP554">
            <v>509771</v>
          </cell>
          <cell r="AQ554">
            <v>1006341</v>
          </cell>
          <cell r="AR554">
            <v>1</v>
          </cell>
          <cell r="AS554">
            <v>42524</v>
          </cell>
          <cell r="AT554" t="str">
            <v>IDU-1806-2015 Contratado Conservacion IDU Arterial BRIGADA DE REACCION VIAL FASE I -</v>
          </cell>
          <cell r="AV554" t="str">
            <v>sc</v>
          </cell>
        </row>
        <row r="555">
          <cell r="AP555">
            <v>509773</v>
          </cell>
          <cell r="AQ555">
            <v>1006341</v>
          </cell>
          <cell r="AR555">
            <v>1</v>
          </cell>
          <cell r="AS555">
            <v>42524</v>
          </cell>
          <cell r="AT555" t="str">
            <v>IDU-1806-2015 Contratado Conservacion IDU Arterial BRIGADA DE REACCION VIAL FASE I -</v>
          </cell>
          <cell r="AV555" t="str">
            <v>sc</v>
          </cell>
        </row>
        <row r="556">
          <cell r="AP556">
            <v>509776</v>
          </cell>
          <cell r="AQ556">
            <v>1004124</v>
          </cell>
          <cell r="AR556">
            <v>1</v>
          </cell>
          <cell r="AS556">
            <v>42524</v>
          </cell>
          <cell r="AT556" t="str">
            <v>IDU-1806-2015 Contratado Conservacion IDU Arterial BRIGADA DE REACCION VIAL FASE I -</v>
          </cell>
          <cell r="AV556" t="str">
            <v>sc</v>
          </cell>
        </row>
        <row r="557">
          <cell r="AP557">
            <v>509778</v>
          </cell>
          <cell r="AQ557">
            <v>1004124</v>
          </cell>
          <cell r="AR557">
            <v>1</v>
          </cell>
          <cell r="AS557">
            <v>42524</v>
          </cell>
          <cell r="AT557" t="str">
            <v>IDU-1806-2015 Contratado Conservacion IDU Arterial BRIGADA DE REACCION VIAL FASE I -</v>
          </cell>
          <cell r="AV557" t="str">
            <v>sc</v>
          </cell>
        </row>
        <row r="558">
          <cell r="AP558">
            <v>509805</v>
          </cell>
          <cell r="AQ558">
            <v>1006278</v>
          </cell>
          <cell r="AR558">
            <v>1</v>
          </cell>
          <cell r="AS558">
            <v>41439</v>
          </cell>
          <cell r="AT558" t="str">
            <v>110-2015 Reservado Mantenimiento Periódico FDL USAQUEN Arterial  -</v>
          </cell>
          <cell r="AV558" t="str">
            <v>sc</v>
          </cell>
        </row>
        <row r="559">
          <cell r="AP559">
            <v>509807</v>
          </cell>
          <cell r="AQ559">
            <v>1006278</v>
          </cell>
          <cell r="AR559">
            <v>1</v>
          </cell>
          <cell r="AS559">
            <v>41439</v>
          </cell>
          <cell r="AT559" t="str">
            <v>CONV-1292-2012 Reservado Mantenimiento Periódico FDL USAQUEN Arterial  -</v>
          </cell>
          <cell r="AV559" t="str">
            <v>sc</v>
          </cell>
        </row>
        <row r="560">
          <cell r="AP560">
            <v>509831</v>
          </cell>
          <cell r="AQ560">
            <v>1006279</v>
          </cell>
          <cell r="AR560">
            <v>1</v>
          </cell>
          <cell r="AS560">
            <v>42313</v>
          </cell>
          <cell r="AT560" t="str">
            <v>IDU-49-2012 Terminado Acciones de Movilidad IDU Arterial  -</v>
          </cell>
          <cell r="AV560" t="str">
            <v>sc</v>
          </cell>
        </row>
        <row r="561">
          <cell r="AP561">
            <v>509833</v>
          </cell>
          <cell r="AQ561">
            <v>1006279</v>
          </cell>
          <cell r="AR561">
            <v>1</v>
          </cell>
          <cell r="AS561">
            <v>41439</v>
          </cell>
          <cell r="AT561" t="str">
            <v>SD Reservado Mantenimiento Periódico FDL USAQUEN Arterial  -</v>
          </cell>
          <cell r="AV561" t="str">
            <v>sc</v>
          </cell>
        </row>
        <row r="562">
          <cell r="AP562">
            <v>509853</v>
          </cell>
          <cell r="AQ562">
            <v>1001342</v>
          </cell>
          <cell r="AR562">
            <v>1</v>
          </cell>
          <cell r="AS562">
            <v>41029</v>
          </cell>
          <cell r="AT562" t="str">
            <v>CONV-009-2011 Terminado Mantenimiento Periódico UAERMV Arterial  --POLIZA ESTABILIDAD ACTIVA</v>
          </cell>
          <cell r="AV562" t="str">
            <v>sc</v>
          </cell>
        </row>
        <row r="563">
          <cell r="AP563">
            <v>509857</v>
          </cell>
          <cell r="AQ563">
            <v>1001342</v>
          </cell>
          <cell r="AR563">
            <v>1</v>
          </cell>
          <cell r="AS563">
            <v>41029</v>
          </cell>
          <cell r="AT563" t="str">
            <v>CONV-009-2011 Terminado Mantenimiento Periódico UAERMV Arterial  --POLIZA ESTABILIDAD ACTIVA</v>
          </cell>
          <cell r="AV563" t="str">
            <v>sc</v>
          </cell>
        </row>
        <row r="564">
          <cell r="AP564">
            <v>509949</v>
          </cell>
          <cell r="AQ564">
            <v>1004151</v>
          </cell>
          <cell r="AR564">
            <v>1</v>
          </cell>
          <cell r="AS564">
            <v>42313</v>
          </cell>
          <cell r="AT564" t="str">
            <v>IDU-69-2008 Terminado Acciones de Movilidad IDU Arterial  -</v>
          </cell>
          <cell r="AV564" t="str">
            <v>sc</v>
          </cell>
        </row>
        <row r="565">
          <cell r="AP565">
            <v>509951</v>
          </cell>
          <cell r="AQ565">
            <v>1004151</v>
          </cell>
          <cell r="AR565">
            <v>1</v>
          </cell>
          <cell r="AS565">
            <v>42313</v>
          </cell>
          <cell r="AT565" t="str">
            <v>IDU-69-2008 Terminado Acciones de Movilidad IDU Arterial  -</v>
          </cell>
          <cell r="AV565" t="str">
            <v>sc</v>
          </cell>
        </row>
        <row r="566">
          <cell r="AP566">
            <v>509969</v>
          </cell>
          <cell r="AQ566">
            <v>1004155</v>
          </cell>
          <cell r="AR566">
            <v>1</v>
          </cell>
          <cell r="AS566">
            <v>41912</v>
          </cell>
          <cell r="AT566" t="str">
            <v>CONV-IDU-009-2011 Terminado Mantenimiento Periódico UAERMV Arterial  -</v>
          </cell>
          <cell r="AV566" t="str">
            <v>sc</v>
          </cell>
        </row>
        <row r="567">
          <cell r="AP567">
            <v>509971</v>
          </cell>
          <cell r="AQ567">
            <v>1004155</v>
          </cell>
          <cell r="AR567">
            <v>1</v>
          </cell>
          <cell r="AS567">
            <v>42313</v>
          </cell>
          <cell r="AT567" t="str">
            <v>IDU-69-2008 Terminado Acciones de Movilidad IDU Arterial  -</v>
          </cell>
          <cell r="AV567" t="str">
            <v>sc</v>
          </cell>
        </row>
        <row r="568">
          <cell r="AP568">
            <v>509979</v>
          </cell>
          <cell r="AQ568">
            <v>1004083</v>
          </cell>
          <cell r="AR568">
            <v>1</v>
          </cell>
          <cell r="AS568">
            <v>42313</v>
          </cell>
          <cell r="AT568" t="str">
            <v>IDU-69-2008 Terminado Mantenimiento Periódico IDU Arterial  -</v>
          </cell>
          <cell r="AV568" t="str">
            <v>sc</v>
          </cell>
        </row>
        <row r="569">
          <cell r="AP569">
            <v>509981</v>
          </cell>
          <cell r="AQ569">
            <v>1004083</v>
          </cell>
          <cell r="AR569">
            <v>1</v>
          </cell>
          <cell r="AS569">
            <v>41772</v>
          </cell>
          <cell r="AT569" t="str">
            <v>SD Terminado Mantenimiento Periódico UAERMV Arterial  -</v>
          </cell>
          <cell r="AV569" t="str">
            <v>sc</v>
          </cell>
        </row>
        <row r="570">
          <cell r="AP570">
            <v>509991</v>
          </cell>
          <cell r="AQ570">
            <v>1004061</v>
          </cell>
          <cell r="AR570">
            <v>1</v>
          </cell>
          <cell r="AS570">
            <v>42313</v>
          </cell>
          <cell r="AT570" t="str">
            <v>IDU-49-2012 Terminado Acciones de Movilidad IDU Arterial  -</v>
          </cell>
          <cell r="AV570" t="str">
            <v>sc</v>
          </cell>
        </row>
        <row r="571">
          <cell r="AP571">
            <v>509996</v>
          </cell>
          <cell r="AQ571">
            <v>1004136</v>
          </cell>
          <cell r="AR571">
            <v>1</v>
          </cell>
          <cell r="AS571">
            <v>42313</v>
          </cell>
          <cell r="AT571" t="str">
            <v>IDU-69-2008 Terminado Acciones de Movilidad IDU Arterial  -</v>
          </cell>
          <cell r="AV571" t="str">
            <v>sc</v>
          </cell>
        </row>
        <row r="572">
          <cell r="AP572">
            <v>509999</v>
          </cell>
          <cell r="AQ572">
            <v>1003971</v>
          </cell>
          <cell r="AR572">
            <v>1</v>
          </cell>
          <cell r="AS572">
            <v>42313</v>
          </cell>
          <cell r="AT572" t="str">
            <v>IDU-69-2008 Terminado Acciones de Movilidad IDU Arterial  -</v>
          </cell>
          <cell r="AV572" t="str">
            <v>sc</v>
          </cell>
        </row>
        <row r="573">
          <cell r="AP573">
            <v>510003</v>
          </cell>
          <cell r="AQ573">
            <v>1003971</v>
          </cell>
          <cell r="AR573">
            <v>1</v>
          </cell>
          <cell r="AS573">
            <v>42313</v>
          </cell>
          <cell r="AT573" t="str">
            <v>IDU-49-2012 Terminado Acciones de Movilidad IDU Arterial  -</v>
          </cell>
          <cell r="AV573" t="str">
            <v>sc</v>
          </cell>
        </row>
        <row r="574">
          <cell r="AP574">
            <v>510015</v>
          </cell>
          <cell r="AQ574">
            <v>1004183</v>
          </cell>
          <cell r="AR574">
            <v>1</v>
          </cell>
          <cell r="AS574">
            <v>42313</v>
          </cell>
          <cell r="AT574" t="str">
            <v>IDU-49-2012 Terminado Acciones de Movilidad IDU Arterial  -</v>
          </cell>
          <cell r="AV574" t="str">
            <v>sc</v>
          </cell>
        </row>
        <row r="575">
          <cell r="AP575">
            <v>510048</v>
          </cell>
          <cell r="AQ575">
            <v>1003759</v>
          </cell>
          <cell r="AR575">
            <v>1</v>
          </cell>
          <cell r="AS575">
            <v>42313</v>
          </cell>
          <cell r="AT575" t="str">
            <v>IDU-69-2008 Terminado Acciones de Movilidad IDU Arterial  -</v>
          </cell>
          <cell r="AV575" t="str">
            <v>sc</v>
          </cell>
        </row>
        <row r="576">
          <cell r="AP576">
            <v>510052</v>
          </cell>
          <cell r="AQ576">
            <v>1003759</v>
          </cell>
          <cell r="AR576">
            <v>1</v>
          </cell>
          <cell r="AS576">
            <v>42313</v>
          </cell>
          <cell r="AT576" t="str">
            <v>IDU-49-2012 Terminado Mantenimiento Periódico IDU Arterial  -</v>
          </cell>
          <cell r="AV576" t="str">
            <v>sc</v>
          </cell>
        </row>
        <row r="577">
          <cell r="AP577">
            <v>510055</v>
          </cell>
          <cell r="AQ577">
            <v>1003655</v>
          </cell>
          <cell r="AR577">
            <v>1</v>
          </cell>
          <cell r="AS577">
            <v>41817</v>
          </cell>
          <cell r="AT577" t="str">
            <v>SD Terminado Mantenimiento Periódico UAERMV Arterial  -</v>
          </cell>
          <cell r="AV577" t="str">
            <v>sc</v>
          </cell>
        </row>
        <row r="578">
          <cell r="AP578">
            <v>510059</v>
          </cell>
          <cell r="AQ578">
            <v>1003655</v>
          </cell>
          <cell r="AR578">
            <v>1</v>
          </cell>
          <cell r="AS578">
            <v>42313</v>
          </cell>
          <cell r="AT578" t="str">
            <v>IDU-69-2008 Terminado Acciones de Movilidad IDU Arterial  -</v>
          </cell>
          <cell r="AV578" t="str">
            <v>sc</v>
          </cell>
        </row>
        <row r="579">
          <cell r="AP579">
            <v>510071</v>
          </cell>
          <cell r="AQ579">
            <v>1004102</v>
          </cell>
          <cell r="AR579">
            <v>1</v>
          </cell>
          <cell r="AS579">
            <v>42313</v>
          </cell>
          <cell r="AT579" t="str">
            <v>IDU-69-2008 Terminado Acciones de Movilidad IDU Arterial  -</v>
          </cell>
          <cell r="AV579" t="str">
            <v>sc</v>
          </cell>
        </row>
        <row r="580">
          <cell r="AP580">
            <v>510083</v>
          </cell>
          <cell r="AQ580">
            <v>1005023</v>
          </cell>
          <cell r="AR580">
            <v>1</v>
          </cell>
          <cell r="AS580">
            <v>42313</v>
          </cell>
          <cell r="AT580" t="str">
            <v>IDU-49-2012 Terminado Acciones de Movilidad IDU Arterial  -</v>
          </cell>
          <cell r="AV580" t="str">
            <v>sc</v>
          </cell>
        </row>
        <row r="581">
          <cell r="AP581">
            <v>510101</v>
          </cell>
          <cell r="AQ581">
            <v>1005618</v>
          </cell>
          <cell r="AR581">
            <v>1</v>
          </cell>
          <cell r="AS581">
            <v>42313</v>
          </cell>
          <cell r="AT581" t="str">
            <v>IDU-69-2008 Terminado Acciones de Movilidad IDU Arterial  -</v>
          </cell>
          <cell r="AV581" t="str">
            <v>sc</v>
          </cell>
        </row>
        <row r="582">
          <cell r="AP582">
            <v>510172</v>
          </cell>
          <cell r="AQ582">
            <v>1004392</v>
          </cell>
          <cell r="AR582">
            <v>1</v>
          </cell>
          <cell r="AS582">
            <v>42313</v>
          </cell>
          <cell r="AT582" t="str">
            <v>IDU-69-2008 Terminado Acciones de Movilidad IDU Arterial  -</v>
          </cell>
          <cell r="AV582" t="str">
            <v>sc</v>
          </cell>
        </row>
        <row r="583">
          <cell r="AP583">
            <v>510176</v>
          </cell>
          <cell r="AQ583">
            <v>1004392</v>
          </cell>
          <cell r="AR583">
            <v>1</v>
          </cell>
          <cell r="AS583">
            <v>42313</v>
          </cell>
          <cell r="AT583" t="str">
            <v>IDU-69-2008 Terminado Acciones de Movilidad IDU Arterial  -</v>
          </cell>
          <cell r="AV583" t="str">
            <v>sc</v>
          </cell>
        </row>
        <row r="584">
          <cell r="AP584">
            <v>510190</v>
          </cell>
          <cell r="AQ584">
            <v>1004853</v>
          </cell>
          <cell r="AR584">
            <v>1</v>
          </cell>
          <cell r="AS584">
            <v>42313</v>
          </cell>
          <cell r="AT584" t="str">
            <v>IDU-49-2012 Terminado Acciones de Movilidad IDU Arterial  -</v>
          </cell>
          <cell r="AV584" t="str">
            <v>sc</v>
          </cell>
        </row>
        <row r="585">
          <cell r="AP585">
            <v>510193</v>
          </cell>
          <cell r="AQ585">
            <v>1004934</v>
          </cell>
          <cell r="AR585">
            <v>1</v>
          </cell>
          <cell r="AS585">
            <v>42313</v>
          </cell>
          <cell r="AT585" t="str">
            <v>IDU-49-2012 Terminado Acciones de Movilidad IDU Arterial  -</v>
          </cell>
          <cell r="AV585" t="str">
            <v>sc</v>
          </cell>
        </row>
        <row r="586">
          <cell r="AP586">
            <v>510372</v>
          </cell>
          <cell r="AQ586">
            <v>1006275</v>
          </cell>
          <cell r="AR586">
            <v>1</v>
          </cell>
          <cell r="AS586">
            <v>42524</v>
          </cell>
          <cell r="AT586" t="str">
            <v>IDU-1806-2015 Contratado Conservacion IDU Arterial BRIGADA DE REACCION VIAL FASE I -</v>
          </cell>
          <cell r="AV586" t="str">
            <v>sc</v>
          </cell>
        </row>
        <row r="587">
          <cell r="AP587">
            <v>510374</v>
          </cell>
          <cell r="AQ587">
            <v>1006275</v>
          </cell>
          <cell r="AR587">
            <v>1</v>
          </cell>
          <cell r="AS587">
            <v>42524</v>
          </cell>
          <cell r="AT587" t="str">
            <v>IDU-1806-2015 Contratado Conservacion IDU Arterial BRIGADA DE REACCION VIAL FASE I -</v>
          </cell>
          <cell r="AV587" t="str">
            <v>sc</v>
          </cell>
        </row>
        <row r="588">
          <cell r="AP588">
            <v>510377</v>
          </cell>
          <cell r="AQ588">
            <v>1006271</v>
          </cell>
          <cell r="AR588">
            <v>1</v>
          </cell>
          <cell r="AS588">
            <v>42524</v>
          </cell>
          <cell r="AT588" t="str">
            <v>IDU-1806-2015 Contratado Conservacion IDU Arterial BRIGADA DE REACCION VIAL FASE I -</v>
          </cell>
          <cell r="AV588" t="str">
            <v>sc</v>
          </cell>
        </row>
        <row r="589">
          <cell r="AP589">
            <v>510379</v>
          </cell>
          <cell r="AQ589">
            <v>1006271</v>
          </cell>
          <cell r="AR589">
            <v>1</v>
          </cell>
          <cell r="AS589">
            <v>42524</v>
          </cell>
          <cell r="AT589" t="str">
            <v>IDU-1806-2015 Contratado Conservacion IDU Arterial BRIGADA DE REACCION VIAL FASE I -</v>
          </cell>
          <cell r="AV589" t="str">
            <v>sc</v>
          </cell>
        </row>
        <row r="590">
          <cell r="AP590">
            <v>510382</v>
          </cell>
          <cell r="AQ590">
            <v>11012147</v>
          </cell>
          <cell r="AR590">
            <v>1</v>
          </cell>
          <cell r="AS590">
            <v>42524</v>
          </cell>
          <cell r="AT590" t="str">
            <v>IDU-1806-2015 Contratado Conservacion IDU Arterial BRIGADA DE REACCION VIAL FASE I -</v>
          </cell>
          <cell r="AV590" t="str">
            <v>sc</v>
          </cell>
        </row>
        <row r="591">
          <cell r="AP591">
            <v>510384</v>
          </cell>
          <cell r="AQ591">
            <v>11012147</v>
          </cell>
          <cell r="AR591">
            <v>1</v>
          </cell>
          <cell r="AS591">
            <v>42524</v>
          </cell>
          <cell r="AT591" t="str">
            <v>IDU-1806-2015 Contratado Conservacion IDU Arterial BRIGADA DE REACCION VIAL FASE I -</v>
          </cell>
          <cell r="AV591" t="str">
            <v>sc</v>
          </cell>
        </row>
        <row r="592">
          <cell r="AP592">
            <v>510392</v>
          </cell>
          <cell r="AQ592">
            <v>1004207</v>
          </cell>
          <cell r="AR592">
            <v>1</v>
          </cell>
          <cell r="AS592">
            <v>41817</v>
          </cell>
          <cell r="AT592" t="str">
            <v>SD Terminado Mantenimiento Periódico UAERMV Arterial  -</v>
          </cell>
          <cell r="AV592" t="str">
            <v>sc</v>
          </cell>
        </row>
        <row r="593">
          <cell r="AP593">
            <v>510394</v>
          </cell>
          <cell r="AQ593">
            <v>1004207</v>
          </cell>
          <cell r="AR593">
            <v>1</v>
          </cell>
          <cell r="AS593">
            <v>41817</v>
          </cell>
          <cell r="AT593" t="str">
            <v>SD Terminado Mantenimiento Periódico UAERMV Arterial  -</v>
          </cell>
          <cell r="AV593" t="str">
            <v>sc</v>
          </cell>
        </row>
        <row r="594">
          <cell r="AP594">
            <v>510409</v>
          </cell>
          <cell r="AQ594">
            <v>1006274</v>
          </cell>
          <cell r="AR594">
            <v>1</v>
          </cell>
          <cell r="AS594">
            <v>42524</v>
          </cell>
          <cell r="AT594" t="str">
            <v>IDU-1806-2015 Contratado Conservacion IDU Arterial BRIGADA DE REACCION VIAL FASE I -</v>
          </cell>
          <cell r="AV594" t="str">
            <v>sc</v>
          </cell>
        </row>
        <row r="595">
          <cell r="AP595">
            <v>510411</v>
          </cell>
          <cell r="AQ595">
            <v>1006274</v>
          </cell>
          <cell r="AR595">
            <v>1</v>
          </cell>
          <cell r="AS595">
            <v>42524</v>
          </cell>
          <cell r="AT595" t="str">
            <v>IDU-1806-2015 Contratado Conservacion IDU Arterial BRIGADA DE REACCION VIAL FASE I -</v>
          </cell>
          <cell r="AV595" t="str">
            <v>sc</v>
          </cell>
        </row>
        <row r="596">
          <cell r="AP596">
            <v>510414</v>
          </cell>
          <cell r="AQ596">
            <v>1006272</v>
          </cell>
          <cell r="AR596">
            <v>1</v>
          </cell>
          <cell r="AS596">
            <v>42524</v>
          </cell>
          <cell r="AT596" t="str">
            <v>IDU-1806-2015 Contratado Conservacion IDU Arterial BRIGADA DE REACCION VIAL FASE I -</v>
          </cell>
          <cell r="AV596" t="str">
            <v>sc</v>
          </cell>
        </row>
        <row r="597">
          <cell r="AP597">
            <v>510416</v>
          </cell>
          <cell r="AQ597">
            <v>1006272</v>
          </cell>
          <cell r="AR597">
            <v>1</v>
          </cell>
          <cell r="AS597">
            <v>42524</v>
          </cell>
          <cell r="AT597" t="str">
            <v>IDU-1806-2015 Contratado Conservacion IDU Arterial BRIGADA DE REACCION VIAL FASE I -</v>
          </cell>
          <cell r="AV597" t="str">
            <v>sc</v>
          </cell>
        </row>
        <row r="598">
          <cell r="AP598">
            <v>510595</v>
          </cell>
          <cell r="AQ598">
            <v>1001968</v>
          </cell>
          <cell r="AR598">
            <v>1</v>
          </cell>
          <cell r="AS598">
            <v>42313</v>
          </cell>
          <cell r="AT598" t="str">
            <v>IDU-69-2008 Terminado Acciones de Movilidad IDU Arterial  -</v>
          </cell>
          <cell r="AV598" t="str">
            <v>sc</v>
          </cell>
        </row>
        <row r="599">
          <cell r="AP599">
            <v>510598</v>
          </cell>
          <cell r="AQ599">
            <v>1003000</v>
          </cell>
          <cell r="AR599">
            <v>1</v>
          </cell>
          <cell r="AS599">
            <v>42313</v>
          </cell>
          <cell r="AT599" t="str">
            <v>IDU-69-2008 Terminado Acciones de Movilidad IDU Arterial  -</v>
          </cell>
          <cell r="AV599" t="str">
            <v>sc</v>
          </cell>
        </row>
        <row r="600">
          <cell r="AP600">
            <v>510602</v>
          </cell>
          <cell r="AQ600">
            <v>1003000</v>
          </cell>
          <cell r="AR600">
            <v>1</v>
          </cell>
          <cell r="AS600">
            <v>42313</v>
          </cell>
          <cell r="AT600" t="str">
            <v>IDU-49-2012 Terminado Mantenimiento Periódico IDU Arterial  -</v>
          </cell>
          <cell r="AV600" t="str">
            <v>sc</v>
          </cell>
        </row>
        <row r="601">
          <cell r="AP601">
            <v>510605</v>
          </cell>
          <cell r="AQ601">
            <v>1003394</v>
          </cell>
          <cell r="AR601">
            <v>1</v>
          </cell>
          <cell r="AS601">
            <v>42313</v>
          </cell>
          <cell r="AT601" t="str">
            <v>IDU-69-2008 Terminado Acciones de Movilidad IDU Arterial  -</v>
          </cell>
          <cell r="AV601" t="str">
            <v>sc</v>
          </cell>
        </row>
        <row r="602">
          <cell r="AP602">
            <v>510609</v>
          </cell>
          <cell r="AQ602">
            <v>1003394</v>
          </cell>
          <cell r="AR602">
            <v>1</v>
          </cell>
          <cell r="AS602">
            <v>42313</v>
          </cell>
          <cell r="AT602" t="str">
            <v>IDU-49-2012 Terminado Mantenimiento Periódico IDU Arterial  -</v>
          </cell>
          <cell r="AV602" t="str">
            <v>sc</v>
          </cell>
        </row>
        <row r="603">
          <cell r="AP603">
            <v>510612</v>
          </cell>
          <cell r="AQ603">
            <v>1003495</v>
          </cell>
          <cell r="AR603">
            <v>1</v>
          </cell>
          <cell r="AS603">
            <v>42313</v>
          </cell>
          <cell r="AT603" t="str">
            <v>IDU-49-2012 Terminado Mantenimiento Periódico IDU Arterial  -</v>
          </cell>
          <cell r="AV603" t="str">
            <v>sc</v>
          </cell>
        </row>
        <row r="604">
          <cell r="AP604">
            <v>510619</v>
          </cell>
          <cell r="AQ604">
            <v>1003330</v>
          </cell>
          <cell r="AR604">
            <v>1</v>
          </cell>
          <cell r="AS604">
            <v>42313</v>
          </cell>
          <cell r="AT604" t="str">
            <v>IDU-69-2008 Terminado Acciones de Movilidad IDU Arterial  -</v>
          </cell>
          <cell r="AV604" t="str">
            <v>sc</v>
          </cell>
        </row>
        <row r="605">
          <cell r="AP605">
            <v>510623</v>
          </cell>
          <cell r="AQ605">
            <v>1003330</v>
          </cell>
          <cell r="AR605">
            <v>1</v>
          </cell>
          <cell r="AS605">
            <v>42313</v>
          </cell>
          <cell r="AT605" t="str">
            <v>IDU-49-2012 Terminado Mantenimiento Periódico IDU Arterial  -</v>
          </cell>
          <cell r="AV605" t="str">
            <v>sc</v>
          </cell>
        </row>
        <row r="606">
          <cell r="AP606">
            <v>510626</v>
          </cell>
          <cell r="AQ606">
            <v>1003232</v>
          </cell>
          <cell r="AR606">
            <v>1</v>
          </cell>
          <cell r="AS606">
            <v>42313</v>
          </cell>
          <cell r="AT606" t="str">
            <v>IDU-49-2012 Terminado Mantenimiento Periódico IDU Arterial  -</v>
          </cell>
          <cell r="AV606" t="str">
            <v>sc</v>
          </cell>
        </row>
        <row r="607">
          <cell r="AP607">
            <v>510633</v>
          </cell>
          <cell r="AQ607">
            <v>1003116</v>
          </cell>
          <cell r="AR607">
            <v>1</v>
          </cell>
          <cell r="AS607">
            <v>42313</v>
          </cell>
          <cell r="AT607" t="str">
            <v>IDU-49-2012 Terminado Mantenimiento Periódico IDU Arterial  -</v>
          </cell>
          <cell r="AV607" t="str">
            <v>sc</v>
          </cell>
        </row>
        <row r="608">
          <cell r="AP608">
            <v>510640</v>
          </cell>
          <cell r="AQ608">
            <v>1003452</v>
          </cell>
          <cell r="AR608">
            <v>1</v>
          </cell>
          <cell r="AS608">
            <v>42313</v>
          </cell>
          <cell r="AT608" t="str">
            <v>IDU-69-2008 Terminado Acciones de Movilidad IDU Arterial  -</v>
          </cell>
          <cell r="AV608" t="str">
            <v>sc</v>
          </cell>
        </row>
        <row r="609">
          <cell r="AP609">
            <v>510644</v>
          </cell>
          <cell r="AQ609">
            <v>1003452</v>
          </cell>
          <cell r="AR609">
            <v>1</v>
          </cell>
          <cell r="AS609">
            <v>42313</v>
          </cell>
          <cell r="AT609" t="str">
            <v>IDU-49-2012 Terminado Mantenimiento Periódico IDU Arterial  -</v>
          </cell>
          <cell r="AV609" t="str">
            <v>sc</v>
          </cell>
        </row>
        <row r="610">
          <cell r="AP610">
            <v>510647</v>
          </cell>
          <cell r="AQ610">
            <v>1002744</v>
          </cell>
          <cell r="AR610">
            <v>1</v>
          </cell>
          <cell r="AS610">
            <v>42313</v>
          </cell>
          <cell r="AT610" t="str">
            <v>IDU-69-2008 Terminado Acciones de Movilidad IDU Arterial  -</v>
          </cell>
          <cell r="AV610" t="str">
            <v>sc</v>
          </cell>
        </row>
        <row r="611">
          <cell r="AP611">
            <v>510651</v>
          </cell>
          <cell r="AQ611">
            <v>1002744</v>
          </cell>
          <cell r="AR611">
            <v>1</v>
          </cell>
          <cell r="AS611">
            <v>42313</v>
          </cell>
          <cell r="AT611" t="str">
            <v>IDU-69-2008 Terminado Acciones de Movilidad IDU Arterial  -</v>
          </cell>
          <cell r="AV611" t="str">
            <v>sc</v>
          </cell>
        </row>
        <row r="612">
          <cell r="AP612">
            <v>510654</v>
          </cell>
          <cell r="AQ612">
            <v>1002645</v>
          </cell>
          <cell r="AR612">
            <v>1</v>
          </cell>
          <cell r="AS612">
            <v>42313</v>
          </cell>
          <cell r="AT612" t="str">
            <v>IDU-49-2012 Terminado Mantenimiento Periódico IDU Arterial  -</v>
          </cell>
          <cell r="AV612" t="str">
            <v>sc</v>
          </cell>
        </row>
        <row r="613">
          <cell r="AP613">
            <v>510658</v>
          </cell>
          <cell r="AQ613">
            <v>1002645</v>
          </cell>
          <cell r="AR613">
            <v>1</v>
          </cell>
          <cell r="AS613">
            <v>42313</v>
          </cell>
          <cell r="AT613" t="str">
            <v>IDU-69-2008 Terminado Acciones de Movilidad IDU Arterial  -</v>
          </cell>
          <cell r="AV613" t="str">
            <v>sc</v>
          </cell>
        </row>
        <row r="614">
          <cell r="AP614">
            <v>510661</v>
          </cell>
          <cell r="AQ614">
            <v>1002304</v>
          </cell>
          <cell r="AR614">
            <v>1</v>
          </cell>
          <cell r="AS614">
            <v>42313</v>
          </cell>
          <cell r="AT614" t="str">
            <v>IDU-69-2008 Terminado Acciones de Movilidad IDU Arterial  -</v>
          </cell>
          <cell r="AV614" t="str">
            <v>sc</v>
          </cell>
        </row>
        <row r="615">
          <cell r="AP615">
            <v>510668</v>
          </cell>
          <cell r="AQ615">
            <v>1002126</v>
          </cell>
          <cell r="AR615">
            <v>1</v>
          </cell>
          <cell r="AS615">
            <v>42313</v>
          </cell>
          <cell r="AT615" t="str">
            <v>IDU-69-2008 Terminado Acciones de Movilidad IDU Arterial  -</v>
          </cell>
          <cell r="AV615" t="str">
            <v>sc</v>
          </cell>
        </row>
        <row r="616">
          <cell r="AP616">
            <v>510672</v>
          </cell>
          <cell r="AQ616">
            <v>1002126</v>
          </cell>
          <cell r="AR616">
            <v>1</v>
          </cell>
          <cell r="AS616">
            <v>42313</v>
          </cell>
          <cell r="AT616" t="str">
            <v>IDU-69-2008 Terminado Acciones de Movilidad IDU Arterial  -</v>
          </cell>
          <cell r="AV616" t="str">
            <v>sc</v>
          </cell>
        </row>
        <row r="617">
          <cell r="AP617">
            <v>510675</v>
          </cell>
          <cell r="AQ617">
            <v>1001950</v>
          </cell>
          <cell r="AR617">
            <v>1</v>
          </cell>
          <cell r="AS617">
            <v>42313</v>
          </cell>
          <cell r="AT617" t="str">
            <v>IDU-69-2008 Terminado Acciones de Movilidad IDU Arterial  -</v>
          </cell>
          <cell r="AV617" t="str">
            <v>sc</v>
          </cell>
        </row>
        <row r="618">
          <cell r="AP618">
            <v>510679</v>
          </cell>
          <cell r="AQ618">
            <v>1001950</v>
          </cell>
          <cell r="AR618">
            <v>1</v>
          </cell>
          <cell r="AS618">
            <v>42313</v>
          </cell>
          <cell r="AT618" t="str">
            <v>IDU-49-2012 Terminado Acciones de Movilidad IDU Arterial  -</v>
          </cell>
          <cell r="AV618" t="str">
            <v>sc</v>
          </cell>
        </row>
        <row r="619">
          <cell r="AP619">
            <v>510682</v>
          </cell>
          <cell r="AQ619">
            <v>1002231</v>
          </cell>
          <cell r="AR619">
            <v>1</v>
          </cell>
          <cell r="AS619">
            <v>42313</v>
          </cell>
          <cell r="AT619" t="str">
            <v>IDU-69-2008 Terminado Acciones de Movilidad IDU Arterial  -</v>
          </cell>
          <cell r="AV619" t="str">
            <v>sc</v>
          </cell>
        </row>
        <row r="620">
          <cell r="AP620">
            <v>510693</v>
          </cell>
          <cell r="AQ620">
            <v>1002837</v>
          </cell>
          <cell r="AR620">
            <v>1</v>
          </cell>
          <cell r="AS620">
            <v>42313</v>
          </cell>
          <cell r="AT620" t="str">
            <v>IDU-49-2012 Terminado Mantenimiento Periódico IDU Arterial  -</v>
          </cell>
          <cell r="AV620" t="str">
            <v>sc</v>
          </cell>
        </row>
        <row r="621">
          <cell r="AP621">
            <v>510699</v>
          </cell>
          <cell r="AQ621">
            <v>1006310</v>
          </cell>
          <cell r="AR621">
            <v>1</v>
          </cell>
          <cell r="AS621">
            <v>42313</v>
          </cell>
          <cell r="AT621" t="str">
            <v>IDU-69-2008 Terminado Acciones de Movilidad IDU Arterial  -</v>
          </cell>
          <cell r="AV621" t="str">
            <v>sc</v>
          </cell>
        </row>
        <row r="622">
          <cell r="AP622">
            <v>510724</v>
          </cell>
          <cell r="AQ622">
            <v>1003972</v>
          </cell>
          <cell r="AR622">
            <v>1</v>
          </cell>
          <cell r="AS622">
            <v>42667</v>
          </cell>
          <cell r="AT622" t="str">
            <v>SD Terminado Mantenimiento Periódico UAERMV Arterial SD Intervenida 18/06/2014 Reporte depuración ejecución UMV-</v>
          </cell>
          <cell r="AV622" t="str">
            <v>sc</v>
          </cell>
        </row>
        <row r="623">
          <cell r="AP623">
            <v>510726</v>
          </cell>
          <cell r="AQ623">
            <v>1003972</v>
          </cell>
          <cell r="AR623">
            <v>1</v>
          </cell>
          <cell r="AS623">
            <v>42667</v>
          </cell>
          <cell r="AT623" t="str">
            <v>SD Terminado Mantenimiento Periódico UAERMV Arterial SD Intervenida 18/06/2014 Reporte depuración ejecución UMV-</v>
          </cell>
          <cell r="AV623" t="str">
            <v>sc</v>
          </cell>
        </row>
        <row r="624">
          <cell r="AP624">
            <v>510728</v>
          </cell>
          <cell r="AQ624">
            <v>1003972</v>
          </cell>
          <cell r="AR624">
            <v>1</v>
          </cell>
          <cell r="AS624">
            <v>42313</v>
          </cell>
          <cell r="AT624" t="str">
            <v>IDU-69-2008 Terminado Acciones de Movilidad IDU Arterial  -</v>
          </cell>
          <cell r="AV624" t="str">
            <v>sc</v>
          </cell>
        </row>
        <row r="625">
          <cell r="AP625">
            <v>510933</v>
          </cell>
          <cell r="AQ625">
            <v>11012142</v>
          </cell>
          <cell r="AR625">
            <v>1</v>
          </cell>
          <cell r="AS625">
            <v>42524</v>
          </cell>
          <cell r="AT625" t="str">
            <v>IDU-1806-2015 Contratado Conservacion IDU Arterial BRIGADA DE REACCION VIAL FASE I -</v>
          </cell>
          <cell r="AV625" t="str">
            <v>sc</v>
          </cell>
        </row>
        <row r="626">
          <cell r="AP626">
            <v>510935</v>
          </cell>
          <cell r="AQ626">
            <v>11012142</v>
          </cell>
          <cell r="AR626">
            <v>1</v>
          </cell>
          <cell r="AS626">
            <v>42524</v>
          </cell>
          <cell r="AT626" t="str">
            <v>IDU-1806-2015 Contratado Conservacion IDU Arterial BRIGADA DE REACCION VIAL FASE I -</v>
          </cell>
          <cell r="AV626" t="str">
            <v>sc</v>
          </cell>
        </row>
        <row r="627">
          <cell r="AP627">
            <v>510938</v>
          </cell>
          <cell r="AQ627">
            <v>1006267</v>
          </cell>
          <cell r="AR627">
            <v>1</v>
          </cell>
          <cell r="AS627">
            <v>42524</v>
          </cell>
          <cell r="AT627" t="str">
            <v>IDU-1806-2015 Contratado Conservacion IDU Arterial BRIGADA DE REACCION VIAL FASE I -</v>
          </cell>
          <cell r="AV627" t="str">
            <v>sc</v>
          </cell>
        </row>
        <row r="628">
          <cell r="AP628">
            <v>510940</v>
          </cell>
          <cell r="AQ628">
            <v>1006267</v>
          </cell>
          <cell r="AR628">
            <v>1</v>
          </cell>
          <cell r="AS628">
            <v>42524</v>
          </cell>
          <cell r="AT628" t="str">
            <v>IDU-1806-2015 Contratado Conservacion IDU Arterial BRIGADA DE REACCION VIAL FASE I -</v>
          </cell>
          <cell r="AV628" t="str">
            <v>sc</v>
          </cell>
        </row>
        <row r="629">
          <cell r="AP629">
            <v>510943</v>
          </cell>
          <cell r="AQ629">
            <v>1006420</v>
          </cell>
          <cell r="AR629">
            <v>1</v>
          </cell>
          <cell r="AS629">
            <v>42524</v>
          </cell>
          <cell r="AT629" t="str">
            <v>IDU-1806-2015 Contratado Conservacion IDU Arterial BRIGADA DE REACCION VIAL FASE I -</v>
          </cell>
          <cell r="AV629" t="str">
            <v>sc</v>
          </cell>
        </row>
        <row r="630">
          <cell r="AP630">
            <v>510945</v>
          </cell>
          <cell r="AQ630">
            <v>1006420</v>
          </cell>
          <cell r="AR630">
            <v>1</v>
          </cell>
          <cell r="AS630">
            <v>42524</v>
          </cell>
          <cell r="AT630" t="str">
            <v>IDU-1806-2015 Contratado Conservacion IDU Arterial BRIGADA DE REACCION VIAL FASE I -</v>
          </cell>
          <cell r="AV630" t="str">
            <v>sc</v>
          </cell>
        </row>
        <row r="631">
          <cell r="AP631">
            <v>510948</v>
          </cell>
          <cell r="AQ631">
            <v>11012141</v>
          </cell>
          <cell r="AR631">
            <v>1</v>
          </cell>
          <cell r="AS631">
            <v>42524</v>
          </cell>
          <cell r="AT631" t="str">
            <v>IDU-1806-2015 Contratado Conservacion IDU Arterial BRIGADA DE REACCION VIAL FASE I -</v>
          </cell>
          <cell r="AV631" t="str">
            <v>sc</v>
          </cell>
        </row>
        <row r="632">
          <cell r="AP632">
            <v>510950</v>
          </cell>
          <cell r="AQ632">
            <v>11012141</v>
          </cell>
          <cell r="AR632">
            <v>1</v>
          </cell>
          <cell r="AS632">
            <v>42524</v>
          </cell>
          <cell r="AT632" t="str">
            <v>IDU-1806-2015 Contratado Conservacion IDU Arterial BRIGADA DE REACCION VIAL FASE I -</v>
          </cell>
          <cell r="AV632" t="str">
            <v>sc</v>
          </cell>
        </row>
        <row r="633">
          <cell r="AP633">
            <v>511075</v>
          </cell>
          <cell r="AQ633">
            <v>1006277</v>
          </cell>
          <cell r="AR633">
            <v>1</v>
          </cell>
          <cell r="AS633">
            <v>42524</v>
          </cell>
          <cell r="AT633" t="str">
            <v>IDU-1806-2015 Contratado Conservacion IDU Arterial BRIGADA DE REACCION VIAL FASE I -EstaTM 6-POLIZA ESTABILIDAD ACTIVA</v>
          </cell>
          <cell r="AV633" t="str">
            <v>sc</v>
          </cell>
        </row>
        <row r="634">
          <cell r="AP634">
            <v>511077</v>
          </cell>
          <cell r="AQ634">
            <v>1006277</v>
          </cell>
          <cell r="AR634">
            <v>1</v>
          </cell>
          <cell r="AS634">
            <v>42524</v>
          </cell>
          <cell r="AT634" t="str">
            <v>IDU-1806-2015 Contratado Conservacion IDU Arterial BRIGADA DE REACCION VIAL FASE I -EstaTM 6-POLIZA ESTABILIDAD ACTIVA</v>
          </cell>
          <cell r="AV634" t="str">
            <v>sc</v>
          </cell>
        </row>
        <row r="635">
          <cell r="AP635">
            <v>511090</v>
          </cell>
          <cell r="AQ635">
            <v>1006421</v>
          </cell>
          <cell r="AR635">
            <v>1</v>
          </cell>
          <cell r="AS635">
            <v>42524</v>
          </cell>
          <cell r="AT635" t="str">
            <v>IDU-1806-2015 Contratado Conservacion IDU Arterial BRIGADA DE REACCION VIAL FASE I -</v>
          </cell>
          <cell r="AV635" t="str">
            <v>sc</v>
          </cell>
        </row>
        <row r="636">
          <cell r="AP636">
            <v>511092</v>
          </cell>
          <cell r="AQ636">
            <v>1006421</v>
          </cell>
          <cell r="AR636">
            <v>1</v>
          </cell>
          <cell r="AS636">
            <v>42524</v>
          </cell>
          <cell r="AT636" t="str">
            <v>IDU-1806-2015 Contratado Conservacion IDU Arterial BRIGADA DE REACCION VIAL FASE I -</v>
          </cell>
          <cell r="AV636" t="str">
            <v>sc</v>
          </cell>
        </row>
        <row r="637">
          <cell r="AP637">
            <v>512371</v>
          </cell>
          <cell r="AQ637">
            <v>50008617</v>
          </cell>
          <cell r="AR637">
            <v>1</v>
          </cell>
          <cell r="AS637">
            <v>42503</v>
          </cell>
          <cell r="AT637" t="str">
            <v>IDU-1810-2013 Terminado Diagnostico IDU Arterial  -Puente1-POLIZA ESTABILIDAD ACTIVA</v>
          </cell>
          <cell r="AV637" t="str">
            <v>sc</v>
          </cell>
        </row>
        <row r="638">
          <cell r="AP638">
            <v>512377</v>
          </cell>
          <cell r="AQ638">
            <v>1006448</v>
          </cell>
          <cell r="AR638">
            <v>1</v>
          </cell>
          <cell r="AS638">
            <v>42503</v>
          </cell>
          <cell r="AT638" t="str">
            <v>IDU-1810-2013 Terminado Diagnostico IDU Arterial  -Anden1-5-POLIZA ESTABILIDAD ACTIVA</v>
          </cell>
          <cell r="AV638" t="str">
            <v>sc</v>
          </cell>
        </row>
        <row r="639">
          <cell r="AP639">
            <v>512379</v>
          </cell>
          <cell r="AQ639">
            <v>1006448</v>
          </cell>
          <cell r="AR639">
            <v>1</v>
          </cell>
          <cell r="AS639">
            <v>42503</v>
          </cell>
          <cell r="AT639" t="str">
            <v>IDU-1810-2013 Terminado Diagnostico IDU Arterial  -Anden1-5-POLIZA ESTABILIDAD ACTIVA</v>
          </cell>
          <cell r="AV639" t="str">
            <v>sc</v>
          </cell>
        </row>
        <row r="640">
          <cell r="AP640">
            <v>512453</v>
          </cell>
          <cell r="AQ640">
            <v>1006393</v>
          </cell>
          <cell r="AR640">
            <v>1</v>
          </cell>
          <cell r="AS640">
            <v>42760</v>
          </cell>
          <cell r="AT640" t="str">
            <v>SD Terminado Parcheo UAERMV Arterial SD Reporte Ejecución diciembre de 2016-</v>
          </cell>
          <cell r="AV640" t="str">
            <v>sc</v>
          </cell>
        </row>
        <row r="641">
          <cell r="AP641">
            <v>512463</v>
          </cell>
          <cell r="AQ641">
            <v>1006393</v>
          </cell>
          <cell r="AR641">
            <v>1</v>
          </cell>
          <cell r="AS641">
            <v>42313</v>
          </cell>
          <cell r="AT641" t="str">
            <v>IDU-1686-2014 Terminado Mantenimiento Periódico IDU Arterial  -</v>
          </cell>
          <cell r="AV641" t="str">
            <v>sc</v>
          </cell>
        </row>
        <row r="642">
          <cell r="AP642">
            <v>512466</v>
          </cell>
          <cell r="AQ642">
            <v>1006397</v>
          </cell>
          <cell r="AR642">
            <v>1</v>
          </cell>
          <cell r="AS642">
            <v>42313</v>
          </cell>
          <cell r="AT642" t="str">
            <v>IDU-083-2012 Terminado Mantenimiento Periódico IDU Arterial  -Anden 15-POLIZA ESTABILIDAD ACTIVA</v>
          </cell>
          <cell r="AV642" t="str">
            <v>sc</v>
          </cell>
        </row>
        <row r="643">
          <cell r="AP643">
            <v>512472</v>
          </cell>
          <cell r="AQ643">
            <v>1006397</v>
          </cell>
          <cell r="AR643">
            <v>1</v>
          </cell>
          <cell r="AS643">
            <v>42313</v>
          </cell>
          <cell r="AT643" t="str">
            <v>IDU-083-2012 Terminado Mantenimiento Periódico IDU Arterial  -Anden 15-POLIZA ESTABILIDAD ACTIVA</v>
          </cell>
          <cell r="AV643" t="str">
            <v>sc</v>
          </cell>
        </row>
        <row r="644">
          <cell r="AP644">
            <v>512474</v>
          </cell>
          <cell r="AQ644">
            <v>1006397</v>
          </cell>
          <cell r="AR644">
            <v>1</v>
          </cell>
          <cell r="AS644">
            <v>42313</v>
          </cell>
          <cell r="AT644" t="str">
            <v>IDU-1686-2014 Terminado Rehabilitación IDU Arterial  -Anden 15-POLIZA ESTABILIDAD ACTIVA</v>
          </cell>
          <cell r="AV644" t="str">
            <v>sc</v>
          </cell>
        </row>
        <row r="645">
          <cell r="AP645">
            <v>513363</v>
          </cell>
          <cell r="AQ645">
            <v>1005767</v>
          </cell>
          <cell r="AR645">
            <v>1</v>
          </cell>
          <cell r="AS645">
            <v>42412</v>
          </cell>
          <cell r="AT645" t="str">
            <v>IDU-1806-2015 Contratado Mantenimiento Periódico IDU Arterial BRIGADA DE REACCIÓN VIAL -</v>
          </cell>
          <cell r="AV645" t="str">
            <v>sc</v>
          </cell>
        </row>
        <row r="646">
          <cell r="AP646">
            <v>513365</v>
          </cell>
          <cell r="AQ646">
            <v>1005767</v>
          </cell>
          <cell r="AR646">
            <v>1</v>
          </cell>
          <cell r="AS646">
            <v>42412</v>
          </cell>
          <cell r="AT646" t="str">
            <v>IDU-1806-2015 Contratado Mantenimiento Periódico IDU Arterial BRIGADA DE REACCIÓN VIAL -</v>
          </cell>
          <cell r="AV646" t="str">
            <v>sc</v>
          </cell>
        </row>
        <row r="647">
          <cell r="AP647">
            <v>513367</v>
          </cell>
          <cell r="AQ647">
            <v>1005767</v>
          </cell>
          <cell r="AR647">
            <v>1</v>
          </cell>
          <cell r="AS647">
            <v>42412</v>
          </cell>
          <cell r="AT647" t="str">
            <v>IDU-1806-2015 Contratado Mantenimiento Periódico IDU Arterial BRIGADA DE REACCIÓN VIAL -</v>
          </cell>
          <cell r="AV647" t="str">
            <v>sc</v>
          </cell>
        </row>
        <row r="648">
          <cell r="AP648">
            <v>513369</v>
          </cell>
          <cell r="AQ648">
            <v>1005767</v>
          </cell>
          <cell r="AR648">
            <v>1</v>
          </cell>
          <cell r="AS648">
            <v>42412</v>
          </cell>
          <cell r="AT648" t="str">
            <v>IDU-1806-2015 Contratado Mantenimiento Periódico IDU Arterial BRIGADA DE REACCIÓN VIAL -</v>
          </cell>
          <cell r="AV648" t="str">
            <v>sc</v>
          </cell>
        </row>
        <row r="649">
          <cell r="AP649">
            <v>516145</v>
          </cell>
          <cell r="AQ649">
            <v>1006462</v>
          </cell>
          <cell r="AR649">
            <v>1</v>
          </cell>
          <cell r="AS649">
            <v>42313</v>
          </cell>
          <cell r="AT649" t="str">
            <v>IDU-69-2008 Terminado Acciones de Movilidad IDU Arterial  -</v>
          </cell>
          <cell r="AV649" t="str">
            <v>sc</v>
          </cell>
        </row>
        <row r="650">
          <cell r="AP650">
            <v>516148</v>
          </cell>
          <cell r="AQ650">
            <v>1006455</v>
          </cell>
          <cell r="AR650">
            <v>1</v>
          </cell>
          <cell r="AS650">
            <v>42524</v>
          </cell>
          <cell r="AT650" t="str">
            <v>IDU-1806-2015 Contratado Conservacion IDU Arterial BRIGADA DE REACCION VIAL FASE I -</v>
          </cell>
          <cell r="AV650" t="str">
            <v>sc</v>
          </cell>
        </row>
        <row r="651">
          <cell r="AP651">
            <v>516150</v>
          </cell>
          <cell r="AQ651">
            <v>1006455</v>
          </cell>
          <cell r="AR651">
            <v>1</v>
          </cell>
          <cell r="AS651">
            <v>42524</v>
          </cell>
          <cell r="AT651" t="str">
            <v>IDU-1806-2015 Contratado Conservacion IDU Arterial BRIGADA DE REACCION VIAL FASE I -</v>
          </cell>
          <cell r="AV651" t="str">
            <v>sc</v>
          </cell>
        </row>
        <row r="652">
          <cell r="AP652">
            <v>516215</v>
          </cell>
          <cell r="AQ652">
            <v>11008531</v>
          </cell>
          <cell r="AR652">
            <v>1</v>
          </cell>
          <cell r="AS652">
            <v>42313</v>
          </cell>
          <cell r="AT652" t="str">
            <v>IDU-55-2012 Terminado Acciones de Movilidad IDU Arterial  -</v>
          </cell>
          <cell r="AV652" t="str">
            <v>sc</v>
          </cell>
        </row>
        <row r="653">
          <cell r="AP653">
            <v>516912</v>
          </cell>
          <cell r="AQ653">
            <v>1006276</v>
          </cell>
          <cell r="AR653">
            <v>1</v>
          </cell>
          <cell r="AS653">
            <v>41519</v>
          </cell>
          <cell r="AT653" t="str">
            <v>SD Terminado Mantenimiento Periódico UAERMV Circuito Movilidad  -</v>
          </cell>
          <cell r="AV653" t="str">
            <v>INTERVENCION UAERMV Mantenimiento Periódico Fecha Reporte 1/9/2013</v>
          </cell>
        </row>
        <row r="654">
          <cell r="AP654">
            <v>516918</v>
          </cell>
          <cell r="AQ654">
            <v>1000033</v>
          </cell>
          <cell r="AR654">
            <v>1</v>
          </cell>
          <cell r="AS654">
            <v>42313</v>
          </cell>
          <cell r="AT654" t="str">
            <v>CONV-1323-2013 Terminado Acciones de Movilidad IDU Circuito Movilidad  -</v>
          </cell>
          <cell r="AV654" t="str">
            <v>BUEN ESTADO</v>
          </cell>
        </row>
        <row r="655">
          <cell r="AP655">
            <v>517018</v>
          </cell>
          <cell r="AQ655">
            <v>1004139</v>
          </cell>
          <cell r="AR655">
            <v>1</v>
          </cell>
          <cell r="AS655">
            <v>41676</v>
          </cell>
          <cell r="AT655" t="str">
            <v>CONV-009-2011 Terminado Mantenimiento Periódico UAERMV Arterial  -</v>
          </cell>
          <cell r="AV655" t="str">
            <v>sc</v>
          </cell>
        </row>
        <row r="656">
          <cell r="AP656">
            <v>517020</v>
          </cell>
          <cell r="AQ656">
            <v>1004139</v>
          </cell>
          <cell r="AR656">
            <v>1</v>
          </cell>
          <cell r="AS656">
            <v>42313</v>
          </cell>
          <cell r="AT656" t="str">
            <v>IDU-69-2008 Terminado Acciones de Movilidad IDU Arterial  -</v>
          </cell>
          <cell r="AV656" t="str">
            <v>sc</v>
          </cell>
        </row>
        <row r="657">
          <cell r="AP657">
            <v>517850</v>
          </cell>
          <cell r="AQ657">
            <v>1005753</v>
          </cell>
          <cell r="AR657">
            <v>1</v>
          </cell>
          <cell r="AS657">
            <v>42412</v>
          </cell>
          <cell r="AT657" t="str">
            <v>IDU-1806-2015 Contratado Mantenimiento Periódico IDU Arterial BRIGADA DE REACCIÓN VIAL -</v>
          </cell>
          <cell r="AV657" t="str">
            <v>sc</v>
          </cell>
        </row>
        <row r="658">
          <cell r="AP658">
            <v>517852</v>
          </cell>
          <cell r="AQ658">
            <v>1005753</v>
          </cell>
          <cell r="AR658">
            <v>1</v>
          </cell>
          <cell r="AS658">
            <v>42412</v>
          </cell>
          <cell r="AT658" t="str">
            <v>IDU-1806-2015 Contratado Mantenimiento Periódico IDU Arterial BRIGADA DE REACCIÓN VIAL -</v>
          </cell>
          <cell r="AV658" t="str">
            <v>sc</v>
          </cell>
        </row>
        <row r="659">
          <cell r="AP659">
            <v>517854</v>
          </cell>
          <cell r="AQ659">
            <v>1005753</v>
          </cell>
          <cell r="AR659">
            <v>1</v>
          </cell>
          <cell r="AS659">
            <v>42412</v>
          </cell>
          <cell r="AT659" t="str">
            <v>IDU-1806-2015 Contratado Mantenimiento Periódico IDU Arterial BRIGADA DE REACCIÓN VIAL -</v>
          </cell>
          <cell r="AV659" t="str">
            <v>sc</v>
          </cell>
        </row>
        <row r="660">
          <cell r="AP660">
            <v>517856</v>
          </cell>
          <cell r="AQ660">
            <v>1005753</v>
          </cell>
          <cell r="AR660">
            <v>1</v>
          </cell>
          <cell r="AS660">
            <v>42412</v>
          </cell>
          <cell r="AT660" t="str">
            <v>IDU-1806-2015 Contratado Mantenimiento Periódico IDU Arterial BRIGADA DE REACCIÓN VIAL -</v>
          </cell>
          <cell r="AV660" t="str">
            <v>sc</v>
          </cell>
        </row>
        <row r="661">
          <cell r="AP661">
            <v>517859</v>
          </cell>
          <cell r="AQ661">
            <v>1006464</v>
          </cell>
          <cell r="AR661">
            <v>1</v>
          </cell>
          <cell r="AS661">
            <v>42412</v>
          </cell>
          <cell r="AT661" t="str">
            <v>IDU-1806-2015 Contratado Mantenimiento Periódico IDU Arterial BRIGADA DE REACCIÓN VIAL -</v>
          </cell>
          <cell r="AV661" t="str">
            <v>sc</v>
          </cell>
        </row>
        <row r="662">
          <cell r="AP662">
            <v>517861</v>
          </cell>
          <cell r="AQ662">
            <v>1006464</v>
          </cell>
          <cell r="AR662">
            <v>1</v>
          </cell>
          <cell r="AS662">
            <v>42412</v>
          </cell>
          <cell r="AT662" t="str">
            <v>IDU-1806-2015 Contratado Mantenimiento Periódico IDU Arterial BRIGADA DE REACCIÓN VIAL -</v>
          </cell>
          <cell r="AV662" t="str">
            <v>sc</v>
          </cell>
        </row>
        <row r="663">
          <cell r="AP663">
            <v>517863</v>
          </cell>
          <cell r="AQ663">
            <v>1006464</v>
          </cell>
          <cell r="AR663">
            <v>1</v>
          </cell>
          <cell r="AS663">
            <v>42412</v>
          </cell>
          <cell r="AT663" t="str">
            <v>IDU-1806-2015 Contratado Mantenimiento Periódico IDU Arterial BRIGADA DE REACCIÓN VIAL -</v>
          </cell>
          <cell r="AV663" t="str">
            <v>sc</v>
          </cell>
        </row>
        <row r="664">
          <cell r="AP664">
            <v>517865</v>
          </cell>
          <cell r="AQ664">
            <v>1006464</v>
          </cell>
          <cell r="AR664">
            <v>1</v>
          </cell>
          <cell r="AS664">
            <v>42412</v>
          </cell>
          <cell r="AT664" t="str">
            <v>IDU-1806-2015 Contratado Mantenimiento Periódico IDU Arterial BRIGADA DE REACCIÓN VIAL -</v>
          </cell>
          <cell r="AV664" t="str">
            <v>sc</v>
          </cell>
        </row>
        <row r="665">
          <cell r="AP665">
            <v>517871</v>
          </cell>
          <cell r="AQ665">
            <v>1006461</v>
          </cell>
          <cell r="AR665">
            <v>1</v>
          </cell>
          <cell r="AS665">
            <v>42313</v>
          </cell>
          <cell r="AT665" t="str">
            <v>IDU-69-2008 Terminado Acciones de Movilidad IDU Arterial  -</v>
          </cell>
          <cell r="AV665" t="str">
            <v>sc</v>
          </cell>
        </row>
        <row r="666">
          <cell r="AP666">
            <v>517881</v>
          </cell>
          <cell r="AQ666">
            <v>1006459</v>
          </cell>
          <cell r="AR666">
            <v>1</v>
          </cell>
          <cell r="AS666">
            <v>42313</v>
          </cell>
          <cell r="AT666" t="str">
            <v>IDU-69-2008 Terminado Acciones de Movilidad IDU Arterial  -</v>
          </cell>
          <cell r="AV666" t="str">
            <v>sc</v>
          </cell>
        </row>
        <row r="667">
          <cell r="AP667">
            <v>519037</v>
          </cell>
          <cell r="AQ667">
            <v>1000592</v>
          </cell>
          <cell r="AR667">
            <v>1</v>
          </cell>
          <cell r="AS667">
            <v>42667</v>
          </cell>
          <cell r="AT667" t="str">
            <v>SD Terminado Mantenimiento Periódico UAERMV Rural SD Intervenida 30/04/2014 Reporte depuración ejecución UMV-</v>
          </cell>
          <cell r="AV667" t="str">
            <v>sc</v>
          </cell>
        </row>
        <row r="668">
          <cell r="AP668">
            <v>519697</v>
          </cell>
          <cell r="AQ668">
            <v>1006476</v>
          </cell>
          <cell r="AR668">
            <v>1</v>
          </cell>
          <cell r="AS668">
            <v>42313</v>
          </cell>
          <cell r="AT668" t="str">
            <v>IDU-49-2012 Terminado Acciones de Movilidad IDU Arterial  -</v>
          </cell>
          <cell r="AV668" t="str">
            <v>sc</v>
          </cell>
        </row>
        <row r="669">
          <cell r="AP669">
            <v>519699</v>
          </cell>
          <cell r="AQ669">
            <v>1006476</v>
          </cell>
          <cell r="AR669">
            <v>1</v>
          </cell>
          <cell r="AS669">
            <v>42723</v>
          </cell>
          <cell r="AT669" t="str">
            <v>SD Terminado Mantenimiento Periódico UAERMV Arterial SD -</v>
          </cell>
          <cell r="AV669" t="str">
            <v>sc</v>
          </cell>
        </row>
        <row r="670">
          <cell r="AP670">
            <v>520708</v>
          </cell>
          <cell r="AQ670">
            <v>1004354</v>
          </cell>
          <cell r="AR670">
            <v>1</v>
          </cell>
          <cell r="AS670">
            <v>42503</v>
          </cell>
          <cell r="AT670" t="str">
            <v>IDU-1810-2013 Terminado Mantenimiento Periódico IDU Arterial  --POLIZA ESTABILIDAD ACTIVA</v>
          </cell>
          <cell r="AV670" t="str">
            <v>sc</v>
          </cell>
        </row>
        <row r="671">
          <cell r="AP671">
            <v>520771</v>
          </cell>
          <cell r="AQ671">
            <v>1000442</v>
          </cell>
          <cell r="AR671">
            <v>1</v>
          </cell>
          <cell r="AS671">
            <v>42313</v>
          </cell>
          <cell r="AT671" t="str">
            <v>IDU-083-2012 Terminado Mantenimiento Periódico IDU Local  -Calzada2-POLIZA ESTABILIDAD ACTIVA</v>
          </cell>
          <cell r="AV671" t="str">
            <v>POLIZA ESTABILIDAD ACTIVA IDU 083/12 VENCE EN 21/12/2019</v>
          </cell>
        </row>
        <row r="672">
          <cell r="AP672">
            <v>520807</v>
          </cell>
          <cell r="AQ672">
            <v>1000413</v>
          </cell>
          <cell r="AR672">
            <v>1</v>
          </cell>
          <cell r="AS672">
            <v>42313</v>
          </cell>
          <cell r="AT672" t="str">
            <v>IDU-083-2012 Terminado Mantenimiento Periódico IDU Local  -Calzada2-POLIZA ESTABILIDAD ACTIVA</v>
          </cell>
          <cell r="AV672" t="str">
            <v>POLIZA ESTABILIDAD ACTIVA IDU 083/12 VENCE EN 21/12/2019</v>
          </cell>
        </row>
        <row r="673">
          <cell r="AP673">
            <v>521100</v>
          </cell>
          <cell r="AQ673">
            <v>1000164</v>
          </cell>
          <cell r="AR673">
            <v>1</v>
          </cell>
          <cell r="AS673">
            <v>42313</v>
          </cell>
          <cell r="AT673" t="str">
            <v>IDU-083-2012 Terminado Mantenimiento Periódico IDU Local  -Calzada3-POLIZA ESTABILIDAD ACTIVA</v>
          </cell>
          <cell r="AV673" t="str">
            <v>POLIZA ESTABILIDAD ACTIVA IDU 083/12 VENCE EN 21/12/2019</v>
          </cell>
        </row>
        <row r="674">
          <cell r="AP674">
            <v>521113</v>
          </cell>
          <cell r="AQ674">
            <v>1000294</v>
          </cell>
          <cell r="AR674">
            <v>1</v>
          </cell>
          <cell r="AS674">
            <v>42313</v>
          </cell>
          <cell r="AT674" t="str">
            <v>IDU-083-2012 Terminado Mantenimiento Periódico IDU Local  -Calzada2-POLIZA ESTABILIDAD ACTIVA</v>
          </cell>
          <cell r="AV674" t="str">
            <v>POLIZA ESTABILIDAD ACTIVA IDU 083/12 VENCE EN 21/12/2019</v>
          </cell>
        </row>
        <row r="675">
          <cell r="AP675">
            <v>521116</v>
          </cell>
          <cell r="AQ675">
            <v>1000266</v>
          </cell>
          <cell r="AR675">
            <v>1</v>
          </cell>
          <cell r="AS675">
            <v>42313</v>
          </cell>
          <cell r="AT675" t="str">
            <v>IDU-083-2012 Terminado Mantenimiento Periódico IDU Local  -Calzada2-POLIZA ESTABILIDAD ACTIVA</v>
          </cell>
          <cell r="AV675" t="str">
            <v>POLIZA ESTABILIDAD ACTIVA IDU 083/12 VENCE EN 21/12/2019</v>
          </cell>
        </row>
        <row r="676">
          <cell r="AP676">
            <v>521119</v>
          </cell>
          <cell r="AQ676">
            <v>1000239</v>
          </cell>
          <cell r="AR676">
            <v>1</v>
          </cell>
          <cell r="AS676">
            <v>42313</v>
          </cell>
          <cell r="AT676" t="str">
            <v>IDU-083-2012 Terminado Mantenimiento Periódico IDU Local  -Calzada2-POLIZA ESTABILIDAD ACTIVA</v>
          </cell>
          <cell r="AV676" t="str">
            <v>POLIZA ESTABILIDAD ACTIVA IDU 083/12 VENCE EN 21/12/2019</v>
          </cell>
        </row>
        <row r="677">
          <cell r="AP677">
            <v>521122</v>
          </cell>
          <cell r="AQ677">
            <v>1000211</v>
          </cell>
          <cell r="AR677">
            <v>1</v>
          </cell>
          <cell r="AS677">
            <v>42313</v>
          </cell>
          <cell r="AT677" t="str">
            <v>IDU-083-2012 Terminado Mantenimiento Periódico IDU Local  -Calzada2-POLIZA ESTABILIDAD ACTIVA</v>
          </cell>
          <cell r="AV677" t="str">
            <v>POLIZA ESTABILIDAD ACTIVA IDU 083/12 VENCE EN 21/12/2019</v>
          </cell>
        </row>
        <row r="678">
          <cell r="AP678">
            <v>521125</v>
          </cell>
          <cell r="AQ678">
            <v>1000185</v>
          </cell>
          <cell r="AR678">
            <v>1</v>
          </cell>
          <cell r="AS678">
            <v>42313</v>
          </cell>
          <cell r="AT678" t="str">
            <v>IDU-083-2012 Terminado Mantenimiento Periódico IDU Local  -Calzada2-POLIZA ESTABILIDAD ACTIVA</v>
          </cell>
          <cell r="AV678" t="str">
            <v>POLIZA ESTABILIDAD ACTIVA IDU 083/12 VENCE EN 21/12/2019</v>
          </cell>
        </row>
        <row r="679">
          <cell r="AP679">
            <v>521143</v>
          </cell>
          <cell r="AQ679">
            <v>1004909</v>
          </cell>
          <cell r="AR679">
            <v>1</v>
          </cell>
          <cell r="AS679">
            <v>42524</v>
          </cell>
          <cell r="AT679" t="str">
            <v>IDU-1806-2015 Contratado Conservacion IDU Arterial BRIGADA DE REACCION VIAL FASE I -</v>
          </cell>
          <cell r="AV679" t="str">
            <v>sc</v>
          </cell>
        </row>
        <row r="680">
          <cell r="AP680">
            <v>521145</v>
          </cell>
          <cell r="AQ680">
            <v>1004909</v>
          </cell>
          <cell r="AR680">
            <v>1</v>
          </cell>
          <cell r="AS680">
            <v>42524</v>
          </cell>
          <cell r="AT680" t="str">
            <v>IDU-1806-2015 Contratado Conservacion IDU Arterial BRIGADA DE REACCION VIAL FASE I -</v>
          </cell>
          <cell r="AV680" t="str">
            <v>sc</v>
          </cell>
        </row>
        <row r="681">
          <cell r="AP681">
            <v>521148</v>
          </cell>
          <cell r="AQ681">
            <v>1004942</v>
          </cell>
          <cell r="AR681">
            <v>1</v>
          </cell>
          <cell r="AS681">
            <v>42524</v>
          </cell>
          <cell r="AT681" t="str">
            <v>IDU-1806-2015 Contratado Conservacion IDU Arterial BRIGADA DE REACCION VIAL FASE I -</v>
          </cell>
          <cell r="AV681" t="str">
            <v>sc</v>
          </cell>
        </row>
        <row r="682">
          <cell r="AP682">
            <v>521150</v>
          </cell>
          <cell r="AQ682">
            <v>1004942</v>
          </cell>
          <cell r="AR682">
            <v>1</v>
          </cell>
          <cell r="AS682">
            <v>42524</v>
          </cell>
          <cell r="AT682" t="str">
            <v>IDU-1806-2015 Contratado Conservacion IDU Arterial BRIGADA DE REACCION VIAL FASE I -</v>
          </cell>
          <cell r="AV682" t="str">
            <v>sc</v>
          </cell>
        </row>
        <row r="683">
          <cell r="AP683">
            <v>521153</v>
          </cell>
          <cell r="AQ683">
            <v>1004970</v>
          </cell>
          <cell r="AR683">
            <v>1</v>
          </cell>
          <cell r="AS683">
            <v>42524</v>
          </cell>
          <cell r="AT683" t="str">
            <v>IDU-1806-2015 Contratado Conservacion IDU Arterial BRIGADA DE REACCION VIAL FASE I -</v>
          </cell>
          <cell r="AV683" t="str">
            <v>sc</v>
          </cell>
        </row>
        <row r="684">
          <cell r="AP684">
            <v>521155</v>
          </cell>
          <cell r="AQ684">
            <v>1004970</v>
          </cell>
          <cell r="AR684">
            <v>1</v>
          </cell>
          <cell r="AS684">
            <v>42524</v>
          </cell>
          <cell r="AT684" t="str">
            <v>IDU-1806-2015 Contratado Conservacion IDU Arterial BRIGADA DE REACCION VIAL FASE I -</v>
          </cell>
          <cell r="AV684" t="str">
            <v>sc</v>
          </cell>
        </row>
        <row r="685">
          <cell r="AP685">
            <v>521158</v>
          </cell>
          <cell r="AQ685">
            <v>1005003</v>
          </cell>
          <cell r="AR685">
            <v>1</v>
          </cell>
          <cell r="AS685">
            <v>42524</v>
          </cell>
          <cell r="AT685" t="str">
            <v>IDU-1806-2015 Contratado Conservacion IDU Arterial BRIGADA DE REACCION VIAL FASE I -</v>
          </cell>
          <cell r="AV685" t="str">
            <v>sc</v>
          </cell>
        </row>
        <row r="686">
          <cell r="AP686">
            <v>521160</v>
          </cell>
          <cell r="AQ686">
            <v>1005003</v>
          </cell>
          <cell r="AR686">
            <v>1</v>
          </cell>
          <cell r="AS686">
            <v>42524</v>
          </cell>
          <cell r="AT686" t="str">
            <v>IDU-1806-2015 Contratado Conservacion IDU Arterial BRIGADA DE REACCION VIAL FASE I -</v>
          </cell>
          <cell r="AV686" t="str">
            <v>sc</v>
          </cell>
        </row>
        <row r="687">
          <cell r="AP687">
            <v>521163</v>
          </cell>
          <cell r="AQ687">
            <v>1005022</v>
          </cell>
          <cell r="AR687">
            <v>1</v>
          </cell>
          <cell r="AS687">
            <v>42524</v>
          </cell>
          <cell r="AT687" t="str">
            <v>IDU-1806-2015 Contratado Conservacion IDU Arterial BRIGADA DE REACCION VIAL FASE I -</v>
          </cell>
          <cell r="AV687" t="str">
            <v>sc</v>
          </cell>
        </row>
        <row r="688">
          <cell r="AP688">
            <v>521165</v>
          </cell>
          <cell r="AQ688">
            <v>1005022</v>
          </cell>
          <cell r="AR688">
            <v>1</v>
          </cell>
          <cell r="AS688">
            <v>42524</v>
          </cell>
          <cell r="AT688" t="str">
            <v>IDU-1806-2015 Contratado Conservacion IDU Arterial BRIGADA DE REACCION VIAL FASE I -</v>
          </cell>
          <cell r="AV688" t="str">
            <v>sc</v>
          </cell>
        </row>
        <row r="689">
          <cell r="AP689">
            <v>521168</v>
          </cell>
          <cell r="AQ689">
            <v>1005029</v>
          </cell>
          <cell r="AR689">
            <v>1</v>
          </cell>
          <cell r="AS689">
            <v>42524</v>
          </cell>
          <cell r="AT689" t="str">
            <v>IDU-1806-2015 Contratado Conservacion IDU Arterial BRIGADA DE REACCION VIAL FASE I -</v>
          </cell>
          <cell r="AV689" t="str">
            <v>sc</v>
          </cell>
        </row>
        <row r="690">
          <cell r="AP690">
            <v>521170</v>
          </cell>
          <cell r="AQ690">
            <v>1005029</v>
          </cell>
          <cell r="AR690">
            <v>1</v>
          </cell>
          <cell r="AS690">
            <v>42524</v>
          </cell>
          <cell r="AT690" t="str">
            <v>IDU-1806-2015 Contratado Conservacion IDU Arterial BRIGADA DE REACCION VIAL FASE I -</v>
          </cell>
          <cell r="AV690" t="str">
            <v>sc</v>
          </cell>
        </row>
        <row r="691">
          <cell r="AP691">
            <v>521173</v>
          </cell>
          <cell r="AQ691">
            <v>1005060</v>
          </cell>
          <cell r="AR691">
            <v>1</v>
          </cell>
          <cell r="AS691">
            <v>42524</v>
          </cell>
          <cell r="AT691" t="str">
            <v>IDU-1806-2015 Contratado Conservacion IDU Arterial BRIGADA DE REACCION VIAL FASE I -</v>
          </cell>
          <cell r="AV691" t="str">
            <v>sc</v>
          </cell>
        </row>
        <row r="692">
          <cell r="AP692">
            <v>521175</v>
          </cell>
          <cell r="AQ692">
            <v>1005060</v>
          </cell>
          <cell r="AR692">
            <v>1</v>
          </cell>
          <cell r="AS692">
            <v>42524</v>
          </cell>
          <cell r="AT692" t="str">
            <v>IDU-1806-2015 Contratado Conservacion IDU Arterial BRIGADA DE REACCION VIAL FASE I -</v>
          </cell>
          <cell r="AV692" t="str">
            <v>sc</v>
          </cell>
        </row>
        <row r="693">
          <cell r="AP693">
            <v>521178</v>
          </cell>
          <cell r="AQ693">
            <v>1005107</v>
          </cell>
          <cell r="AR693">
            <v>1</v>
          </cell>
          <cell r="AS693">
            <v>42524</v>
          </cell>
          <cell r="AT693" t="str">
            <v>IDU-1806-2015 Contratado Conservacion IDU Arterial BRIGADA DE REACCION VIAL FASE I -</v>
          </cell>
          <cell r="AV693" t="str">
            <v>sc</v>
          </cell>
        </row>
        <row r="694">
          <cell r="AP694">
            <v>521180</v>
          </cell>
          <cell r="AQ694">
            <v>1005107</v>
          </cell>
          <cell r="AR694">
            <v>1</v>
          </cell>
          <cell r="AS694">
            <v>42524</v>
          </cell>
          <cell r="AT694" t="str">
            <v>IDU-1806-2015 Contratado Conservacion IDU Arterial BRIGADA DE REACCION VIAL FASE I -</v>
          </cell>
          <cell r="AV694" t="str">
            <v>sc</v>
          </cell>
        </row>
        <row r="695">
          <cell r="AP695">
            <v>521183</v>
          </cell>
          <cell r="AQ695">
            <v>1005149</v>
          </cell>
          <cell r="AR695">
            <v>1</v>
          </cell>
          <cell r="AS695">
            <v>42474</v>
          </cell>
          <cell r="AT695" t="str">
            <v>IDU-1806-2015 Terminado Acciones de Movilidad IDU Arterial BRIGADA FASE I - MVA NO TRONCAL Y SITP -</v>
          </cell>
          <cell r="AV695" t="str">
            <v>sc</v>
          </cell>
        </row>
        <row r="696">
          <cell r="AP696">
            <v>521188</v>
          </cell>
          <cell r="AQ696">
            <v>1005214</v>
          </cell>
          <cell r="AR696">
            <v>1</v>
          </cell>
          <cell r="AS696">
            <v>42524</v>
          </cell>
          <cell r="AT696" t="str">
            <v>IDU-1806-2015 Contratado Conservacion IDU Arterial BRIGADA DE REACCION VIAL FASE I -</v>
          </cell>
          <cell r="AV696" t="str">
            <v>sc</v>
          </cell>
        </row>
        <row r="697">
          <cell r="AP697">
            <v>521190</v>
          </cell>
          <cell r="AQ697">
            <v>1005214</v>
          </cell>
          <cell r="AR697">
            <v>1</v>
          </cell>
          <cell r="AS697">
            <v>42760</v>
          </cell>
          <cell r="AT697" t="str">
            <v>SD Terminado Parcheo UAERMV Arterial SD Reporte Ejecución diciembre de 2016-</v>
          </cell>
          <cell r="AV697" t="str">
            <v>sc</v>
          </cell>
        </row>
        <row r="698">
          <cell r="AP698">
            <v>521192</v>
          </cell>
          <cell r="AQ698">
            <v>1005214</v>
          </cell>
          <cell r="AR698">
            <v>1</v>
          </cell>
          <cell r="AS698">
            <v>42524</v>
          </cell>
          <cell r="AT698" t="str">
            <v>IDU-1806-2015 Contratado Conservacion IDU Arterial BRIGADA DE REACCION VIAL FASE I -</v>
          </cell>
          <cell r="AV698" t="str">
            <v>sc</v>
          </cell>
        </row>
        <row r="699">
          <cell r="AP699">
            <v>521215</v>
          </cell>
          <cell r="AQ699">
            <v>1005672</v>
          </cell>
          <cell r="AR699">
            <v>1</v>
          </cell>
          <cell r="AS699">
            <v>42524</v>
          </cell>
          <cell r="AT699" t="str">
            <v>IDU-1806-2015 Contratado Conservacion IDU Arterial BRIGADA DE REACCION VIAL FASE I -</v>
          </cell>
          <cell r="AV699" t="str">
            <v>sc</v>
          </cell>
        </row>
        <row r="700">
          <cell r="AP700">
            <v>521217</v>
          </cell>
          <cell r="AQ700">
            <v>1005672</v>
          </cell>
          <cell r="AR700">
            <v>1</v>
          </cell>
          <cell r="AS700">
            <v>42524</v>
          </cell>
          <cell r="AT700" t="str">
            <v>IDU-1806-2015 Contratado Conservacion IDU Arterial BRIGADA DE REACCION VIAL FASE I -</v>
          </cell>
          <cell r="AV700" t="str">
            <v>sc</v>
          </cell>
        </row>
        <row r="701">
          <cell r="AP701">
            <v>521219</v>
          </cell>
          <cell r="AQ701">
            <v>1005672</v>
          </cell>
          <cell r="AR701">
            <v>1</v>
          </cell>
          <cell r="AS701">
            <v>42524</v>
          </cell>
          <cell r="AT701" t="str">
            <v>IDU-1806-2015 Contratado Conservacion IDU Arterial BRIGADA DE REACCION VIAL FASE I -</v>
          </cell>
          <cell r="AV701" t="str">
            <v>sc</v>
          </cell>
        </row>
        <row r="702">
          <cell r="AP702">
            <v>521221</v>
          </cell>
          <cell r="AQ702">
            <v>1005672</v>
          </cell>
          <cell r="AR702">
            <v>1</v>
          </cell>
          <cell r="AS702">
            <v>42524</v>
          </cell>
          <cell r="AT702" t="str">
            <v>IDU-1806-2015 Contratado Conservacion IDU Arterial BRIGADA DE REACCION VIAL FASE I -</v>
          </cell>
          <cell r="AV702" t="str">
            <v>sc</v>
          </cell>
        </row>
        <row r="703">
          <cell r="AP703">
            <v>521226</v>
          </cell>
          <cell r="AQ703">
            <v>1005684</v>
          </cell>
          <cell r="AR703">
            <v>1</v>
          </cell>
          <cell r="AS703">
            <v>42524</v>
          </cell>
          <cell r="AT703" t="str">
            <v>IDU-1806-2015 Contratado Conservacion IDU Arterial BRIGADA DE REACCION VIAL FASE I -</v>
          </cell>
          <cell r="AV703" t="str">
            <v>sc</v>
          </cell>
        </row>
        <row r="704">
          <cell r="AP704">
            <v>521228</v>
          </cell>
          <cell r="AQ704">
            <v>1005684</v>
          </cell>
          <cell r="AR704">
            <v>1</v>
          </cell>
          <cell r="AS704">
            <v>42524</v>
          </cell>
          <cell r="AT704" t="str">
            <v>IDU-1806-2015 Contratado Conservacion IDU Arterial BRIGADA DE REACCION VIAL FASE I -</v>
          </cell>
          <cell r="AV704" t="str">
            <v>sc</v>
          </cell>
        </row>
        <row r="705">
          <cell r="AP705">
            <v>521230</v>
          </cell>
          <cell r="AQ705">
            <v>1005684</v>
          </cell>
          <cell r="AR705">
            <v>1</v>
          </cell>
          <cell r="AS705">
            <v>42524</v>
          </cell>
          <cell r="AT705" t="str">
            <v>IDU-1806-2015 Contratado Conservacion IDU Arterial BRIGADA DE REACCION VIAL FASE I -</v>
          </cell>
          <cell r="AV705" t="str">
            <v>sc</v>
          </cell>
        </row>
        <row r="706">
          <cell r="AP706">
            <v>521232</v>
          </cell>
          <cell r="AQ706">
            <v>1005684</v>
          </cell>
          <cell r="AR706">
            <v>1</v>
          </cell>
          <cell r="AS706">
            <v>42524</v>
          </cell>
          <cell r="AT706" t="str">
            <v>IDU-1806-2015 Contratado Conservacion IDU Arterial BRIGADA DE REACCION VIAL FASE I -</v>
          </cell>
          <cell r="AV706" t="str">
            <v>sc</v>
          </cell>
        </row>
        <row r="707">
          <cell r="AP707">
            <v>521235</v>
          </cell>
          <cell r="AQ707">
            <v>1005826</v>
          </cell>
          <cell r="AR707">
            <v>1</v>
          </cell>
          <cell r="AS707">
            <v>42524</v>
          </cell>
          <cell r="AT707" t="str">
            <v>IDU-1806-2015 Contratado Conservacion IDU Arterial BRIGADA DE REACCION VIAL FASE I -</v>
          </cell>
          <cell r="AV707" t="str">
            <v>sc</v>
          </cell>
        </row>
        <row r="708">
          <cell r="AP708">
            <v>521237</v>
          </cell>
          <cell r="AQ708">
            <v>1005826</v>
          </cell>
          <cell r="AR708">
            <v>1</v>
          </cell>
          <cell r="AS708">
            <v>42524</v>
          </cell>
          <cell r="AT708" t="str">
            <v>IDU-1806-2015 Contratado Conservacion IDU Arterial BRIGADA DE REACCION VIAL FASE I -</v>
          </cell>
          <cell r="AV708" t="str">
            <v>sc</v>
          </cell>
        </row>
        <row r="709">
          <cell r="AP709">
            <v>521239</v>
          </cell>
          <cell r="AQ709">
            <v>1005826</v>
          </cell>
          <cell r="AR709">
            <v>1</v>
          </cell>
          <cell r="AS709">
            <v>42524</v>
          </cell>
          <cell r="AT709" t="str">
            <v>IDU-1806-2015 Contratado Conservacion IDU Arterial BRIGADA DE REACCION VIAL FASE I -</v>
          </cell>
          <cell r="AV709" t="str">
            <v>sc</v>
          </cell>
        </row>
        <row r="710">
          <cell r="AP710">
            <v>521241</v>
          </cell>
          <cell r="AQ710">
            <v>1005826</v>
          </cell>
          <cell r="AR710">
            <v>1</v>
          </cell>
          <cell r="AS710">
            <v>42524</v>
          </cell>
          <cell r="AT710" t="str">
            <v>IDU-1806-2015 Contratado Conservacion IDU Arterial BRIGADA DE REACCION VIAL FASE I -</v>
          </cell>
          <cell r="AV710" t="str">
            <v>sc</v>
          </cell>
        </row>
        <row r="711">
          <cell r="AP711">
            <v>521244</v>
          </cell>
          <cell r="AQ711">
            <v>1005837</v>
          </cell>
          <cell r="AR711">
            <v>1</v>
          </cell>
          <cell r="AS711">
            <v>42524</v>
          </cell>
          <cell r="AT711" t="str">
            <v>IDU-1806-2015 Contratado Conservacion IDU Arterial BRIGADA DE REACCION VIAL FASE I -</v>
          </cell>
          <cell r="AV711" t="str">
            <v>sc</v>
          </cell>
        </row>
        <row r="712">
          <cell r="AP712">
            <v>521246</v>
          </cell>
          <cell r="AQ712">
            <v>1005837</v>
          </cell>
          <cell r="AR712">
            <v>1</v>
          </cell>
          <cell r="AS712">
            <v>42524</v>
          </cell>
          <cell r="AT712" t="str">
            <v>IDU-1806-2015 Contratado Conservacion IDU Arterial BRIGADA DE REACCION VIAL FASE I -</v>
          </cell>
          <cell r="AV712" t="str">
            <v>sc</v>
          </cell>
        </row>
        <row r="713">
          <cell r="AP713">
            <v>521248</v>
          </cell>
          <cell r="AQ713">
            <v>1005837</v>
          </cell>
          <cell r="AR713">
            <v>1</v>
          </cell>
          <cell r="AS713">
            <v>42524</v>
          </cell>
          <cell r="AT713" t="str">
            <v>IDU-1806-2015 Contratado Conservacion IDU Arterial BRIGADA DE REACCION VIAL FASE I -</v>
          </cell>
          <cell r="AV713" t="str">
            <v>sc</v>
          </cell>
        </row>
        <row r="714">
          <cell r="AP714">
            <v>521250</v>
          </cell>
          <cell r="AQ714">
            <v>1005837</v>
          </cell>
          <cell r="AR714">
            <v>1</v>
          </cell>
          <cell r="AS714">
            <v>42524</v>
          </cell>
          <cell r="AT714" t="str">
            <v>IDU-1806-2015 Contratado Conservacion IDU Arterial BRIGADA DE REACCION VIAL FASE I -</v>
          </cell>
          <cell r="AV714" t="str">
            <v>sc</v>
          </cell>
        </row>
        <row r="715">
          <cell r="AP715">
            <v>521253</v>
          </cell>
          <cell r="AQ715">
            <v>1005849</v>
          </cell>
          <cell r="AR715">
            <v>1</v>
          </cell>
          <cell r="AS715">
            <v>42524</v>
          </cell>
          <cell r="AT715" t="str">
            <v>IDU-1806-2015 Contratado Conservacion IDU Arterial BRIGADA DE REACCION VIAL FASE I -</v>
          </cell>
          <cell r="AV715" t="str">
            <v>sc</v>
          </cell>
        </row>
        <row r="716">
          <cell r="AP716">
            <v>521255</v>
          </cell>
          <cell r="AQ716">
            <v>1005849</v>
          </cell>
          <cell r="AR716">
            <v>1</v>
          </cell>
          <cell r="AS716">
            <v>42524</v>
          </cell>
          <cell r="AT716" t="str">
            <v>IDU-1806-2015 Contratado Conservacion IDU Arterial BRIGADA DE REACCION VIAL FASE I -</v>
          </cell>
          <cell r="AV716" t="str">
            <v>sc</v>
          </cell>
        </row>
        <row r="717">
          <cell r="AP717">
            <v>521257</v>
          </cell>
          <cell r="AQ717">
            <v>1005849</v>
          </cell>
          <cell r="AR717">
            <v>1</v>
          </cell>
          <cell r="AS717">
            <v>42524</v>
          </cell>
          <cell r="AT717" t="str">
            <v>IDU-1806-2015 Contratado Conservacion IDU Arterial BRIGADA DE REACCION VIAL FASE I -</v>
          </cell>
          <cell r="AV717" t="str">
            <v>sc</v>
          </cell>
        </row>
        <row r="718">
          <cell r="AP718">
            <v>521259</v>
          </cell>
          <cell r="AQ718">
            <v>1005849</v>
          </cell>
          <cell r="AR718">
            <v>1</v>
          </cell>
          <cell r="AS718">
            <v>42524</v>
          </cell>
          <cell r="AT718" t="str">
            <v>IDU-1806-2015 Contratado Conservacion IDU Arterial BRIGADA DE REACCION VIAL FASE I -</v>
          </cell>
          <cell r="AV718" t="str">
            <v>sc</v>
          </cell>
        </row>
        <row r="719">
          <cell r="AP719">
            <v>521262</v>
          </cell>
          <cell r="AQ719">
            <v>1006344</v>
          </cell>
          <cell r="AR719">
            <v>1</v>
          </cell>
          <cell r="AS719">
            <v>42524</v>
          </cell>
          <cell r="AT719" t="str">
            <v>IDU-1806-2015 Contratado Conservacion IDU Arterial BRIGADA DE REACCION VIAL FASE I -</v>
          </cell>
          <cell r="AV719" t="str">
            <v>sc</v>
          </cell>
        </row>
        <row r="720">
          <cell r="AP720">
            <v>521264</v>
          </cell>
          <cell r="AQ720">
            <v>1006344</v>
          </cell>
          <cell r="AR720">
            <v>1</v>
          </cell>
          <cell r="AS720">
            <v>42524</v>
          </cell>
          <cell r="AT720" t="str">
            <v>IDU-1806-2015 Contratado Conservacion IDU Arterial BRIGADA DE REACCION VIAL FASE I -</v>
          </cell>
          <cell r="AV720" t="str">
            <v>sc</v>
          </cell>
        </row>
        <row r="721">
          <cell r="AP721">
            <v>524602</v>
          </cell>
          <cell r="AQ721">
            <v>1006265</v>
          </cell>
          <cell r="AR721">
            <v>1</v>
          </cell>
          <cell r="AS721">
            <v>42667</v>
          </cell>
          <cell r="AT721" t="str">
            <v>SD Terminado Mantenimiento Periódico UAERMV Arterial SD Intervenida 27/11/2012 Reporte depuración ejecución UMV-Calzada 20-POLIZA ESTABILIDAD ACTIVA</v>
          </cell>
          <cell r="AV721" t="str">
            <v>sc</v>
          </cell>
        </row>
        <row r="722">
          <cell r="AP722">
            <v>524604</v>
          </cell>
          <cell r="AQ722">
            <v>1006265</v>
          </cell>
          <cell r="AR722">
            <v>1</v>
          </cell>
          <cell r="AS722">
            <v>42760</v>
          </cell>
          <cell r="AT722" t="str">
            <v>SD Terminado Parcheo UAERMV Arterial SD Reporte Ejecución diciembre de 2016-Calzada 20-POLIZA ESTABILIDAD ACTIVA</v>
          </cell>
          <cell r="AV722" t="str">
            <v>sc</v>
          </cell>
        </row>
        <row r="723">
          <cell r="AP723">
            <v>524606</v>
          </cell>
          <cell r="AQ723">
            <v>1006265</v>
          </cell>
          <cell r="AR723">
            <v>1</v>
          </cell>
          <cell r="AS723">
            <v>42667</v>
          </cell>
          <cell r="AT723" t="str">
            <v>SD Terminado Mantenimiento Periódico UAERMV Arterial SD Intervenida 27/11/2012 Reporte depuración ejecución UMV-Calzada 20-POLIZA ESTABILIDAD ACTIVA</v>
          </cell>
          <cell r="AV723" t="str">
            <v>sc</v>
          </cell>
        </row>
        <row r="724">
          <cell r="AP724">
            <v>524608</v>
          </cell>
          <cell r="AQ724">
            <v>1006265</v>
          </cell>
          <cell r="AR724">
            <v>1</v>
          </cell>
          <cell r="AS724">
            <v>42313</v>
          </cell>
          <cell r="AT724" t="str">
            <v>IDU-083-2012 Terminado Mantenimiento Periódico IDU Arterial  -Calzada 20-POLIZA ESTABILIDAD ACTIVA</v>
          </cell>
          <cell r="AV724" t="str">
            <v>sc</v>
          </cell>
        </row>
        <row r="725">
          <cell r="AP725">
            <v>524614</v>
          </cell>
          <cell r="AQ725">
            <v>1006265</v>
          </cell>
          <cell r="AR725">
            <v>1</v>
          </cell>
          <cell r="AS725">
            <v>42667</v>
          </cell>
          <cell r="AT725" t="str">
            <v>SD Terminado Mantenimiento Periódico UAERMV Arterial SD Intervenida 27/11/2012 Reporte depuración ejecución UMV-Calzada 20-POLIZA ESTABILIDAD ACTIVA</v>
          </cell>
          <cell r="AV725" t="str">
            <v>sc</v>
          </cell>
        </row>
        <row r="726">
          <cell r="AP726">
            <v>524616</v>
          </cell>
          <cell r="AQ726">
            <v>1006265</v>
          </cell>
          <cell r="AR726">
            <v>1</v>
          </cell>
          <cell r="AS726">
            <v>42667</v>
          </cell>
          <cell r="AT726" t="str">
            <v>SD Terminado Mantenimiento Periódico UAERMV Arterial SD Intervenida 27/11/2012 Reporte depuración ejecución UMV-Calzada 20-POLIZA ESTABILIDAD ACTIVA</v>
          </cell>
          <cell r="AV726" t="str">
            <v>sc</v>
          </cell>
        </row>
        <row r="727">
          <cell r="AP727">
            <v>524618</v>
          </cell>
          <cell r="AQ727">
            <v>1006265</v>
          </cell>
          <cell r="AR727">
            <v>1</v>
          </cell>
          <cell r="AS727">
            <v>42667</v>
          </cell>
          <cell r="AT727" t="str">
            <v>SD Terminado Mantenimiento Periódico UAERMV Arterial SD Intervenida 27/11/2012 Reporte depuración ejecución UMV-Calzada 20-POLIZA ESTABILIDAD ACTIVA</v>
          </cell>
          <cell r="AV727" t="str">
            <v>sc</v>
          </cell>
        </row>
        <row r="728">
          <cell r="AP728">
            <v>524620</v>
          </cell>
          <cell r="AQ728">
            <v>1006265</v>
          </cell>
          <cell r="AR728">
            <v>1</v>
          </cell>
          <cell r="AS728">
            <v>42667</v>
          </cell>
          <cell r="AT728" t="str">
            <v>SD Terminado Mantenimiento Periódico UAERMV Arterial SD Intervenida 27/11/2012 Reporte depuración ejecución UMV-Calzada 20-POLIZA ESTABILIDAD ACTIVA</v>
          </cell>
          <cell r="AV728" t="str">
            <v>sc</v>
          </cell>
        </row>
        <row r="729">
          <cell r="AP729">
            <v>524818</v>
          </cell>
          <cell r="AQ729">
            <v>1001328</v>
          </cell>
          <cell r="AR729">
            <v>1</v>
          </cell>
          <cell r="AS729">
            <v>42524</v>
          </cell>
          <cell r="AT729" t="str">
            <v>IDU-1806-2015 Contratado Conservacion IDU Arterial BRIGADA DE REACCION VIAL FASE I -</v>
          </cell>
          <cell r="AV729" t="str">
            <v>sc</v>
          </cell>
        </row>
        <row r="730">
          <cell r="AP730">
            <v>524820</v>
          </cell>
          <cell r="AQ730">
            <v>1001328</v>
          </cell>
          <cell r="AR730">
            <v>1</v>
          </cell>
          <cell r="AS730">
            <v>42524</v>
          </cell>
          <cell r="AT730" t="str">
            <v>IDU-1806-2015 Contratado Conservacion IDU Arterial BRIGADA DE REACCION VIAL FASE I -</v>
          </cell>
          <cell r="AV730" t="str">
            <v>sc</v>
          </cell>
        </row>
        <row r="731">
          <cell r="AP731">
            <v>524823</v>
          </cell>
          <cell r="AQ731">
            <v>1001366</v>
          </cell>
          <cell r="AR731">
            <v>1</v>
          </cell>
          <cell r="AS731">
            <v>42524</v>
          </cell>
          <cell r="AT731" t="str">
            <v>IDU-1806-2015 Contratado Conservacion IDU Arterial BRIGADA DE REACCION VIAL FASE I -</v>
          </cell>
          <cell r="AV731" t="str">
            <v>sc</v>
          </cell>
        </row>
        <row r="732">
          <cell r="AP732">
            <v>524825</v>
          </cell>
          <cell r="AQ732">
            <v>1001366</v>
          </cell>
          <cell r="AR732">
            <v>1</v>
          </cell>
          <cell r="AS732">
            <v>42524</v>
          </cell>
          <cell r="AT732" t="str">
            <v>IDU-1806-2015 Contratado Conservacion IDU Arterial BRIGADA DE REACCION VIAL FASE I -</v>
          </cell>
          <cell r="AV732" t="str">
            <v>sc</v>
          </cell>
        </row>
        <row r="733">
          <cell r="AP733">
            <v>524828</v>
          </cell>
          <cell r="AQ733">
            <v>1004435</v>
          </cell>
          <cell r="AR733">
            <v>1</v>
          </cell>
          <cell r="AS733">
            <v>42524</v>
          </cell>
          <cell r="AT733" t="str">
            <v>IDU-1806-2015 Contratado Conservacion IDU Arterial BRIGADA DE REACCION VIAL FASE I -</v>
          </cell>
          <cell r="AV733" t="str">
            <v>sc</v>
          </cell>
        </row>
        <row r="734">
          <cell r="AP734">
            <v>524830</v>
          </cell>
          <cell r="AQ734">
            <v>1004435</v>
          </cell>
          <cell r="AR734">
            <v>1</v>
          </cell>
          <cell r="AS734">
            <v>42524</v>
          </cell>
          <cell r="AT734" t="str">
            <v>IDU-1806-2015 Contratado Conservacion IDU Arterial BRIGADA DE REACCION VIAL FASE I -</v>
          </cell>
          <cell r="AV734" t="str">
            <v>sc</v>
          </cell>
        </row>
        <row r="735">
          <cell r="AP735">
            <v>524838</v>
          </cell>
          <cell r="AQ735">
            <v>1004334</v>
          </cell>
          <cell r="AR735">
            <v>1</v>
          </cell>
          <cell r="AS735">
            <v>42524</v>
          </cell>
          <cell r="AT735" t="str">
            <v>IDU-1806-2015 Contratado Conservacion IDU Arterial BRIGADA DE REACCION VIAL FASE I -</v>
          </cell>
          <cell r="AV735" t="str">
            <v>sc</v>
          </cell>
        </row>
        <row r="736">
          <cell r="AP736">
            <v>524840</v>
          </cell>
          <cell r="AQ736">
            <v>1004334</v>
          </cell>
          <cell r="AR736">
            <v>1</v>
          </cell>
          <cell r="AS736">
            <v>42524</v>
          </cell>
          <cell r="AT736" t="str">
            <v>IDU-1806-2015 Contratado Conservacion IDU Arterial BRIGADA DE REACCION VIAL FASE I -</v>
          </cell>
          <cell r="AV736" t="str">
            <v>sc</v>
          </cell>
        </row>
        <row r="737">
          <cell r="AP737">
            <v>524843</v>
          </cell>
          <cell r="AQ737">
            <v>1004302</v>
          </cell>
          <cell r="AR737">
            <v>1</v>
          </cell>
          <cell r="AS737">
            <v>42524</v>
          </cell>
          <cell r="AT737" t="str">
            <v>IDU-1806-2015 Contratado Conservacion IDU Arterial BRIGADA DE REACCION VIAL FASE I -</v>
          </cell>
          <cell r="AV737" t="str">
            <v>sc</v>
          </cell>
        </row>
        <row r="738">
          <cell r="AP738">
            <v>524845</v>
          </cell>
          <cell r="AQ738">
            <v>1004302</v>
          </cell>
          <cell r="AR738">
            <v>1</v>
          </cell>
          <cell r="AS738">
            <v>42524</v>
          </cell>
          <cell r="AT738" t="str">
            <v>IDU-1806-2015 Contratado Conservacion IDU Arterial BRIGADA DE REACCION VIAL FASE I -</v>
          </cell>
          <cell r="AV738" t="str">
            <v>sc</v>
          </cell>
        </row>
        <row r="739">
          <cell r="AP739">
            <v>524853</v>
          </cell>
          <cell r="AQ739">
            <v>1004234</v>
          </cell>
          <cell r="AR739">
            <v>1</v>
          </cell>
          <cell r="AS739">
            <v>42524</v>
          </cell>
          <cell r="AT739" t="str">
            <v>IDU-1806-2015 Contratado Conservacion IDU Arterial BRIGADA DE REACCION VIAL FASE I -</v>
          </cell>
          <cell r="AV739" t="str">
            <v>sc</v>
          </cell>
        </row>
        <row r="740">
          <cell r="AP740">
            <v>524855</v>
          </cell>
          <cell r="AQ740">
            <v>1004234</v>
          </cell>
          <cell r="AR740">
            <v>1</v>
          </cell>
          <cell r="AS740">
            <v>42524</v>
          </cell>
          <cell r="AT740" t="str">
            <v>IDU-1806-2015 Contratado Conservacion IDU Arterial BRIGADA DE REACCION VIAL FASE I -</v>
          </cell>
          <cell r="AV740" t="str">
            <v>sc</v>
          </cell>
        </row>
        <row r="741">
          <cell r="AP741">
            <v>524903</v>
          </cell>
          <cell r="AQ741">
            <v>1006123</v>
          </cell>
          <cell r="AR741">
            <v>1</v>
          </cell>
          <cell r="AS741">
            <v>42524</v>
          </cell>
          <cell r="AT741" t="str">
            <v>IDU-1806-2015 Contratado Conservacion IDU Arterial BRIGADA DE REACCION VIAL FASE I -Anden 1-POLIZA ESTABILIDAD ACTIVA</v>
          </cell>
          <cell r="AV741" t="str">
            <v>sc</v>
          </cell>
        </row>
        <row r="742">
          <cell r="AP742">
            <v>524906</v>
          </cell>
          <cell r="AQ742">
            <v>1001288</v>
          </cell>
          <cell r="AR742">
            <v>1</v>
          </cell>
          <cell r="AS742">
            <v>42524</v>
          </cell>
          <cell r="AT742" t="str">
            <v>IDU-1806-2015 Contratado Conservacion IDU Arterial BRIGADA DE REACCION VIAL FASE I -</v>
          </cell>
          <cell r="AV742" t="str">
            <v>sc</v>
          </cell>
        </row>
        <row r="743">
          <cell r="AP743">
            <v>524908</v>
          </cell>
          <cell r="AQ743">
            <v>1001288</v>
          </cell>
          <cell r="AR743">
            <v>1</v>
          </cell>
          <cell r="AS743">
            <v>42524</v>
          </cell>
          <cell r="AT743" t="str">
            <v>IDU-1806-2015 Contratado Conservacion IDU Arterial BRIGADA DE REACCION VIAL FASE I -</v>
          </cell>
          <cell r="AV743" t="str">
            <v>sc</v>
          </cell>
        </row>
        <row r="744">
          <cell r="AP744">
            <v>524911</v>
          </cell>
          <cell r="AQ744">
            <v>1001161</v>
          </cell>
          <cell r="AR744">
            <v>1</v>
          </cell>
          <cell r="AS744">
            <v>42524</v>
          </cell>
          <cell r="AT744" t="str">
            <v>IDU-1806-2015 Contratado Conservacion IDU Arterial BRIGADA DE REACCION VIAL FASE I -</v>
          </cell>
          <cell r="AV744" t="str">
            <v>sc</v>
          </cell>
        </row>
        <row r="745">
          <cell r="AP745">
            <v>524913</v>
          </cell>
          <cell r="AQ745">
            <v>1001161</v>
          </cell>
          <cell r="AR745">
            <v>1</v>
          </cell>
          <cell r="AS745">
            <v>42524</v>
          </cell>
          <cell r="AT745" t="str">
            <v>IDU-1806-2015 Contratado Conservacion IDU Arterial BRIGADA DE REACCION VIAL FASE I -</v>
          </cell>
          <cell r="AV745" t="str">
            <v>sc</v>
          </cell>
        </row>
        <row r="746">
          <cell r="AP746">
            <v>524916</v>
          </cell>
          <cell r="AQ746">
            <v>1001124</v>
          </cell>
          <cell r="AR746">
            <v>1</v>
          </cell>
          <cell r="AS746">
            <v>42524</v>
          </cell>
          <cell r="AT746" t="str">
            <v>IDU-1806-2015 Contratado Conservacion IDU Arterial BRIGADA DE REACCION VIAL FASE I -</v>
          </cell>
          <cell r="AV746" t="str">
            <v>sc</v>
          </cell>
        </row>
        <row r="747">
          <cell r="AP747">
            <v>524918</v>
          </cell>
          <cell r="AQ747">
            <v>1001124</v>
          </cell>
          <cell r="AR747">
            <v>1</v>
          </cell>
          <cell r="AS747">
            <v>42524</v>
          </cell>
          <cell r="AT747" t="str">
            <v>IDU-1806-2015 Contratado Conservacion IDU Arterial BRIGADA DE REACCION VIAL FASE I -</v>
          </cell>
          <cell r="AV747" t="str">
            <v>sc</v>
          </cell>
        </row>
        <row r="748">
          <cell r="AP748">
            <v>524921</v>
          </cell>
          <cell r="AQ748">
            <v>1006081</v>
          </cell>
          <cell r="AR748">
            <v>1</v>
          </cell>
          <cell r="AS748">
            <v>42524</v>
          </cell>
          <cell r="AT748" t="str">
            <v>IDU-1806-2015 Contratado Conservacion IDU Arterial BRIGADA DE REACCION VIAL FASE I -</v>
          </cell>
          <cell r="AV748" t="str">
            <v>sc</v>
          </cell>
        </row>
        <row r="749">
          <cell r="AP749">
            <v>524924</v>
          </cell>
          <cell r="AQ749">
            <v>1006334</v>
          </cell>
          <cell r="AR749">
            <v>1</v>
          </cell>
          <cell r="AS749">
            <v>42524</v>
          </cell>
          <cell r="AT749" t="str">
            <v>IDU-1806-2015 Contratado Conservacion IDU Arterial BRIGADA DE REACCION VIAL FASE I -Anden 3-POLIZA ESTABILIDAD ACTIVA</v>
          </cell>
          <cell r="AV749" t="str">
            <v>sc</v>
          </cell>
        </row>
        <row r="750">
          <cell r="AP750">
            <v>524927</v>
          </cell>
          <cell r="AQ750">
            <v>1001050</v>
          </cell>
          <cell r="AR750">
            <v>1</v>
          </cell>
          <cell r="AS750">
            <v>42524</v>
          </cell>
          <cell r="AT750" t="str">
            <v>IDU-1806-2015 Contratado Conservacion IDU Arterial BRIGADA DE REACCION VIAL FASE I -</v>
          </cell>
          <cell r="AV750" t="str">
            <v>sc</v>
          </cell>
        </row>
        <row r="751">
          <cell r="AP751">
            <v>524929</v>
          </cell>
          <cell r="AQ751">
            <v>1001050</v>
          </cell>
          <cell r="AR751">
            <v>1</v>
          </cell>
          <cell r="AS751">
            <v>42524</v>
          </cell>
          <cell r="AT751" t="str">
            <v>IDU-1806-2015 Contratado Conservacion IDU Arterial BRIGADA DE REACCION VIAL FASE I -</v>
          </cell>
          <cell r="AV751" t="str">
            <v>sc</v>
          </cell>
        </row>
        <row r="752">
          <cell r="AP752">
            <v>524932</v>
          </cell>
          <cell r="AQ752">
            <v>1000039</v>
          </cell>
          <cell r="AR752">
            <v>1</v>
          </cell>
          <cell r="AS752">
            <v>42524</v>
          </cell>
          <cell r="AT752" t="str">
            <v>IDU-1806-2015 Contratado Conservacion IDU Arterial BRIGADA DE REACCION VIAL FASE I -Anden 3-POLIZA ESTABILIDAD ACTIVA</v>
          </cell>
          <cell r="AV752" t="str">
            <v>sc</v>
          </cell>
        </row>
        <row r="753">
          <cell r="AP753">
            <v>524935</v>
          </cell>
          <cell r="AQ753">
            <v>1001304</v>
          </cell>
          <cell r="AR753">
            <v>1</v>
          </cell>
          <cell r="AS753">
            <v>42524</v>
          </cell>
          <cell r="AT753" t="str">
            <v>IDU-1806-2015 Contratado Conservacion IDU Arterial BRIGADA DE REACCION VIAL FASE I -</v>
          </cell>
          <cell r="AV753" t="str">
            <v>sc</v>
          </cell>
        </row>
        <row r="754">
          <cell r="AP754">
            <v>524937</v>
          </cell>
          <cell r="AQ754">
            <v>1001304</v>
          </cell>
          <cell r="AR754">
            <v>1</v>
          </cell>
          <cell r="AS754">
            <v>42524</v>
          </cell>
          <cell r="AT754" t="str">
            <v>IDU-1806-2015 Contratado Conservacion IDU Arterial BRIGADA DE REACCION VIAL FASE I -</v>
          </cell>
          <cell r="AV754" t="str">
            <v>sc</v>
          </cell>
        </row>
        <row r="755">
          <cell r="AP755">
            <v>524940</v>
          </cell>
          <cell r="AQ755">
            <v>1000649</v>
          </cell>
          <cell r="AR755">
            <v>1</v>
          </cell>
          <cell r="AS755">
            <v>42524</v>
          </cell>
          <cell r="AT755" t="str">
            <v>IDU-1806-2015 Contratado Conservacion IDU Arterial BRIGADA DE REACCION VIAL FASE I -</v>
          </cell>
          <cell r="AV755" t="str">
            <v>sc</v>
          </cell>
        </row>
        <row r="756">
          <cell r="AP756">
            <v>524943</v>
          </cell>
          <cell r="AQ756">
            <v>1000515</v>
          </cell>
          <cell r="AR756">
            <v>1</v>
          </cell>
          <cell r="AS756">
            <v>42524</v>
          </cell>
          <cell r="AT756" t="str">
            <v>IDU-1806-2015 Contratado Conservacion IDU Arterial BRIGADA DE REACCION VIAL FASE I -</v>
          </cell>
          <cell r="AV756" t="str">
            <v>sc</v>
          </cell>
        </row>
        <row r="757">
          <cell r="AP757">
            <v>524946</v>
          </cell>
          <cell r="AQ757">
            <v>1000430</v>
          </cell>
          <cell r="AR757">
            <v>1</v>
          </cell>
          <cell r="AS757">
            <v>42524</v>
          </cell>
          <cell r="AT757" t="str">
            <v>IDU-1806-2015 Contratado Conservacion IDU Arterial BRIGADA DE REACCION VIAL FASE I -Anden 3-POLIZA ESTABILIDAD ACTIVA</v>
          </cell>
          <cell r="AV757" t="str">
            <v>sc</v>
          </cell>
        </row>
        <row r="758">
          <cell r="AP758">
            <v>524949</v>
          </cell>
          <cell r="AQ758">
            <v>1000371</v>
          </cell>
          <cell r="AR758">
            <v>1</v>
          </cell>
          <cell r="AS758">
            <v>42524</v>
          </cell>
          <cell r="AT758" t="str">
            <v>IDU-1806-2015 Contratado Conservacion IDU Arterial BRIGADA DE REACCION VIAL FASE I -Anden 3-POLIZA ESTABILIDAD ACTIVA</v>
          </cell>
          <cell r="AV758" t="str">
            <v>sc</v>
          </cell>
        </row>
        <row r="759">
          <cell r="AP759">
            <v>524952</v>
          </cell>
          <cell r="AQ759">
            <v>1000220</v>
          </cell>
          <cell r="AR759">
            <v>1</v>
          </cell>
          <cell r="AS759">
            <v>42524</v>
          </cell>
          <cell r="AT759" t="str">
            <v>IDU-1806-2015 Contratado Conservacion IDU Arterial BRIGADA DE REACCION VIAL FASE I -Anden 3-POLIZA ESTABILIDAD ACTIVA</v>
          </cell>
          <cell r="AV759" t="str">
            <v>sc</v>
          </cell>
        </row>
        <row r="760">
          <cell r="AP760">
            <v>524955</v>
          </cell>
          <cell r="AQ760">
            <v>1000187</v>
          </cell>
          <cell r="AR760">
            <v>1</v>
          </cell>
          <cell r="AS760">
            <v>42524</v>
          </cell>
          <cell r="AT760" t="str">
            <v>IDU-1806-2015 Contratado Conservacion IDU Arterial BRIGADA DE REACCION VIAL FASE I -Anden 3-POLIZA ESTABILIDAD ACTIVA</v>
          </cell>
          <cell r="AV760" t="str">
            <v>sc</v>
          </cell>
        </row>
        <row r="761">
          <cell r="AP761">
            <v>524958</v>
          </cell>
          <cell r="AQ761">
            <v>1000999</v>
          </cell>
          <cell r="AR761">
            <v>1</v>
          </cell>
          <cell r="AS761">
            <v>42524</v>
          </cell>
          <cell r="AT761" t="str">
            <v>IDU-1806-2015 Contratado Conservacion IDU Arterial BRIGADA DE REACCION VIAL FASE I -</v>
          </cell>
          <cell r="AV761" t="str">
            <v>sc</v>
          </cell>
        </row>
        <row r="762">
          <cell r="AP762">
            <v>524961</v>
          </cell>
          <cell r="AQ762">
            <v>1000087</v>
          </cell>
          <cell r="AR762">
            <v>1</v>
          </cell>
          <cell r="AS762">
            <v>42524</v>
          </cell>
          <cell r="AT762" t="str">
            <v>IDU-1806-2015 Contratado Conservacion IDU Arterial BRIGADA DE REACCION VIAL FASE I -Anden 3-POLIZA ESTABILIDAD ACTIVA</v>
          </cell>
          <cell r="AV762" t="str">
            <v>sc</v>
          </cell>
        </row>
        <row r="763">
          <cell r="AP763">
            <v>524979</v>
          </cell>
          <cell r="AQ763">
            <v>1003997</v>
          </cell>
          <cell r="AR763">
            <v>1</v>
          </cell>
          <cell r="AS763">
            <v>42524</v>
          </cell>
          <cell r="AT763" t="str">
            <v>IDU-1806-2015 Contratado Conservacion IDU Arterial BRIGADA DE REACCION VIAL FASE I -</v>
          </cell>
          <cell r="AV763" t="str">
            <v>sc</v>
          </cell>
        </row>
        <row r="764">
          <cell r="AP764">
            <v>524981</v>
          </cell>
          <cell r="AQ764">
            <v>1003997</v>
          </cell>
          <cell r="AR764">
            <v>1</v>
          </cell>
          <cell r="AS764">
            <v>42760</v>
          </cell>
          <cell r="AT764" t="str">
            <v>SD Terminado Parcheo UAERMV Arterial SD Reporte Ejecución diciembre de 2016-</v>
          </cell>
          <cell r="AV764" t="str">
            <v>sc</v>
          </cell>
        </row>
        <row r="765">
          <cell r="AP765">
            <v>524984</v>
          </cell>
          <cell r="AQ765">
            <v>1003873</v>
          </cell>
          <cell r="AR765">
            <v>1</v>
          </cell>
          <cell r="AS765">
            <v>42524</v>
          </cell>
          <cell r="AT765" t="str">
            <v>IDU-1806-2015 Contratado Conservacion IDU Arterial BRIGADA DE REACCION VIAL FASE I -</v>
          </cell>
          <cell r="AV765" t="str">
            <v>sc</v>
          </cell>
        </row>
        <row r="766">
          <cell r="AP766">
            <v>524986</v>
          </cell>
          <cell r="AQ766">
            <v>1003873</v>
          </cell>
          <cell r="AR766">
            <v>1</v>
          </cell>
          <cell r="AS766">
            <v>42760</v>
          </cell>
          <cell r="AT766" t="str">
            <v>SD Terminado Parcheo UAERMV Arterial SD Reporte Ejecución diciembre de 2016-</v>
          </cell>
          <cell r="AV766" t="str">
            <v>sc</v>
          </cell>
        </row>
        <row r="767">
          <cell r="AP767">
            <v>524989</v>
          </cell>
          <cell r="AQ767">
            <v>1003733</v>
          </cell>
          <cell r="AR767">
            <v>1</v>
          </cell>
          <cell r="AS767">
            <v>42524</v>
          </cell>
          <cell r="AT767" t="str">
            <v>IDU-1806-2015 Contratado Conservacion IDU Arterial BRIGADA DE REACCION VIAL FASE I -</v>
          </cell>
          <cell r="AV767" t="str">
            <v>sc</v>
          </cell>
        </row>
        <row r="768">
          <cell r="AP768">
            <v>524991</v>
          </cell>
          <cell r="AQ768">
            <v>1003733</v>
          </cell>
          <cell r="AR768">
            <v>1</v>
          </cell>
          <cell r="AS768">
            <v>42524</v>
          </cell>
          <cell r="AT768" t="str">
            <v>IDU-1806-2015 Contratado Conservacion IDU Arterial BRIGADA DE REACCION VIAL FASE I -</v>
          </cell>
          <cell r="AV768" t="str">
            <v>sc</v>
          </cell>
        </row>
        <row r="769">
          <cell r="AP769">
            <v>524994</v>
          </cell>
          <cell r="AQ769">
            <v>1003965</v>
          </cell>
          <cell r="AR769">
            <v>1</v>
          </cell>
          <cell r="AS769">
            <v>42524</v>
          </cell>
          <cell r="AT769" t="str">
            <v>IDU-1806-2015 Contratado Conservacion IDU Arterial BRIGADA DE REACCION VIAL FASE I -</v>
          </cell>
          <cell r="AV769" t="str">
            <v>sc</v>
          </cell>
        </row>
        <row r="770">
          <cell r="AP770">
            <v>524996</v>
          </cell>
          <cell r="AQ770">
            <v>1003965</v>
          </cell>
          <cell r="AR770">
            <v>1</v>
          </cell>
          <cell r="AS770">
            <v>42524</v>
          </cell>
          <cell r="AT770" t="str">
            <v>IDU-1806-2015 Contratado Conservacion IDU Arterial BRIGADA DE REACCION VIAL FASE I -</v>
          </cell>
          <cell r="AV770" t="str">
            <v>sc</v>
          </cell>
        </row>
        <row r="771">
          <cell r="AP771">
            <v>525048</v>
          </cell>
          <cell r="AQ771">
            <v>1003788</v>
          </cell>
          <cell r="AR771">
            <v>1</v>
          </cell>
          <cell r="AS771">
            <v>42313</v>
          </cell>
          <cell r="AT771" t="str">
            <v>IDU-69-2008 Terminado Acciones de Movilidad IDU Arterial  -</v>
          </cell>
          <cell r="AV771" t="str">
            <v>sc</v>
          </cell>
        </row>
        <row r="772">
          <cell r="AP772">
            <v>525055</v>
          </cell>
          <cell r="AQ772">
            <v>1003718</v>
          </cell>
          <cell r="AR772">
            <v>1</v>
          </cell>
          <cell r="AS772">
            <v>42313</v>
          </cell>
          <cell r="AT772" t="str">
            <v>IDU-69-2008 Terminado Acciones de Movilidad IDU Arterial  -</v>
          </cell>
          <cell r="AV772" t="str">
            <v>sc</v>
          </cell>
        </row>
        <row r="773">
          <cell r="AP773">
            <v>525058</v>
          </cell>
          <cell r="AQ773">
            <v>1003689</v>
          </cell>
          <cell r="AR773">
            <v>1</v>
          </cell>
          <cell r="AS773">
            <v>42313</v>
          </cell>
          <cell r="AT773" t="str">
            <v>IDU-69-2008 Terminado Acciones de Movilidad IDU Arterial  -</v>
          </cell>
          <cell r="AV773" t="str">
            <v>sc</v>
          </cell>
        </row>
        <row r="774">
          <cell r="AP774">
            <v>525060</v>
          </cell>
          <cell r="AQ774">
            <v>1003689</v>
          </cell>
          <cell r="AR774">
            <v>1</v>
          </cell>
          <cell r="AS774">
            <v>42313</v>
          </cell>
          <cell r="AT774" t="str">
            <v>IDU-69-2008 Terminado Acciones de Movilidad IDU Arterial  -</v>
          </cell>
          <cell r="AV774" t="str">
            <v>sc</v>
          </cell>
        </row>
        <row r="775">
          <cell r="AP775">
            <v>525063</v>
          </cell>
          <cell r="AQ775">
            <v>1003645</v>
          </cell>
          <cell r="AR775">
            <v>1</v>
          </cell>
          <cell r="AS775">
            <v>42313</v>
          </cell>
          <cell r="AT775" t="str">
            <v>IDU-69-2008 Terminado Acciones de Movilidad IDU Arterial  -</v>
          </cell>
          <cell r="AV775" t="str">
            <v>sc</v>
          </cell>
        </row>
        <row r="776">
          <cell r="AP776">
            <v>525065</v>
          </cell>
          <cell r="AQ776">
            <v>1003645</v>
          </cell>
          <cell r="AR776">
            <v>1</v>
          </cell>
          <cell r="AS776">
            <v>42313</v>
          </cell>
          <cell r="AT776" t="str">
            <v>IDU-69-2008 Terminado Acciones de Movilidad IDU Arterial  -</v>
          </cell>
          <cell r="AV776" t="str">
            <v>sc</v>
          </cell>
        </row>
        <row r="777">
          <cell r="AP777">
            <v>525070</v>
          </cell>
          <cell r="AQ777">
            <v>1003583</v>
          </cell>
          <cell r="AR777">
            <v>1</v>
          </cell>
          <cell r="AS777">
            <v>42313</v>
          </cell>
          <cell r="AT777" t="str">
            <v>IDU-69-2008 Terminado Acciones de Movilidad IDU Arterial  -</v>
          </cell>
          <cell r="AV777" t="str">
            <v>sc</v>
          </cell>
        </row>
        <row r="778">
          <cell r="AP778">
            <v>525124</v>
          </cell>
          <cell r="AQ778">
            <v>1001636</v>
          </cell>
          <cell r="AR778">
            <v>1</v>
          </cell>
          <cell r="AS778">
            <v>42342</v>
          </cell>
          <cell r="AT778" t="str">
            <v>IDU-66-2009 Terminado Construcción IDU Arterial  -Anden 1-7 Calzada 2-4 Separador 3-5 Cicloruta 6-POLIZA ESTABILIDAD ACTIVA</v>
          </cell>
          <cell r="AV778" t="str">
            <v>sc</v>
          </cell>
        </row>
        <row r="779">
          <cell r="AP779">
            <v>525127</v>
          </cell>
          <cell r="AQ779">
            <v>1001564</v>
          </cell>
          <cell r="AR779">
            <v>1</v>
          </cell>
          <cell r="AS779">
            <v>42342</v>
          </cell>
          <cell r="AT779" t="str">
            <v>IDU-66-2009 Terminado Construcción IDU Arterial  -Anden 1-7 Calzada 2-4 Separador 3-5 Cicloruta 6-POLIZA ESTABILIDAD ACTIVA</v>
          </cell>
          <cell r="AV779" t="str">
            <v>sc</v>
          </cell>
        </row>
        <row r="780">
          <cell r="AP780">
            <v>525130</v>
          </cell>
          <cell r="AQ780">
            <v>1001502</v>
          </cell>
          <cell r="AR780">
            <v>1</v>
          </cell>
          <cell r="AS780">
            <v>42342</v>
          </cell>
          <cell r="AT780" t="str">
            <v>IDU-66-2009 Terminado Construcción IDU Arterial  -Anden 1-7 Calzada 2-4 Separador 3-5 Cicloruta 6-POLIZA ESTABILIDAD ACTIVA</v>
          </cell>
          <cell r="AV780" t="str">
            <v>sc</v>
          </cell>
        </row>
        <row r="781">
          <cell r="AP781">
            <v>525133</v>
          </cell>
          <cell r="AQ781">
            <v>1001460</v>
          </cell>
          <cell r="AR781">
            <v>1</v>
          </cell>
          <cell r="AS781">
            <v>42342</v>
          </cell>
          <cell r="AT781" t="str">
            <v>IDU-66-2009 Terminado Construcción IDU Arterial  -Anden 1-7 Calzada 2-4 Separador 3-5 Cicloruta 6-POLIZA ESTABILIDAD ACTIVA</v>
          </cell>
          <cell r="AV781" t="str">
            <v>sc</v>
          </cell>
        </row>
        <row r="782">
          <cell r="AP782">
            <v>525144</v>
          </cell>
          <cell r="AQ782">
            <v>1003902</v>
          </cell>
          <cell r="AR782">
            <v>1</v>
          </cell>
          <cell r="AS782">
            <v>42313</v>
          </cell>
          <cell r="AT782" t="str">
            <v>IDU-49-2012 Terminado Acciones de Movilidad IDU Arterial  -</v>
          </cell>
          <cell r="AV782" t="str">
            <v>sc</v>
          </cell>
        </row>
        <row r="783">
          <cell r="AP783">
            <v>525152</v>
          </cell>
          <cell r="AQ783">
            <v>1003969</v>
          </cell>
          <cell r="AR783">
            <v>1</v>
          </cell>
          <cell r="AS783">
            <v>42760</v>
          </cell>
          <cell r="AT783" t="str">
            <v>SD Terminado Parcheo UAERMV Arterial SD Reporte Ejecución diciembre de 2016-</v>
          </cell>
          <cell r="AV783" t="str">
            <v>sc</v>
          </cell>
        </row>
        <row r="784">
          <cell r="AP784">
            <v>525154</v>
          </cell>
          <cell r="AQ784">
            <v>1003969</v>
          </cell>
          <cell r="AR784">
            <v>1</v>
          </cell>
          <cell r="AS784">
            <v>42760</v>
          </cell>
          <cell r="AT784" t="str">
            <v>SD Terminado Parcheo UAERMV Arterial SD Reporte Ejecución diciembre de 2016-</v>
          </cell>
          <cell r="AV784" t="str">
            <v>sc</v>
          </cell>
        </row>
        <row r="785">
          <cell r="AP785">
            <v>525159</v>
          </cell>
          <cell r="AQ785">
            <v>1003850</v>
          </cell>
          <cell r="AR785">
            <v>1</v>
          </cell>
          <cell r="AS785">
            <v>42760</v>
          </cell>
          <cell r="AT785" t="str">
            <v>SD Terminado Parcheo UAERMV Arterial SD Reporte Ejecución diciembre de 2016-</v>
          </cell>
          <cell r="AV785" t="str">
            <v>sc</v>
          </cell>
        </row>
        <row r="786">
          <cell r="AP786">
            <v>525164</v>
          </cell>
          <cell r="AQ786">
            <v>1003803</v>
          </cell>
          <cell r="AR786">
            <v>1</v>
          </cell>
          <cell r="AS786">
            <v>42313</v>
          </cell>
          <cell r="AT786" t="str">
            <v>IDU-49-2012 Terminado Acciones de Movilidad IDU Arterial  -</v>
          </cell>
          <cell r="AV786" t="str">
            <v>sc</v>
          </cell>
        </row>
        <row r="787">
          <cell r="AP787">
            <v>525169</v>
          </cell>
          <cell r="AQ787">
            <v>1003870</v>
          </cell>
          <cell r="AR787">
            <v>1</v>
          </cell>
          <cell r="AS787">
            <v>42313</v>
          </cell>
          <cell r="AT787" t="str">
            <v>IDU-49-2012 Terminado Acciones de Movilidad IDU Arterial  -</v>
          </cell>
          <cell r="AV787" t="str">
            <v>sc</v>
          </cell>
        </row>
        <row r="788">
          <cell r="AP788">
            <v>525172</v>
          </cell>
          <cell r="AQ788">
            <v>1004035</v>
          </cell>
          <cell r="AR788">
            <v>1</v>
          </cell>
          <cell r="AS788">
            <v>42723</v>
          </cell>
          <cell r="AT788" t="str">
            <v>SD Terminado Mantenimiento Periódico UAERMV Arterial SD -</v>
          </cell>
          <cell r="AV788" t="str">
            <v>sc</v>
          </cell>
        </row>
        <row r="789">
          <cell r="AP789">
            <v>525174</v>
          </cell>
          <cell r="AQ789">
            <v>1004035</v>
          </cell>
          <cell r="AR789">
            <v>1</v>
          </cell>
          <cell r="AS789">
            <v>42723</v>
          </cell>
          <cell r="AT789" t="str">
            <v>SD Terminado Mantenimiento Periódico UAERMV Arterial SD -</v>
          </cell>
          <cell r="AV789" t="str">
            <v>sc</v>
          </cell>
        </row>
        <row r="790">
          <cell r="AP790">
            <v>525177</v>
          </cell>
          <cell r="AQ790">
            <v>1006245</v>
          </cell>
          <cell r="AR790">
            <v>1</v>
          </cell>
          <cell r="AS790">
            <v>42313</v>
          </cell>
          <cell r="AT790" t="str">
            <v>IDU-69-2008 Terminado Mantenimiento Periódico IDU Arterial  -</v>
          </cell>
          <cell r="AV790" t="str">
            <v>sc</v>
          </cell>
        </row>
        <row r="791">
          <cell r="AP791">
            <v>525182</v>
          </cell>
          <cell r="AQ791">
            <v>1005482</v>
          </cell>
          <cell r="AR791">
            <v>1</v>
          </cell>
          <cell r="AS791">
            <v>42313</v>
          </cell>
          <cell r="AT791" t="str">
            <v>IDU-69-2008 Terminado Mantenimiento Periódico IDU Arterial  -</v>
          </cell>
          <cell r="AV791" t="str">
            <v>sc</v>
          </cell>
        </row>
        <row r="792">
          <cell r="AP792">
            <v>525184</v>
          </cell>
          <cell r="AQ792">
            <v>1005482</v>
          </cell>
          <cell r="AR792">
            <v>1</v>
          </cell>
          <cell r="AS792">
            <v>42313</v>
          </cell>
          <cell r="AT792" t="str">
            <v>IDU-69-2008 Terminado Mantenimiento Periódico IDU Arterial  -</v>
          </cell>
          <cell r="AV792" t="str">
            <v>sc</v>
          </cell>
        </row>
        <row r="793">
          <cell r="AP793">
            <v>525190</v>
          </cell>
          <cell r="AQ793">
            <v>1005503</v>
          </cell>
          <cell r="AR793">
            <v>1</v>
          </cell>
          <cell r="AS793">
            <v>42313</v>
          </cell>
          <cell r="AT793" t="str">
            <v>IDU-69-2008 Terminado Mantenimiento Periódico IDU Arterial  -</v>
          </cell>
          <cell r="AV793" t="str">
            <v>sc</v>
          </cell>
        </row>
        <row r="794">
          <cell r="AP794">
            <v>525192</v>
          </cell>
          <cell r="AQ794">
            <v>1005503</v>
          </cell>
          <cell r="AR794">
            <v>1</v>
          </cell>
          <cell r="AS794">
            <v>42313</v>
          </cell>
          <cell r="AT794" t="str">
            <v>IDU-69-2008 Terminado Mantenimiento Periódico IDU Arterial  -</v>
          </cell>
          <cell r="AV794" t="str">
            <v>sc</v>
          </cell>
        </row>
        <row r="795">
          <cell r="AP795">
            <v>525195</v>
          </cell>
          <cell r="AQ795">
            <v>1004968</v>
          </cell>
          <cell r="AR795">
            <v>1</v>
          </cell>
          <cell r="AS795">
            <v>42313</v>
          </cell>
          <cell r="AT795" t="str">
            <v>IDU-69-2008 Terminado Mantenimiento Rutinario IDU Arterial  -</v>
          </cell>
          <cell r="AV795" t="str">
            <v>sc</v>
          </cell>
        </row>
        <row r="796">
          <cell r="AP796">
            <v>525200</v>
          </cell>
          <cell r="AQ796">
            <v>1005544</v>
          </cell>
          <cell r="AR796">
            <v>1</v>
          </cell>
          <cell r="AS796">
            <v>42313</v>
          </cell>
          <cell r="AT796" t="str">
            <v>IDU-69-2008 Terminado Mantenimiento Periódico IDU Arterial  -</v>
          </cell>
          <cell r="AV796" t="str">
            <v>sc</v>
          </cell>
        </row>
        <row r="797">
          <cell r="AP797">
            <v>525202</v>
          </cell>
          <cell r="AQ797">
            <v>1005544</v>
          </cell>
          <cell r="AR797">
            <v>1</v>
          </cell>
          <cell r="AS797">
            <v>42313</v>
          </cell>
          <cell r="AT797" t="str">
            <v>IDU-69-2008 Terminado Mantenimiento Periódico IDU Arterial  -</v>
          </cell>
          <cell r="AV797" t="str">
            <v>sc</v>
          </cell>
        </row>
        <row r="798">
          <cell r="AP798">
            <v>525205</v>
          </cell>
          <cell r="AQ798">
            <v>1005608</v>
          </cell>
          <cell r="AR798">
            <v>1</v>
          </cell>
          <cell r="AS798">
            <v>42313</v>
          </cell>
          <cell r="AT798" t="str">
            <v>IDU-69-2008 Terminado Mantenimiento Periódico IDU Arterial  -</v>
          </cell>
          <cell r="AV798" t="str">
            <v>sc</v>
          </cell>
        </row>
        <row r="799">
          <cell r="AP799">
            <v>525207</v>
          </cell>
          <cell r="AQ799">
            <v>1005608</v>
          </cell>
          <cell r="AR799">
            <v>1</v>
          </cell>
          <cell r="AS799">
            <v>42313</v>
          </cell>
          <cell r="AT799" t="str">
            <v>IDU-69-2008 Terminado Mantenimiento Periódico IDU Arterial  -</v>
          </cell>
          <cell r="AV799" t="str">
            <v>sc</v>
          </cell>
        </row>
        <row r="800">
          <cell r="AP800">
            <v>525210</v>
          </cell>
          <cell r="AQ800">
            <v>1005725</v>
          </cell>
          <cell r="AR800">
            <v>1</v>
          </cell>
          <cell r="AS800">
            <v>42313</v>
          </cell>
          <cell r="AT800" t="str">
            <v>IDU-69-2008 Terminado Mantenimiento Periódico IDU Arterial  -</v>
          </cell>
          <cell r="AV800" t="str">
            <v>sc</v>
          </cell>
        </row>
        <row r="801">
          <cell r="AP801">
            <v>525212</v>
          </cell>
          <cell r="AQ801">
            <v>1005725</v>
          </cell>
          <cell r="AR801">
            <v>1</v>
          </cell>
          <cell r="AS801">
            <v>42313</v>
          </cell>
          <cell r="AT801" t="str">
            <v>IDU-69-2008 Terminado Mantenimiento Rutinario IDU Arterial  -</v>
          </cell>
          <cell r="AV801" t="str">
            <v>sc</v>
          </cell>
        </row>
        <row r="802">
          <cell r="AP802">
            <v>525227</v>
          </cell>
          <cell r="AQ802">
            <v>1005358</v>
          </cell>
          <cell r="AR802">
            <v>1</v>
          </cell>
          <cell r="AS802">
            <v>42313</v>
          </cell>
          <cell r="AT802" t="str">
            <v>IDU-69-2008 Terminado Mantenimiento Periódico IDU Arterial  -</v>
          </cell>
          <cell r="AV802" t="str">
            <v>sc</v>
          </cell>
        </row>
        <row r="803">
          <cell r="AP803">
            <v>525229</v>
          </cell>
          <cell r="AQ803">
            <v>1005358</v>
          </cell>
          <cell r="AR803">
            <v>1</v>
          </cell>
          <cell r="AS803">
            <v>42313</v>
          </cell>
          <cell r="AT803" t="str">
            <v>IDU-69-2008 Terminado Mantenimiento Periódico IDU Arterial  -</v>
          </cell>
          <cell r="AV803" t="str">
            <v>sc</v>
          </cell>
        </row>
        <row r="804">
          <cell r="AP804">
            <v>525232</v>
          </cell>
          <cell r="AQ804">
            <v>1005679</v>
          </cell>
          <cell r="AR804">
            <v>1</v>
          </cell>
          <cell r="AS804">
            <v>42313</v>
          </cell>
          <cell r="AT804" t="str">
            <v>IDU-69-2008 Terminado Mantenimiento Periódico IDU Arterial  -</v>
          </cell>
          <cell r="AV804" t="str">
            <v>sc</v>
          </cell>
        </row>
        <row r="805">
          <cell r="AP805">
            <v>525234</v>
          </cell>
          <cell r="AQ805">
            <v>1005679</v>
          </cell>
          <cell r="AR805">
            <v>1</v>
          </cell>
          <cell r="AS805">
            <v>42313</v>
          </cell>
          <cell r="AT805" t="str">
            <v>IDU-69-2008 Terminado Mantenimiento Periódico IDU Arterial  -</v>
          </cell>
          <cell r="AV805" t="str">
            <v>sc</v>
          </cell>
        </row>
        <row r="806">
          <cell r="AP806">
            <v>525240</v>
          </cell>
          <cell r="AQ806">
            <v>1005098</v>
          </cell>
          <cell r="AR806">
            <v>1</v>
          </cell>
          <cell r="AS806">
            <v>42313</v>
          </cell>
          <cell r="AT806" t="str">
            <v>IDU-69-2008 Terminado Mantenimiento Periódico IDU Arterial  -</v>
          </cell>
          <cell r="AV806" t="str">
            <v>sc</v>
          </cell>
        </row>
        <row r="807">
          <cell r="AP807">
            <v>525245</v>
          </cell>
          <cell r="AQ807">
            <v>1005321</v>
          </cell>
          <cell r="AR807">
            <v>1</v>
          </cell>
          <cell r="AS807">
            <v>42313</v>
          </cell>
          <cell r="AT807" t="str">
            <v>IDU-69-2008 Terminado Mantenimiento Periódico IDU Arterial  -</v>
          </cell>
          <cell r="AV807" t="str">
            <v>sc</v>
          </cell>
        </row>
        <row r="808">
          <cell r="AP808">
            <v>525247</v>
          </cell>
          <cell r="AQ808">
            <v>1005321</v>
          </cell>
          <cell r="AR808">
            <v>1</v>
          </cell>
          <cell r="AS808">
            <v>42313</v>
          </cell>
          <cell r="AT808" t="str">
            <v>IDU-69-2008 Terminado Mantenimiento Periódico IDU Arterial  -</v>
          </cell>
          <cell r="AV808" t="str">
            <v>sc</v>
          </cell>
        </row>
        <row r="809">
          <cell r="AP809">
            <v>525250</v>
          </cell>
          <cell r="AQ809">
            <v>1000041</v>
          </cell>
          <cell r="AR809">
            <v>1</v>
          </cell>
          <cell r="AS809">
            <v>42409</v>
          </cell>
          <cell r="AT809" t="str">
            <v>IDU-1686-2014 Terminado Acciones de Movilidad IDU Arterial  -</v>
          </cell>
          <cell r="AV809" t="str">
            <v>sc</v>
          </cell>
        </row>
        <row r="810">
          <cell r="AP810">
            <v>525253</v>
          </cell>
          <cell r="AQ810">
            <v>1000259</v>
          </cell>
          <cell r="AR810">
            <v>1</v>
          </cell>
          <cell r="AS810">
            <v>42409</v>
          </cell>
          <cell r="AT810" t="str">
            <v>IDU-1686-2014 Terminado Acciones de Movilidad IDU Arterial  -</v>
          </cell>
          <cell r="AV810" t="str">
            <v>sc</v>
          </cell>
        </row>
        <row r="811">
          <cell r="AP811">
            <v>525262</v>
          </cell>
          <cell r="AQ811">
            <v>1000131</v>
          </cell>
          <cell r="AR811">
            <v>1</v>
          </cell>
          <cell r="AS811">
            <v>42409</v>
          </cell>
          <cell r="AT811" t="str">
            <v>IDU-1686-2014 Terminado Acciones de Movilidad IDU Arterial  -</v>
          </cell>
          <cell r="AV811" t="str">
            <v>sc</v>
          </cell>
        </row>
        <row r="812">
          <cell r="AP812">
            <v>525271</v>
          </cell>
          <cell r="AQ812">
            <v>1005031</v>
          </cell>
          <cell r="AR812">
            <v>1</v>
          </cell>
          <cell r="AS812">
            <v>42313</v>
          </cell>
          <cell r="AT812" t="str">
            <v>IDU-69-2008 Terminado Mantenimiento Periódico IDU Arterial  -</v>
          </cell>
          <cell r="AV812" t="str">
            <v>sc</v>
          </cell>
        </row>
        <row r="813">
          <cell r="AP813">
            <v>525276</v>
          </cell>
          <cell r="AQ813">
            <v>1005152</v>
          </cell>
          <cell r="AR813">
            <v>1</v>
          </cell>
          <cell r="AS813">
            <v>42313</v>
          </cell>
          <cell r="AT813" t="str">
            <v>IDU-69-2008 Terminado Mantenimiento Periódico IDU Arterial  -</v>
          </cell>
          <cell r="AV813" t="str">
            <v>sc</v>
          </cell>
        </row>
        <row r="814">
          <cell r="AP814">
            <v>525281</v>
          </cell>
          <cell r="AQ814">
            <v>1005231</v>
          </cell>
          <cell r="AR814">
            <v>1</v>
          </cell>
          <cell r="AS814">
            <v>42313</v>
          </cell>
          <cell r="AT814" t="str">
            <v>IDU-69-2008 Terminado Mantenimiento Periódico IDU Arterial  -</v>
          </cell>
          <cell r="AV814" t="str">
            <v>sc</v>
          </cell>
        </row>
        <row r="815">
          <cell r="AP815">
            <v>525326</v>
          </cell>
          <cell r="AQ815">
            <v>1005314</v>
          </cell>
          <cell r="AR815">
            <v>1</v>
          </cell>
          <cell r="AS815">
            <v>42723</v>
          </cell>
          <cell r="AT815" t="str">
            <v>SD Terminado Mantenimiento Periódico UAERMV Arterial SD -</v>
          </cell>
          <cell r="AV815" t="str">
            <v>sc</v>
          </cell>
        </row>
        <row r="816">
          <cell r="AP816">
            <v>525328</v>
          </cell>
          <cell r="AQ816">
            <v>1005314</v>
          </cell>
          <cell r="AR816">
            <v>1</v>
          </cell>
          <cell r="AS816">
            <v>42723</v>
          </cell>
          <cell r="AT816" t="str">
            <v>SD Terminado Mantenimiento Periódico UAERMV Arterial SD -</v>
          </cell>
          <cell r="AV816" t="str">
            <v>sc</v>
          </cell>
        </row>
        <row r="817">
          <cell r="AP817">
            <v>525346</v>
          </cell>
          <cell r="AQ817">
            <v>1005401</v>
          </cell>
          <cell r="AR817">
            <v>1</v>
          </cell>
          <cell r="AS817">
            <v>42723</v>
          </cell>
          <cell r="AT817" t="str">
            <v>SD Terminado Mantenimiento Periódico UAERMV Arterial SD -</v>
          </cell>
          <cell r="AV817" t="str">
            <v>sc</v>
          </cell>
        </row>
        <row r="818">
          <cell r="AP818">
            <v>525348</v>
          </cell>
          <cell r="AQ818">
            <v>1005401</v>
          </cell>
          <cell r="AR818">
            <v>1</v>
          </cell>
          <cell r="AS818">
            <v>42313</v>
          </cell>
          <cell r="AT818" t="str">
            <v>IDU-49-2012 Terminado Acciones de Movilidad IDU Arterial  -</v>
          </cell>
          <cell r="AV818" t="str">
            <v>sc</v>
          </cell>
        </row>
        <row r="819">
          <cell r="AP819">
            <v>525363</v>
          </cell>
          <cell r="AQ819">
            <v>1005139</v>
          </cell>
          <cell r="AR819">
            <v>1</v>
          </cell>
          <cell r="AS819">
            <v>42760</v>
          </cell>
          <cell r="AT819" t="str">
            <v>SD Terminado Parcheo UAERMV Arterial SD Reporte Ejecución diciembre de 2016-</v>
          </cell>
          <cell r="AV819" t="str">
            <v>sc</v>
          </cell>
        </row>
        <row r="820">
          <cell r="AP820">
            <v>525368</v>
          </cell>
          <cell r="AQ820">
            <v>1005069</v>
          </cell>
          <cell r="AR820">
            <v>1</v>
          </cell>
          <cell r="AS820">
            <v>42313</v>
          </cell>
          <cell r="AT820" t="str">
            <v>IDU-49-2012 Terminado Mantenimiento Periódico IDU Arterial  -</v>
          </cell>
          <cell r="AV820" t="str">
            <v>sc</v>
          </cell>
        </row>
        <row r="821">
          <cell r="AP821">
            <v>525381</v>
          </cell>
          <cell r="AQ821">
            <v>1005478</v>
          </cell>
          <cell r="AR821">
            <v>1</v>
          </cell>
          <cell r="AS821">
            <v>42313</v>
          </cell>
          <cell r="AT821" t="str">
            <v>IDU-49-2012 Terminado Acciones de Movilidad IDU Arterial  -</v>
          </cell>
          <cell r="AV821" t="str">
            <v>sc</v>
          </cell>
        </row>
        <row r="822">
          <cell r="AP822">
            <v>525383</v>
          </cell>
          <cell r="AQ822">
            <v>1005478</v>
          </cell>
          <cell r="AR822">
            <v>1</v>
          </cell>
          <cell r="AS822">
            <v>42723</v>
          </cell>
          <cell r="AT822" t="str">
            <v>SD Terminado Mantenimiento Periódico UAERMV Arterial SD -</v>
          </cell>
          <cell r="AV822" t="str">
            <v>sc</v>
          </cell>
        </row>
        <row r="823">
          <cell r="AP823">
            <v>525414</v>
          </cell>
          <cell r="AQ823">
            <v>1003701</v>
          </cell>
          <cell r="AR823">
            <v>1</v>
          </cell>
          <cell r="AS823">
            <v>42313</v>
          </cell>
          <cell r="AT823" t="str">
            <v>IDU-49-2012 Terminado Acciones de Movilidad IDU Arterial  -</v>
          </cell>
          <cell r="AV823" t="str">
            <v>sc</v>
          </cell>
        </row>
        <row r="824">
          <cell r="AP824">
            <v>525454</v>
          </cell>
          <cell r="AQ824">
            <v>1003631</v>
          </cell>
          <cell r="AR824">
            <v>1</v>
          </cell>
          <cell r="AS824">
            <v>42313</v>
          </cell>
          <cell r="AT824" t="str">
            <v>IDU-49-2012 Terminado Acciones de Movilidad IDU Arterial  -</v>
          </cell>
          <cell r="AV824" t="str">
            <v>sc</v>
          </cell>
        </row>
        <row r="825">
          <cell r="AP825">
            <v>525457</v>
          </cell>
          <cell r="AQ825">
            <v>1003594</v>
          </cell>
          <cell r="AR825">
            <v>1</v>
          </cell>
          <cell r="AS825">
            <v>42723</v>
          </cell>
          <cell r="AT825" t="str">
            <v>SD Terminado Mantenimiento Periódico UAERMV Arterial SD -</v>
          </cell>
          <cell r="AV825" t="str">
            <v>sc</v>
          </cell>
        </row>
        <row r="826">
          <cell r="AP826">
            <v>525516</v>
          </cell>
          <cell r="AQ826">
            <v>1004815</v>
          </cell>
          <cell r="AR826">
            <v>1</v>
          </cell>
          <cell r="AS826">
            <v>42723</v>
          </cell>
          <cell r="AT826" t="str">
            <v>SD Terminado Mantenimiento Periódico UAERMV Arterial SD -</v>
          </cell>
          <cell r="AV826" t="str">
            <v>sc</v>
          </cell>
        </row>
        <row r="827">
          <cell r="AP827">
            <v>525538</v>
          </cell>
          <cell r="AQ827">
            <v>1004208</v>
          </cell>
          <cell r="AR827">
            <v>1</v>
          </cell>
          <cell r="AS827">
            <v>42313</v>
          </cell>
          <cell r="AT827" t="str">
            <v>IDU-1686-2014 Terminado Rehabilitación IDU Arterial  -Calzada12-POLIZA ESTABILIDAD ACTIVA</v>
          </cell>
          <cell r="AV827" t="str">
            <v>sc</v>
          </cell>
        </row>
        <row r="828">
          <cell r="AP828">
            <v>525549</v>
          </cell>
          <cell r="AQ828">
            <v>1004194</v>
          </cell>
          <cell r="AR828">
            <v>1</v>
          </cell>
          <cell r="AS828">
            <v>42313</v>
          </cell>
          <cell r="AT828" t="str">
            <v>IDU-1686-2014 Terminado Rehabilitación IDU Arterial  -Calzada12-POLIZA ESTABILIDAD ACTIVA</v>
          </cell>
          <cell r="AV828" t="str">
            <v>sc</v>
          </cell>
        </row>
        <row r="829">
          <cell r="AP829">
            <v>525551</v>
          </cell>
          <cell r="AQ829">
            <v>1004194</v>
          </cell>
          <cell r="AR829">
            <v>1</v>
          </cell>
          <cell r="AS829">
            <v>42313</v>
          </cell>
          <cell r="AT829" t="str">
            <v>IDU-083-2012 Terminado Mantenimiento Periódico IDU Arterial  -Calzada12-POLIZA ESTABILIDAD ACTIVA</v>
          </cell>
          <cell r="AV829" t="str">
            <v>sc</v>
          </cell>
        </row>
        <row r="830">
          <cell r="AP830">
            <v>525555</v>
          </cell>
          <cell r="AQ830">
            <v>1004194</v>
          </cell>
          <cell r="AR830">
            <v>1</v>
          </cell>
          <cell r="AS830">
            <v>42313</v>
          </cell>
          <cell r="AT830" t="str">
            <v>IDU-1686-2014 Terminado Rehabilitación IDU Arterial  -Calzada12-POLIZA ESTABILIDAD ACTIVA</v>
          </cell>
          <cell r="AV830" t="str">
            <v>sc</v>
          </cell>
        </row>
        <row r="831">
          <cell r="AP831">
            <v>525568</v>
          </cell>
          <cell r="AQ831">
            <v>1004178</v>
          </cell>
          <cell r="AR831">
            <v>1</v>
          </cell>
          <cell r="AS831">
            <v>42313</v>
          </cell>
          <cell r="AT831" t="str">
            <v>IDU-083-2012 Terminado Mantenimiento Periódico IDU Arterial  -Calzada12-POLIZA ESTABILIDAD ACTIVA</v>
          </cell>
          <cell r="AV831" t="str">
            <v>sc</v>
          </cell>
        </row>
        <row r="832">
          <cell r="AP832">
            <v>525778</v>
          </cell>
          <cell r="AQ832">
            <v>1004669</v>
          </cell>
          <cell r="AR832">
            <v>1</v>
          </cell>
          <cell r="AS832">
            <v>41096</v>
          </cell>
          <cell r="AT832" t="str">
            <v>CONV-009-2011 Terminado Mantenimiento Periódico UAERMV Arterial  -</v>
          </cell>
          <cell r="AV832" t="str">
            <v>sc</v>
          </cell>
        </row>
        <row r="833">
          <cell r="AP833">
            <v>525780</v>
          </cell>
          <cell r="AQ833">
            <v>1004669</v>
          </cell>
          <cell r="AR833">
            <v>1</v>
          </cell>
          <cell r="AS833">
            <v>41096</v>
          </cell>
          <cell r="AT833" t="str">
            <v>CONV-009-2011 Terminado Mantenimiento Periódico UAERMV Arterial  -</v>
          </cell>
          <cell r="AV833" t="str">
            <v>sc</v>
          </cell>
        </row>
        <row r="834">
          <cell r="AP834">
            <v>525782</v>
          </cell>
          <cell r="AQ834">
            <v>1004669</v>
          </cell>
          <cell r="AR834">
            <v>1</v>
          </cell>
          <cell r="AS834">
            <v>42313</v>
          </cell>
          <cell r="AT834" t="str">
            <v>IDU-1686-2014 Terminado Rehabilitación IDU Arterial  -</v>
          </cell>
          <cell r="AV834" t="str">
            <v>sc</v>
          </cell>
        </row>
        <row r="835">
          <cell r="AP835">
            <v>525784</v>
          </cell>
          <cell r="AQ835">
            <v>1004669</v>
          </cell>
          <cell r="AR835">
            <v>1</v>
          </cell>
          <cell r="AS835">
            <v>41096</v>
          </cell>
          <cell r="AT835" t="str">
            <v>CONV-009-2011 Terminado Mantenimiento Periódico UAERMV Arterial  -</v>
          </cell>
          <cell r="AV835" t="str">
            <v>sc</v>
          </cell>
        </row>
        <row r="836">
          <cell r="AP836">
            <v>525786</v>
          </cell>
          <cell r="AQ836">
            <v>1004669</v>
          </cell>
          <cell r="AR836">
            <v>1</v>
          </cell>
          <cell r="AS836">
            <v>41096</v>
          </cell>
          <cell r="AT836" t="str">
            <v>CONV-009-2011 Terminado Mantenimiento Periódico UAERMV Arterial  -</v>
          </cell>
          <cell r="AV836" t="str">
            <v>sc</v>
          </cell>
        </row>
        <row r="837">
          <cell r="AP837">
            <v>525788</v>
          </cell>
          <cell r="AQ837">
            <v>1004669</v>
          </cell>
          <cell r="AR837">
            <v>1</v>
          </cell>
          <cell r="AS837">
            <v>42313</v>
          </cell>
          <cell r="AT837" t="str">
            <v>IDU-1686-2014 Terminado Mantenimiento Periódico IDU Arterial  -</v>
          </cell>
          <cell r="AV837" t="str">
            <v>sc</v>
          </cell>
        </row>
        <row r="838">
          <cell r="AP838">
            <v>525948</v>
          </cell>
          <cell r="AQ838">
            <v>1004014</v>
          </cell>
          <cell r="AR838">
            <v>1</v>
          </cell>
          <cell r="AS838">
            <v>42313</v>
          </cell>
          <cell r="AT838" t="str">
            <v>IDU-69-2008 Terminado Acciones de Movilidad IDU Arterial  -</v>
          </cell>
          <cell r="AV838" t="str">
            <v>sc</v>
          </cell>
        </row>
        <row r="839">
          <cell r="AP839">
            <v>526966</v>
          </cell>
          <cell r="AQ839">
            <v>1004359</v>
          </cell>
          <cell r="AR839">
            <v>1</v>
          </cell>
          <cell r="AS839">
            <v>42503</v>
          </cell>
          <cell r="AT839" t="str">
            <v>IDU-1810-2013 Terminado Mantenimiento Periódico IDU Arterial  --POLIZA ESTABILIDAD ACTIVA</v>
          </cell>
          <cell r="AV839" t="str">
            <v>sc</v>
          </cell>
        </row>
        <row r="840">
          <cell r="AP840">
            <v>526968</v>
          </cell>
          <cell r="AQ840">
            <v>1004359</v>
          </cell>
          <cell r="AR840">
            <v>1</v>
          </cell>
          <cell r="AS840">
            <v>42503</v>
          </cell>
          <cell r="AT840" t="str">
            <v>IDU-1810-2013 Terminado Mantenimiento Periódico IDU Arterial  --POLIZA ESTABILIDAD ACTIVA</v>
          </cell>
          <cell r="AV840" t="str">
            <v>sc</v>
          </cell>
        </row>
        <row r="841">
          <cell r="AP841">
            <v>527368</v>
          </cell>
          <cell r="AQ841">
            <v>1006469</v>
          </cell>
          <cell r="AR841">
            <v>1</v>
          </cell>
          <cell r="AS841">
            <v>42412</v>
          </cell>
          <cell r="AT841" t="str">
            <v>IDU-1806-2015 Contratado Mantenimiento Periódico IDU Arterial BRIGADA DE REACCIÓN VIAL -Puente 8-POLIZA ESTABILIDAD ACTIVA</v>
          </cell>
          <cell r="AV841" t="str">
            <v>sc</v>
          </cell>
        </row>
        <row r="842">
          <cell r="AP842">
            <v>527376</v>
          </cell>
          <cell r="AQ842">
            <v>1006465</v>
          </cell>
          <cell r="AR842">
            <v>1</v>
          </cell>
          <cell r="AS842">
            <v>42412</v>
          </cell>
          <cell r="AT842" t="str">
            <v>IDU-1806-2015 Contratado Mantenimiento Periódico IDU Arterial BRIGADA DE REACCIÓN VIAL -Puente 4-POLIZA ESTABILIDAD ACTIVA</v>
          </cell>
          <cell r="AV842" t="str">
            <v>sc</v>
          </cell>
        </row>
        <row r="843">
          <cell r="AP843">
            <v>528193</v>
          </cell>
          <cell r="AQ843">
            <v>1006493</v>
          </cell>
          <cell r="AR843">
            <v>1</v>
          </cell>
          <cell r="AS843">
            <v>42342</v>
          </cell>
          <cell r="AT843" t="str">
            <v>IDU-66-2009 Terminado Construcción IDU Arterial  -Anden 1-7 Calzada 2-4 Separador 3-5 Cicloruta 6-POLIZA ESTABILIDAD ACTIVA</v>
          </cell>
          <cell r="AV843" t="str">
            <v>sc</v>
          </cell>
        </row>
        <row r="844">
          <cell r="AP844">
            <v>528195</v>
          </cell>
          <cell r="AQ844">
            <v>1006493</v>
          </cell>
          <cell r="AR844">
            <v>1</v>
          </cell>
          <cell r="AS844">
            <v>42313</v>
          </cell>
          <cell r="AT844" t="str">
            <v>IDU-49-2012 Terminado Acciones de Movilidad IDU Arterial  -Anden 1-7 Calzada 2-4 Separador 3-5 Cicloruta 6-POLIZA ESTABILIDAD ACTIVA</v>
          </cell>
          <cell r="AV844" t="str">
            <v>sc</v>
          </cell>
        </row>
        <row r="845">
          <cell r="AP845">
            <v>529171</v>
          </cell>
          <cell r="AQ845">
            <v>1003609</v>
          </cell>
          <cell r="AR845">
            <v>1</v>
          </cell>
          <cell r="AS845">
            <v>42313</v>
          </cell>
          <cell r="AT845" t="str">
            <v>IDU-49-2012 Terminado Mantenimiento Periódico IDU Arterial  -</v>
          </cell>
          <cell r="AV845" t="str">
            <v>sc</v>
          </cell>
        </row>
        <row r="846">
          <cell r="AP846">
            <v>529307</v>
          </cell>
          <cell r="AQ846">
            <v>1006495</v>
          </cell>
          <cell r="AR846">
            <v>1</v>
          </cell>
          <cell r="AS846">
            <v>41563</v>
          </cell>
          <cell r="AT846" t="str">
            <v>SD Terminado Mantenimiento Periódico UAERMV Circuito Movilidad  -</v>
          </cell>
          <cell r="AV846" t="str">
            <v>INTERVENCION UAERMV Mantenimiento Periódico Fecha Reporte 15/10/2013</v>
          </cell>
        </row>
        <row r="847">
          <cell r="AP847">
            <v>529761</v>
          </cell>
          <cell r="AQ847">
            <v>1004376</v>
          </cell>
          <cell r="AR847">
            <v>1</v>
          </cell>
          <cell r="AS847">
            <v>42503</v>
          </cell>
          <cell r="AT847" t="str">
            <v>IDU-1810-2013 Terminado Mantenimiento Periódico IDU Arterial  --POLIZA ESTABILIDAD ACTIVA</v>
          </cell>
          <cell r="AV847" t="str">
            <v>sc</v>
          </cell>
        </row>
        <row r="848">
          <cell r="AP848">
            <v>529763</v>
          </cell>
          <cell r="AQ848">
            <v>1004376</v>
          </cell>
          <cell r="AR848">
            <v>1</v>
          </cell>
          <cell r="AS848">
            <v>42503</v>
          </cell>
          <cell r="AT848" t="str">
            <v>IDU-1810-2013 Terminado Mantenimiento Periódico IDU Arterial  --POLIZA ESTABILIDAD ACTIVA</v>
          </cell>
          <cell r="AV848" t="str">
            <v>sc</v>
          </cell>
        </row>
        <row r="849">
          <cell r="AP849">
            <v>529919</v>
          </cell>
          <cell r="AQ849">
            <v>1006336</v>
          </cell>
          <cell r="AR849">
            <v>1</v>
          </cell>
          <cell r="AS849">
            <v>42313</v>
          </cell>
          <cell r="AT849" t="str">
            <v>IDU-69-2008 Terminado Reconstrucción IDU Circuito Movilidad  -</v>
          </cell>
          <cell r="AV849" t="str">
            <v>INTERVENCION IDU IDU-069-2008 Reconstruccion Fecha Reporte 4/11/2015</v>
          </cell>
        </row>
        <row r="850">
          <cell r="AP850">
            <v>530018</v>
          </cell>
          <cell r="AQ850">
            <v>1005818</v>
          </cell>
          <cell r="AR850">
            <v>1</v>
          </cell>
          <cell r="AS850">
            <v>42412</v>
          </cell>
          <cell r="AT850" t="str">
            <v>IDU-1806-2015 Contratado Mantenimiento Periódico IDU Arterial BRIGADA DE REACCIÓN VIAL -</v>
          </cell>
          <cell r="AV850" t="str">
            <v>sc</v>
          </cell>
        </row>
        <row r="851">
          <cell r="AP851">
            <v>530020</v>
          </cell>
          <cell r="AQ851">
            <v>1005818</v>
          </cell>
          <cell r="AR851">
            <v>1</v>
          </cell>
          <cell r="AS851">
            <v>42412</v>
          </cell>
          <cell r="AT851" t="str">
            <v>IDU-1806-2015 Contratado Mantenimiento Periódico IDU Arterial BRIGADA DE REACCIÓN VIAL -</v>
          </cell>
          <cell r="AV851" t="str">
            <v>sc</v>
          </cell>
        </row>
        <row r="852">
          <cell r="AP852">
            <v>530022</v>
          </cell>
          <cell r="AQ852">
            <v>1005818</v>
          </cell>
          <cell r="AR852">
            <v>1</v>
          </cell>
          <cell r="AS852">
            <v>42412</v>
          </cell>
          <cell r="AT852" t="str">
            <v>IDU-1806-2015 Contratado Mantenimiento Periódico IDU Arterial BRIGADA DE REACCIÓN VIAL -</v>
          </cell>
          <cell r="AV852" t="str">
            <v>sc</v>
          </cell>
        </row>
        <row r="853">
          <cell r="AP853">
            <v>530024</v>
          </cell>
          <cell r="AQ853">
            <v>1005818</v>
          </cell>
          <cell r="AR853">
            <v>1</v>
          </cell>
          <cell r="AS853">
            <v>42412</v>
          </cell>
          <cell r="AT853" t="str">
            <v>IDU-1806-2015 Contratado Mantenimiento Periódico IDU Arterial BRIGADA DE REACCIÓN VIAL -</v>
          </cell>
          <cell r="AV853" t="str">
            <v>sc</v>
          </cell>
        </row>
        <row r="854">
          <cell r="AP854">
            <v>530113</v>
          </cell>
          <cell r="AQ854">
            <v>1006357</v>
          </cell>
          <cell r="AR854">
            <v>1</v>
          </cell>
          <cell r="AS854">
            <v>42313</v>
          </cell>
          <cell r="AT854" t="str">
            <v>IDU-69-2008 Terminado Acciones de Movilidad IDU Arterial  -Anden 1 Puente 6-POLIZA ESTABILIDAD ACTIVA</v>
          </cell>
          <cell r="AV854" t="str">
            <v>sc</v>
          </cell>
        </row>
        <row r="855">
          <cell r="AP855">
            <v>530411</v>
          </cell>
          <cell r="AQ855">
            <v>1006512</v>
          </cell>
          <cell r="AR855">
            <v>1</v>
          </cell>
          <cell r="AS855">
            <v>42661</v>
          </cell>
          <cell r="AT855" t="str">
            <v>SD Terminado Mantenimiento Periódico UAERMV Arterial SD Aclaración reporte ejecución mayo 2016-</v>
          </cell>
          <cell r="AV855" t="str">
            <v>sc</v>
          </cell>
        </row>
        <row r="856">
          <cell r="AP856">
            <v>530448</v>
          </cell>
          <cell r="AQ856">
            <v>1006511</v>
          </cell>
          <cell r="AR856">
            <v>1</v>
          </cell>
          <cell r="AS856">
            <v>42474</v>
          </cell>
          <cell r="AT856" t="str">
            <v>IDU-1806-2015 Terminado Acciones de Movilidad IDU Arterial BRIGADA FASE I - MVA NO TRONCAL Y SITP -</v>
          </cell>
          <cell r="AV856" t="str">
            <v>sc</v>
          </cell>
        </row>
        <row r="857">
          <cell r="AP857">
            <v>530839</v>
          </cell>
          <cell r="AQ857">
            <v>1006513</v>
          </cell>
          <cell r="AR857">
            <v>1</v>
          </cell>
          <cell r="AS857">
            <v>42524</v>
          </cell>
          <cell r="AT857" t="str">
            <v>IDU-1806-2015 Contratado Conservacion IDU Arterial BRIGADA DE REACCION VIAL FASE I -</v>
          </cell>
          <cell r="AV857" t="str">
            <v>sc</v>
          </cell>
        </row>
        <row r="858">
          <cell r="AP858">
            <v>530841</v>
          </cell>
          <cell r="AQ858">
            <v>1006513</v>
          </cell>
          <cell r="AR858">
            <v>1</v>
          </cell>
          <cell r="AS858">
            <v>42524</v>
          </cell>
          <cell r="AT858" t="str">
            <v>IDU-1806-2015 Contratado Conservacion IDU Arterial BRIGADA DE REACCION VIAL FASE I -</v>
          </cell>
          <cell r="AV858" t="str">
            <v>sc</v>
          </cell>
        </row>
        <row r="859">
          <cell r="AP859">
            <v>530843</v>
          </cell>
          <cell r="AQ859">
            <v>1006513</v>
          </cell>
          <cell r="AR859">
            <v>1</v>
          </cell>
          <cell r="AS859">
            <v>42524</v>
          </cell>
          <cell r="AT859" t="str">
            <v>IDU-1806-2015 Contratado Conservacion IDU Arterial BRIGADA DE REACCION VIAL FASE I -</v>
          </cell>
          <cell r="AV859" t="str">
            <v>sc</v>
          </cell>
        </row>
        <row r="860">
          <cell r="AP860">
            <v>530845</v>
          </cell>
          <cell r="AQ860">
            <v>1006513</v>
          </cell>
          <cell r="AR860">
            <v>1</v>
          </cell>
          <cell r="AS860">
            <v>42524</v>
          </cell>
          <cell r="AT860" t="str">
            <v>IDU-1806-2015 Contratado Conservacion IDU Arterial BRIGADA DE REACCION VIAL FASE I -</v>
          </cell>
          <cell r="AV860" t="str">
            <v>sc</v>
          </cell>
        </row>
        <row r="861">
          <cell r="AP861">
            <v>531258</v>
          </cell>
          <cell r="AQ861">
            <v>1006249</v>
          </cell>
          <cell r="AR861">
            <v>1</v>
          </cell>
          <cell r="AS861">
            <v>42412</v>
          </cell>
          <cell r="AT861" t="str">
            <v>IDU-1806-2015 Contratado Mantenimiento Periódico IDU Arterial BRIGADA DE REACCIÓN VIAL -Puente 12-POLIZA ESTABILIDAD ACTIVA</v>
          </cell>
          <cell r="AV861" t="str">
            <v>sc</v>
          </cell>
        </row>
        <row r="862">
          <cell r="AP862">
            <v>531261</v>
          </cell>
          <cell r="AQ862">
            <v>1005803</v>
          </cell>
          <cell r="AR862">
            <v>1</v>
          </cell>
          <cell r="AS862">
            <v>42412</v>
          </cell>
          <cell r="AT862" t="str">
            <v>IDU-1806-2015 Contratado Mantenimiento Periódico IDU Arterial BRIGADA DE REACCIÓN VIAL -Puente 12-POLIZA ESTABILIDAD ACTIVA</v>
          </cell>
          <cell r="AV862" t="str">
            <v>sc</v>
          </cell>
        </row>
        <row r="863">
          <cell r="AP863">
            <v>531264</v>
          </cell>
          <cell r="AQ863">
            <v>1001776</v>
          </cell>
          <cell r="AR863">
            <v>1</v>
          </cell>
          <cell r="AS863">
            <v>42342</v>
          </cell>
          <cell r="AT863" t="str">
            <v>IDU-66-2009 Terminado Construcción IDU Arterial  -Anden 1-7 Calzada 2-4 Separador 3-5 Cicloruta 6-POLIZA ESTABILIDAD ACTIVA</v>
          </cell>
          <cell r="AV863" t="str">
            <v>sc</v>
          </cell>
        </row>
        <row r="864">
          <cell r="AP864">
            <v>531407</v>
          </cell>
          <cell r="AQ864">
            <v>1006679</v>
          </cell>
          <cell r="AR864">
            <v>1</v>
          </cell>
          <cell r="AS864">
            <v>42534</v>
          </cell>
          <cell r="AT864" t="str">
            <v>IDU-1806-2015 Terminado Acciones de Movilidad IDU Arterial BRIGADA FASE I - MVA NO TRONCAL Y SITP -</v>
          </cell>
          <cell r="AV864" t="str">
            <v>sc</v>
          </cell>
        </row>
        <row r="865">
          <cell r="AP865">
            <v>531442</v>
          </cell>
          <cell r="AQ865">
            <v>1006694</v>
          </cell>
          <cell r="AR865">
            <v>1</v>
          </cell>
          <cell r="AS865">
            <v>42731</v>
          </cell>
          <cell r="AT865" t="str">
            <v>SD Reservado Mantenimiento Periódico IDU Circuito Movilidad EJECUCION SITP 2016 -</v>
          </cell>
          <cell r="AV865" t="str">
            <v>RESERVADO IDU 2016</v>
          </cell>
        </row>
        <row r="866">
          <cell r="AP866">
            <v>533955</v>
          </cell>
          <cell r="AQ866">
            <v>1006770</v>
          </cell>
          <cell r="AR866">
            <v>1</v>
          </cell>
          <cell r="AS866">
            <v>42313</v>
          </cell>
          <cell r="AT866" t="str">
            <v>IDU-083-2012 Terminado Mantenimiento Periódico IDU Local  -Calzada2-POLIZA ESTABILIDAD ACTIVA</v>
          </cell>
          <cell r="AV866" t="str">
            <v>POLIZA ESTABILIDAD ACTIVA IDU 083/12 VENCE EN 21/12/2019</v>
          </cell>
        </row>
        <row r="867">
          <cell r="AP867">
            <v>601046</v>
          </cell>
          <cell r="AQ867">
            <v>1002314</v>
          </cell>
          <cell r="AR867">
            <v>1</v>
          </cell>
          <cell r="AS867">
            <v>42342</v>
          </cell>
          <cell r="AT867" t="str">
            <v>IDU-66-2009 Terminado Construcción IDU Arterial  -Anden 1-5 Calzada 2-4-POLIZA ESTABILIDAD ACTIVA</v>
          </cell>
          <cell r="AV867" t="str">
            <v>sc</v>
          </cell>
        </row>
        <row r="868">
          <cell r="AP868">
            <v>601540</v>
          </cell>
          <cell r="AQ868">
            <v>1005452</v>
          </cell>
          <cell r="AR868">
            <v>1</v>
          </cell>
          <cell r="AS868">
            <v>42342</v>
          </cell>
          <cell r="AT868" t="str">
            <v>IDU-71-2009  Terminado Construcción IDU Arterial  -Anden 1 Puente 6-POLIZA ESTABILIDAD ACTIVA</v>
          </cell>
          <cell r="AV868" t="str">
            <v>sc</v>
          </cell>
        </row>
        <row r="869">
          <cell r="AP869">
            <v>601542</v>
          </cell>
          <cell r="AQ869">
            <v>1005452</v>
          </cell>
          <cell r="AR869">
            <v>1</v>
          </cell>
          <cell r="AS869">
            <v>41464</v>
          </cell>
          <cell r="AT869" t="str">
            <v>SD Terminado Acciones de Movilidad UAERMV Arterial  -Anden 1 Puente 6-POLIZA ESTABILIDAD ACTIVA</v>
          </cell>
          <cell r="AV869" t="str">
            <v>sc</v>
          </cell>
        </row>
        <row r="870">
          <cell r="AP870">
            <v>601684</v>
          </cell>
          <cell r="AQ870">
            <v>1001917</v>
          </cell>
          <cell r="AR870">
            <v>1</v>
          </cell>
          <cell r="AS870">
            <v>42503</v>
          </cell>
          <cell r="AT870" t="str">
            <v>IDU-1810-2013 Terminado Diagnostico IDU Arterial  -</v>
          </cell>
          <cell r="AV870" t="str">
            <v>sc</v>
          </cell>
        </row>
        <row r="871">
          <cell r="AP871">
            <v>601688</v>
          </cell>
          <cell r="AQ871">
            <v>1001917</v>
          </cell>
          <cell r="AR871">
            <v>1</v>
          </cell>
          <cell r="AS871">
            <v>42503</v>
          </cell>
          <cell r="AT871" t="str">
            <v>IDU-1810-2013 Terminado Diagnostico IDU Arterial  -</v>
          </cell>
          <cell r="AV871" t="str">
            <v>sc</v>
          </cell>
        </row>
        <row r="872">
          <cell r="AP872">
            <v>601691</v>
          </cell>
          <cell r="AQ872">
            <v>1001929</v>
          </cell>
          <cell r="AR872">
            <v>1</v>
          </cell>
          <cell r="AS872">
            <v>42503</v>
          </cell>
          <cell r="AT872" t="str">
            <v>IDU-1810-2013 Terminado Diagnostico IDU Arterial  -</v>
          </cell>
          <cell r="AV872" t="str">
            <v>sc</v>
          </cell>
        </row>
        <row r="873">
          <cell r="AP873">
            <v>601695</v>
          </cell>
          <cell r="AQ873">
            <v>1001929</v>
          </cell>
          <cell r="AR873">
            <v>1</v>
          </cell>
          <cell r="AS873">
            <v>42503</v>
          </cell>
          <cell r="AT873" t="str">
            <v>IDU-1810-2013 Terminado Diagnostico IDU Arterial  -</v>
          </cell>
          <cell r="AV873" t="str">
            <v>sc</v>
          </cell>
        </row>
        <row r="874">
          <cell r="AP874">
            <v>601698</v>
          </cell>
          <cell r="AQ874">
            <v>1001942</v>
          </cell>
          <cell r="AR874">
            <v>1</v>
          </cell>
          <cell r="AS874">
            <v>42503</v>
          </cell>
          <cell r="AT874" t="str">
            <v>IDU-1810-2013 Terminado Diagnostico IDU Arterial  -</v>
          </cell>
          <cell r="AV874" t="str">
            <v>sc</v>
          </cell>
        </row>
        <row r="875">
          <cell r="AP875">
            <v>601702</v>
          </cell>
          <cell r="AQ875">
            <v>1001942</v>
          </cell>
          <cell r="AR875">
            <v>1</v>
          </cell>
          <cell r="AS875">
            <v>42503</v>
          </cell>
          <cell r="AT875" t="str">
            <v>IDU-1810-2013 Terminado Diagnostico IDU Arterial  -</v>
          </cell>
          <cell r="AV875" t="str">
            <v>sc</v>
          </cell>
        </row>
        <row r="876">
          <cell r="AP876">
            <v>601705</v>
          </cell>
          <cell r="AQ876">
            <v>1001952</v>
          </cell>
          <cell r="AR876">
            <v>1</v>
          </cell>
          <cell r="AS876">
            <v>42503</v>
          </cell>
          <cell r="AT876" t="str">
            <v>IDU-1810-2013 Terminado Diagnostico IDU Arterial  -</v>
          </cell>
          <cell r="AV876" t="str">
            <v>sc</v>
          </cell>
        </row>
        <row r="877">
          <cell r="AP877">
            <v>601709</v>
          </cell>
          <cell r="AQ877">
            <v>1001952</v>
          </cell>
          <cell r="AR877">
            <v>1</v>
          </cell>
          <cell r="AS877">
            <v>42503</v>
          </cell>
          <cell r="AT877" t="str">
            <v>IDU-1810-2013 Terminado Diagnostico IDU Arterial  -</v>
          </cell>
          <cell r="AV877" t="str">
            <v>sc</v>
          </cell>
        </row>
        <row r="878">
          <cell r="AP878">
            <v>601712</v>
          </cell>
          <cell r="AQ878">
            <v>1001967</v>
          </cell>
          <cell r="AR878">
            <v>1</v>
          </cell>
          <cell r="AS878">
            <v>42503</v>
          </cell>
          <cell r="AT878" t="str">
            <v>IDU-1810-2013 Terminado Diagnostico IDU Arterial  -</v>
          </cell>
          <cell r="AV878" t="str">
            <v>sc</v>
          </cell>
        </row>
        <row r="879">
          <cell r="AP879">
            <v>601716</v>
          </cell>
          <cell r="AQ879">
            <v>1001967</v>
          </cell>
          <cell r="AR879">
            <v>1</v>
          </cell>
          <cell r="AS879">
            <v>42503</v>
          </cell>
          <cell r="AT879" t="str">
            <v>IDU-1810-2013 Terminado Diagnostico IDU Arterial  -</v>
          </cell>
          <cell r="AV879" t="str">
            <v>sc</v>
          </cell>
        </row>
        <row r="880">
          <cell r="AP880">
            <v>601719</v>
          </cell>
          <cell r="AQ880">
            <v>1001978</v>
          </cell>
          <cell r="AR880">
            <v>1</v>
          </cell>
          <cell r="AS880">
            <v>42503</v>
          </cell>
          <cell r="AT880" t="str">
            <v>IDU-1810-2013 Terminado Diagnostico IDU Arterial  -</v>
          </cell>
          <cell r="AV880" t="str">
            <v>sc</v>
          </cell>
        </row>
        <row r="881">
          <cell r="AP881">
            <v>601723</v>
          </cell>
          <cell r="AQ881">
            <v>1001978</v>
          </cell>
          <cell r="AR881">
            <v>1</v>
          </cell>
          <cell r="AS881">
            <v>42503</v>
          </cell>
          <cell r="AT881" t="str">
            <v>IDU-1810-2013 Terminado Diagnostico IDU Arterial  -</v>
          </cell>
          <cell r="AV881" t="str">
            <v>sc</v>
          </cell>
        </row>
        <row r="882">
          <cell r="AP882">
            <v>601726</v>
          </cell>
          <cell r="AQ882">
            <v>1001995</v>
          </cell>
          <cell r="AR882">
            <v>1</v>
          </cell>
          <cell r="AS882">
            <v>42503</v>
          </cell>
          <cell r="AT882" t="str">
            <v>IDU-1810-2013 Terminado Diagnostico IDU Arterial  -</v>
          </cell>
          <cell r="AV882" t="str">
            <v>sc</v>
          </cell>
        </row>
        <row r="883">
          <cell r="AP883">
            <v>601730</v>
          </cell>
          <cell r="AQ883">
            <v>1001995</v>
          </cell>
          <cell r="AR883">
            <v>1</v>
          </cell>
          <cell r="AS883">
            <v>42503</v>
          </cell>
          <cell r="AT883" t="str">
            <v>IDU-1810-2013 Terminado Diagnostico IDU Arterial  -</v>
          </cell>
          <cell r="AV883" t="str">
            <v>sc</v>
          </cell>
        </row>
        <row r="884">
          <cell r="AP884">
            <v>601733</v>
          </cell>
          <cell r="AQ884">
            <v>1002007</v>
          </cell>
          <cell r="AR884">
            <v>1</v>
          </cell>
          <cell r="AS884">
            <v>42503</v>
          </cell>
          <cell r="AT884" t="str">
            <v>IDU-1810-2013 Terminado Diagnostico IDU Arterial  -</v>
          </cell>
          <cell r="AV884" t="str">
            <v>sc</v>
          </cell>
        </row>
        <row r="885">
          <cell r="AP885">
            <v>601737</v>
          </cell>
          <cell r="AQ885">
            <v>1002007</v>
          </cell>
          <cell r="AR885">
            <v>1</v>
          </cell>
          <cell r="AS885">
            <v>42503</v>
          </cell>
          <cell r="AT885" t="str">
            <v>IDU-1810-2013 Terminado Diagnostico IDU Arterial  -</v>
          </cell>
          <cell r="AV885" t="str">
            <v>sc</v>
          </cell>
        </row>
        <row r="886">
          <cell r="AP886">
            <v>601740</v>
          </cell>
          <cell r="AQ886">
            <v>1002024</v>
          </cell>
          <cell r="AR886">
            <v>1</v>
          </cell>
          <cell r="AS886">
            <v>42503</v>
          </cell>
          <cell r="AT886" t="str">
            <v>IDU-1810-2013 Terminado Diagnostico IDU Arterial  -</v>
          </cell>
          <cell r="AV886" t="str">
            <v>sc</v>
          </cell>
        </row>
        <row r="887">
          <cell r="AP887">
            <v>601744</v>
          </cell>
          <cell r="AQ887">
            <v>1002024</v>
          </cell>
          <cell r="AR887">
            <v>1</v>
          </cell>
          <cell r="AS887">
            <v>42503</v>
          </cell>
          <cell r="AT887" t="str">
            <v>IDU-1810-2013 Terminado Diagnostico IDU Arterial  -</v>
          </cell>
          <cell r="AV887" t="str">
            <v>sc</v>
          </cell>
        </row>
        <row r="888">
          <cell r="AP888">
            <v>604882</v>
          </cell>
          <cell r="AQ888">
            <v>1004415</v>
          </cell>
          <cell r="AR888">
            <v>1</v>
          </cell>
          <cell r="AS888">
            <v>42313</v>
          </cell>
          <cell r="AT888" t="str">
            <v>IDU-69-2008 Terminado Acciones de Movilidad IDU Arterial  -</v>
          </cell>
          <cell r="AV888" t="str">
            <v>sc</v>
          </cell>
        </row>
        <row r="889">
          <cell r="AP889">
            <v>604884</v>
          </cell>
          <cell r="AQ889">
            <v>1004415</v>
          </cell>
          <cell r="AR889">
            <v>1</v>
          </cell>
          <cell r="AS889">
            <v>42313</v>
          </cell>
          <cell r="AT889" t="str">
            <v>IDU-49-2012 Terminado Acciones de Movilidad IDU Arterial  -</v>
          </cell>
          <cell r="AV889" t="str">
            <v>sc</v>
          </cell>
        </row>
        <row r="890">
          <cell r="AP890">
            <v>605819</v>
          </cell>
          <cell r="AQ890">
            <v>1003057</v>
          </cell>
          <cell r="AR890">
            <v>1</v>
          </cell>
          <cell r="AS890">
            <v>42342</v>
          </cell>
          <cell r="AT890" t="str">
            <v>IDU-66-2009 Terminado Construcción IDU Arterial  -Anden 1-7 Calzada 2-4 Separador 3-5 Cicloruta 6-POLIZA ESTABILIDAD ACTIVA</v>
          </cell>
          <cell r="AV890" t="str">
            <v>sc</v>
          </cell>
        </row>
        <row r="891">
          <cell r="AP891">
            <v>606308</v>
          </cell>
          <cell r="AQ891">
            <v>1006436</v>
          </cell>
          <cell r="AR891">
            <v>1</v>
          </cell>
          <cell r="AS891">
            <v>40737</v>
          </cell>
          <cell r="AT891" t="str">
            <v>SD Terminado Mantenimiento Periódico UAERMV Arterial  -</v>
          </cell>
          <cell r="AV891" t="str">
            <v>sc</v>
          </cell>
        </row>
        <row r="892">
          <cell r="AP892">
            <v>606397</v>
          </cell>
          <cell r="AQ892">
            <v>1006489</v>
          </cell>
          <cell r="AR892">
            <v>1</v>
          </cell>
          <cell r="AS892">
            <v>42342</v>
          </cell>
          <cell r="AT892" t="str">
            <v>IDU-66-2009 Terminado Construcción IDU Arterial  -Anden 1-7 Calzada 2-4 Separador 3-5 Cicloruta 6-POLIZA ESTABILIDAD ACTIVA</v>
          </cell>
          <cell r="AV892" t="str">
            <v>sc</v>
          </cell>
        </row>
        <row r="893">
          <cell r="AP893">
            <v>606400</v>
          </cell>
          <cell r="AQ893">
            <v>1006490</v>
          </cell>
          <cell r="AR893">
            <v>1</v>
          </cell>
          <cell r="AS893">
            <v>42342</v>
          </cell>
          <cell r="AT893" t="str">
            <v>IDU-66-2009 Terminado Construcción IDU Arterial  -Anden 1-7 Calzada 2-4 Separador 3-5 Cicloruta 6-POLIZA ESTABILIDAD ACTIVA</v>
          </cell>
          <cell r="AV893" t="str">
            <v>sc</v>
          </cell>
        </row>
        <row r="894">
          <cell r="AP894">
            <v>606885</v>
          </cell>
          <cell r="AQ894">
            <v>1006813</v>
          </cell>
          <cell r="AR894">
            <v>1</v>
          </cell>
          <cell r="AS894">
            <v>42313</v>
          </cell>
          <cell r="AT894" t="str">
            <v>IDU-083-2012 Terminado Mantenimiento Periódico IDU Circuito Movilidad  -Calzada2-POLIZA ESTABILIDAD ACTIVA</v>
          </cell>
          <cell r="AV894" t="str">
            <v>POLIZA ESTABILIDAD ACTIVA IDU 083/12 VENCE EN 21/12/2019</v>
          </cell>
        </row>
        <row r="895">
          <cell r="AP895">
            <v>606925</v>
          </cell>
          <cell r="AQ895">
            <v>1006826</v>
          </cell>
          <cell r="AR895">
            <v>1</v>
          </cell>
          <cell r="AS895">
            <v>42313</v>
          </cell>
          <cell r="AT895" t="str">
            <v>IDU-69-2008 Terminado Reconstrucción IDU Circuito Movilidad  -Anden3 Calzada2-POLIZA ESTABILIDAD ACTIVA</v>
          </cell>
          <cell r="AV895" t="str">
            <v>POLIZA ESTABILIDAD ACTIVA IDU 069/08_V12 VENCE EN 30/12/2017</v>
          </cell>
        </row>
        <row r="896">
          <cell r="AP896">
            <v>606932</v>
          </cell>
          <cell r="AQ896">
            <v>1006828</v>
          </cell>
          <cell r="AR896">
            <v>1</v>
          </cell>
          <cell r="AS896">
            <v>42313</v>
          </cell>
          <cell r="AT896" t="str">
            <v>IDU-69-2008 Terminado Reconstrucción IDU Circuito Movilidad  -Anden1-3 Calzada2-POLIZA ESTABILIDAD ACTIVA</v>
          </cell>
          <cell r="AV896" t="str">
            <v>POLIZA ESTABILIDAD ACTIVA IDU 069/08_V11 VENCE EN 30/12/2016</v>
          </cell>
        </row>
        <row r="897">
          <cell r="AP897">
            <v>903440</v>
          </cell>
          <cell r="AQ897">
            <v>1006725</v>
          </cell>
          <cell r="AR897">
            <v>1</v>
          </cell>
          <cell r="AS897">
            <v>42342</v>
          </cell>
          <cell r="AT897" t="str">
            <v>IDU-1300-2014 Contratado Construcción IDU Arterial  -</v>
          </cell>
          <cell r="AV897" t="str">
            <v>sc</v>
          </cell>
        </row>
        <row r="898">
          <cell r="AP898">
            <v>2506284</v>
          </cell>
          <cell r="AQ898">
            <v>1006842</v>
          </cell>
          <cell r="AR898">
            <v>1</v>
          </cell>
          <cell r="AS898">
            <v>42524</v>
          </cell>
          <cell r="AT898" t="str">
            <v>IDU-1806-2015 Contratado Conservacion IDU Arterial BRIGADA DE REACCION VIAL FASE I -</v>
          </cell>
          <cell r="AV898" t="str">
            <v>sc</v>
          </cell>
        </row>
        <row r="899">
          <cell r="AP899">
            <v>2506339</v>
          </cell>
          <cell r="AQ899">
            <v>1006816</v>
          </cell>
          <cell r="AR899">
            <v>1</v>
          </cell>
          <cell r="AS899">
            <v>42524</v>
          </cell>
          <cell r="AT899" t="str">
            <v>IDU-1806-2015 Contratado Conservacion IDU Arterial BRIGADA DE REACCION VIAL FASE I -</v>
          </cell>
          <cell r="AV899" t="str">
            <v>sc</v>
          </cell>
        </row>
        <row r="900">
          <cell r="AP900">
            <v>2507330</v>
          </cell>
          <cell r="AQ900">
            <v>1006513</v>
          </cell>
          <cell r="AR900">
            <v>1</v>
          </cell>
          <cell r="AS900">
            <v>42101</v>
          </cell>
          <cell r="AT900" t="str">
            <v>UMV-638-2013 Terminado Acciones de Movilidad UAERMV Arterial  -</v>
          </cell>
          <cell r="AV900" t="str">
            <v>sc</v>
          </cell>
        </row>
        <row r="901">
          <cell r="AP901">
            <v>2507336</v>
          </cell>
          <cell r="AQ901">
            <v>1006579</v>
          </cell>
          <cell r="AR901">
            <v>1</v>
          </cell>
          <cell r="AS901">
            <v>42534</v>
          </cell>
          <cell r="AT901" t="str">
            <v>IDU-1806-2015 Terminado Acciones de Movilidad IDU Arterial BRIGADA FASE I - MVA NO TRONCAL Y SITP -</v>
          </cell>
          <cell r="AV901" t="str">
            <v>sc</v>
          </cell>
        </row>
        <row r="902">
          <cell r="AP902">
            <v>2507337</v>
          </cell>
          <cell r="AQ902">
            <v>1006706</v>
          </cell>
          <cell r="AR902">
            <v>1</v>
          </cell>
          <cell r="AS902">
            <v>42534</v>
          </cell>
          <cell r="AT902" t="str">
            <v>IDU-1806-2015 Terminado Acciones de Movilidad IDU Arterial BRIGADA FASE I - MVA NO TRONCAL Y SITP -</v>
          </cell>
          <cell r="AV902" t="str">
            <v>sc</v>
          </cell>
        </row>
        <row r="903">
          <cell r="AP903">
            <v>2507339</v>
          </cell>
          <cell r="AQ903">
            <v>1006580</v>
          </cell>
          <cell r="AR903">
            <v>1</v>
          </cell>
          <cell r="AS903">
            <v>42534</v>
          </cell>
          <cell r="AT903" t="str">
            <v>IDU-1806-2015 Terminado Acciones de Movilidad IDU Arterial BRIGADA FASE I - MVA NO TRONCAL Y SITP -</v>
          </cell>
          <cell r="AV903" t="str">
            <v>sc</v>
          </cell>
        </row>
        <row r="904">
          <cell r="AP904">
            <v>2507340</v>
          </cell>
          <cell r="AQ904">
            <v>1006547</v>
          </cell>
          <cell r="AR904">
            <v>1</v>
          </cell>
          <cell r="AS904">
            <v>42524</v>
          </cell>
          <cell r="AT904" t="str">
            <v>IDU-1806-2015 Contratado Conservacion IDU Arterial BRIGADA DE REACCION VIAL FASE I -</v>
          </cell>
          <cell r="AV904" t="str">
            <v>sc</v>
          </cell>
        </row>
        <row r="905">
          <cell r="AP905">
            <v>24119616</v>
          </cell>
          <cell r="AQ905">
            <v>1000191</v>
          </cell>
          <cell r="AR905">
            <v>1</v>
          </cell>
          <cell r="AS905">
            <v>42524</v>
          </cell>
          <cell r="AT905" t="str">
            <v>IDU-1806-2015 Contratado Conservacion IDU Arterial BRIGADA DE REACCION VIAL FASE I -EstaTM 6-POLIZA ESTABILIDAD ACTIVA</v>
          </cell>
          <cell r="AV905" t="str">
            <v>sc</v>
          </cell>
        </row>
        <row r="906">
          <cell r="AP906">
            <v>24119620</v>
          </cell>
          <cell r="AQ906">
            <v>1001021</v>
          </cell>
          <cell r="AR906">
            <v>1</v>
          </cell>
          <cell r="AS906">
            <v>42524</v>
          </cell>
          <cell r="AT906" t="str">
            <v>IDU-1806-2015 Contratado Conservacion IDU Arterial BRIGADA DE REACCION VIAL FASE I --POLIZA ESTABILIDAD ACTIVA</v>
          </cell>
          <cell r="AV906" t="str">
            <v>sc</v>
          </cell>
        </row>
        <row r="907">
          <cell r="AP907">
            <v>24119621</v>
          </cell>
          <cell r="AQ907">
            <v>1001021</v>
          </cell>
          <cell r="AR907">
            <v>1</v>
          </cell>
          <cell r="AS907">
            <v>42524</v>
          </cell>
          <cell r="AT907" t="str">
            <v>IDU-1806-2015 Contratado Conservacion IDU Arterial BRIGADA DE REACCION VIAL FASE I --POLIZA ESTABILIDAD ACTIVA</v>
          </cell>
          <cell r="AV907" t="str">
            <v>sc</v>
          </cell>
        </row>
        <row r="908">
          <cell r="AP908">
            <v>24119622</v>
          </cell>
          <cell r="AQ908">
            <v>1001161</v>
          </cell>
          <cell r="AR908">
            <v>1</v>
          </cell>
          <cell r="AS908">
            <v>42524</v>
          </cell>
          <cell r="AT908" t="str">
            <v>IDU-1806-2015 Contratado Conservacion IDU Arterial BRIGADA DE REACCION VIAL FASE I -</v>
          </cell>
          <cell r="AV908" t="str">
            <v>sc</v>
          </cell>
        </row>
        <row r="909">
          <cell r="AP909">
            <v>24119631</v>
          </cell>
          <cell r="AQ909">
            <v>1001319</v>
          </cell>
          <cell r="AR909">
            <v>1</v>
          </cell>
          <cell r="AS909">
            <v>42313</v>
          </cell>
          <cell r="AT909" t="str">
            <v>IDU-083-2012 Terminado Mantenimiento Periódico IDU Arterial  --POLIZA ESTABILIDAD ACTIVA</v>
          </cell>
          <cell r="AV909" t="str">
            <v>sc</v>
          </cell>
        </row>
        <row r="910">
          <cell r="AP910">
            <v>24119634</v>
          </cell>
          <cell r="AQ910">
            <v>1001366</v>
          </cell>
          <cell r="AR910">
            <v>1</v>
          </cell>
          <cell r="AS910">
            <v>42667</v>
          </cell>
          <cell r="AT910" t="str">
            <v>SD Terminado Rehabilitación UAERMV Arterial SD Intervenida 12/05/2014 Reporte depuración ejecución UMV-</v>
          </cell>
          <cell r="AV910" t="str">
            <v>sc</v>
          </cell>
        </row>
        <row r="911">
          <cell r="AP911">
            <v>24119635</v>
          </cell>
          <cell r="AQ911">
            <v>1001366</v>
          </cell>
          <cell r="AR911">
            <v>1</v>
          </cell>
          <cell r="AS911">
            <v>42667</v>
          </cell>
          <cell r="AT911" t="str">
            <v>SD Terminado Rehabilitación UAERMV Arterial SD Intervenida 12/05/2014 Reporte depuración ejecución UMV-</v>
          </cell>
          <cell r="AV911" t="str">
            <v>sc</v>
          </cell>
        </row>
        <row r="912">
          <cell r="AP912">
            <v>24119639</v>
          </cell>
          <cell r="AQ912">
            <v>1001643</v>
          </cell>
          <cell r="AR912">
            <v>1</v>
          </cell>
          <cell r="AS912">
            <v>42524</v>
          </cell>
          <cell r="AT912" t="str">
            <v>IDU-1806-2015 Contratado Conservacion IDU Arterial BRIGADA DE REACCION VIAL FASE I -</v>
          </cell>
          <cell r="AV912" t="str">
            <v>sc</v>
          </cell>
        </row>
        <row r="913">
          <cell r="AP913">
            <v>24119641</v>
          </cell>
          <cell r="AQ913">
            <v>1001872</v>
          </cell>
          <cell r="AR913">
            <v>1</v>
          </cell>
          <cell r="AS913">
            <v>42524</v>
          </cell>
          <cell r="AT913" t="str">
            <v>IDU-1806-2015 Contratado Conservacion IDU Arterial BRIGADA DE REACCION VIAL FASE I -</v>
          </cell>
          <cell r="AV913" t="str">
            <v>sc</v>
          </cell>
        </row>
        <row r="914">
          <cell r="AP914">
            <v>24119649</v>
          </cell>
          <cell r="AQ914">
            <v>1002207</v>
          </cell>
          <cell r="AR914">
            <v>1</v>
          </cell>
          <cell r="AS914">
            <v>42524</v>
          </cell>
          <cell r="AT914" t="str">
            <v>IDU-1806-2015 Contratado Conservacion IDU Arterial BRIGADA DE REACCION VIAL FASE I -</v>
          </cell>
          <cell r="AV914" t="str">
            <v>sc</v>
          </cell>
        </row>
        <row r="915">
          <cell r="AP915">
            <v>24119651</v>
          </cell>
          <cell r="AQ915">
            <v>1002277</v>
          </cell>
          <cell r="AR915">
            <v>1</v>
          </cell>
          <cell r="AS915">
            <v>42524</v>
          </cell>
          <cell r="AT915" t="str">
            <v>IDU-1806-2015 Contratado Conservacion IDU Arterial BRIGADA DE REACCION VIAL FASE I -</v>
          </cell>
          <cell r="AV915" t="str">
            <v>sc</v>
          </cell>
        </row>
        <row r="916">
          <cell r="AP916">
            <v>24119652</v>
          </cell>
          <cell r="AQ916">
            <v>1002347</v>
          </cell>
          <cell r="AR916">
            <v>1</v>
          </cell>
          <cell r="AS916">
            <v>41817</v>
          </cell>
          <cell r="AT916" t="str">
            <v>SD Terminado Rehabilitación UAERMV Arterial  -</v>
          </cell>
          <cell r="AV916" t="str">
            <v>sc</v>
          </cell>
        </row>
        <row r="917">
          <cell r="AP917">
            <v>24119660</v>
          </cell>
          <cell r="AQ917">
            <v>1003049</v>
          </cell>
          <cell r="AR917">
            <v>1</v>
          </cell>
          <cell r="AS917">
            <v>42524</v>
          </cell>
          <cell r="AT917" t="str">
            <v>IDU-1806-2015 Contratado Conservacion IDU Arterial BRIGADA DE REACCION VIAL FASE I -</v>
          </cell>
          <cell r="AV917" t="str">
            <v>sc</v>
          </cell>
        </row>
        <row r="918">
          <cell r="AP918">
            <v>24119662</v>
          </cell>
          <cell r="AQ918">
            <v>1003115</v>
          </cell>
          <cell r="AR918">
            <v>1</v>
          </cell>
          <cell r="AS918">
            <v>42101</v>
          </cell>
          <cell r="AT918" t="str">
            <v>UMV-638-2013 Terminado Acciones de Movilidad UAERMV Arterial  -</v>
          </cell>
          <cell r="AV918" t="str">
            <v>sc</v>
          </cell>
        </row>
        <row r="919">
          <cell r="AP919">
            <v>24119676</v>
          </cell>
          <cell r="AQ919">
            <v>1003366</v>
          </cell>
          <cell r="AR919">
            <v>1</v>
          </cell>
          <cell r="AS919">
            <v>42313</v>
          </cell>
          <cell r="AT919" t="str">
            <v>IDU-1686-2014 Terminado Rehabilitación IDU Arterial  -Calzada12-POLIZA ESTABILIDAD ACTIVA</v>
          </cell>
          <cell r="AV919" t="str">
            <v>sc</v>
          </cell>
        </row>
        <row r="920">
          <cell r="AP920">
            <v>24119687</v>
          </cell>
          <cell r="AQ920">
            <v>1003655</v>
          </cell>
          <cell r="AR920">
            <v>1</v>
          </cell>
          <cell r="AS920">
            <v>41817</v>
          </cell>
          <cell r="AT920" t="str">
            <v>SD Terminado Mantenimiento Periódico UAERMV Arterial  -</v>
          </cell>
          <cell r="AV920" t="str">
            <v>sc</v>
          </cell>
        </row>
        <row r="921">
          <cell r="AP921">
            <v>24119689</v>
          </cell>
          <cell r="AQ921">
            <v>1003690</v>
          </cell>
          <cell r="AR921">
            <v>1</v>
          </cell>
          <cell r="AS921">
            <v>42524</v>
          </cell>
          <cell r="AT921" t="str">
            <v>IDU-1806-2015 Contratado Conservacion IDU Arterial BRIGADA DE REACCION VIAL FASE I -</v>
          </cell>
          <cell r="AV921" t="str">
            <v>sc</v>
          </cell>
        </row>
        <row r="922">
          <cell r="AP922">
            <v>24119691</v>
          </cell>
          <cell r="AQ922">
            <v>1003733</v>
          </cell>
          <cell r="AR922">
            <v>1</v>
          </cell>
          <cell r="AS922">
            <v>42524</v>
          </cell>
          <cell r="AT922" t="str">
            <v>IDU-1806-2015 Contratado Conservacion IDU Arterial BRIGADA DE REACCION VIAL FASE I -</v>
          </cell>
          <cell r="AV922" t="str">
            <v>sc</v>
          </cell>
        </row>
        <row r="923">
          <cell r="AP923">
            <v>24119692</v>
          </cell>
          <cell r="AQ923">
            <v>1003733</v>
          </cell>
          <cell r="AR923">
            <v>1</v>
          </cell>
          <cell r="AS923">
            <v>42524</v>
          </cell>
          <cell r="AT923" t="str">
            <v>IDU-1806-2015 Contratado Conservacion IDU Arterial BRIGADA DE REACCION VIAL FASE I -</v>
          </cell>
          <cell r="AV923" t="str">
            <v>sc</v>
          </cell>
        </row>
        <row r="924">
          <cell r="AP924">
            <v>24119700</v>
          </cell>
          <cell r="AQ924">
            <v>1004083</v>
          </cell>
          <cell r="AR924">
            <v>1</v>
          </cell>
          <cell r="AS924">
            <v>41772</v>
          </cell>
          <cell r="AT924" t="str">
            <v>SD Terminado Mantenimiento Periódico UAERMV Arterial  -</v>
          </cell>
          <cell r="AV924" t="str">
            <v>sc</v>
          </cell>
        </row>
        <row r="925">
          <cell r="AP925">
            <v>24119701</v>
          </cell>
          <cell r="AQ925">
            <v>1004083</v>
          </cell>
          <cell r="AR925">
            <v>1</v>
          </cell>
          <cell r="AS925">
            <v>41772</v>
          </cell>
          <cell r="AT925" t="str">
            <v>SD Terminado Mantenimiento Periódico UAERMV Arterial  -</v>
          </cell>
          <cell r="AV925" t="str">
            <v>sc</v>
          </cell>
        </row>
        <row r="926">
          <cell r="AP926">
            <v>24119703</v>
          </cell>
          <cell r="AQ926">
            <v>1004124</v>
          </cell>
          <cell r="AR926">
            <v>1</v>
          </cell>
          <cell r="AS926">
            <v>42524</v>
          </cell>
          <cell r="AT926" t="str">
            <v>IDU-1806-2015 Contratado Conservacion IDU Arterial BRIGADA DE REACCION VIAL FASE I -</v>
          </cell>
          <cell r="AV926" t="str">
            <v>sc</v>
          </cell>
        </row>
        <row r="927">
          <cell r="AP927">
            <v>24119705</v>
          </cell>
          <cell r="AQ927">
            <v>1004139</v>
          </cell>
          <cell r="AR927">
            <v>1</v>
          </cell>
          <cell r="AS927">
            <v>41676</v>
          </cell>
          <cell r="AT927" t="str">
            <v>CONV-009-2011 Terminado Mantenimiento Periódico UAERMV Arterial  -</v>
          </cell>
          <cell r="AV927" t="str">
            <v>sc</v>
          </cell>
        </row>
        <row r="928">
          <cell r="AP928">
            <v>24119707</v>
          </cell>
          <cell r="AQ928">
            <v>1004155</v>
          </cell>
          <cell r="AR928">
            <v>1</v>
          </cell>
          <cell r="AS928">
            <v>41912</v>
          </cell>
          <cell r="AT928" t="str">
            <v>CONV-IDU-009-2011 Terminado Mantenimiento Periódico UAERMV Arterial  -</v>
          </cell>
          <cell r="AV928" t="str">
            <v>sc</v>
          </cell>
        </row>
        <row r="929">
          <cell r="AP929">
            <v>24119708</v>
          </cell>
          <cell r="AQ929">
            <v>1004155</v>
          </cell>
          <cell r="AR929">
            <v>1</v>
          </cell>
          <cell r="AS929">
            <v>41912</v>
          </cell>
          <cell r="AT929" t="str">
            <v>CONV-IDU-009-2011 Terminado Mantenimiento Periódico UAERMV Arterial  -</v>
          </cell>
          <cell r="AV929" t="str">
            <v>sc</v>
          </cell>
        </row>
        <row r="930">
          <cell r="AP930">
            <v>24119710</v>
          </cell>
          <cell r="AQ930">
            <v>1004178</v>
          </cell>
          <cell r="AR930">
            <v>1</v>
          </cell>
          <cell r="AS930">
            <v>42313</v>
          </cell>
          <cell r="AT930" t="str">
            <v>IDU-083-2012 Terminado Mantenimiento Periódico IDU Arterial  -Calzada12-POLIZA ESTABILIDAD ACTIVA</v>
          </cell>
          <cell r="AV930" t="str">
            <v>sc</v>
          </cell>
        </row>
        <row r="931">
          <cell r="AP931">
            <v>24119713</v>
          </cell>
          <cell r="AQ931">
            <v>1004354</v>
          </cell>
          <cell r="AR931">
            <v>1</v>
          </cell>
          <cell r="AS931">
            <v>42503</v>
          </cell>
          <cell r="AT931" t="str">
            <v>IDU-1810-2013 Terminado Diagnostico IDU Arterial  --POLIZA ESTABILIDAD ACTIVA</v>
          </cell>
          <cell r="AV931" t="str">
            <v>sc</v>
          </cell>
        </row>
        <row r="932">
          <cell r="AP932">
            <v>24119715</v>
          </cell>
          <cell r="AQ932">
            <v>1004509</v>
          </cell>
          <cell r="AR932">
            <v>1</v>
          </cell>
          <cell r="AS932">
            <v>42503</v>
          </cell>
          <cell r="AT932" t="str">
            <v>IDU-1810-2013 Terminado Diagnostico IDU Arterial  -Anden 5-POLIZA ESTABILIDAD ACTIVA</v>
          </cell>
          <cell r="AV932" t="str">
            <v>sc</v>
          </cell>
        </row>
        <row r="933">
          <cell r="AP933">
            <v>24119716</v>
          </cell>
          <cell r="AQ933">
            <v>1004509</v>
          </cell>
          <cell r="AR933">
            <v>1</v>
          </cell>
          <cell r="AS933">
            <v>42503</v>
          </cell>
          <cell r="AT933" t="str">
            <v>IDU-1810-2013 Terminado Diagnostico IDU Arterial  -Anden 5-POLIZA ESTABILIDAD ACTIVA</v>
          </cell>
          <cell r="AV933" t="str">
            <v>sc</v>
          </cell>
        </row>
        <row r="934">
          <cell r="AP934">
            <v>24119717</v>
          </cell>
          <cell r="AQ934">
            <v>1004514</v>
          </cell>
          <cell r="AR934">
            <v>1</v>
          </cell>
          <cell r="AS934">
            <v>42503</v>
          </cell>
          <cell r="AT934" t="str">
            <v>IDU-1810-2013 Terminado Diagnostico IDU Arterial  -Anden 1-5-POLIZA ESTABILIDAD ACTIVA</v>
          </cell>
          <cell r="AV934" t="str">
            <v>sc</v>
          </cell>
        </row>
        <row r="935">
          <cell r="AP935">
            <v>24119720</v>
          </cell>
          <cell r="AQ935">
            <v>1004596</v>
          </cell>
          <cell r="AR935">
            <v>1</v>
          </cell>
          <cell r="AS935">
            <v>42503</v>
          </cell>
          <cell r="AT935" t="str">
            <v>IDU-1810-2013 Terminado Diagnostico IDU Arterial  -Anden 1-5-POLIZA ESTABILIDAD ACTIVA</v>
          </cell>
          <cell r="AV935" t="str">
            <v>sc</v>
          </cell>
        </row>
        <row r="936">
          <cell r="AP936">
            <v>24119721</v>
          </cell>
          <cell r="AQ936">
            <v>1004596</v>
          </cell>
          <cell r="AR936">
            <v>1</v>
          </cell>
          <cell r="AS936">
            <v>42503</v>
          </cell>
          <cell r="AT936" t="str">
            <v>IDU-1810-2013 Terminado Diagnostico IDU Arterial  -Anden 1-5-POLIZA ESTABILIDAD ACTIVA</v>
          </cell>
          <cell r="AV936" t="str">
            <v>sc</v>
          </cell>
        </row>
        <row r="937">
          <cell r="AP937">
            <v>24119723</v>
          </cell>
          <cell r="AQ937">
            <v>1004648</v>
          </cell>
          <cell r="AR937">
            <v>1</v>
          </cell>
          <cell r="AS937">
            <v>42503</v>
          </cell>
          <cell r="AT937" t="str">
            <v>IDU-1810-2013 Terminado Diagnostico IDU Arterial  -Anden 1-5-POLIZA ESTABILIDAD ACTIVA</v>
          </cell>
          <cell r="AV937" t="str">
            <v>sc</v>
          </cell>
        </row>
        <row r="938">
          <cell r="AP938">
            <v>24119724</v>
          </cell>
          <cell r="AQ938">
            <v>1004648</v>
          </cell>
          <cell r="AR938">
            <v>1</v>
          </cell>
          <cell r="AS938">
            <v>42503</v>
          </cell>
          <cell r="AT938" t="str">
            <v>IDU-1810-2013 Terminado Diagnostico IDU Arterial  -Anden 1-5-POLIZA ESTABILIDAD ACTIVA</v>
          </cell>
          <cell r="AV938" t="str">
            <v>sc</v>
          </cell>
        </row>
        <row r="939">
          <cell r="AP939">
            <v>24119727</v>
          </cell>
          <cell r="AQ939">
            <v>1004940</v>
          </cell>
          <cell r="AR939">
            <v>1</v>
          </cell>
          <cell r="AS939">
            <v>40737</v>
          </cell>
          <cell r="AT939" t="str">
            <v>SD Terminado Mantenimiento Periódico UAERMV Arterial  -</v>
          </cell>
          <cell r="AV939" t="str">
            <v>sc</v>
          </cell>
        </row>
        <row r="940">
          <cell r="AP940">
            <v>24119728</v>
          </cell>
          <cell r="AQ940">
            <v>1004942</v>
          </cell>
          <cell r="AR940">
            <v>1</v>
          </cell>
          <cell r="AS940">
            <v>42524</v>
          </cell>
          <cell r="AT940" t="str">
            <v>IDU-1806-2015 Contratado Conservacion IDU Arterial BRIGADA DE REACCION VIAL FASE I -</v>
          </cell>
          <cell r="AV940" t="str">
            <v>sc</v>
          </cell>
        </row>
        <row r="941">
          <cell r="AP941">
            <v>24119732</v>
          </cell>
          <cell r="AQ941">
            <v>1005452</v>
          </cell>
          <cell r="AR941">
            <v>1</v>
          </cell>
          <cell r="AS941">
            <v>41464</v>
          </cell>
          <cell r="AT941" t="str">
            <v>SD Terminado Acciones de Movilidad UAERMV Arterial  -Anden 1 Puente 6-POLIZA ESTABILIDAD ACTIVA</v>
          </cell>
          <cell r="AV941" t="str">
            <v>sc</v>
          </cell>
        </row>
        <row r="942">
          <cell r="AP942">
            <v>24119735</v>
          </cell>
          <cell r="AQ942">
            <v>1005694</v>
          </cell>
          <cell r="AR942">
            <v>1</v>
          </cell>
          <cell r="AS942">
            <v>41298</v>
          </cell>
          <cell r="AT942" t="str">
            <v>SD Terminado Mantenimiento Periódico UAERMV Arterial  -</v>
          </cell>
          <cell r="AV942" t="str">
            <v>sc</v>
          </cell>
        </row>
        <row r="943">
          <cell r="AP943">
            <v>24119736</v>
          </cell>
          <cell r="AQ943">
            <v>1005695</v>
          </cell>
          <cell r="AR943">
            <v>1</v>
          </cell>
          <cell r="AS943">
            <v>42313</v>
          </cell>
          <cell r="AT943" t="str">
            <v>IDU-49-2012 Terminado Acciones de Movilidad IDU Arterial  -</v>
          </cell>
          <cell r="AV943" t="str">
            <v>sc</v>
          </cell>
        </row>
        <row r="944">
          <cell r="AP944">
            <v>24119739</v>
          </cell>
          <cell r="AQ944">
            <v>1005818</v>
          </cell>
          <cell r="AR944">
            <v>1</v>
          </cell>
          <cell r="AS944">
            <v>42412</v>
          </cell>
          <cell r="AT944" t="str">
            <v>IDU-1806-2015 Contratado Mantenimiento Periódico IDU Arterial BRIGADA DE REACCIÓN VIAL -</v>
          </cell>
          <cell r="AV944" t="str">
            <v>sc</v>
          </cell>
        </row>
        <row r="945">
          <cell r="AP945">
            <v>24119741</v>
          </cell>
          <cell r="AQ945">
            <v>1006253</v>
          </cell>
          <cell r="AR945">
            <v>1</v>
          </cell>
          <cell r="AS945">
            <v>42313</v>
          </cell>
          <cell r="AT945" t="str">
            <v>IDU-083-2012 Terminado Mantenimiento Periódico IDU Arterial  --POLIZA ESTABILIDAD ACTIVA</v>
          </cell>
          <cell r="AV945" t="str">
            <v>sc</v>
          </cell>
        </row>
        <row r="946">
          <cell r="AP946">
            <v>24119744</v>
          </cell>
          <cell r="AQ946">
            <v>1006271</v>
          </cell>
          <cell r="AR946">
            <v>1</v>
          </cell>
          <cell r="AS946">
            <v>42524</v>
          </cell>
          <cell r="AT946" t="str">
            <v>IDU-1806-2015 Contratado Conservacion IDU Arterial BRIGADA DE REACCION VIAL FASE I -</v>
          </cell>
          <cell r="AV946" t="str">
            <v>sc</v>
          </cell>
        </row>
        <row r="947">
          <cell r="AP947">
            <v>24119746</v>
          </cell>
          <cell r="AQ947">
            <v>1006277</v>
          </cell>
          <cell r="AR947">
            <v>1</v>
          </cell>
          <cell r="AS947">
            <v>42524</v>
          </cell>
          <cell r="AT947" t="str">
            <v>IDU-1806-2015 Contratado Conservacion IDU Arterial BRIGADA DE REACCION VIAL FASE I -EstaTM 6-POLIZA ESTABILIDAD ACTIVA</v>
          </cell>
          <cell r="AV947" t="str">
            <v>sc</v>
          </cell>
        </row>
        <row r="948">
          <cell r="AP948">
            <v>24119747</v>
          </cell>
          <cell r="AQ948">
            <v>1006338</v>
          </cell>
          <cell r="AR948">
            <v>1</v>
          </cell>
          <cell r="AS948">
            <v>42667</v>
          </cell>
          <cell r="AT948" t="str">
            <v>SD Terminado Rehabilitación UAERMV Arterial SD Intervenida 14/04/2014 Reporte depuración ejecución UMV-</v>
          </cell>
          <cell r="AV948" t="str">
            <v>sc</v>
          </cell>
        </row>
        <row r="949">
          <cell r="AP949">
            <v>24119749</v>
          </cell>
          <cell r="AQ949">
            <v>1006368</v>
          </cell>
          <cell r="AR949">
            <v>1</v>
          </cell>
          <cell r="AS949">
            <v>41464</v>
          </cell>
          <cell r="AT949" t="str">
            <v>SD Terminado Acciones de Movilidad UAERMV Arterial  -</v>
          </cell>
          <cell r="AV949" t="str">
            <v>sc</v>
          </cell>
        </row>
        <row r="950">
          <cell r="AP950">
            <v>24119754</v>
          </cell>
          <cell r="AQ950">
            <v>1006376</v>
          </cell>
          <cell r="AR950">
            <v>1</v>
          </cell>
          <cell r="AS950">
            <v>42313</v>
          </cell>
          <cell r="AT950" t="str">
            <v>IDU-083-2012 Terminado Mantenimiento Periódico IDU Arterial  --POLIZA ESTABILIDAD ACTIVA</v>
          </cell>
          <cell r="AV950" t="str">
            <v>sc</v>
          </cell>
        </row>
        <row r="951">
          <cell r="AP951">
            <v>24119755</v>
          </cell>
          <cell r="AQ951">
            <v>1006420</v>
          </cell>
          <cell r="AR951">
            <v>1</v>
          </cell>
          <cell r="AS951">
            <v>42524</v>
          </cell>
          <cell r="AT951" t="str">
            <v>IDU-1806-2015 Contratado Conservacion IDU Arterial BRIGADA DE REACCION VIAL FASE I -</v>
          </cell>
          <cell r="AV951" t="str">
            <v>sc</v>
          </cell>
        </row>
        <row r="952">
          <cell r="AP952">
            <v>24119756</v>
          </cell>
          <cell r="AQ952">
            <v>1006421</v>
          </cell>
          <cell r="AR952">
            <v>1</v>
          </cell>
          <cell r="AS952">
            <v>42524</v>
          </cell>
          <cell r="AT952" t="str">
            <v>IDU-1806-2015 Contratado Conservacion IDU Arterial BRIGADA DE REACCION VIAL FASE I -</v>
          </cell>
          <cell r="AV952" t="str">
            <v>sc</v>
          </cell>
        </row>
        <row r="953">
          <cell r="AP953">
            <v>24119757</v>
          </cell>
          <cell r="AQ953">
            <v>1006421</v>
          </cell>
          <cell r="AR953">
            <v>1</v>
          </cell>
          <cell r="AS953">
            <v>42524</v>
          </cell>
          <cell r="AT953" t="str">
            <v>IDU-1806-2015 Contratado Conservacion IDU Arterial BRIGADA DE REACCION VIAL FASE I -</v>
          </cell>
          <cell r="AV953" t="str">
            <v>sc</v>
          </cell>
        </row>
        <row r="954">
          <cell r="AP954">
            <v>24119763</v>
          </cell>
          <cell r="AQ954">
            <v>1006448</v>
          </cell>
          <cell r="AR954">
            <v>1</v>
          </cell>
          <cell r="AS954">
            <v>42503</v>
          </cell>
          <cell r="AT954" t="str">
            <v>IDU-1810-2013 Terminado Diagnostico IDU Arterial  -Anden1-5-POLIZA ESTABILIDAD ACTIVA</v>
          </cell>
          <cell r="AV954" t="str">
            <v>sc</v>
          </cell>
        </row>
        <row r="955">
          <cell r="AP955">
            <v>24120613</v>
          </cell>
          <cell r="AQ955">
            <v>11012142</v>
          </cell>
          <cell r="AR955">
            <v>1</v>
          </cell>
          <cell r="AS955">
            <v>42524</v>
          </cell>
          <cell r="AT955" t="str">
            <v>IDU-1806-2015 Contratado Conservacion IDU Arterial BRIGADA DE REACCION VIAL FASE I -</v>
          </cell>
          <cell r="AV955" t="str">
            <v>sc</v>
          </cell>
        </row>
        <row r="956">
          <cell r="AP956">
            <v>24120649</v>
          </cell>
          <cell r="AQ956">
            <v>11012283</v>
          </cell>
          <cell r="AR956">
            <v>1</v>
          </cell>
          <cell r="AS956">
            <v>42524</v>
          </cell>
          <cell r="AT956" t="str">
            <v>IDU-1806-2015 Contratado Conservacion IDU Arterial BRIGADA DE REACCION VIAL FASE I -</v>
          </cell>
          <cell r="AV956" t="str">
            <v>sc</v>
          </cell>
        </row>
        <row r="957">
          <cell r="AP957">
            <v>24121590</v>
          </cell>
          <cell r="AQ957">
            <v>30001075</v>
          </cell>
          <cell r="AR957">
            <v>1</v>
          </cell>
          <cell r="AS957">
            <v>41817</v>
          </cell>
          <cell r="AT957" t="str">
            <v>SD Terminado Mantenimiento Periódico UAERMV Arterial  -</v>
          </cell>
          <cell r="AV957" t="str">
            <v>sc</v>
          </cell>
        </row>
        <row r="958">
          <cell r="AP958">
            <v>24121591</v>
          </cell>
          <cell r="AQ958">
            <v>30001075</v>
          </cell>
          <cell r="AR958">
            <v>1</v>
          </cell>
          <cell r="AS958">
            <v>41817</v>
          </cell>
          <cell r="AT958" t="str">
            <v>SD Terminado Mantenimiento Periódico UAERMV Arterial  -</v>
          </cell>
          <cell r="AV958" t="str">
            <v>sc</v>
          </cell>
        </row>
        <row r="959">
          <cell r="AP959">
            <v>24121592</v>
          </cell>
          <cell r="AQ959">
            <v>30001075</v>
          </cell>
          <cell r="AR959">
            <v>1</v>
          </cell>
          <cell r="AS959">
            <v>41817</v>
          </cell>
          <cell r="AT959" t="str">
            <v>SD Terminado Mantenimiento Periódico UAERMV Arterial  -</v>
          </cell>
          <cell r="AV959" t="str">
            <v>sc</v>
          </cell>
        </row>
        <row r="960">
          <cell r="AP960">
            <v>24121595</v>
          </cell>
          <cell r="AQ960">
            <v>30001077</v>
          </cell>
          <cell r="AR960">
            <v>1</v>
          </cell>
          <cell r="AS960">
            <v>42313</v>
          </cell>
          <cell r="AT960" t="str">
            <v>IDU-49-2012 Terminado Acciones de Movilidad IDU Arterial  -</v>
          </cell>
          <cell r="AV960" t="str">
            <v>sc</v>
          </cell>
        </row>
        <row r="961">
          <cell r="AP961">
            <v>24121597</v>
          </cell>
          <cell r="AQ961">
            <v>30001078</v>
          </cell>
          <cell r="AR961">
            <v>1</v>
          </cell>
          <cell r="AS961">
            <v>42313</v>
          </cell>
          <cell r="AT961" t="str">
            <v>IDU-69-2008 Terminado Acciones de Movilidad IDU Arterial  -</v>
          </cell>
          <cell r="AV961" t="str">
            <v>sc</v>
          </cell>
        </row>
        <row r="962">
          <cell r="AP962">
            <v>24121598</v>
          </cell>
          <cell r="AQ962">
            <v>30001078</v>
          </cell>
          <cell r="AR962">
            <v>1</v>
          </cell>
          <cell r="AS962">
            <v>42313</v>
          </cell>
          <cell r="AT962" t="str">
            <v>IDU-69-2008 Terminado Acciones de Movilidad IDU Arterial  -</v>
          </cell>
          <cell r="AV962" t="str">
            <v>sc</v>
          </cell>
        </row>
        <row r="963">
          <cell r="AP963">
            <v>24121605</v>
          </cell>
          <cell r="AQ963">
            <v>30001107</v>
          </cell>
          <cell r="AR963">
            <v>1</v>
          </cell>
          <cell r="AS963">
            <v>42313</v>
          </cell>
          <cell r="AT963" t="str">
            <v>IDU-69-2008 Terminado Acciones de Movilidad IDU Arterial  -</v>
          </cell>
          <cell r="AV963" t="str">
            <v>sc</v>
          </cell>
        </row>
        <row r="964">
          <cell r="AP964">
            <v>24121606</v>
          </cell>
          <cell r="AQ964">
            <v>30001107</v>
          </cell>
          <cell r="AR964">
            <v>1</v>
          </cell>
          <cell r="AS964">
            <v>42313</v>
          </cell>
          <cell r="AT964" t="str">
            <v>IDU-69-2008 Terminado Acciones de Movilidad IDU Arterial  -</v>
          </cell>
          <cell r="AV964" t="str">
            <v>sc</v>
          </cell>
        </row>
        <row r="965">
          <cell r="AP965">
            <v>24121608</v>
          </cell>
          <cell r="AQ965">
            <v>30001107</v>
          </cell>
          <cell r="AR965">
            <v>1</v>
          </cell>
          <cell r="AS965">
            <v>42313</v>
          </cell>
          <cell r="AT965" t="str">
            <v>IDU-69-2008 Terminado Acciones de Movilidad IDU Arterial  -</v>
          </cell>
          <cell r="AV965" t="str">
            <v>sc</v>
          </cell>
        </row>
        <row r="966">
          <cell r="AP966">
            <v>24121610</v>
          </cell>
          <cell r="AQ966">
            <v>30001110</v>
          </cell>
          <cell r="AR966">
            <v>1</v>
          </cell>
          <cell r="AS966">
            <v>42412</v>
          </cell>
          <cell r="AT966" t="str">
            <v>IDU-1806-2015 Contratado Mantenimiento Periódico IDU Arterial BRIGADA DE REACCIÓN VIAL -</v>
          </cell>
          <cell r="AV966" t="str">
            <v>sc</v>
          </cell>
        </row>
        <row r="967">
          <cell r="AP967">
            <v>24121612</v>
          </cell>
          <cell r="AQ967">
            <v>30001110</v>
          </cell>
          <cell r="AR967">
            <v>1</v>
          </cell>
          <cell r="AS967">
            <v>42412</v>
          </cell>
          <cell r="AT967" t="str">
            <v>IDU-1806-2015 Contratado Mantenimiento Periódico IDU Arterial BRIGADA DE REACCIÓN VIAL -</v>
          </cell>
          <cell r="AV967" t="str">
            <v>sc</v>
          </cell>
        </row>
        <row r="968">
          <cell r="AP968">
            <v>24121614</v>
          </cell>
          <cell r="AQ968">
            <v>30001113</v>
          </cell>
          <cell r="AR968">
            <v>1</v>
          </cell>
          <cell r="AS968">
            <v>42412</v>
          </cell>
          <cell r="AT968" t="str">
            <v>IDU-1806-2015 Contratado Mantenimiento Periódico IDU Arterial BRIGADA DE REACCIÓN VIAL -</v>
          </cell>
          <cell r="AV968" t="str">
            <v>sc</v>
          </cell>
        </row>
        <row r="969">
          <cell r="AP969">
            <v>24121615</v>
          </cell>
          <cell r="AQ969">
            <v>30001113</v>
          </cell>
          <cell r="AR969">
            <v>1</v>
          </cell>
          <cell r="AS969">
            <v>42412</v>
          </cell>
          <cell r="AT969" t="str">
            <v>IDU-1806-2015 Contratado Mantenimiento Periódico IDU Arterial BRIGADA DE REACCIÓN VIAL -</v>
          </cell>
          <cell r="AV969" t="str">
            <v>sc</v>
          </cell>
        </row>
        <row r="970">
          <cell r="AP970">
            <v>24121616</v>
          </cell>
          <cell r="AQ970">
            <v>30001113</v>
          </cell>
          <cell r="AR970">
            <v>1</v>
          </cell>
          <cell r="AS970">
            <v>42412</v>
          </cell>
          <cell r="AT970" t="str">
            <v>IDU-1806-2015 Contratado Mantenimiento Periódico IDU Arterial BRIGADA DE REACCIÓN VIAL -</v>
          </cell>
          <cell r="AV970" t="str">
            <v>sc</v>
          </cell>
        </row>
        <row r="971">
          <cell r="AP971">
            <v>24121617</v>
          </cell>
          <cell r="AQ971">
            <v>30001113</v>
          </cell>
          <cell r="AR971">
            <v>1</v>
          </cell>
          <cell r="AS971">
            <v>42412</v>
          </cell>
          <cell r="AT971" t="str">
            <v>IDU-1806-2015 Contratado Mantenimiento Periódico IDU Arterial BRIGADA DE REACCIÓN VIAL -</v>
          </cell>
          <cell r="AV971" t="str">
            <v>sc</v>
          </cell>
        </row>
        <row r="972">
          <cell r="AP972">
            <v>24121620</v>
          </cell>
          <cell r="AQ972">
            <v>30001189</v>
          </cell>
          <cell r="AR972">
            <v>1</v>
          </cell>
          <cell r="AS972">
            <v>42313</v>
          </cell>
          <cell r="AT972" t="str">
            <v>IDU-49-2012 Terminado Acciones de Movilidad IDU Arterial  -</v>
          </cell>
          <cell r="AV972" t="str">
            <v>sc</v>
          </cell>
        </row>
        <row r="973">
          <cell r="AP973">
            <v>24121622</v>
          </cell>
          <cell r="AQ973">
            <v>30001190</v>
          </cell>
          <cell r="AR973">
            <v>1</v>
          </cell>
          <cell r="AS973">
            <v>42313</v>
          </cell>
          <cell r="AT973" t="str">
            <v>IDU-49-2012 Terminado Acciones de Movilidad IDU Arterial  -</v>
          </cell>
          <cell r="AV973" t="str">
            <v>sc</v>
          </cell>
        </row>
        <row r="974">
          <cell r="AP974">
            <v>24121629</v>
          </cell>
          <cell r="AQ974">
            <v>30001197</v>
          </cell>
          <cell r="AR974">
            <v>1</v>
          </cell>
          <cell r="AS974">
            <v>42313</v>
          </cell>
          <cell r="AT974" t="str">
            <v>IDU-69-2008 Terminado Acciones de Movilidad IDU Arterial  -</v>
          </cell>
          <cell r="AV974" t="str">
            <v>sc</v>
          </cell>
        </row>
        <row r="975">
          <cell r="AP975">
            <v>24121736</v>
          </cell>
          <cell r="AQ975">
            <v>50003462</v>
          </cell>
          <cell r="AR975">
            <v>1</v>
          </cell>
          <cell r="AS975">
            <v>42313</v>
          </cell>
          <cell r="AT975" t="str">
            <v>IDU-1686-2014 Terminado Mantenimiento Periódico IDU Arterial  -Calzada12-POLIZA ESTABILIDAD ACTIVA</v>
          </cell>
          <cell r="AV975" t="str">
            <v>sc</v>
          </cell>
        </row>
        <row r="976">
          <cell r="AP976">
            <v>24121737</v>
          </cell>
          <cell r="AQ976">
            <v>50003462</v>
          </cell>
          <cell r="AR976">
            <v>1</v>
          </cell>
          <cell r="AS976">
            <v>42313</v>
          </cell>
          <cell r="AT976" t="str">
            <v>IDU-1686-2014 Terminado Rehabilitación IDU Arterial  -Calzada12-POLIZA ESTABILIDAD ACTIVA</v>
          </cell>
          <cell r="AV976" t="str">
            <v>sc</v>
          </cell>
        </row>
        <row r="977">
          <cell r="AP977">
            <v>24121738</v>
          </cell>
          <cell r="AQ977">
            <v>50003462</v>
          </cell>
          <cell r="AR977">
            <v>1</v>
          </cell>
          <cell r="AS977">
            <v>42313</v>
          </cell>
          <cell r="AT977" t="str">
            <v>IDU-083-2012 Terminado Mantenimiento Periódico IDU Arterial  -Calzada12-POLIZA ESTABILIDAD ACTIVA</v>
          </cell>
          <cell r="AV977" t="str">
            <v>sc</v>
          </cell>
        </row>
        <row r="978">
          <cell r="AP978">
            <v>24122949</v>
          </cell>
          <cell r="AQ978">
            <v>50007121</v>
          </cell>
          <cell r="AR978">
            <v>1</v>
          </cell>
          <cell r="AS978">
            <v>42313</v>
          </cell>
          <cell r="AT978" t="str">
            <v>IDU-1686-2014 Terminado Rehabilitación IDU Arterial  -</v>
          </cell>
          <cell r="AV978" t="str">
            <v>sc</v>
          </cell>
        </row>
        <row r="979">
          <cell r="AP979">
            <v>24122951</v>
          </cell>
          <cell r="AQ979">
            <v>50007121</v>
          </cell>
          <cell r="AR979">
            <v>1</v>
          </cell>
          <cell r="AS979">
            <v>42313</v>
          </cell>
          <cell r="AT979" t="str">
            <v>IDU-1686-2014 Terminado Mantenimiento Periódico IDU Arterial  -</v>
          </cell>
          <cell r="AV979" t="str">
            <v>sc</v>
          </cell>
        </row>
        <row r="980">
          <cell r="AP980">
            <v>24122965</v>
          </cell>
          <cell r="AQ980">
            <v>50007123</v>
          </cell>
          <cell r="AR980">
            <v>1</v>
          </cell>
          <cell r="AS980">
            <v>42667</v>
          </cell>
          <cell r="AT980" t="str">
            <v>SD Terminado Mantenimiento Periódico UAERMV Arterial SD Intervenida 29/10/2012 Reporte depuración ejecución UMV-Calzada 4-POLIZA ESTABILIDAD ACTIVA</v>
          </cell>
          <cell r="AV980" t="str">
            <v>sc</v>
          </cell>
        </row>
        <row r="981">
          <cell r="AP981">
            <v>24122966</v>
          </cell>
          <cell r="AQ981">
            <v>50007123</v>
          </cell>
          <cell r="AR981">
            <v>1</v>
          </cell>
          <cell r="AS981">
            <v>42667</v>
          </cell>
          <cell r="AT981" t="str">
            <v>SD Terminado Mantenimiento Periódico UAERMV Arterial SD Intervenida 29/10/2012 Reporte depuración ejecución UMV-Calzada 4-POLIZA ESTABILIDAD ACTIVA</v>
          </cell>
          <cell r="AV981" t="str">
            <v>sc</v>
          </cell>
        </row>
        <row r="982">
          <cell r="AP982">
            <v>24122967</v>
          </cell>
          <cell r="AQ982">
            <v>50007123</v>
          </cell>
          <cell r="AR982">
            <v>1</v>
          </cell>
          <cell r="AS982">
            <v>42313</v>
          </cell>
          <cell r="AT982" t="str">
            <v>IDU-083-2012 Terminado Mantenimiento Periódico IDU Arterial  -Calzada 4-POLIZA ESTABILIDAD ACTIVA</v>
          </cell>
          <cell r="AV982" t="str">
            <v>sc</v>
          </cell>
        </row>
        <row r="983">
          <cell r="AP983">
            <v>24122968</v>
          </cell>
          <cell r="AQ983">
            <v>50007123</v>
          </cell>
          <cell r="AR983">
            <v>1</v>
          </cell>
          <cell r="AS983">
            <v>42313</v>
          </cell>
          <cell r="AT983" t="str">
            <v>IDU-083-2012 Terminado Mantenimiento Periódico IDU Arterial  -Calzada 4-POLIZA ESTABILIDAD ACTIVA</v>
          </cell>
          <cell r="AV983" t="str">
            <v>sc</v>
          </cell>
        </row>
        <row r="984">
          <cell r="AP984">
            <v>24122969</v>
          </cell>
          <cell r="AQ984">
            <v>50007123</v>
          </cell>
          <cell r="AR984">
            <v>1</v>
          </cell>
          <cell r="AS984">
            <v>42313</v>
          </cell>
          <cell r="AT984" t="str">
            <v>IDU-1686-2014 Terminado Rehabilitación IDU Arterial  -Calzada 4-POLIZA ESTABILIDAD ACTIVA</v>
          </cell>
          <cell r="AV984" t="str">
            <v>sc</v>
          </cell>
        </row>
        <row r="985">
          <cell r="AP985">
            <v>24122970</v>
          </cell>
          <cell r="AQ985">
            <v>50007123</v>
          </cell>
          <cell r="AR985">
            <v>1</v>
          </cell>
          <cell r="AS985">
            <v>42667</v>
          </cell>
          <cell r="AT985" t="str">
            <v>SD Terminado Mantenimiento Periódico UAERMV Arterial SD Intervenida 29/10/2012 Reporte depuración ejecución UMV-Calzada 4-POLIZA ESTABILIDAD ACTIVA</v>
          </cell>
          <cell r="AV985" t="str">
            <v>sc</v>
          </cell>
        </row>
        <row r="986">
          <cell r="AP986">
            <v>24122979</v>
          </cell>
          <cell r="AQ986">
            <v>50007125</v>
          </cell>
          <cell r="AR986">
            <v>1</v>
          </cell>
          <cell r="AS986">
            <v>42313</v>
          </cell>
          <cell r="AT986" t="str">
            <v>IDU-1686-2014 Terminado Rehabilitación IDU Arterial  -</v>
          </cell>
          <cell r="AV986" t="str">
            <v>sc</v>
          </cell>
        </row>
        <row r="987">
          <cell r="AP987">
            <v>24122983</v>
          </cell>
          <cell r="AQ987">
            <v>50007126</v>
          </cell>
          <cell r="AR987">
            <v>1</v>
          </cell>
          <cell r="AS987">
            <v>41029</v>
          </cell>
          <cell r="AT987" t="str">
            <v>CONV-008-2011 Terminado Mantenimiento Periódico UAERMV Arterial  -</v>
          </cell>
          <cell r="AV987" t="str">
            <v>sc</v>
          </cell>
        </row>
        <row r="988">
          <cell r="AP988">
            <v>24122984</v>
          </cell>
          <cell r="AQ988">
            <v>50007126</v>
          </cell>
          <cell r="AR988">
            <v>1</v>
          </cell>
          <cell r="AS988">
            <v>42313</v>
          </cell>
          <cell r="AT988" t="str">
            <v>IDU-1686-2014 Terminado Rehabilitación IDU Arterial  -</v>
          </cell>
          <cell r="AV988" t="str">
            <v>sc</v>
          </cell>
        </row>
        <row r="989">
          <cell r="AP989">
            <v>24122985</v>
          </cell>
          <cell r="AQ989">
            <v>50007126</v>
          </cell>
          <cell r="AR989">
            <v>1</v>
          </cell>
          <cell r="AS989">
            <v>41029</v>
          </cell>
          <cell r="AT989" t="str">
            <v>CONV-008-2011 Terminado Mantenimiento Periódico UAERMV Arterial  -</v>
          </cell>
          <cell r="AV989" t="str">
            <v>sc</v>
          </cell>
        </row>
        <row r="990">
          <cell r="AP990">
            <v>24122986</v>
          </cell>
          <cell r="AQ990">
            <v>50007126</v>
          </cell>
          <cell r="AR990">
            <v>1</v>
          </cell>
          <cell r="AS990">
            <v>42313</v>
          </cell>
          <cell r="AT990" t="str">
            <v>IDU-1686-2014 Terminado Rehabilitación IDU Arterial  -</v>
          </cell>
          <cell r="AV990" t="str">
            <v>sc</v>
          </cell>
        </row>
        <row r="991">
          <cell r="AP991">
            <v>24122987</v>
          </cell>
          <cell r="AQ991">
            <v>50007126</v>
          </cell>
          <cell r="AR991">
            <v>1</v>
          </cell>
          <cell r="AS991">
            <v>41029</v>
          </cell>
          <cell r="AT991" t="str">
            <v>CONV-008-2011 Terminado Mantenimiento Periódico UAERMV Arterial  -</v>
          </cell>
          <cell r="AV991" t="str">
            <v>sc</v>
          </cell>
        </row>
        <row r="992">
          <cell r="AP992">
            <v>24122988</v>
          </cell>
          <cell r="AQ992">
            <v>50007126</v>
          </cell>
          <cell r="AR992">
            <v>1</v>
          </cell>
          <cell r="AS992">
            <v>42313</v>
          </cell>
          <cell r="AT992" t="str">
            <v>IDU-1686-2014 Terminado Rehabilitación IDU Arterial  -</v>
          </cell>
          <cell r="AV992" t="str">
            <v>sc</v>
          </cell>
        </row>
        <row r="993">
          <cell r="AP993">
            <v>24122990</v>
          </cell>
          <cell r="AQ993">
            <v>50007130</v>
          </cell>
          <cell r="AR993">
            <v>1</v>
          </cell>
          <cell r="AS993">
            <v>42313</v>
          </cell>
          <cell r="AT993" t="str">
            <v>IDU-49-2012 Terminado Acciones de Movilidad IDU Arterial  -</v>
          </cell>
          <cell r="AV993" t="str">
            <v>sc</v>
          </cell>
        </row>
        <row r="994">
          <cell r="AP994">
            <v>24122992</v>
          </cell>
          <cell r="AQ994">
            <v>50007131</v>
          </cell>
          <cell r="AR994">
            <v>1</v>
          </cell>
          <cell r="AS994">
            <v>42313</v>
          </cell>
          <cell r="AT994" t="str">
            <v>IDU-69-2008 Terminado Acciones de Movilidad IDU Arterial  -</v>
          </cell>
          <cell r="AV994" t="str">
            <v>sc</v>
          </cell>
        </row>
        <row r="995">
          <cell r="AP995">
            <v>24123069</v>
          </cell>
          <cell r="AQ995">
            <v>50007197</v>
          </cell>
          <cell r="AR995">
            <v>1</v>
          </cell>
          <cell r="AS995">
            <v>42313</v>
          </cell>
          <cell r="AT995" t="str">
            <v>IDU-083-2012 Terminado Mantenimiento Periódico IDU Arterial  -</v>
          </cell>
          <cell r="AV995" t="str">
            <v>sc</v>
          </cell>
        </row>
        <row r="996">
          <cell r="AP996">
            <v>24123071</v>
          </cell>
          <cell r="AQ996">
            <v>50007197</v>
          </cell>
          <cell r="AR996">
            <v>1</v>
          </cell>
          <cell r="AS996">
            <v>42313</v>
          </cell>
          <cell r="AT996" t="str">
            <v>IDU-083-2012 Terminado Mantenimiento Periódico IDU Arterial  -</v>
          </cell>
          <cell r="AV996" t="str">
            <v>sc</v>
          </cell>
        </row>
        <row r="997">
          <cell r="AP997">
            <v>24123076</v>
          </cell>
          <cell r="AQ997">
            <v>50007198</v>
          </cell>
          <cell r="AR997">
            <v>1</v>
          </cell>
          <cell r="AS997">
            <v>42313</v>
          </cell>
          <cell r="AT997" t="str">
            <v>IDU-083-2012 Terminado Mantenimiento Periódico IDU Arterial  -</v>
          </cell>
          <cell r="AV997" t="str">
            <v>sc</v>
          </cell>
        </row>
        <row r="998">
          <cell r="AP998">
            <v>24123079</v>
          </cell>
          <cell r="AQ998">
            <v>50007198</v>
          </cell>
          <cell r="AR998">
            <v>1</v>
          </cell>
          <cell r="AS998">
            <v>42760</v>
          </cell>
          <cell r="AT998" t="str">
            <v>SD Terminado Parcheo UAERMV Arterial SD Reporte Ejecución diciembre de 2016-</v>
          </cell>
          <cell r="AV998" t="str">
            <v>sc</v>
          </cell>
        </row>
        <row r="999">
          <cell r="AP999">
            <v>24123080</v>
          </cell>
          <cell r="AQ999">
            <v>50007198</v>
          </cell>
          <cell r="AR999">
            <v>1</v>
          </cell>
          <cell r="AS999">
            <v>42313</v>
          </cell>
          <cell r="AT999" t="str">
            <v>IDU-1686-2014 Terminado Mantenimiento Periódico IDU Arterial  -</v>
          </cell>
          <cell r="AV999" t="str">
            <v>sc</v>
          </cell>
        </row>
        <row r="1000">
          <cell r="AP1000">
            <v>24123083</v>
          </cell>
          <cell r="AQ1000">
            <v>50007201</v>
          </cell>
          <cell r="AR1000">
            <v>1</v>
          </cell>
          <cell r="AS1000">
            <v>42313</v>
          </cell>
          <cell r="AT1000" t="str">
            <v>IDU-083-2012 Terminado Mantenimiento Periódico IDU Arterial  -</v>
          </cell>
          <cell r="AV1000" t="str">
            <v>sc</v>
          </cell>
        </row>
        <row r="1001">
          <cell r="AP1001">
            <v>24123084</v>
          </cell>
          <cell r="AQ1001">
            <v>50007201</v>
          </cell>
          <cell r="AR1001">
            <v>1</v>
          </cell>
          <cell r="AS1001">
            <v>42409</v>
          </cell>
          <cell r="AT1001" t="str">
            <v>IDU-1686-2014 Terminado Acciones de Movilidad IDU Arterial  -</v>
          </cell>
          <cell r="AV1001" t="str">
            <v>sc</v>
          </cell>
        </row>
        <row r="1002">
          <cell r="AP1002">
            <v>24123089</v>
          </cell>
          <cell r="AQ1002">
            <v>50007202</v>
          </cell>
          <cell r="AR1002">
            <v>1</v>
          </cell>
          <cell r="AS1002">
            <v>42313</v>
          </cell>
          <cell r="AT1002" t="str">
            <v>IDU-1686-2014 Terminado Rehabilitación IDU Arterial  -</v>
          </cell>
          <cell r="AV1002" t="str">
            <v>sc</v>
          </cell>
        </row>
        <row r="1003">
          <cell r="AP1003">
            <v>24123101</v>
          </cell>
          <cell r="AQ1003">
            <v>50007205</v>
          </cell>
          <cell r="AR1003">
            <v>1</v>
          </cell>
          <cell r="AS1003">
            <v>42313</v>
          </cell>
          <cell r="AT1003" t="str">
            <v>IDU-1686-2014 Terminado Mantenimiento Periódico IDU Arterial  -</v>
          </cell>
          <cell r="AV1003" t="str">
            <v>sc</v>
          </cell>
        </row>
        <row r="1004">
          <cell r="AP1004">
            <v>24123147</v>
          </cell>
          <cell r="AQ1004">
            <v>50007290</v>
          </cell>
          <cell r="AR1004">
            <v>1</v>
          </cell>
          <cell r="AS1004">
            <v>42313</v>
          </cell>
          <cell r="AT1004" t="str">
            <v>IDU-69-2008 Terminado Acciones de Movilidad IDU Arterial  -</v>
          </cell>
          <cell r="AV1004" t="str">
            <v>sc</v>
          </cell>
        </row>
        <row r="1005">
          <cell r="AP1005">
            <v>24123163</v>
          </cell>
          <cell r="AQ1005">
            <v>50007310</v>
          </cell>
          <cell r="AR1005">
            <v>1</v>
          </cell>
          <cell r="AS1005">
            <v>42313</v>
          </cell>
          <cell r="AT1005" t="str">
            <v>IDU-69-2008 Terminado Acciones de Movilidad IDU Arterial  -</v>
          </cell>
          <cell r="AV1005" t="str">
            <v>sc</v>
          </cell>
        </row>
        <row r="1006">
          <cell r="AP1006">
            <v>24123164</v>
          </cell>
          <cell r="AQ1006">
            <v>50007310</v>
          </cell>
          <cell r="AR1006">
            <v>1</v>
          </cell>
          <cell r="AS1006">
            <v>42313</v>
          </cell>
          <cell r="AT1006" t="str">
            <v>IDU-69-2008 Terminado Acciones de Movilidad IDU Arterial  -</v>
          </cell>
          <cell r="AV1006" t="str">
            <v>sc</v>
          </cell>
        </row>
        <row r="1007">
          <cell r="AP1007">
            <v>24123165</v>
          </cell>
          <cell r="AQ1007">
            <v>50007311</v>
          </cell>
          <cell r="AR1007">
            <v>1</v>
          </cell>
          <cell r="AS1007">
            <v>42101</v>
          </cell>
          <cell r="AT1007" t="str">
            <v>UMV-638-2013 Terminado Acciones de Movilidad UAERMV Arterial  -</v>
          </cell>
          <cell r="AV1007" t="str">
            <v>sc</v>
          </cell>
        </row>
        <row r="1008">
          <cell r="AP1008">
            <v>24123166</v>
          </cell>
          <cell r="AQ1008">
            <v>50007311</v>
          </cell>
          <cell r="AR1008">
            <v>1</v>
          </cell>
          <cell r="AS1008">
            <v>42101</v>
          </cell>
          <cell r="AT1008" t="str">
            <v>UMV-638-2013 Terminado Acciones de Movilidad UAERMV Arterial  -</v>
          </cell>
          <cell r="AV1008" t="str">
            <v>sc</v>
          </cell>
        </row>
        <row r="1009">
          <cell r="AP1009">
            <v>24123172</v>
          </cell>
          <cell r="AQ1009">
            <v>50007318</v>
          </cell>
          <cell r="AR1009">
            <v>1</v>
          </cell>
          <cell r="AS1009">
            <v>42313</v>
          </cell>
          <cell r="AT1009" t="str">
            <v>IDU-49-2012 Terminado Acciones de Movilidad IDU Arterial  -</v>
          </cell>
          <cell r="AV1009" t="str">
            <v>sc</v>
          </cell>
        </row>
        <row r="1010">
          <cell r="AP1010">
            <v>24123242</v>
          </cell>
          <cell r="AQ1010">
            <v>50007402</v>
          </cell>
          <cell r="AR1010">
            <v>1</v>
          </cell>
          <cell r="AS1010">
            <v>42524</v>
          </cell>
          <cell r="AT1010" t="str">
            <v>IDU-1806-2015 Contratado Conservacion IDU Arterial BRIGADA DE REACCION VIAL FASE I -</v>
          </cell>
          <cell r="AV1010" t="str">
            <v>sc</v>
          </cell>
        </row>
        <row r="1011">
          <cell r="AP1011">
            <v>24123243</v>
          </cell>
          <cell r="AQ1011">
            <v>50007402</v>
          </cell>
          <cell r="AR1011">
            <v>1</v>
          </cell>
          <cell r="AS1011">
            <v>42524</v>
          </cell>
          <cell r="AT1011" t="str">
            <v>IDU-1806-2015 Contratado Conservacion IDU Arterial BRIGADA DE REACCION VIAL FASE I -</v>
          </cell>
          <cell r="AV1011" t="str">
            <v>sc</v>
          </cell>
        </row>
        <row r="1012">
          <cell r="AP1012">
            <v>24123244</v>
          </cell>
          <cell r="AQ1012">
            <v>50007403</v>
          </cell>
          <cell r="AR1012">
            <v>1</v>
          </cell>
          <cell r="AS1012">
            <v>42524</v>
          </cell>
          <cell r="AT1012" t="str">
            <v>IDU-1806-2015 Contratado Conservacion IDU Arterial BRIGADA DE REACCION VIAL FASE I -</v>
          </cell>
          <cell r="AV1012" t="str">
            <v>sc</v>
          </cell>
        </row>
        <row r="1013">
          <cell r="AP1013">
            <v>24123245</v>
          </cell>
          <cell r="AQ1013">
            <v>50007403</v>
          </cell>
          <cell r="AR1013">
            <v>1</v>
          </cell>
          <cell r="AS1013">
            <v>42524</v>
          </cell>
          <cell r="AT1013" t="str">
            <v>IDU-1806-2015 Contratado Conservacion IDU Arterial BRIGADA DE REACCION VIAL FASE I -</v>
          </cell>
          <cell r="AV1013" t="str">
            <v>sc</v>
          </cell>
        </row>
        <row r="1014">
          <cell r="AP1014">
            <v>24123246</v>
          </cell>
          <cell r="AQ1014">
            <v>50007404</v>
          </cell>
          <cell r="AR1014">
            <v>1</v>
          </cell>
          <cell r="AS1014">
            <v>42313</v>
          </cell>
          <cell r="AT1014" t="str">
            <v>IDU-69-2008 Terminado Acciones de Movilidad IDU Arterial  -</v>
          </cell>
          <cell r="AV1014" t="str">
            <v>sc</v>
          </cell>
        </row>
        <row r="1015">
          <cell r="AP1015">
            <v>24123247</v>
          </cell>
          <cell r="AQ1015">
            <v>50007404</v>
          </cell>
          <cell r="AR1015">
            <v>1</v>
          </cell>
          <cell r="AS1015">
            <v>42313</v>
          </cell>
          <cell r="AT1015" t="str">
            <v>IDU-69-2008 Terminado Acciones de Movilidad IDU Arterial  -</v>
          </cell>
          <cell r="AV1015" t="str">
            <v>sc</v>
          </cell>
        </row>
        <row r="1016">
          <cell r="AP1016">
            <v>24123250</v>
          </cell>
          <cell r="AQ1016">
            <v>50007406</v>
          </cell>
          <cell r="AR1016">
            <v>1</v>
          </cell>
          <cell r="AS1016">
            <v>42524</v>
          </cell>
          <cell r="AT1016" t="str">
            <v>IDU-1806-2015 Contratado Conservacion IDU Arterial BRIGADA DE REACCION VIAL FASE I -</v>
          </cell>
          <cell r="AV1016" t="str">
            <v>sc</v>
          </cell>
        </row>
        <row r="1017">
          <cell r="AP1017">
            <v>24123251</v>
          </cell>
          <cell r="AQ1017">
            <v>50007406</v>
          </cell>
          <cell r="AR1017">
            <v>1</v>
          </cell>
          <cell r="AS1017">
            <v>42524</v>
          </cell>
          <cell r="AT1017" t="str">
            <v>IDU-1806-2015 Contratado Conservacion IDU Arterial BRIGADA DE REACCION VIAL FASE I -</v>
          </cell>
          <cell r="AV1017" t="str">
            <v>sc</v>
          </cell>
        </row>
        <row r="1018">
          <cell r="AP1018">
            <v>24123252</v>
          </cell>
          <cell r="AQ1018">
            <v>50007407</v>
          </cell>
          <cell r="AR1018">
            <v>1</v>
          </cell>
          <cell r="AS1018">
            <v>42524</v>
          </cell>
          <cell r="AT1018" t="str">
            <v>IDU-1806-2015 Contratado Conservacion IDU Arterial BRIGADA DE REACCION VIAL FASE I -</v>
          </cell>
          <cell r="AV1018" t="str">
            <v>sc</v>
          </cell>
        </row>
        <row r="1019">
          <cell r="AP1019">
            <v>24123253</v>
          </cell>
          <cell r="AQ1019">
            <v>50007407</v>
          </cell>
          <cell r="AR1019">
            <v>1</v>
          </cell>
          <cell r="AS1019">
            <v>42524</v>
          </cell>
          <cell r="AT1019" t="str">
            <v>IDU-1806-2015 Contratado Conservacion IDU Arterial BRIGADA DE REACCION VIAL FASE I -</v>
          </cell>
          <cell r="AV1019" t="str">
            <v>sc</v>
          </cell>
        </row>
        <row r="1020">
          <cell r="AP1020">
            <v>24123255</v>
          </cell>
          <cell r="AQ1020">
            <v>50007410</v>
          </cell>
          <cell r="AR1020">
            <v>1</v>
          </cell>
          <cell r="AS1020">
            <v>42313</v>
          </cell>
          <cell r="AT1020" t="str">
            <v>IDU-69-2008 Terminado Mantenimiento Periódico IDU Arterial  -</v>
          </cell>
          <cell r="AV1020" t="str">
            <v>sc</v>
          </cell>
        </row>
        <row r="1021">
          <cell r="AP1021">
            <v>24123257</v>
          </cell>
          <cell r="AQ1021">
            <v>50007417</v>
          </cell>
          <cell r="AR1021">
            <v>1</v>
          </cell>
          <cell r="AS1021">
            <v>42503</v>
          </cell>
          <cell r="AT1021" t="str">
            <v>IDU-1810-2013 Terminado Mantenimiento Periódico IDU Arterial  -Anden5-POLIZA ESTABILIDAD ACTIVA</v>
          </cell>
          <cell r="AV1021" t="str">
            <v>sc</v>
          </cell>
        </row>
        <row r="1022">
          <cell r="AP1022">
            <v>24123258</v>
          </cell>
          <cell r="AQ1022">
            <v>50007417</v>
          </cell>
          <cell r="AR1022">
            <v>1</v>
          </cell>
          <cell r="AS1022">
            <v>42503</v>
          </cell>
          <cell r="AT1022" t="str">
            <v>IDU-1810-2013 Terminado Mantenimiento Periódico IDU Arterial  -Anden5-POLIZA ESTABILIDAD ACTIVA</v>
          </cell>
          <cell r="AV1022" t="str">
            <v>sc</v>
          </cell>
        </row>
        <row r="1023">
          <cell r="AP1023">
            <v>24123259</v>
          </cell>
          <cell r="AQ1023">
            <v>50007418</v>
          </cell>
          <cell r="AR1023">
            <v>1</v>
          </cell>
          <cell r="AS1023">
            <v>42503</v>
          </cell>
          <cell r="AT1023" t="str">
            <v>IDU-1810-2013 Terminado Mantenimiento Periódico IDU Arterial  -Anden1-5-POLIZA ESTABILIDAD ACTIVA</v>
          </cell>
          <cell r="AV1023" t="str">
            <v>sc</v>
          </cell>
        </row>
        <row r="1024">
          <cell r="AP1024">
            <v>24123260</v>
          </cell>
          <cell r="AQ1024">
            <v>50007418</v>
          </cell>
          <cell r="AR1024">
            <v>1</v>
          </cell>
          <cell r="AS1024">
            <v>42503</v>
          </cell>
          <cell r="AT1024" t="str">
            <v>IDU-1810-2013 Terminado Mantenimiento Periódico IDU Arterial  -Anden1-5-POLIZA ESTABILIDAD ACTIVA</v>
          </cell>
          <cell r="AV1024" t="str">
            <v>sc</v>
          </cell>
        </row>
        <row r="1025">
          <cell r="AP1025">
            <v>24123262</v>
          </cell>
          <cell r="AQ1025">
            <v>50007419</v>
          </cell>
          <cell r="AR1025">
            <v>1</v>
          </cell>
          <cell r="AS1025">
            <v>42503</v>
          </cell>
          <cell r="AT1025" t="str">
            <v>IDU-1810-2013 Terminado Mantenimiento Periódico IDU Arterial  -Anden1-5-POLIZA ESTABILIDAD ACTIVA</v>
          </cell>
          <cell r="AV1025" t="str">
            <v>sc</v>
          </cell>
        </row>
        <row r="1026">
          <cell r="AP1026">
            <v>24123263</v>
          </cell>
          <cell r="AQ1026">
            <v>50007419</v>
          </cell>
          <cell r="AR1026">
            <v>1</v>
          </cell>
          <cell r="AS1026">
            <v>42503</v>
          </cell>
          <cell r="AT1026" t="str">
            <v>IDU-1810-2013 Terminado Mantenimiento Periódico IDU Arterial  -Anden1-5-POLIZA ESTABILIDAD ACTIVA</v>
          </cell>
          <cell r="AV1026" t="str">
            <v>sc</v>
          </cell>
        </row>
        <row r="1027">
          <cell r="AP1027">
            <v>24123264</v>
          </cell>
          <cell r="AQ1027">
            <v>50007420</v>
          </cell>
          <cell r="AR1027">
            <v>1</v>
          </cell>
          <cell r="AS1027">
            <v>42503</v>
          </cell>
          <cell r="AT1027" t="str">
            <v>IDU-1810-2013 Terminado Diagnostico IDU Arterial  -Anden1-5-POLIZA ESTABILIDAD ACTIVA</v>
          </cell>
          <cell r="AV1027" t="str">
            <v>sc</v>
          </cell>
        </row>
        <row r="1028">
          <cell r="AP1028">
            <v>24123265</v>
          </cell>
          <cell r="AQ1028">
            <v>50007420</v>
          </cell>
          <cell r="AR1028">
            <v>1</v>
          </cell>
          <cell r="AS1028">
            <v>42503</v>
          </cell>
          <cell r="AT1028" t="str">
            <v>IDU-1810-2013 Terminado Diagnostico IDU Arterial  -Anden1-5-POLIZA ESTABILIDAD ACTIVA</v>
          </cell>
          <cell r="AV1028" t="str">
            <v>sc</v>
          </cell>
        </row>
        <row r="1029">
          <cell r="AP1029">
            <v>24123266</v>
          </cell>
          <cell r="AQ1029">
            <v>50007421</v>
          </cell>
          <cell r="AR1029">
            <v>1</v>
          </cell>
          <cell r="AS1029">
            <v>42503</v>
          </cell>
          <cell r="AT1029" t="str">
            <v>IDU-1810-2013 Terminado Diagnostico IDU Arterial  -Calzada 2-4-POLIZA ESTABILIDAD ACTIVA</v>
          </cell>
          <cell r="AV1029" t="str">
            <v>sc</v>
          </cell>
        </row>
        <row r="1030">
          <cell r="AP1030">
            <v>24123267</v>
          </cell>
          <cell r="AQ1030">
            <v>50007421</v>
          </cell>
          <cell r="AR1030">
            <v>1</v>
          </cell>
          <cell r="AS1030">
            <v>42503</v>
          </cell>
          <cell r="AT1030" t="str">
            <v>IDU-1810-2013 Terminado Diagnostico IDU Arterial  -Calzada 2-4-POLIZA ESTABILIDAD ACTIVA</v>
          </cell>
          <cell r="AV1030" t="str">
            <v>sc</v>
          </cell>
        </row>
        <row r="1031">
          <cell r="AP1031">
            <v>24123268</v>
          </cell>
          <cell r="AQ1031">
            <v>50007422</v>
          </cell>
          <cell r="AR1031">
            <v>1</v>
          </cell>
          <cell r="AS1031">
            <v>42503</v>
          </cell>
          <cell r="AT1031" t="str">
            <v>IDU-1810-2013 Terminado Diagnostico IDU Arterial  -Calzada 2-4-POLIZA ESTABILIDAD ACTIVA</v>
          </cell>
          <cell r="AV1031" t="str">
            <v>sc</v>
          </cell>
        </row>
        <row r="1032">
          <cell r="AP1032">
            <v>24123269</v>
          </cell>
          <cell r="AQ1032">
            <v>50007422</v>
          </cell>
          <cell r="AR1032">
            <v>1</v>
          </cell>
          <cell r="AS1032">
            <v>42503</v>
          </cell>
          <cell r="AT1032" t="str">
            <v>IDU-1810-2013 Terminado Diagnostico IDU Arterial  -Calzada 2-4-POLIZA ESTABILIDAD ACTIVA</v>
          </cell>
          <cell r="AV1032" t="str">
            <v>sc</v>
          </cell>
        </row>
        <row r="1033">
          <cell r="AP1033">
            <v>24123270</v>
          </cell>
          <cell r="AQ1033">
            <v>50007427</v>
          </cell>
          <cell r="AR1033">
            <v>1</v>
          </cell>
          <cell r="AS1033">
            <v>42524</v>
          </cell>
          <cell r="AT1033" t="str">
            <v>IDU-1806-2015 Contratado Conservacion IDU Arterial BRIGADA DE REACCION VIAL FASE I -</v>
          </cell>
          <cell r="AV1033" t="str">
            <v>sc</v>
          </cell>
        </row>
        <row r="1034">
          <cell r="AP1034">
            <v>24123271</v>
          </cell>
          <cell r="AQ1034">
            <v>50007427</v>
          </cell>
          <cell r="AR1034">
            <v>1</v>
          </cell>
          <cell r="AS1034">
            <v>42524</v>
          </cell>
          <cell r="AT1034" t="str">
            <v>IDU-1806-2015 Contratado Conservacion IDU Arterial BRIGADA DE REACCION VIAL FASE I -</v>
          </cell>
          <cell r="AV1034" t="str">
            <v>sc</v>
          </cell>
        </row>
        <row r="1035">
          <cell r="AP1035">
            <v>24123272</v>
          </cell>
          <cell r="AQ1035">
            <v>50007427</v>
          </cell>
          <cell r="AR1035">
            <v>1</v>
          </cell>
          <cell r="AS1035">
            <v>42524</v>
          </cell>
          <cell r="AT1035" t="str">
            <v>IDU-1806-2015 Contratado Conservacion IDU Arterial BRIGADA DE REACCION VIAL FASE I -</v>
          </cell>
          <cell r="AV1035" t="str">
            <v>sc</v>
          </cell>
        </row>
        <row r="1036">
          <cell r="AP1036">
            <v>24123273</v>
          </cell>
          <cell r="AQ1036">
            <v>50007427</v>
          </cell>
          <cell r="AR1036">
            <v>1</v>
          </cell>
          <cell r="AS1036">
            <v>42524</v>
          </cell>
          <cell r="AT1036" t="str">
            <v>IDU-1806-2015 Contratado Conservacion IDU Arterial BRIGADA DE REACCION VIAL FASE I -</v>
          </cell>
          <cell r="AV1036" t="str">
            <v>sc</v>
          </cell>
        </row>
        <row r="1037">
          <cell r="AP1037">
            <v>24123274</v>
          </cell>
          <cell r="AQ1037">
            <v>50007427</v>
          </cell>
          <cell r="AR1037">
            <v>1</v>
          </cell>
          <cell r="AS1037">
            <v>42524</v>
          </cell>
          <cell r="AT1037" t="str">
            <v>IDU-1806-2015 Contratado Conservacion IDU Arterial BRIGADA DE REACCION VIAL FASE I -</v>
          </cell>
          <cell r="AV1037" t="str">
            <v>sc</v>
          </cell>
        </row>
        <row r="1038">
          <cell r="AP1038">
            <v>24123275</v>
          </cell>
          <cell r="AQ1038">
            <v>50007428</v>
          </cell>
          <cell r="AR1038">
            <v>1</v>
          </cell>
          <cell r="AS1038">
            <v>42524</v>
          </cell>
          <cell r="AT1038" t="str">
            <v>IDU-1806-2015 Contratado Conservacion IDU Arterial BRIGADA DE REACCION VIAL FASE I -</v>
          </cell>
          <cell r="AV1038" t="str">
            <v>sc</v>
          </cell>
        </row>
        <row r="1039">
          <cell r="AP1039">
            <v>24123276</v>
          </cell>
          <cell r="AQ1039">
            <v>50007428</v>
          </cell>
          <cell r="AR1039">
            <v>1</v>
          </cell>
          <cell r="AS1039">
            <v>42524</v>
          </cell>
          <cell r="AT1039" t="str">
            <v>IDU-1806-2015 Contratado Conservacion IDU Arterial BRIGADA DE REACCION VIAL FASE I -</v>
          </cell>
          <cell r="AV1039" t="str">
            <v>sc</v>
          </cell>
        </row>
        <row r="1040">
          <cell r="AP1040">
            <v>24123277</v>
          </cell>
          <cell r="AQ1040">
            <v>50007428</v>
          </cell>
          <cell r="AR1040">
            <v>1</v>
          </cell>
          <cell r="AS1040">
            <v>42524</v>
          </cell>
          <cell r="AT1040" t="str">
            <v>IDU-1806-2015 Contratado Conservacion IDU Arterial BRIGADA DE REACCION VIAL FASE I -</v>
          </cell>
          <cell r="AV1040" t="str">
            <v>sc</v>
          </cell>
        </row>
        <row r="1041">
          <cell r="AP1041">
            <v>24123278</v>
          </cell>
          <cell r="AQ1041">
            <v>50007428</v>
          </cell>
          <cell r="AR1041">
            <v>1</v>
          </cell>
          <cell r="AS1041">
            <v>42524</v>
          </cell>
          <cell r="AT1041" t="str">
            <v>IDU-1806-2015 Contratado Conservacion IDU Arterial BRIGADA DE REACCION VIAL FASE I -</v>
          </cell>
          <cell r="AV1041" t="str">
            <v>sc</v>
          </cell>
        </row>
        <row r="1042">
          <cell r="AP1042">
            <v>24123280</v>
          </cell>
          <cell r="AQ1042">
            <v>50007429</v>
          </cell>
          <cell r="AR1042">
            <v>1</v>
          </cell>
          <cell r="AS1042">
            <v>42524</v>
          </cell>
          <cell r="AT1042" t="str">
            <v>IDU-1806-2015 Contratado Conservacion IDU Arterial BRIGADA DE REACCION VIAL FASE I -</v>
          </cell>
          <cell r="AV1042" t="str">
            <v>sc</v>
          </cell>
        </row>
        <row r="1043">
          <cell r="AP1043">
            <v>24123281</v>
          </cell>
          <cell r="AQ1043">
            <v>50007429</v>
          </cell>
          <cell r="AR1043">
            <v>1</v>
          </cell>
          <cell r="AS1043">
            <v>42524</v>
          </cell>
          <cell r="AT1043" t="str">
            <v>IDU-1806-2015 Contratado Conservacion IDU Arterial BRIGADA DE REACCION VIAL FASE I -</v>
          </cell>
          <cell r="AV1043" t="str">
            <v>sc</v>
          </cell>
        </row>
        <row r="1044">
          <cell r="AP1044">
            <v>24123282</v>
          </cell>
          <cell r="AQ1044">
            <v>50007429</v>
          </cell>
          <cell r="AR1044">
            <v>1</v>
          </cell>
          <cell r="AS1044">
            <v>42524</v>
          </cell>
          <cell r="AT1044" t="str">
            <v>IDU-1806-2015 Contratado Conservacion IDU Arterial BRIGADA DE REACCION VIAL FASE I -</v>
          </cell>
          <cell r="AV1044" t="str">
            <v>sc</v>
          </cell>
        </row>
        <row r="1045">
          <cell r="AP1045">
            <v>24123283</v>
          </cell>
          <cell r="AQ1045">
            <v>50007429</v>
          </cell>
          <cell r="AR1045">
            <v>1</v>
          </cell>
          <cell r="AS1045">
            <v>42524</v>
          </cell>
          <cell r="AT1045" t="str">
            <v>IDU-1806-2015 Contratado Conservacion IDU Arterial BRIGADA DE REACCION VIAL FASE I -</v>
          </cell>
          <cell r="AV1045" t="str">
            <v>sc</v>
          </cell>
        </row>
        <row r="1046">
          <cell r="AP1046">
            <v>24123284</v>
          </cell>
          <cell r="AQ1046">
            <v>50007430</v>
          </cell>
          <cell r="AR1046">
            <v>1</v>
          </cell>
          <cell r="AS1046">
            <v>42524</v>
          </cell>
          <cell r="AT1046" t="str">
            <v>IDU-1806-2015 Contratado Conservacion IDU Arterial BRIGADA DE REACCION VIAL FASE I -</v>
          </cell>
          <cell r="AV1046" t="str">
            <v>sc</v>
          </cell>
        </row>
        <row r="1047">
          <cell r="AP1047">
            <v>24123285</v>
          </cell>
          <cell r="AQ1047">
            <v>50007430</v>
          </cell>
          <cell r="AR1047">
            <v>1</v>
          </cell>
          <cell r="AS1047">
            <v>42524</v>
          </cell>
          <cell r="AT1047" t="str">
            <v>IDU-1806-2015 Contratado Conservacion IDU Arterial BRIGADA DE REACCION VIAL FASE I -</v>
          </cell>
          <cell r="AV1047" t="str">
            <v>sc</v>
          </cell>
        </row>
        <row r="1048">
          <cell r="AP1048">
            <v>24123286</v>
          </cell>
          <cell r="AQ1048">
            <v>50007430</v>
          </cell>
          <cell r="AR1048">
            <v>1</v>
          </cell>
          <cell r="AS1048">
            <v>42524</v>
          </cell>
          <cell r="AT1048" t="str">
            <v>IDU-1806-2015 Contratado Conservacion IDU Arterial BRIGADA DE REACCION VIAL FASE I -</v>
          </cell>
          <cell r="AV1048" t="str">
            <v>sc</v>
          </cell>
        </row>
        <row r="1049">
          <cell r="AP1049">
            <v>24123287</v>
          </cell>
          <cell r="AQ1049">
            <v>50007430</v>
          </cell>
          <cell r="AR1049">
            <v>1</v>
          </cell>
          <cell r="AS1049">
            <v>42524</v>
          </cell>
          <cell r="AT1049" t="str">
            <v>IDU-1806-2015 Contratado Conservacion IDU Arterial BRIGADA DE REACCION VIAL FASE I -</v>
          </cell>
          <cell r="AV1049" t="str">
            <v>sc</v>
          </cell>
        </row>
        <row r="1050">
          <cell r="AP1050">
            <v>24123288</v>
          </cell>
          <cell r="AQ1050">
            <v>50007430</v>
          </cell>
          <cell r="AR1050">
            <v>1</v>
          </cell>
          <cell r="AS1050">
            <v>42524</v>
          </cell>
          <cell r="AT1050" t="str">
            <v>IDU-1806-2015 Contratado Conservacion IDU Arterial BRIGADA DE REACCION VIAL FASE I -</v>
          </cell>
          <cell r="AV1050" t="str">
            <v>sc</v>
          </cell>
        </row>
        <row r="1051">
          <cell r="AP1051">
            <v>24123289</v>
          </cell>
          <cell r="AQ1051">
            <v>50007431</v>
          </cell>
          <cell r="AR1051">
            <v>1</v>
          </cell>
          <cell r="AS1051">
            <v>42524</v>
          </cell>
          <cell r="AT1051" t="str">
            <v>IDU-1806-2015 Contratado Conservacion IDU Arterial BRIGADA DE REACCION VIAL FASE I -</v>
          </cell>
          <cell r="AV1051" t="str">
            <v>sc</v>
          </cell>
        </row>
        <row r="1052">
          <cell r="AP1052">
            <v>24123290</v>
          </cell>
          <cell r="AQ1052">
            <v>50007431</v>
          </cell>
          <cell r="AR1052">
            <v>1</v>
          </cell>
          <cell r="AS1052">
            <v>42524</v>
          </cell>
          <cell r="AT1052" t="str">
            <v>IDU-1806-2015 Contratado Conservacion IDU Arterial BRIGADA DE REACCION VIAL FASE I -</v>
          </cell>
          <cell r="AV1052" t="str">
            <v>sc</v>
          </cell>
        </row>
        <row r="1053">
          <cell r="AP1053">
            <v>24123291</v>
          </cell>
          <cell r="AQ1053">
            <v>50007431</v>
          </cell>
          <cell r="AR1053">
            <v>1</v>
          </cell>
          <cell r="AS1053">
            <v>42524</v>
          </cell>
          <cell r="AT1053" t="str">
            <v>IDU-1806-2015 Contratado Conservacion IDU Arterial BRIGADA DE REACCION VIAL FASE I -</v>
          </cell>
          <cell r="AV1053" t="str">
            <v>sc</v>
          </cell>
        </row>
        <row r="1054">
          <cell r="AP1054">
            <v>24123292</v>
          </cell>
          <cell r="AQ1054">
            <v>50007431</v>
          </cell>
          <cell r="AR1054">
            <v>1</v>
          </cell>
          <cell r="AS1054">
            <v>42760</v>
          </cell>
          <cell r="AT1054" t="str">
            <v>SD Terminado Parcheo UAERMV Arterial SD Reporte Ejecución diciembre de 2016-</v>
          </cell>
          <cell r="AV1054" t="str">
            <v>sc</v>
          </cell>
        </row>
        <row r="1055">
          <cell r="AP1055">
            <v>24123293</v>
          </cell>
          <cell r="AQ1055">
            <v>50007431</v>
          </cell>
          <cell r="AR1055">
            <v>1</v>
          </cell>
          <cell r="AS1055">
            <v>42524</v>
          </cell>
          <cell r="AT1055" t="str">
            <v>IDU-1806-2015 Contratado Conservacion IDU Arterial BRIGADA DE REACCION VIAL FASE I -</v>
          </cell>
          <cell r="AV1055" t="str">
            <v>sc</v>
          </cell>
        </row>
        <row r="1056">
          <cell r="AP1056">
            <v>24123294</v>
          </cell>
          <cell r="AQ1056">
            <v>50007432</v>
          </cell>
          <cell r="AR1056">
            <v>1</v>
          </cell>
          <cell r="AS1056">
            <v>42524</v>
          </cell>
          <cell r="AT1056" t="str">
            <v>IDU-1806-2015 Contratado Conservacion IDU Arterial BRIGADA DE REACCION VIAL FASE I -</v>
          </cell>
          <cell r="AV1056" t="str">
            <v>sc</v>
          </cell>
        </row>
        <row r="1057">
          <cell r="AP1057">
            <v>24123295</v>
          </cell>
          <cell r="AQ1057">
            <v>50007432</v>
          </cell>
          <cell r="AR1057">
            <v>1</v>
          </cell>
          <cell r="AS1057">
            <v>42524</v>
          </cell>
          <cell r="AT1057" t="str">
            <v>IDU-1806-2015 Contratado Conservacion IDU Arterial BRIGADA DE REACCION VIAL FASE I -</v>
          </cell>
          <cell r="AV1057" t="str">
            <v>sc</v>
          </cell>
        </row>
        <row r="1058">
          <cell r="AP1058">
            <v>24123296</v>
          </cell>
          <cell r="AQ1058">
            <v>50007432</v>
          </cell>
          <cell r="AR1058">
            <v>1</v>
          </cell>
          <cell r="AS1058">
            <v>42524</v>
          </cell>
          <cell r="AT1058" t="str">
            <v>IDU-1806-2015 Contratado Conservacion IDU Arterial BRIGADA DE REACCION VIAL FASE I -</v>
          </cell>
          <cell r="AV1058" t="str">
            <v>sc</v>
          </cell>
        </row>
        <row r="1059">
          <cell r="AP1059">
            <v>24123298</v>
          </cell>
          <cell r="AQ1059">
            <v>50007432</v>
          </cell>
          <cell r="AR1059">
            <v>1</v>
          </cell>
          <cell r="AS1059">
            <v>42524</v>
          </cell>
          <cell r="AT1059" t="str">
            <v>IDU-1806-2015 Contratado Conservacion IDU Arterial BRIGADA DE REACCION VIAL FASE I -</v>
          </cell>
          <cell r="AV1059" t="str">
            <v>sc</v>
          </cell>
        </row>
        <row r="1060">
          <cell r="AP1060">
            <v>24123299</v>
          </cell>
          <cell r="AQ1060">
            <v>50007432</v>
          </cell>
          <cell r="AR1060">
            <v>1</v>
          </cell>
          <cell r="AS1060">
            <v>42524</v>
          </cell>
          <cell r="AT1060" t="str">
            <v>IDU-1806-2015 Contratado Conservacion IDU Arterial BRIGADA DE REACCION VIAL FASE I -</v>
          </cell>
          <cell r="AV1060" t="str">
            <v>sc</v>
          </cell>
        </row>
        <row r="1061">
          <cell r="AP1061">
            <v>24123302</v>
          </cell>
          <cell r="AQ1061">
            <v>50007442</v>
          </cell>
          <cell r="AR1061">
            <v>1</v>
          </cell>
          <cell r="AS1061">
            <v>42313</v>
          </cell>
          <cell r="AT1061" t="str">
            <v>IDU-49-2012 Terminado Acciones de Movilidad IDU Arterial  -</v>
          </cell>
          <cell r="AV1061" t="str">
            <v>sc</v>
          </cell>
        </row>
        <row r="1062">
          <cell r="AP1062">
            <v>24123304</v>
          </cell>
          <cell r="AQ1062">
            <v>50007443</v>
          </cell>
          <cell r="AR1062">
            <v>1</v>
          </cell>
          <cell r="AS1062">
            <v>42313</v>
          </cell>
          <cell r="AT1062" t="str">
            <v>IDU-1810-2013 Terminado Mantenimiento Periódico IDU Arterial  -</v>
          </cell>
          <cell r="AV1062" t="str">
            <v>sc</v>
          </cell>
        </row>
        <row r="1063">
          <cell r="AP1063">
            <v>24123311</v>
          </cell>
          <cell r="AQ1063">
            <v>50007447</v>
          </cell>
          <cell r="AR1063">
            <v>1</v>
          </cell>
          <cell r="AS1063">
            <v>42313</v>
          </cell>
          <cell r="AT1063" t="str">
            <v>IDU-69-2008 Terminado Acciones de Movilidad IDU Arterial  -</v>
          </cell>
          <cell r="AV1063" t="str">
            <v>sc</v>
          </cell>
        </row>
        <row r="1064">
          <cell r="AP1064">
            <v>24123315</v>
          </cell>
          <cell r="AQ1064">
            <v>50007448</v>
          </cell>
          <cell r="AR1064">
            <v>1</v>
          </cell>
          <cell r="AS1064">
            <v>42313</v>
          </cell>
          <cell r="AT1064" t="str">
            <v>IDU-69-2008 Terminado Acciones de Movilidad IDU Arterial  -</v>
          </cell>
          <cell r="AV1064" t="str">
            <v>sc</v>
          </cell>
        </row>
        <row r="1065">
          <cell r="AP1065">
            <v>24123322</v>
          </cell>
          <cell r="AQ1065">
            <v>50007451</v>
          </cell>
          <cell r="AR1065">
            <v>1</v>
          </cell>
          <cell r="AS1065">
            <v>42313</v>
          </cell>
          <cell r="AT1065" t="str">
            <v>IDU-69-2008 Terminado Acciones de Movilidad IDU Arterial  -</v>
          </cell>
          <cell r="AV1065" t="str">
            <v>sc</v>
          </cell>
        </row>
        <row r="1066">
          <cell r="AP1066">
            <v>24123323</v>
          </cell>
          <cell r="AQ1066">
            <v>50007452</v>
          </cell>
          <cell r="AR1066">
            <v>1</v>
          </cell>
          <cell r="AS1066">
            <v>42313</v>
          </cell>
          <cell r="AT1066" t="str">
            <v>IDU-69-2008 Terminado Acciones de Movilidad IDU Arterial  -</v>
          </cell>
          <cell r="AV1066" t="str">
            <v>sc</v>
          </cell>
        </row>
        <row r="1067">
          <cell r="AP1067">
            <v>24123324</v>
          </cell>
          <cell r="AQ1067">
            <v>50007452</v>
          </cell>
          <cell r="AR1067">
            <v>1</v>
          </cell>
          <cell r="AS1067">
            <v>40774</v>
          </cell>
          <cell r="AT1067" t="str">
            <v>CONV-016-2011 Terminado Mantenimiento Periódico UAERMV Arterial  -</v>
          </cell>
          <cell r="AV1067" t="str">
            <v>sc</v>
          </cell>
        </row>
        <row r="1068">
          <cell r="AP1068">
            <v>24123326</v>
          </cell>
          <cell r="AQ1068">
            <v>50007453</v>
          </cell>
          <cell r="AR1068">
            <v>1</v>
          </cell>
          <cell r="AS1068">
            <v>42313</v>
          </cell>
          <cell r="AT1068" t="str">
            <v>IDU-69-2008 Terminado Acciones de Movilidad IDU Arterial  -</v>
          </cell>
          <cell r="AV1068" t="str">
            <v>sc</v>
          </cell>
        </row>
        <row r="1069">
          <cell r="AP1069">
            <v>24123328</v>
          </cell>
          <cell r="AQ1069">
            <v>50007455</v>
          </cell>
          <cell r="AR1069">
            <v>1</v>
          </cell>
          <cell r="AS1069">
            <v>42313</v>
          </cell>
          <cell r="AT1069" t="str">
            <v>IDU-69-2008 Terminado Mantenimiento Periódico IDU Arterial  -</v>
          </cell>
          <cell r="AV1069" t="str">
            <v>sc</v>
          </cell>
        </row>
        <row r="1070">
          <cell r="AP1070">
            <v>24123333</v>
          </cell>
          <cell r="AQ1070">
            <v>50007457</v>
          </cell>
          <cell r="AR1070">
            <v>1</v>
          </cell>
          <cell r="AS1070">
            <v>42313</v>
          </cell>
          <cell r="AT1070" t="str">
            <v>IDU-49-2012 Terminado Acciones de Movilidad IDU Arterial  -Anden 7-POLIZA ESTABILIDAD ACTIVA</v>
          </cell>
          <cell r="AV1070" t="str">
            <v>sc</v>
          </cell>
        </row>
        <row r="1071">
          <cell r="AP1071">
            <v>24123334</v>
          </cell>
          <cell r="AQ1071">
            <v>50007459</v>
          </cell>
          <cell r="AR1071">
            <v>1</v>
          </cell>
          <cell r="AS1071">
            <v>42313</v>
          </cell>
          <cell r="AT1071" t="str">
            <v>IDU-69-2008 Terminado Acciones de Movilidad IDU Arterial  -</v>
          </cell>
          <cell r="AV1071" t="str">
            <v>sc</v>
          </cell>
        </row>
        <row r="1072">
          <cell r="AP1072">
            <v>24123335</v>
          </cell>
          <cell r="AQ1072">
            <v>50007468</v>
          </cell>
          <cell r="AR1072">
            <v>1</v>
          </cell>
          <cell r="AS1072">
            <v>42524</v>
          </cell>
          <cell r="AT1072" t="str">
            <v>IDU-1806-2015 Contratado Conservacion IDU Arterial BRIGADA DE REACCION VIAL FASE I -</v>
          </cell>
          <cell r="AV1072" t="str">
            <v>sc</v>
          </cell>
        </row>
        <row r="1073">
          <cell r="AP1073">
            <v>24123336</v>
          </cell>
          <cell r="AQ1073">
            <v>50007468</v>
          </cell>
          <cell r="AR1073">
            <v>1</v>
          </cell>
          <cell r="AS1073">
            <v>42524</v>
          </cell>
          <cell r="AT1073" t="str">
            <v>IDU-1806-2015 Contratado Conservacion IDU Arterial BRIGADA DE REACCION VIAL FASE I -</v>
          </cell>
          <cell r="AV1073" t="str">
            <v>sc</v>
          </cell>
        </row>
        <row r="1074">
          <cell r="AP1074">
            <v>24123337</v>
          </cell>
          <cell r="AQ1074">
            <v>50007469</v>
          </cell>
          <cell r="AR1074">
            <v>1</v>
          </cell>
          <cell r="AS1074">
            <v>42524</v>
          </cell>
          <cell r="AT1074" t="str">
            <v>IDU-1806-2015 Contratado Conservacion IDU Arterial BRIGADA DE REACCION VIAL FASE I -</v>
          </cell>
          <cell r="AV1074" t="str">
            <v>sc</v>
          </cell>
        </row>
        <row r="1075">
          <cell r="AP1075">
            <v>24123338</v>
          </cell>
          <cell r="AQ1075">
            <v>50007469</v>
          </cell>
          <cell r="AR1075">
            <v>1</v>
          </cell>
          <cell r="AS1075">
            <v>42524</v>
          </cell>
          <cell r="AT1075" t="str">
            <v>IDU-1806-2015 Contratado Conservacion IDU Arterial BRIGADA DE REACCION VIAL FASE I -</v>
          </cell>
          <cell r="AV1075" t="str">
            <v>sc</v>
          </cell>
        </row>
        <row r="1076">
          <cell r="AP1076">
            <v>24123339</v>
          </cell>
          <cell r="AQ1076">
            <v>50007470</v>
          </cell>
          <cell r="AR1076">
            <v>1</v>
          </cell>
          <cell r="AS1076">
            <v>42524</v>
          </cell>
          <cell r="AT1076" t="str">
            <v>IDU-1806-2015 Contratado Conservacion IDU Arterial BRIGADA DE REACCION VIAL FASE I -</v>
          </cell>
          <cell r="AV1076" t="str">
            <v>sc</v>
          </cell>
        </row>
        <row r="1077">
          <cell r="AP1077">
            <v>24123340</v>
          </cell>
          <cell r="AQ1077">
            <v>50007470</v>
          </cell>
          <cell r="AR1077">
            <v>1</v>
          </cell>
          <cell r="AS1077">
            <v>42524</v>
          </cell>
          <cell r="AT1077" t="str">
            <v>IDU-1806-2015 Contratado Conservacion IDU Arterial BRIGADA DE REACCION VIAL FASE I -</v>
          </cell>
          <cell r="AV1077" t="str">
            <v>sc</v>
          </cell>
        </row>
        <row r="1078">
          <cell r="AP1078">
            <v>24123345</v>
          </cell>
          <cell r="AQ1078">
            <v>50007473</v>
          </cell>
          <cell r="AR1078">
            <v>1</v>
          </cell>
          <cell r="AS1078">
            <v>42503</v>
          </cell>
          <cell r="AT1078" t="str">
            <v>IDU-1810-2013 Terminado Diagnostico IDU Arterial  -Puente1-POLIZA ESTABILIDAD ACTIVA</v>
          </cell>
          <cell r="AV1078" t="str">
            <v>sc</v>
          </cell>
        </row>
        <row r="1079">
          <cell r="AP1079">
            <v>24123346</v>
          </cell>
          <cell r="AQ1079">
            <v>50007474</v>
          </cell>
          <cell r="AR1079">
            <v>1</v>
          </cell>
          <cell r="AS1079">
            <v>42503</v>
          </cell>
          <cell r="AT1079" t="str">
            <v>IDU-1810-2013 Terminado Diagnostico IDU Arterial  -Puente1-POLIZA ESTABILIDAD ACTIVA</v>
          </cell>
          <cell r="AV1079" t="str">
            <v>sc</v>
          </cell>
        </row>
        <row r="1080">
          <cell r="AP1080">
            <v>24123347</v>
          </cell>
          <cell r="AQ1080">
            <v>50007474</v>
          </cell>
          <cell r="AR1080">
            <v>1</v>
          </cell>
          <cell r="AS1080">
            <v>42503</v>
          </cell>
          <cell r="AT1080" t="str">
            <v>IDU-1810-2013 Terminado Diagnostico IDU Arterial  -Puente1-POLIZA ESTABILIDAD ACTIVA</v>
          </cell>
          <cell r="AV1080" t="str">
            <v>sc</v>
          </cell>
        </row>
        <row r="1081">
          <cell r="AP1081">
            <v>24123351</v>
          </cell>
          <cell r="AQ1081">
            <v>50007475</v>
          </cell>
          <cell r="AR1081">
            <v>1</v>
          </cell>
          <cell r="AS1081">
            <v>42503</v>
          </cell>
          <cell r="AT1081" t="str">
            <v>IDU-1810-2013 Terminado Diagnostico IDU Arterial  -Anden1-POLIZA ESTABILIDAD ACTIVA</v>
          </cell>
          <cell r="AV1081" t="str">
            <v>sc</v>
          </cell>
        </row>
        <row r="1082">
          <cell r="AP1082">
            <v>24123353</v>
          </cell>
          <cell r="AQ1082">
            <v>50007475</v>
          </cell>
          <cell r="AR1082">
            <v>1</v>
          </cell>
          <cell r="AS1082">
            <v>42503</v>
          </cell>
          <cell r="AT1082" t="str">
            <v>IDU-1810-2013 Terminado Diagnostico IDU Arterial  -Anden1-POLIZA ESTABILIDAD ACTIVA</v>
          </cell>
          <cell r="AV1082" t="str">
            <v>sc</v>
          </cell>
        </row>
        <row r="1083">
          <cell r="AP1083">
            <v>24123354</v>
          </cell>
          <cell r="AQ1083">
            <v>50007475</v>
          </cell>
          <cell r="AR1083">
            <v>1</v>
          </cell>
          <cell r="AS1083">
            <v>42503</v>
          </cell>
          <cell r="AT1083" t="str">
            <v>IDU-1810-2013 Terminado Diagnostico IDU Arterial  -Anden1-POLIZA ESTABILIDAD ACTIVA</v>
          </cell>
          <cell r="AV1083" t="str">
            <v>sc</v>
          </cell>
        </row>
        <row r="1084">
          <cell r="AP1084">
            <v>24123355</v>
          </cell>
          <cell r="AQ1084">
            <v>50007476</v>
          </cell>
          <cell r="AR1084">
            <v>1</v>
          </cell>
          <cell r="AS1084">
            <v>42503</v>
          </cell>
          <cell r="AT1084" t="str">
            <v>IDU-1810-2013 Terminado Diagnostico IDU Arterial  -Anden1-5-POLIZA ESTABILIDAD ACTIVA</v>
          </cell>
          <cell r="AV1084" t="str">
            <v>sc</v>
          </cell>
        </row>
        <row r="1085">
          <cell r="AP1085">
            <v>24123356</v>
          </cell>
          <cell r="AQ1085">
            <v>50007476</v>
          </cell>
          <cell r="AR1085">
            <v>1</v>
          </cell>
          <cell r="AS1085">
            <v>42503</v>
          </cell>
          <cell r="AT1085" t="str">
            <v>IDU-1810-2013 Terminado Diagnostico IDU Arterial  -Anden1-5-POLIZA ESTABILIDAD ACTIVA</v>
          </cell>
          <cell r="AV1085" t="str">
            <v>sc</v>
          </cell>
        </row>
        <row r="1086">
          <cell r="AP1086">
            <v>24123363</v>
          </cell>
          <cell r="AQ1086">
            <v>50007480</v>
          </cell>
          <cell r="AR1086">
            <v>1</v>
          </cell>
          <cell r="AS1086">
            <v>42524</v>
          </cell>
          <cell r="AT1086" t="str">
            <v>IDU-1806-2015 Contratado Conservacion IDU Arterial BRIGADA DE REACCION VIAL FASE I -</v>
          </cell>
          <cell r="AV1086" t="str">
            <v>sc</v>
          </cell>
        </row>
        <row r="1087">
          <cell r="AP1087">
            <v>24123364</v>
          </cell>
          <cell r="AQ1087">
            <v>50007480</v>
          </cell>
          <cell r="AR1087">
            <v>1</v>
          </cell>
          <cell r="AS1087">
            <v>42524</v>
          </cell>
          <cell r="AT1087" t="str">
            <v>IDU-1806-2015 Contratado Conservacion IDU Arterial BRIGADA DE REACCION VIAL FASE I -</v>
          </cell>
          <cell r="AV1087" t="str">
            <v>sc</v>
          </cell>
        </row>
        <row r="1088">
          <cell r="AP1088">
            <v>24123365</v>
          </cell>
          <cell r="AQ1088">
            <v>50007481</v>
          </cell>
          <cell r="AR1088">
            <v>1</v>
          </cell>
          <cell r="AS1088">
            <v>42524</v>
          </cell>
          <cell r="AT1088" t="str">
            <v>IDU-1806-2015 Contratado Conservacion IDU Arterial BRIGADA DE REACCION VIAL FASE I -</v>
          </cell>
          <cell r="AV1088" t="str">
            <v>sc</v>
          </cell>
        </row>
        <row r="1089">
          <cell r="AP1089">
            <v>24123366</v>
          </cell>
          <cell r="AQ1089">
            <v>50007481</v>
          </cell>
          <cell r="AR1089">
            <v>1</v>
          </cell>
          <cell r="AS1089">
            <v>42524</v>
          </cell>
          <cell r="AT1089" t="str">
            <v>IDU-1806-2015 Contratado Conservacion IDU Arterial BRIGADA DE REACCION VIAL FASE I -</v>
          </cell>
          <cell r="AV1089" t="str">
            <v>sc</v>
          </cell>
        </row>
        <row r="1090">
          <cell r="AP1090">
            <v>24123371</v>
          </cell>
          <cell r="AQ1090">
            <v>50007484</v>
          </cell>
          <cell r="AR1090">
            <v>1</v>
          </cell>
          <cell r="AS1090">
            <v>42524</v>
          </cell>
          <cell r="AT1090" t="str">
            <v>IDU-1806-2015 Contratado Conservacion IDU Arterial BRIGADA DE REACCION VIAL FASE I -</v>
          </cell>
          <cell r="AV1090" t="str">
            <v>sc</v>
          </cell>
        </row>
        <row r="1091">
          <cell r="AP1091">
            <v>24123372</v>
          </cell>
          <cell r="AQ1091">
            <v>50007484</v>
          </cell>
          <cell r="AR1091">
            <v>1</v>
          </cell>
          <cell r="AS1091">
            <v>42524</v>
          </cell>
          <cell r="AT1091" t="str">
            <v>IDU-1806-2015 Contratado Conservacion IDU Arterial BRIGADA DE REACCION VIAL FASE I -</v>
          </cell>
          <cell r="AV1091" t="str">
            <v>sc</v>
          </cell>
        </row>
        <row r="1092">
          <cell r="AP1092">
            <v>24123373</v>
          </cell>
          <cell r="AQ1092">
            <v>50007485</v>
          </cell>
          <cell r="AR1092">
            <v>1</v>
          </cell>
          <cell r="AS1092">
            <v>42524</v>
          </cell>
          <cell r="AT1092" t="str">
            <v>IDU-1806-2015 Contratado Conservacion IDU Arterial BRIGADA DE REACCION VIAL FASE I -</v>
          </cell>
          <cell r="AV1092" t="str">
            <v>sc</v>
          </cell>
        </row>
        <row r="1093">
          <cell r="AP1093">
            <v>24123374</v>
          </cell>
          <cell r="AQ1093">
            <v>50007485</v>
          </cell>
          <cell r="AR1093">
            <v>1</v>
          </cell>
          <cell r="AS1093">
            <v>42524</v>
          </cell>
          <cell r="AT1093" t="str">
            <v>IDU-1806-2015 Contratado Conservacion IDU Arterial BRIGADA DE REACCION VIAL FASE I -</v>
          </cell>
          <cell r="AV1093" t="str">
            <v>sc</v>
          </cell>
        </row>
        <row r="1094">
          <cell r="AP1094">
            <v>24123375</v>
          </cell>
          <cell r="AQ1094">
            <v>50007486</v>
          </cell>
          <cell r="AR1094">
            <v>1</v>
          </cell>
          <cell r="AS1094">
            <v>42313</v>
          </cell>
          <cell r="AT1094" t="str">
            <v>IDU-69-2008 Terminado Acciones de Movilidad IDU Arterial  -</v>
          </cell>
          <cell r="AV1094" t="str">
            <v>sc</v>
          </cell>
        </row>
        <row r="1095">
          <cell r="AP1095">
            <v>24123379</v>
          </cell>
          <cell r="AQ1095">
            <v>50007489</v>
          </cell>
          <cell r="AR1095">
            <v>1</v>
          </cell>
          <cell r="AS1095">
            <v>42667</v>
          </cell>
          <cell r="AT1095" t="str">
            <v>SD Terminado Rehabilitación UAERMV Arterial SD Intervenida 28/04/2014 Reporte depuración ejecución UMV-</v>
          </cell>
          <cell r="AV1095" t="str">
            <v>sc</v>
          </cell>
        </row>
        <row r="1096">
          <cell r="AP1096">
            <v>24123380</v>
          </cell>
          <cell r="AQ1096">
            <v>50007489</v>
          </cell>
          <cell r="AR1096">
            <v>1</v>
          </cell>
          <cell r="AS1096">
            <v>42667</v>
          </cell>
          <cell r="AT1096" t="str">
            <v>SD Terminado Rehabilitación UAERMV Arterial SD Intervenida 28/04/2014 Reporte depuración ejecución UMV-</v>
          </cell>
          <cell r="AV1096" t="str">
            <v>sc</v>
          </cell>
        </row>
        <row r="1097">
          <cell r="AP1097">
            <v>24123381</v>
          </cell>
          <cell r="AQ1097">
            <v>50007490</v>
          </cell>
          <cell r="AR1097">
            <v>1</v>
          </cell>
          <cell r="AS1097">
            <v>42524</v>
          </cell>
          <cell r="AT1097" t="str">
            <v>IDU-1806-2015 Contratado Conservacion IDU Arterial BRIGADA DE REACCION VIAL FASE I -</v>
          </cell>
          <cell r="AV1097" t="str">
            <v>sc</v>
          </cell>
        </row>
        <row r="1098">
          <cell r="AP1098">
            <v>24123382</v>
          </cell>
          <cell r="AQ1098">
            <v>50007490</v>
          </cell>
          <cell r="AR1098">
            <v>1</v>
          </cell>
          <cell r="AS1098">
            <v>42524</v>
          </cell>
          <cell r="AT1098" t="str">
            <v>IDU-1806-2015 Contratado Conservacion IDU Arterial BRIGADA DE REACCION VIAL FASE I -</v>
          </cell>
          <cell r="AV1098" t="str">
            <v>sc</v>
          </cell>
        </row>
        <row r="1099">
          <cell r="AP1099">
            <v>24123383</v>
          </cell>
          <cell r="AQ1099">
            <v>50007491</v>
          </cell>
          <cell r="AR1099">
            <v>1</v>
          </cell>
          <cell r="AS1099">
            <v>41912</v>
          </cell>
          <cell r="AT1099" t="str">
            <v>CONV-IDU-009-2011 Terminado Mantenimiento Periódico UAERMV Arterial  -</v>
          </cell>
          <cell r="AV1099" t="str">
            <v>sc</v>
          </cell>
        </row>
        <row r="1100">
          <cell r="AP1100">
            <v>24123384</v>
          </cell>
          <cell r="AQ1100">
            <v>50007491</v>
          </cell>
          <cell r="AR1100">
            <v>1</v>
          </cell>
          <cell r="AS1100">
            <v>41912</v>
          </cell>
          <cell r="AT1100" t="str">
            <v>CONV-IDU-009-2011 Terminado Mantenimiento Periódico UAERMV Arterial  -</v>
          </cell>
          <cell r="AV1100" t="str">
            <v>sc</v>
          </cell>
        </row>
        <row r="1101">
          <cell r="AP1101">
            <v>24123385</v>
          </cell>
          <cell r="AQ1101">
            <v>50007491</v>
          </cell>
          <cell r="AR1101">
            <v>1</v>
          </cell>
          <cell r="AS1101">
            <v>41912</v>
          </cell>
          <cell r="AT1101" t="str">
            <v>CONV-IDU-009-2011 Terminado Mantenimiento Periódico UAERMV Arterial  -</v>
          </cell>
          <cell r="AV1101" t="str">
            <v>sc</v>
          </cell>
        </row>
        <row r="1102">
          <cell r="AP1102">
            <v>24123386</v>
          </cell>
          <cell r="AQ1102">
            <v>50007491</v>
          </cell>
          <cell r="AR1102">
            <v>1</v>
          </cell>
          <cell r="AS1102">
            <v>41912</v>
          </cell>
          <cell r="AT1102" t="str">
            <v>CONV-IDU-009-2011 Terminado Mantenimiento Periódico UAERMV Arterial  -</v>
          </cell>
          <cell r="AV1102" t="str">
            <v>sc</v>
          </cell>
        </row>
        <row r="1103">
          <cell r="AP1103">
            <v>24123387</v>
          </cell>
          <cell r="AQ1103">
            <v>50007491</v>
          </cell>
          <cell r="AR1103">
            <v>1</v>
          </cell>
          <cell r="AS1103">
            <v>42313</v>
          </cell>
          <cell r="AT1103" t="str">
            <v>IDU-69-2008 Terminado Acciones de Movilidad IDU Arterial  -</v>
          </cell>
          <cell r="AV1103" t="str">
            <v>sc</v>
          </cell>
        </row>
        <row r="1104">
          <cell r="AP1104">
            <v>24123388</v>
          </cell>
          <cell r="AQ1104">
            <v>50007492</v>
          </cell>
          <cell r="AR1104">
            <v>1</v>
          </cell>
          <cell r="AS1104">
            <v>42667</v>
          </cell>
          <cell r="AT1104" t="str">
            <v>SD Terminado Mantenimiento Periódico UAERMV Arterial SD Intervenida 13/06/2014 Reporte depuración ejecución UMV-</v>
          </cell>
          <cell r="AV1104" t="str">
            <v>sc</v>
          </cell>
        </row>
        <row r="1105">
          <cell r="AP1105">
            <v>24123389</v>
          </cell>
          <cell r="AQ1105">
            <v>50007492</v>
          </cell>
          <cell r="AR1105">
            <v>1</v>
          </cell>
          <cell r="AS1105">
            <v>42667</v>
          </cell>
          <cell r="AT1105" t="str">
            <v>SD Terminado Mantenimiento Periódico UAERMV Arterial SD Intervenida 13/06/2014 Reporte depuración ejecución UMV-</v>
          </cell>
          <cell r="AV1105" t="str">
            <v>sc</v>
          </cell>
        </row>
        <row r="1106">
          <cell r="AP1106">
            <v>24123390</v>
          </cell>
          <cell r="AQ1106">
            <v>50007492</v>
          </cell>
          <cell r="AR1106">
            <v>1</v>
          </cell>
          <cell r="AS1106">
            <v>42667</v>
          </cell>
          <cell r="AT1106" t="str">
            <v>SD Terminado Mantenimiento Periódico UAERMV Arterial SD Intervenida 13/06/2014 Reporte depuración ejecución UMV-</v>
          </cell>
          <cell r="AV1106" t="str">
            <v>sc</v>
          </cell>
        </row>
        <row r="1107">
          <cell r="AP1107">
            <v>24123391</v>
          </cell>
          <cell r="AQ1107">
            <v>50007492</v>
          </cell>
          <cell r="AR1107">
            <v>1</v>
          </cell>
          <cell r="AS1107">
            <v>42667</v>
          </cell>
          <cell r="AT1107" t="str">
            <v>SD Terminado Mantenimiento Periódico UAERMV Arterial SD Intervenida 13/06/2014 Reporte depuración ejecución UMV-</v>
          </cell>
          <cell r="AV1107" t="str">
            <v>sc</v>
          </cell>
        </row>
        <row r="1108">
          <cell r="AP1108">
            <v>24123404</v>
          </cell>
          <cell r="AQ1108">
            <v>50007510</v>
          </cell>
          <cell r="AR1108">
            <v>1</v>
          </cell>
          <cell r="AS1108">
            <v>41912</v>
          </cell>
          <cell r="AT1108" t="str">
            <v>CONV-IDU-009-2011 Terminado Mantenimiento Periódico UAERMV Arterial  -</v>
          </cell>
          <cell r="AV1108" t="str">
            <v>sc</v>
          </cell>
        </row>
        <row r="1109">
          <cell r="AP1109">
            <v>24123405</v>
          </cell>
          <cell r="AQ1109">
            <v>50007510</v>
          </cell>
          <cell r="AR1109">
            <v>1</v>
          </cell>
          <cell r="AS1109">
            <v>41912</v>
          </cell>
          <cell r="AT1109" t="str">
            <v>CONV-IDU-009-2011 Terminado Mantenimiento Periódico UAERMV Arterial  -</v>
          </cell>
          <cell r="AV1109" t="str">
            <v>sc</v>
          </cell>
        </row>
        <row r="1110">
          <cell r="AP1110">
            <v>24123406</v>
          </cell>
          <cell r="AQ1110">
            <v>50007510</v>
          </cell>
          <cell r="AR1110">
            <v>1</v>
          </cell>
          <cell r="AS1110">
            <v>42313</v>
          </cell>
          <cell r="AT1110" t="str">
            <v>IDU-69-2008 Terminado Acciones de Movilidad IDU Arterial  -</v>
          </cell>
          <cell r="AV1110" t="str">
            <v>sc</v>
          </cell>
        </row>
        <row r="1111">
          <cell r="AP1111">
            <v>24123407</v>
          </cell>
          <cell r="AQ1111">
            <v>50007510</v>
          </cell>
          <cell r="AR1111">
            <v>1</v>
          </cell>
          <cell r="AS1111">
            <v>41912</v>
          </cell>
          <cell r="AT1111" t="str">
            <v>CONV-IDU-009-2011 Terminado Mantenimiento Periódico UAERMV Arterial  -</v>
          </cell>
          <cell r="AV1111" t="str">
            <v>sc</v>
          </cell>
        </row>
        <row r="1112">
          <cell r="AP1112">
            <v>24123408</v>
          </cell>
          <cell r="AQ1112">
            <v>50007511</v>
          </cell>
          <cell r="AR1112">
            <v>1</v>
          </cell>
          <cell r="AS1112">
            <v>41912</v>
          </cell>
          <cell r="AT1112" t="str">
            <v>CONV-IDU-009-2011 Terminado Mantenimiento Periódico UAERMV Arterial  -</v>
          </cell>
          <cell r="AV1112" t="str">
            <v>sc</v>
          </cell>
        </row>
        <row r="1113">
          <cell r="AP1113">
            <v>24123409</v>
          </cell>
          <cell r="AQ1113">
            <v>50007511</v>
          </cell>
          <cell r="AR1113">
            <v>1</v>
          </cell>
          <cell r="AS1113">
            <v>42313</v>
          </cell>
          <cell r="AT1113" t="str">
            <v>IDU-69-2008 Terminado Acciones de Movilidad IDU Arterial  -</v>
          </cell>
          <cell r="AV1113" t="str">
            <v>sc</v>
          </cell>
        </row>
        <row r="1114">
          <cell r="AP1114">
            <v>24123410</v>
          </cell>
          <cell r="AQ1114">
            <v>50007511</v>
          </cell>
          <cell r="AR1114">
            <v>1</v>
          </cell>
          <cell r="AS1114">
            <v>41912</v>
          </cell>
          <cell r="AT1114" t="str">
            <v>CONV-IDU-009-2011 Terminado Mantenimiento Periódico UAERMV Arterial  -</v>
          </cell>
          <cell r="AV1114" t="str">
            <v>sc</v>
          </cell>
        </row>
        <row r="1115">
          <cell r="AP1115">
            <v>24123411</v>
          </cell>
          <cell r="AQ1115">
            <v>50007512</v>
          </cell>
          <cell r="AR1115">
            <v>1</v>
          </cell>
          <cell r="AS1115">
            <v>42667</v>
          </cell>
          <cell r="AT1115" t="str">
            <v>SD Terminado Mantenimiento Periódico UAERMV Arterial SD Intervenida 18/06/2014 Reporte depuración ejecución UMV-</v>
          </cell>
          <cell r="AV1115" t="str">
            <v>sc</v>
          </cell>
        </row>
        <row r="1116">
          <cell r="AP1116">
            <v>24123412</v>
          </cell>
          <cell r="AQ1116">
            <v>50007512</v>
          </cell>
          <cell r="AR1116">
            <v>1</v>
          </cell>
          <cell r="AS1116">
            <v>42313</v>
          </cell>
          <cell r="AT1116" t="str">
            <v>IDU-69-2008 Terminado Acciones de Movilidad IDU Arterial  -</v>
          </cell>
          <cell r="AV1116" t="str">
            <v>sc</v>
          </cell>
        </row>
        <row r="1117">
          <cell r="AP1117">
            <v>24123413</v>
          </cell>
          <cell r="AQ1117">
            <v>50007512</v>
          </cell>
          <cell r="AR1117">
            <v>1</v>
          </cell>
          <cell r="AS1117">
            <v>42667</v>
          </cell>
          <cell r="AT1117" t="str">
            <v>SD Terminado Mantenimiento Periódico UAERMV Arterial SD Intervenida 18/06/2014 Reporte depuración ejecución UMV-</v>
          </cell>
          <cell r="AV1117" t="str">
            <v>sc</v>
          </cell>
        </row>
        <row r="1118">
          <cell r="AP1118">
            <v>24123414</v>
          </cell>
          <cell r="AQ1118">
            <v>50007512</v>
          </cell>
          <cell r="AR1118">
            <v>1</v>
          </cell>
          <cell r="AS1118">
            <v>42667</v>
          </cell>
          <cell r="AT1118" t="str">
            <v>SD Terminado Mantenimiento Periódico UAERMV Arterial SD Intervenida 18/06/2014 Reporte depuración ejecución UMV-</v>
          </cell>
          <cell r="AV1118" t="str">
            <v>sc</v>
          </cell>
        </row>
        <row r="1119">
          <cell r="AP1119">
            <v>24123425</v>
          </cell>
          <cell r="AQ1119">
            <v>50007524</v>
          </cell>
          <cell r="AR1119">
            <v>1</v>
          </cell>
          <cell r="AS1119">
            <v>42667</v>
          </cell>
          <cell r="AT1119" t="str">
            <v>SD Terminado Rehabilitación UAERMV Arterial SD Intervenida 15/04/2014 Reporte depuración ejecución UMV-</v>
          </cell>
          <cell r="AV1119" t="str">
            <v>sc</v>
          </cell>
        </row>
        <row r="1120">
          <cell r="AP1120">
            <v>24123426</v>
          </cell>
          <cell r="AQ1120">
            <v>50007524</v>
          </cell>
          <cell r="AR1120">
            <v>1</v>
          </cell>
          <cell r="AS1120">
            <v>42667</v>
          </cell>
          <cell r="AT1120" t="str">
            <v>SD Terminado Rehabilitación UAERMV Arterial SD Intervenida 15/04/2014 Reporte depuración ejecución UMV-</v>
          </cell>
          <cell r="AV1120" t="str">
            <v>sc</v>
          </cell>
        </row>
        <row r="1121">
          <cell r="AP1121">
            <v>24123427</v>
          </cell>
          <cell r="AQ1121">
            <v>50007524</v>
          </cell>
          <cell r="AR1121">
            <v>1</v>
          </cell>
          <cell r="AS1121">
            <v>42667</v>
          </cell>
          <cell r="AT1121" t="str">
            <v>SD Terminado Rehabilitación UAERMV Arterial SD Intervenida 15/04/2014 Reporte depuración ejecución UMV-</v>
          </cell>
          <cell r="AV1121" t="str">
            <v>sc</v>
          </cell>
        </row>
        <row r="1122">
          <cell r="AP1122">
            <v>24123428</v>
          </cell>
          <cell r="AQ1122">
            <v>50007525</v>
          </cell>
          <cell r="AR1122">
            <v>1</v>
          </cell>
          <cell r="AS1122">
            <v>42524</v>
          </cell>
          <cell r="AT1122" t="str">
            <v>IDU-1806-2015 Contratado Conservacion IDU Arterial BRIGADA DE REACCION VIAL FASE I -</v>
          </cell>
          <cell r="AV1122" t="str">
            <v>sc</v>
          </cell>
        </row>
        <row r="1123">
          <cell r="AP1123">
            <v>24123429</v>
          </cell>
          <cell r="AQ1123">
            <v>50007525</v>
          </cell>
          <cell r="AR1123">
            <v>1</v>
          </cell>
          <cell r="AS1123">
            <v>42524</v>
          </cell>
          <cell r="AT1123" t="str">
            <v>IDU-1806-2015 Contratado Conservacion IDU Arterial BRIGADA DE REACCION VIAL FASE I -</v>
          </cell>
          <cell r="AV1123" t="str">
            <v>sc</v>
          </cell>
        </row>
        <row r="1124">
          <cell r="AP1124">
            <v>24123430</v>
          </cell>
          <cell r="AQ1124">
            <v>50007526</v>
          </cell>
          <cell r="AR1124">
            <v>1</v>
          </cell>
          <cell r="AS1124">
            <v>42524</v>
          </cell>
          <cell r="AT1124" t="str">
            <v>IDU-1806-2015 Contratado Conservacion IDU Arterial BRIGADA DE REACCION VIAL FASE I -</v>
          </cell>
          <cell r="AV1124" t="str">
            <v>sc</v>
          </cell>
        </row>
        <row r="1125">
          <cell r="AP1125">
            <v>24123431</v>
          </cell>
          <cell r="AQ1125">
            <v>50007526</v>
          </cell>
          <cell r="AR1125">
            <v>1</v>
          </cell>
          <cell r="AS1125">
            <v>42524</v>
          </cell>
          <cell r="AT1125" t="str">
            <v>IDU-1806-2015 Contratado Conservacion IDU Arterial BRIGADA DE REACCION VIAL FASE I -</v>
          </cell>
          <cell r="AV1125" t="str">
            <v>sc</v>
          </cell>
        </row>
        <row r="1126">
          <cell r="AP1126">
            <v>24123432</v>
          </cell>
          <cell r="AQ1126">
            <v>50007526</v>
          </cell>
          <cell r="AR1126">
            <v>1</v>
          </cell>
          <cell r="AS1126">
            <v>42524</v>
          </cell>
          <cell r="AT1126" t="str">
            <v>IDU-1806-2015 Contratado Conservacion IDU Arterial BRIGADA DE REACCION VIAL FASE I -</v>
          </cell>
          <cell r="AV1126" t="str">
            <v>sc</v>
          </cell>
        </row>
        <row r="1127">
          <cell r="AP1127">
            <v>24123435</v>
          </cell>
          <cell r="AQ1127">
            <v>50007528</v>
          </cell>
          <cell r="AR1127">
            <v>1</v>
          </cell>
          <cell r="AS1127">
            <v>42524</v>
          </cell>
          <cell r="AT1127" t="str">
            <v>IDU-1806-2015 Contratado Conservacion IDU Arterial BRIGADA DE REACCION VIAL FASE I -</v>
          </cell>
          <cell r="AV1127" t="str">
            <v>sc</v>
          </cell>
        </row>
        <row r="1128">
          <cell r="AP1128">
            <v>24123436</v>
          </cell>
          <cell r="AQ1128">
            <v>50007528</v>
          </cell>
          <cell r="AR1128">
            <v>1</v>
          </cell>
          <cell r="AS1128">
            <v>42524</v>
          </cell>
          <cell r="AT1128" t="str">
            <v>IDU-1806-2015 Contratado Conservacion IDU Arterial BRIGADA DE REACCION VIAL FASE I -</v>
          </cell>
          <cell r="AV1128" t="str">
            <v>sc</v>
          </cell>
        </row>
        <row r="1129">
          <cell r="AP1129">
            <v>24123437</v>
          </cell>
          <cell r="AQ1129">
            <v>50007528</v>
          </cell>
          <cell r="AR1129">
            <v>1</v>
          </cell>
          <cell r="AS1129">
            <v>42524</v>
          </cell>
          <cell r="AT1129" t="str">
            <v>IDU-1806-2015 Contratado Conservacion IDU Arterial BRIGADA DE REACCION VIAL FASE I -</v>
          </cell>
          <cell r="AV1129" t="str">
            <v>sc</v>
          </cell>
        </row>
        <row r="1130">
          <cell r="AP1130">
            <v>24123621</v>
          </cell>
          <cell r="AQ1130">
            <v>1004904</v>
          </cell>
          <cell r="AR1130">
            <v>1</v>
          </cell>
          <cell r="AS1130">
            <v>42723</v>
          </cell>
          <cell r="AT1130" t="str">
            <v>SD Terminado Mantenimiento Periódico UAERMV Arterial SD -</v>
          </cell>
          <cell r="AV1130" t="str">
            <v>sc</v>
          </cell>
        </row>
        <row r="1131">
          <cell r="AP1131">
            <v>24123627</v>
          </cell>
          <cell r="AQ1131">
            <v>1005785</v>
          </cell>
          <cell r="AR1131">
            <v>1</v>
          </cell>
          <cell r="AS1131">
            <v>42723</v>
          </cell>
          <cell r="AT1131" t="str">
            <v>SD Terminado Mantenimiento Periódico UAERMV Arterial SD -</v>
          </cell>
          <cell r="AV1131" t="str">
            <v>sc</v>
          </cell>
        </row>
        <row r="1132">
          <cell r="AP1132">
            <v>24123628</v>
          </cell>
          <cell r="AQ1132">
            <v>1005785</v>
          </cell>
          <cell r="AR1132">
            <v>1</v>
          </cell>
          <cell r="AS1132">
            <v>42723</v>
          </cell>
          <cell r="AT1132" t="str">
            <v>SD Terminado Mantenimiento Periódico UAERMV Arterial SD -</v>
          </cell>
          <cell r="AV1132" t="str">
            <v>sc</v>
          </cell>
        </row>
        <row r="1133">
          <cell r="AP1133">
            <v>91010604</v>
          </cell>
          <cell r="AQ1133">
            <v>1006459</v>
          </cell>
          <cell r="AR1133">
            <v>1</v>
          </cell>
          <cell r="AS1133">
            <v>42313</v>
          </cell>
          <cell r="AT1133" t="str">
            <v>IDU-69-2008 Terminado Acciones de Movilidad IDU Arterial  -</v>
          </cell>
          <cell r="AV1133" t="str">
            <v>sc</v>
          </cell>
        </row>
        <row r="1134">
          <cell r="AP1134">
            <v>91010622</v>
          </cell>
          <cell r="AQ1134">
            <v>1006473</v>
          </cell>
          <cell r="AR1134">
            <v>1</v>
          </cell>
          <cell r="AS1134">
            <v>42723</v>
          </cell>
          <cell r="AT1134" t="str">
            <v>SD Terminado Mantenimiento Periódico UAERMV Local SD -</v>
          </cell>
          <cell r="AV1134" t="str">
            <v>sc</v>
          </cell>
        </row>
        <row r="1135">
          <cell r="AP1135">
            <v>91010623</v>
          </cell>
          <cell r="AQ1135">
            <v>1007029</v>
          </cell>
          <cell r="AR1135">
            <v>1</v>
          </cell>
          <cell r="AS1135">
            <v>42412</v>
          </cell>
          <cell r="AT1135" t="str">
            <v>IDU-1806-2015 Contratado Mantenimiento Periódico IDU Arterial BRIGADA DE REACCIÓN VIAL -</v>
          </cell>
          <cell r="AV1135" t="str">
            <v>sc</v>
          </cell>
        </row>
        <row r="1136">
          <cell r="AP1136">
            <v>91010624</v>
          </cell>
          <cell r="AQ1136">
            <v>11012142</v>
          </cell>
          <cell r="AR1136">
            <v>1</v>
          </cell>
          <cell r="AS1136">
            <v>42524</v>
          </cell>
          <cell r="AT1136" t="str">
            <v>IDU-1806-2015 Contratado Conservacion IDU Arterial BRIGADA DE REACCION VIAL FASE I -</v>
          </cell>
          <cell r="AV1136" t="str">
            <v>sc</v>
          </cell>
        </row>
        <row r="1137">
          <cell r="AP1137">
            <v>91010763</v>
          </cell>
          <cell r="AQ1137">
            <v>1006476</v>
          </cell>
          <cell r="AR1137">
            <v>1</v>
          </cell>
          <cell r="AS1137">
            <v>42313</v>
          </cell>
          <cell r="AT1137" t="str">
            <v>IDU-69-2008 Terminado Acciones de Movilidad IDU Arterial  -</v>
          </cell>
          <cell r="AV1137" t="str">
            <v>sc</v>
          </cell>
        </row>
        <row r="1138">
          <cell r="AP1138">
            <v>91010778</v>
          </cell>
          <cell r="AQ1138">
            <v>1006377</v>
          </cell>
          <cell r="AR1138">
            <v>1</v>
          </cell>
          <cell r="AS1138">
            <v>42524</v>
          </cell>
          <cell r="AT1138" t="str">
            <v>IDU-1806-2015 Contratado Conservacion IDU Arterial BRIGADA DE REACCION VIAL FASE I -</v>
          </cell>
          <cell r="AV1138" t="str">
            <v>sc</v>
          </cell>
        </row>
        <row r="1139">
          <cell r="AP1139">
            <v>91010785</v>
          </cell>
          <cell r="AQ1139">
            <v>1000586</v>
          </cell>
          <cell r="AR1139">
            <v>1</v>
          </cell>
          <cell r="AS1139">
            <v>42524</v>
          </cell>
          <cell r="AT1139" t="str">
            <v>IDU-1806-2015 Contratado Conservacion IDU Arterial BRIGADA DE REACCION VIAL FASE I -</v>
          </cell>
          <cell r="AV1139" t="str">
            <v>sc</v>
          </cell>
        </row>
        <row r="1140">
          <cell r="AP1140">
            <v>91010787</v>
          </cell>
          <cell r="AQ1140">
            <v>1000723</v>
          </cell>
          <cell r="AR1140">
            <v>1</v>
          </cell>
          <cell r="AS1140">
            <v>42524</v>
          </cell>
          <cell r="AT1140" t="str">
            <v>IDU-1806-2015 Contratado Conservacion IDU Arterial BRIGADA DE REACCION VIAL FASE I -</v>
          </cell>
          <cell r="AV1140" t="str">
            <v>sc</v>
          </cell>
        </row>
        <row r="1141">
          <cell r="AP1141">
            <v>91010788</v>
          </cell>
          <cell r="AQ1141">
            <v>1000972</v>
          </cell>
          <cell r="AR1141">
            <v>1</v>
          </cell>
          <cell r="AS1141">
            <v>42524</v>
          </cell>
          <cell r="AT1141" t="str">
            <v>IDU-1806-2015 Contratado Conservacion IDU Arterial BRIGADA DE REACCION VIAL FASE I -</v>
          </cell>
          <cell r="AV1141" t="str">
            <v>sc</v>
          </cell>
        </row>
        <row r="1142">
          <cell r="AP1142">
            <v>91010802</v>
          </cell>
          <cell r="AQ1142">
            <v>1006197</v>
          </cell>
          <cell r="AR1142">
            <v>1</v>
          </cell>
          <cell r="AS1142">
            <v>41912</v>
          </cell>
          <cell r="AT1142" t="str">
            <v>CONV-IDU-009-2011 Terminado Rehabilitación UAERMV Circuito Movilidad  -</v>
          </cell>
          <cell r="AV1142" t="str">
            <v>sc</v>
          </cell>
        </row>
        <row r="1143">
          <cell r="AP1143">
            <v>91010804</v>
          </cell>
          <cell r="AQ1143">
            <v>1001075</v>
          </cell>
          <cell r="AR1143">
            <v>1</v>
          </cell>
          <cell r="AS1143">
            <v>41912</v>
          </cell>
          <cell r="AT1143" t="str">
            <v>CONV-IDU-009-2011 Terminado Rehabilitación UAERMV Circuito Movilidad  -</v>
          </cell>
          <cell r="AV1143" t="str">
            <v>sc</v>
          </cell>
        </row>
        <row r="1144">
          <cell r="AP1144">
            <v>91010805</v>
          </cell>
          <cell r="AQ1144">
            <v>1001027</v>
          </cell>
          <cell r="AR1144">
            <v>1</v>
          </cell>
          <cell r="AS1144">
            <v>41912</v>
          </cell>
          <cell r="AT1144" t="str">
            <v>CONV-1292-2012 Terminado Rehabilitación UAERMV Circuito Movilidad  -</v>
          </cell>
          <cell r="AV1144" t="str">
            <v>sc</v>
          </cell>
        </row>
        <row r="1145">
          <cell r="AP1145">
            <v>91010813</v>
          </cell>
          <cell r="AQ1145">
            <v>50008627</v>
          </cell>
          <cell r="AR1145">
            <v>1</v>
          </cell>
          <cell r="AS1145">
            <v>41519</v>
          </cell>
          <cell r="AT1145" t="str">
            <v>SD Terminado Mantenimiento Periódico UAERMV Circuito Movilidad  -</v>
          </cell>
          <cell r="AV1145" t="str">
            <v>BUEN ESTADO</v>
          </cell>
        </row>
        <row r="1146">
          <cell r="AP1146">
            <v>91010858</v>
          </cell>
          <cell r="AQ1146">
            <v>1004341</v>
          </cell>
          <cell r="AR1146">
            <v>1</v>
          </cell>
          <cell r="AS1146">
            <v>42313</v>
          </cell>
          <cell r="AT1146" t="str">
            <v>IDU-69-2008 Terminado Acciones de Movilidad IDU Arterial  -</v>
          </cell>
          <cell r="AV1146" t="str">
            <v>sc</v>
          </cell>
        </row>
        <row r="1147">
          <cell r="AP1147">
            <v>91010929</v>
          </cell>
          <cell r="AQ1147">
            <v>1006599</v>
          </cell>
          <cell r="AR1147">
            <v>1</v>
          </cell>
          <cell r="AS1147">
            <v>42313</v>
          </cell>
          <cell r="AT1147" t="str">
            <v>IDU-083-2012 Terminado Mantenimiento Periódico IDU Local  -</v>
          </cell>
          <cell r="AV1147" t="str">
            <v>POLIZA ESTABILIDAD ACTIVA IDU 083/12 VENCE EN 21/12/2019</v>
          </cell>
        </row>
        <row r="1148">
          <cell r="AP1148">
            <v>91010944</v>
          </cell>
          <cell r="AQ1148">
            <v>1006421</v>
          </cell>
          <cell r="AR1148">
            <v>1</v>
          </cell>
          <cell r="AS1148">
            <v>42524</v>
          </cell>
          <cell r="AT1148" t="str">
            <v>IDU-1806-2015 Contratado Conservacion IDU Arterial BRIGADA DE REACCION VIAL FASE I -</v>
          </cell>
          <cell r="AV1148" t="str">
            <v>sc</v>
          </cell>
        </row>
        <row r="1149">
          <cell r="AP1149">
            <v>91010961</v>
          </cell>
          <cell r="AQ1149">
            <v>1001021</v>
          </cell>
          <cell r="AR1149">
            <v>1</v>
          </cell>
          <cell r="AS1149">
            <v>42524</v>
          </cell>
          <cell r="AT1149" t="str">
            <v>IDU-1806-2015 Contratado Conservacion IDU Arterial BRIGADA DE REACCION VIAL FASE I --POLIZA ESTABILIDAD ACTIVA</v>
          </cell>
          <cell r="AV1149" t="str">
            <v>sc</v>
          </cell>
        </row>
        <row r="1150">
          <cell r="AP1150">
            <v>91010965</v>
          </cell>
          <cell r="AQ1150">
            <v>50009169</v>
          </cell>
          <cell r="AR1150">
            <v>1</v>
          </cell>
          <cell r="AS1150">
            <v>42667</v>
          </cell>
          <cell r="AT1150" t="str">
            <v>SD Terminado Mantenimiento Periódico UAERMV Arterial SD Intervenida 27/12/2013 Reporte depuración ejecución UMV-</v>
          </cell>
          <cell r="AV1150" t="str">
            <v>sc</v>
          </cell>
        </row>
        <row r="1151">
          <cell r="AP1151">
            <v>91010988</v>
          </cell>
          <cell r="AQ1151">
            <v>1006818</v>
          </cell>
          <cell r="AR1151">
            <v>1</v>
          </cell>
          <cell r="AS1151">
            <v>42313</v>
          </cell>
          <cell r="AT1151" t="str">
            <v>IDU-083-2012 Terminado Mantenimiento Periódico IDU Circuito Movilidad  -</v>
          </cell>
          <cell r="AV1151" t="str">
            <v>INTERVENCION IDU 083/12 PERIODICO Fecha Reporte 4/11/2015</v>
          </cell>
        </row>
        <row r="1152">
          <cell r="AP1152">
            <v>91011012</v>
          </cell>
          <cell r="AQ1152">
            <v>1002557</v>
          </cell>
          <cell r="AR1152">
            <v>1</v>
          </cell>
          <cell r="AS1152">
            <v>42524</v>
          </cell>
          <cell r="AT1152" t="str">
            <v>IDU-1806-2015 Contratado Conservacion IDU Arterial BRIGADA DE REACCION VIAL FASE I -</v>
          </cell>
          <cell r="AV1152" t="str">
            <v>sc</v>
          </cell>
        </row>
        <row r="1153">
          <cell r="AP1153">
            <v>91011013</v>
          </cell>
          <cell r="AQ1153">
            <v>1002599</v>
          </cell>
          <cell r="AR1153">
            <v>1</v>
          </cell>
          <cell r="AS1153">
            <v>42524</v>
          </cell>
          <cell r="AT1153" t="str">
            <v>IDU-1806-2015 Contratado Conservacion IDU Arterial BRIGADA DE REACCION VIAL FASE I -</v>
          </cell>
          <cell r="AV1153" t="str">
            <v>sc</v>
          </cell>
        </row>
        <row r="1154">
          <cell r="AP1154">
            <v>91011014</v>
          </cell>
          <cell r="AQ1154">
            <v>1003466</v>
          </cell>
          <cell r="AR1154">
            <v>1</v>
          </cell>
          <cell r="AS1154">
            <v>42524</v>
          </cell>
          <cell r="AT1154" t="str">
            <v>IDU-1806-2015 Contratado Conservacion IDU Arterial BRIGADA DE REACCION VIAL FASE I -</v>
          </cell>
          <cell r="AV1154" t="str">
            <v>sc</v>
          </cell>
        </row>
        <row r="1155">
          <cell r="AP1155">
            <v>91011015</v>
          </cell>
          <cell r="AQ1155">
            <v>1003390</v>
          </cell>
          <cell r="AR1155">
            <v>1</v>
          </cell>
          <cell r="AS1155">
            <v>42524</v>
          </cell>
          <cell r="AT1155" t="str">
            <v>IDU-1806-2015 Contratado Conservacion IDU Arterial BRIGADA DE REACCION VIAL FASE I -</v>
          </cell>
          <cell r="AV1155" t="str">
            <v>sc</v>
          </cell>
        </row>
        <row r="1156">
          <cell r="AP1156">
            <v>91011020</v>
          </cell>
          <cell r="AQ1156">
            <v>1003115</v>
          </cell>
          <cell r="AR1156">
            <v>1</v>
          </cell>
          <cell r="AS1156">
            <v>42101</v>
          </cell>
          <cell r="AT1156" t="str">
            <v>UMV-638-2013 Terminado Acciones de Movilidad UAERMV Arterial  -</v>
          </cell>
          <cell r="AV1156" t="str">
            <v>sc</v>
          </cell>
        </row>
        <row r="1157">
          <cell r="AP1157">
            <v>91011031</v>
          </cell>
          <cell r="AQ1157">
            <v>50007490</v>
          </cell>
          <cell r="AR1157">
            <v>1</v>
          </cell>
          <cell r="AS1157">
            <v>42524</v>
          </cell>
          <cell r="AT1157" t="str">
            <v>IDU-1806-2015 Contratado Conservacion IDU Arterial BRIGADA DE REACCION VIAL FASE I -</v>
          </cell>
          <cell r="AV1157" t="str">
            <v>sc</v>
          </cell>
        </row>
        <row r="1158">
          <cell r="AP1158">
            <v>91011032</v>
          </cell>
          <cell r="AQ1158">
            <v>1006342</v>
          </cell>
          <cell r="AR1158">
            <v>1</v>
          </cell>
          <cell r="AS1158">
            <v>42524</v>
          </cell>
          <cell r="AT1158" t="str">
            <v>IDU-1806-2015 Contratado Conservacion IDU Arterial BRIGADA DE REACCION VIAL FASE I -</v>
          </cell>
          <cell r="AV1158" t="str">
            <v>sc</v>
          </cell>
        </row>
        <row r="1159">
          <cell r="AP1159">
            <v>91011040</v>
          </cell>
          <cell r="AQ1159">
            <v>1003655</v>
          </cell>
          <cell r="AR1159">
            <v>1</v>
          </cell>
          <cell r="AS1159">
            <v>41817</v>
          </cell>
          <cell r="AT1159" t="str">
            <v>SD Terminado Mantenimiento Periódico UAERMV Arterial  -</v>
          </cell>
          <cell r="AV1159" t="str">
            <v>sc</v>
          </cell>
        </row>
        <row r="1160">
          <cell r="AP1160">
            <v>91011057</v>
          </cell>
          <cell r="AQ1160">
            <v>1004415</v>
          </cell>
          <cell r="AR1160">
            <v>1</v>
          </cell>
          <cell r="AS1160">
            <v>42101</v>
          </cell>
          <cell r="AT1160" t="str">
            <v>UMV-638-2013 Terminado Acciones de Movilidad UAERMV Arterial  -</v>
          </cell>
          <cell r="AV1160" t="str">
            <v>sc</v>
          </cell>
        </row>
        <row r="1161">
          <cell r="AP1161">
            <v>91011058</v>
          </cell>
          <cell r="AQ1161">
            <v>1004415</v>
          </cell>
          <cell r="AR1161">
            <v>1</v>
          </cell>
          <cell r="AS1161">
            <v>42101</v>
          </cell>
          <cell r="AT1161" t="str">
            <v>UMV-638-2013 Terminado Acciones de Movilidad UAERMV Arterial  -</v>
          </cell>
          <cell r="AV1161" t="str">
            <v>sc</v>
          </cell>
        </row>
        <row r="1162">
          <cell r="AP1162">
            <v>91011062</v>
          </cell>
          <cell r="AQ1162">
            <v>1004234</v>
          </cell>
          <cell r="AR1162">
            <v>1</v>
          </cell>
          <cell r="AS1162">
            <v>42524</v>
          </cell>
          <cell r="AT1162" t="str">
            <v>IDU-1806-2015 Contratado Conservacion IDU Arterial BRIGADA DE REACCION VIAL FASE I -</v>
          </cell>
          <cell r="AV1162" t="str">
            <v>sc</v>
          </cell>
        </row>
        <row r="1163">
          <cell r="AP1163">
            <v>91011090</v>
          </cell>
          <cell r="AQ1163">
            <v>50007430</v>
          </cell>
          <cell r="AR1163">
            <v>1</v>
          </cell>
          <cell r="AS1163">
            <v>42524</v>
          </cell>
          <cell r="AT1163" t="str">
            <v>IDU-1806-2015 Contratado Conservacion IDU Arterial BRIGADA DE REACCION VIAL FASE I -</v>
          </cell>
          <cell r="AV1163" t="str">
            <v>sc</v>
          </cell>
        </row>
        <row r="1164">
          <cell r="AP1164">
            <v>91011091</v>
          </cell>
          <cell r="AQ1164">
            <v>50007430</v>
          </cell>
          <cell r="AR1164">
            <v>1</v>
          </cell>
          <cell r="AS1164">
            <v>42524</v>
          </cell>
          <cell r="AT1164" t="str">
            <v>IDU-1806-2015 Contratado Conservacion IDU Arterial BRIGADA DE REACCION VIAL FASE I -</v>
          </cell>
          <cell r="AV1164" t="str">
            <v>sc</v>
          </cell>
        </row>
        <row r="1165">
          <cell r="AP1165">
            <v>91011094</v>
          </cell>
          <cell r="AQ1165">
            <v>1006545</v>
          </cell>
          <cell r="AR1165">
            <v>1</v>
          </cell>
          <cell r="AS1165">
            <v>42377</v>
          </cell>
          <cell r="AT1165" t="str">
            <v>IDU-74-2012 Terminado Construcción IDU Arterial  Reporte Final-Alameda 1 Clicloruta 2 Anden 3-7 Calzada 4-6 Sep 5-POLIZA ESTABILIDAD ACTIVA</v>
          </cell>
          <cell r="AV1165" t="str">
            <v>sc</v>
          </cell>
        </row>
        <row r="1166">
          <cell r="AP1166">
            <v>91011095</v>
          </cell>
          <cell r="AQ1166">
            <v>1006545</v>
          </cell>
          <cell r="AR1166">
            <v>1</v>
          </cell>
          <cell r="AS1166">
            <v>42377</v>
          </cell>
          <cell r="AT1166" t="str">
            <v>IDU-74-2012 Terminado Construcción IDU Arterial  Reporte Final-Alameda 1 Clicloruta 2 Anden 3-7 Calzada 4-6 Sep 5-POLIZA ESTABILIDAD ACTIVA</v>
          </cell>
          <cell r="AV1166" t="str">
            <v>sc</v>
          </cell>
        </row>
        <row r="1167">
          <cell r="AP1167">
            <v>91011169</v>
          </cell>
          <cell r="AQ1167">
            <v>1006469</v>
          </cell>
          <cell r="AR1167">
            <v>1</v>
          </cell>
          <cell r="AS1167">
            <v>42412</v>
          </cell>
          <cell r="AT1167" t="str">
            <v>IDU-1806-2015 Contratado Mantenimiento Periódico IDU Arterial BRIGADA DE REACCIÓN VIAL -Puente 8-POLIZA ESTABILIDAD ACTIVA</v>
          </cell>
          <cell r="AV1167" t="str">
            <v>sc</v>
          </cell>
        </row>
        <row r="1168">
          <cell r="AP1168">
            <v>91011170</v>
          </cell>
          <cell r="AQ1168">
            <v>1006249</v>
          </cell>
          <cell r="AR1168">
            <v>1</v>
          </cell>
          <cell r="AS1168">
            <v>42412</v>
          </cell>
          <cell r="AT1168" t="str">
            <v>IDU-1806-2015 Contratado Mantenimiento Periódico IDU Arterial BRIGADA DE REACCIÓN VIAL -Puente 12-POLIZA ESTABILIDAD ACTIVA</v>
          </cell>
          <cell r="AV1168" t="str">
            <v>sc</v>
          </cell>
        </row>
        <row r="1169">
          <cell r="AP1169">
            <v>91011193</v>
          </cell>
          <cell r="AQ1169">
            <v>1005753</v>
          </cell>
          <cell r="AR1169">
            <v>1</v>
          </cell>
          <cell r="AS1169">
            <v>42412</v>
          </cell>
          <cell r="AT1169" t="str">
            <v>IDU-1806-2015 Contratado Mantenimiento Periódico IDU Arterial BRIGADA DE REACCIÓN VIAL -</v>
          </cell>
          <cell r="AV1169" t="str">
            <v>sc</v>
          </cell>
        </row>
        <row r="1170">
          <cell r="AP1170">
            <v>91011194</v>
          </cell>
          <cell r="AQ1170">
            <v>1006465</v>
          </cell>
          <cell r="AR1170">
            <v>1</v>
          </cell>
          <cell r="AS1170">
            <v>42412</v>
          </cell>
          <cell r="AT1170" t="str">
            <v>IDU-1806-2015 Contratado Mantenimiento Periódico IDU Arterial BRIGADA DE REACCIÓN VIAL -Puente 4-POLIZA ESTABILIDAD ACTIVA</v>
          </cell>
          <cell r="AV1170" t="str">
            <v>sc</v>
          </cell>
        </row>
        <row r="1171">
          <cell r="AP1171">
            <v>91011195</v>
          </cell>
          <cell r="AQ1171">
            <v>1006249</v>
          </cell>
          <cell r="AR1171">
            <v>1</v>
          </cell>
          <cell r="AS1171">
            <v>42412</v>
          </cell>
          <cell r="AT1171" t="str">
            <v>IDU-1806-2015 Contratado Mantenimiento Periódico IDU Arterial BRIGADA DE REACCIÓN VIAL -Puente 12-POLIZA ESTABILIDAD ACTIVA</v>
          </cell>
          <cell r="AV1171" t="str">
            <v>sc</v>
          </cell>
        </row>
        <row r="1172">
          <cell r="AP1172">
            <v>91011196</v>
          </cell>
          <cell r="AQ1172">
            <v>1006465</v>
          </cell>
          <cell r="AR1172">
            <v>1</v>
          </cell>
          <cell r="AS1172">
            <v>42412</v>
          </cell>
          <cell r="AT1172" t="str">
            <v>IDU-1806-2015 Contratado Mantenimiento Periódico IDU Arterial BRIGADA DE REACCIÓN VIAL -Puente 4-POLIZA ESTABILIDAD ACTIVA</v>
          </cell>
          <cell r="AV1172" t="str">
            <v>sc</v>
          </cell>
        </row>
        <row r="1173">
          <cell r="AP1173">
            <v>91011197</v>
          </cell>
          <cell r="AQ1173">
            <v>1005803</v>
          </cell>
          <cell r="AR1173">
            <v>1</v>
          </cell>
          <cell r="AS1173">
            <v>42412</v>
          </cell>
          <cell r="AT1173" t="str">
            <v>IDU-1806-2015 Contratado Mantenimiento Periódico IDU Arterial BRIGADA DE REACCIÓN VIAL -Puente 12-POLIZA ESTABILIDAD ACTIVA</v>
          </cell>
          <cell r="AV1173" t="str">
            <v>sc</v>
          </cell>
        </row>
        <row r="1174">
          <cell r="AP1174">
            <v>91011198</v>
          </cell>
          <cell r="AQ1174">
            <v>1005803</v>
          </cell>
          <cell r="AR1174">
            <v>1</v>
          </cell>
          <cell r="AS1174">
            <v>42412</v>
          </cell>
          <cell r="AT1174" t="str">
            <v>IDU-1806-2015 Contratado Mantenimiento Periódico IDU Arterial BRIGADA DE REACCIÓN VIAL -Puente 12-POLIZA ESTABILIDAD ACTIVA</v>
          </cell>
          <cell r="AV1174" t="str">
            <v>sc</v>
          </cell>
        </row>
        <row r="1175">
          <cell r="AP1175">
            <v>91011617</v>
          </cell>
          <cell r="AQ1175">
            <v>1006277</v>
          </cell>
          <cell r="AR1175">
            <v>1</v>
          </cell>
          <cell r="AS1175">
            <v>42524</v>
          </cell>
          <cell r="AT1175" t="str">
            <v>IDU-1806-2015 Contratado Conservacion IDU Arterial BRIGADA DE REACCION VIAL FASE I -EstaTM 6-POLIZA ESTABILIDAD ACTIVA</v>
          </cell>
          <cell r="AV1175" t="str">
            <v>sc</v>
          </cell>
        </row>
        <row r="1176">
          <cell r="AP1176">
            <v>91011776</v>
          </cell>
          <cell r="AQ1176">
            <v>1006277</v>
          </cell>
          <cell r="AR1176">
            <v>1</v>
          </cell>
          <cell r="AS1176">
            <v>42524</v>
          </cell>
          <cell r="AT1176" t="str">
            <v>IDU-1806-2015 Contratado Conservacion IDU Arterial BRIGADA DE REACCION VIAL FASE I -EstaTM 6-POLIZA ESTABILIDAD ACTIVA</v>
          </cell>
          <cell r="AV1176" t="str">
            <v>sc</v>
          </cell>
        </row>
        <row r="1177">
          <cell r="AP1177">
            <v>91011777</v>
          </cell>
          <cell r="AQ1177">
            <v>1006277</v>
          </cell>
          <cell r="AR1177">
            <v>1</v>
          </cell>
          <cell r="AS1177">
            <v>42524</v>
          </cell>
          <cell r="AT1177" t="str">
            <v>IDU-1806-2015 Contratado Conservacion IDU Arterial BRIGADA DE REACCION VIAL FASE I -EstaTM 6-POLIZA ESTABILIDAD ACTIVA</v>
          </cell>
          <cell r="AV1177" t="str">
            <v>sc</v>
          </cell>
        </row>
        <row r="1178">
          <cell r="AP1178">
            <v>91011778</v>
          </cell>
          <cell r="AQ1178">
            <v>1006377</v>
          </cell>
          <cell r="AR1178">
            <v>1</v>
          </cell>
          <cell r="AS1178">
            <v>42524</v>
          </cell>
          <cell r="AT1178" t="str">
            <v>IDU-1806-2015 Contratado Conservacion IDU Arterial BRIGADA DE REACCION VIAL FASE I -</v>
          </cell>
          <cell r="AV1178" t="str">
            <v>sc</v>
          </cell>
        </row>
        <row r="1179">
          <cell r="AP1179">
            <v>91011779</v>
          </cell>
          <cell r="AQ1179">
            <v>1000191</v>
          </cell>
          <cell r="AR1179">
            <v>1</v>
          </cell>
          <cell r="AS1179">
            <v>42524</v>
          </cell>
          <cell r="AT1179" t="str">
            <v>IDU-1806-2015 Contratado Conservacion IDU Arterial BRIGADA DE REACCION VIAL FASE I -EstaTM 6-POLIZA ESTABILIDAD ACTIVA</v>
          </cell>
          <cell r="AV1179" t="str">
            <v>sc</v>
          </cell>
        </row>
        <row r="1180">
          <cell r="AP1180">
            <v>91011780</v>
          </cell>
          <cell r="AQ1180">
            <v>1000586</v>
          </cell>
          <cell r="AR1180">
            <v>1</v>
          </cell>
          <cell r="AS1180">
            <v>42524</v>
          </cell>
          <cell r="AT1180" t="str">
            <v>IDU-1806-2015 Contratado Conservacion IDU Arterial BRIGADA DE REACCION VIAL FASE I -</v>
          </cell>
          <cell r="AV1180" t="str">
            <v>sc</v>
          </cell>
        </row>
        <row r="1181">
          <cell r="AP1181">
            <v>91011781</v>
          </cell>
          <cell r="AQ1181">
            <v>1000723</v>
          </cell>
          <cell r="AR1181">
            <v>1</v>
          </cell>
          <cell r="AS1181">
            <v>42524</v>
          </cell>
          <cell r="AT1181" t="str">
            <v>IDU-1806-2015 Contratado Conservacion IDU Arterial BRIGADA DE REACCION VIAL FASE I -</v>
          </cell>
          <cell r="AV1181" t="str">
            <v>sc</v>
          </cell>
        </row>
        <row r="1182">
          <cell r="AP1182">
            <v>91012017</v>
          </cell>
          <cell r="AQ1182">
            <v>1000972</v>
          </cell>
          <cell r="AR1182">
            <v>1</v>
          </cell>
          <cell r="AS1182">
            <v>42524</v>
          </cell>
          <cell r="AT1182" t="str">
            <v>IDU-1806-2015 Contratado Conservacion IDU Arterial BRIGADA DE REACCION VIAL FASE I -</v>
          </cell>
          <cell r="AV1182" t="str">
            <v>sc</v>
          </cell>
        </row>
        <row r="1183">
          <cell r="AP1183">
            <v>91012933</v>
          </cell>
          <cell r="AQ1183">
            <v>1000453</v>
          </cell>
          <cell r="AR1183">
            <v>1</v>
          </cell>
          <cell r="AS1183">
            <v>42313</v>
          </cell>
          <cell r="AT1183" t="str">
            <v>IDU-083-2012 Terminado Mantenimiento Periódico IDU Local  -Calzada2-POLIZA ESTABILIDAD ACTIVA</v>
          </cell>
          <cell r="AV1183" t="str">
            <v>sc</v>
          </cell>
        </row>
        <row r="1184">
          <cell r="AP1184">
            <v>91016769</v>
          </cell>
          <cell r="AQ1184">
            <v>1006469</v>
          </cell>
          <cell r="AR1184">
            <v>1</v>
          </cell>
          <cell r="AS1184">
            <v>42412</v>
          </cell>
          <cell r="AT1184" t="str">
            <v>IDU-1806-2015 Contratado Mantenimiento Periódico IDU Arterial BRIGADA DE REACCIÓN VIAL -Puente 8-POLIZA ESTABILIDAD ACTIVA</v>
          </cell>
          <cell r="AV1184" t="str">
            <v>sc</v>
          </cell>
        </row>
        <row r="1185">
          <cell r="AP1185">
            <v>91019174</v>
          </cell>
          <cell r="AQ1185">
            <v>1006849</v>
          </cell>
          <cell r="AR1185">
            <v>1</v>
          </cell>
          <cell r="AS1185">
            <v>42723</v>
          </cell>
          <cell r="AT1185" t="str">
            <v>SD Terminado Mantenimiento Periódico UAERMV Arterial SD -</v>
          </cell>
          <cell r="AV1185" t="str">
            <v>sc</v>
          </cell>
        </row>
        <row r="1186">
          <cell r="AP1186">
            <v>91019179</v>
          </cell>
          <cell r="AQ1186">
            <v>1006851</v>
          </cell>
          <cell r="AR1186">
            <v>1</v>
          </cell>
          <cell r="AS1186">
            <v>42760</v>
          </cell>
          <cell r="AT1186" t="str">
            <v>SD Terminado Parcheo UAERMV Arterial SD Reporte Ejecución diciembre de 2016-</v>
          </cell>
          <cell r="AV1186" t="str">
            <v>sc</v>
          </cell>
        </row>
        <row r="1187">
          <cell r="AP1187">
            <v>91019184</v>
          </cell>
          <cell r="AQ1187">
            <v>1006420</v>
          </cell>
          <cell r="AR1187">
            <v>1</v>
          </cell>
          <cell r="AS1187">
            <v>42524</v>
          </cell>
          <cell r="AT1187" t="str">
            <v>IDU-1806-2015 Contratado Conservacion IDU Arterial BRIGADA DE REACCION VIAL FASE I -</v>
          </cell>
          <cell r="AV1187" t="str">
            <v>sc</v>
          </cell>
        </row>
        <row r="1188">
          <cell r="AP1188">
            <v>91019188</v>
          </cell>
          <cell r="AQ1188">
            <v>1007643</v>
          </cell>
          <cell r="AR1188">
            <v>1</v>
          </cell>
          <cell r="AS1188">
            <v>42524</v>
          </cell>
          <cell r="AT1188" t="str">
            <v>IDU-1806-2015 Contratado Conservacion IDU Arterial BRIGADA DE REACCION VIAL FASE I -</v>
          </cell>
          <cell r="AV1188" t="str">
            <v>sc</v>
          </cell>
        </row>
        <row r="1189">
          <cell r="AP1189">
            <v>91019195</v>
          </cell>
          <cell r="AQ1189">
            <v>1006860</v>
          </cell>
          <cell r="AR1189">
            <v>1</v>
          </cell>
          <cell r="AS1189">
            <v>42342</v>
          </cell>
          <cell r="AT1189" t="str">
            <v>IDU-1300-2014 Contratado Construcción IDU Arterial  -</v>
          </cell>
          <cell r="AV1189" t="str">
            <v>sc</v>
          </cell>
        </row>
        <row r="1190">
          <cell r="AP1190">
            <v>91019235</v>
          </cell>
          <cell r="AQ1190">
            <v>1007325</v>
          </cell>
          <cell r="AR1190">
            <v>1</v>
          </cell>
          <cell r="AS1190">
            <v>42524</v>
          </cell>
          <cell r="AT1190" t="str">
            <v>IDU-1806-2015 Contratado Conservacion IDU Arterial BRIGADA DE REACCION VIAL FASE I -</v>
          </cell>
          <cell r="AV1190" t="str">
            <v>sc</v>
          </cell>
        </row>
        <row r="1191">
          <cell r="AP1191">
            <v>91019236</v>
          </cell>
          <cell r="AQ1191">
            <v>1007325</v>
          </cell>
          <cell r="AR1191">
            <v>1</v>
          </cell>
          <cell r="AS1191">
            <v>42524</v>
          </cell>
          <cell r="AT1191" t="str">
            <v>IDU-1806-2015 Contratado Conservacion IDU Arterial BRIGADA DE REACCION VIAL FASE I -</v>
          </cell>
          <cell r="AV1191" t="str">
            <v>sc</v>
          </cell>
        </row>
        <row r="1192">
          <cell r="AP1192">
            <v>91019259</v>
          </cell>
          <cell r="AQ1192">
            <v>1007122</v>
          </cell>
          <cell r="AR1192">
            <v>1</v>
          </cell>
          <cell r="AS1192">
            <v>42766</v>
          </cell>
          <cell r="AT1192" t="str">
            <v>SD Reservado Mantenimiento Periódico IDU Circuito Movilidad EJECUCION SITP 2016 -</v>
          </cell>
          <cell r="AV1192" t="str">
            <v>VIABLE</v>
          </cell>
        </row>
        <row r="1193">
          <cell r="AP1193">
            <v>91019379</v>
          </cell>
          <cell r="AQ1193">
            <v>1007409</v>
          </cell>
          <cell r="AR1193">
            <v>1</v>
          </cell>
          <cell r="AS1193">
            <v>42524</v>
          </cell>
          <cell r="AT1193" t="str">
            <v>IDU-1806-2015 Contratado Conservacion IDU Arterial BRIGADA DE REACCION VIAL FASE I -</v>
          </cell>
          <cell r="AV1193" t="str">
            <v>sc</v>
          </cell>
        </row>
        <row r="1194">
          <cell r="AP1194">
            <v>91019381</v>
          </cell>
          <cell r="AQ1194">
            <v>1007125</v>
          </cell>
          <cell r="AR1194">
            <v>1</v>
          </cell>
          <cell r="AS1194">
            <v>42342</v>
          </cell>
          <cell r="AT1194" t="str">
            <v>IDU-1300-2014 Contratado Construcción IDU Arterial  -</v>
          </cell>
          <cell r="AV1194" t="str">
            <v>sc</v>
          </cell>
        </row>
        <row r="1195">
          <cell r="AP1195">
            <v>91019455</v>
          </cell>
          <cell r="AQ1195">
            <v>1007165</v>
          </cell>
          <cell r="AR1195">
            <v>1</v>
          </cell>
          <cell r="AS1195">
            <v>42723</v>
          </cell>
          <cell r="AT1195" t="str">
            <v>SD Terminado Mantenimiento Periódico UAERMV Arterial SD -</v>
          </cell>
          <cell r="AV1195" t="str">
            <v>sc</v>
          </cell>
        </row>
        <row r="1196">
          <cell r="AP1196">
            <v>91019522</v>
          </cell>
          <cell r="AQ1196">
            <v>1007765</v>
          </cell>
          <cell r="AR1196">
            <v>1</v>
          </cell>
          <cell r="AS1196">
            <v>42524</v>
          </cell>
          <cell r="AT1196" t="str">
            <v>IDU-1806-2015 Contratado Conservacion IDU Arterial BRIGADA DE REACCION VIAL FASE I -</v>
          </cell>
          <cell r="AV1196" t="str">
            <v>sc</v>
          </cell>
        </row>
        <row r="1197">
          <cell r="AP1197">
            <v>91019523</v>
          </cell>
          <cell r="AQ1197">
            <v>1007765</v>
          </cell>
          <cell r="AR1197">
            <v>1</v>
          </cell>
          <cell r="AS1197">
            <v>42524</v>
          </cell>
          <cell r="AT1197" t="str">
            <v>IDU-1806-2015 Contratado Conservacion IDU Arterial BRIGADA DE REACCION VIAL FASE I -</v>
          </cell>
          <cell r="AV1197" t="str">
            <v>sc</v>
          </cell>
        </row>
        <row r="1198">
          <cell r="AP1198">
            <v>91019524</v>
          </cell>
          <cell r="AQ1198">
            <v>1007765</v>
          </cell>
          <cell r="AR1198">
            <v>1</v>
          </cell>
          <cell r="AS1198">
            <v>42524</v>
          </cell>
          <cell r="AT1198" t="str">
            <v>IDU-1806-2015 Contratado Conservacion IDU Arterial BRIGADA DE REACCION VIAL FASE I -</v>
          </cell>
          <cell r="AV1198" t="str">
            <v>sc</v>
          </cell>
        </row>
        <row r="1199">
          <cell r="AP1199">
            <v>91019525</v>
          </cell>
          <cell r="AQ1199">
            <v>1007765</v>
          </cell>
          <cell r="AR1199">
            <v>1</v>
          </cell>
          <cell r="AS1199">
            <v>42524</v>
          </cell>
          <cell r="AT1199" t="str">
            <v>IDU-1806-2015 Contratado Conservacion IDU Arterial BRIGADA DE REACCION VIAL FASE I -</v>
          </cell>
          <cell r="AV1199" t="str">
            <v>sc</v>
          </cell>
        </row>
        <row r="1200">
          <cell r="AP1200">
            <v>91019526</v>
          </cell>
          <cell r="AQ1200">
            <v>1007765</v>
          </cell>
          <cell r="AR1200">
            <v>1</v>
          </cell>
          <cell r="AS1200">
            <v>42524</v>
          </cell>
          <cell r="AT1200" t="str">
            <v>IDU-1806-2015 Contratado Conservacion IDU Arterial BRIGADA DE REACCION VIAL FASE I -</v>
          </cell>
          <cell r="AV1200" t="str">
            <v>sc</v>
          </cell>
        </row>
        <row r="1201">
          <cell r="AP1201">
            <v>91019527</v>
          </cell>
          <cell r="AQ1201">
            <v>1007224</v>
          </cell>
          <cell r="AR1201">
            <v>1</v>
          </cell>
          <cell r="AS1201">
            <v>42524</v>
          </cell>
          <cell r="AT1201" t="str">
            <v>IDU-1806-2015 Contratado Conservacion IDU Arterial BRIGADA DE REACCION VIAL FASE I -</v>
          </cell>
          <cell r="AV1201" t="str">
            <v>sc</v>
          </cell>
        </row>
        <row r="1202">
          <cell r="AP1202">
            <v>91019528</v>
          </cell>
          <cell r="AQ1202">
            <v>1007224</v>
          </cell>
          <cell r="AR1202">
            <v>1</v>
          </cell>
          <cell r="AS1202">
            <v>42524</v>
          </cell>
          <cell r="AT1202" t="str">
            <v>IDU-1806-2015 Contratado Conservacion IDU Arterial BRIGADA DE REACCION VIAL FASE I -</v>
          </cell>
          <cell r="AV1202" t="str">
            <v>sc</v>
          </cell>
        </row>
        <row r="1203">
          <cell r="AP1203">
            <v>91019529</v>
          </cell>
          <cell r="AQ1203">
            <v>1007224</v>
          </cell>
          <cell r="AR1203">
            <v>1</v>
          </cell>
          <cell r="AS1203">
            <v>42524</v>
          </cell>
          <cell r="AT1203" t="str">
            <v>IDU-1806-2015 Contratado Conservacion IDU Arterial BRIGADA DE REACCION VIAL FASE I -</v>
          </cell>
          <cell r="AV1203" t="str">
            <v>sc</v>
          </cell>
        </row>
        <row r="1204">
          <cell r="AP1204">
            <v>91019530</v>
          </cell>
          <cell r="AQ1204">
            <v>1007224</v>
          </cell>
          <cell r="AR1204">
            <v>1</v>
          </cell>
          <cell r="AS1204">
            <v>42524</v>
          </cell>
          <cell r="AT1204" t="str">
            <v>IDU-1806-2015 Contratado Conservacion IDU Arterial BRIGADA DE REACCION VIAL FASE I -</v>
          </cell>
          <cell r="AV1204" t="str">
            <v>sc</v>
          </cell>
        </row>
        <row r="1205">
          <cell r="AP1205">
            <v>91019678</v>
          </cell>
          <cell r="AQ1205">
            <v>1007364</v>
          </cell>
          <cell r="AR1205">
            <v>1</v>
          </cell>
          <cell r="AS1205">
            <v>42524</v>
          </cell>
          <cell r="AT1205" t="str">
            <v>IDU-1806-2015 Contratado Conservacion IDU Arterial BRIGADA DE REACCION VIAL FASE I -</v>
          </cell>
          <cell r="AV1205" t="str">
            <v>sc</v>
          </cell>
        </row>
        <row r="1206">
          <cell r="AP1206">
            <v>91019789</v>
          </cell>
          <cell r="AQ1206">
            <v>1007325</v>
          </cell>
          <cell r="AR1206">
            <v>1</v>
          </cell>
          <cell r="AS1206">
            <v>42524</v>
          </cell>
          <cell r="AT1206" t="str">
            <v>IDU-1806-2015 Contratado Conservacion IDU Arterial BRIGADA DE REACCION VIAL FASE I -</v>
          </cell>
          <cell r="AV1206" t="str">
            <v>sc</v>
          </cell>
        </row>
        <row r="1207">
          <cell r="AP1207">
            <v>91019790</v>
          </cell>
          <cell r="AQ1207">
            <v>1007325</v>
          </cell>
          <cell r="AR1207">
            <v>1</v>
          </cell>
          <cell r="AS1207">
            <v>42524</v>
          </cell>
          <cell r="AT1207" t="str">
            <v>IDU-1806-2015 Contratado Conservacion IDU Arterial BRIGADA DE REACCION VIAL FASE I -</v>
          </cell>
          <cell r="AV1207" t="str">
            <v>sc</v>
          </cell>
        </row>
        <row r="1208">
          <cell r="AP1208">
            <v>91020480</v>
          </cell>
          <cell r="AQ1208">
            <v>1007441</v>
          </cell>
          <cell r="AR1208">
            <v>1</v>
          </cell>
          <cell r="AS1208">
            <v>42524</v>
          </cell>
          <cell r="AT1208" t="str">
            <v>IDU-1806-2015 Contratado Conservacion IDU Arterial BRIGADA DE REACCION VIAL FASE I -</v>
          </cell>
          <cell r="AV1208" t="str">
            <v>sc</v>
          </cell>
        </row>
        <row r="1209">
          <cell r="AP1209">
            <v>91020481</v>
          </cell>
          <cell r="AQ1209">
            <v>1007441</v>
          </cell>
          <cell r="AR1209">
            <v>1</v>
          </cell>
          <cell r="AS1209">
            <v>42524</v>
          </cell>
          <cell r="AT1209" t="str">
            <v>IDU-1806-2015 Contratado Conservacion IDU Arterial BRIGADA DE REACCION VIAL FASE I -</v>
          </cell>
          <cell r="AV1209" t="str">
            <v>sc</v>
          </cell>
        </row>
        <row r="1210">
          <cell r="AP1210">
            <v>91020482</v>
          </cell>
          <cell r="AQ1210">
            <v>1007456</v>
          </cell>
          <cell r="AR1210">
            <v>1</v>
          </cell>
          <cell r="AS1210">
            <v>42524</v>
          </cell>
          <cell r="AT1210" t="str">
            <v>IDU-1806-2015 Contratado Conservacion IDU Arterial BRIGADA DE REACCION VIAL FASE I -</v>
          </cell>
          <cell r="AV1210" t="str">
            <v>sc</v>
          </cell>
        </row>
        <row r="1211">
          <cell r="AP1211">
            <v>91020483</v>
          </cell>
          <cell r="AQ1211">
            <v>1007456</v>
          </cell>
          <cell r="AR1211">
            <v>1</v>
          </cell>
          <cell r="AS1211">
            <v>42524</v>
          </cell>
          <cell r="AT1211" t="str">
            <v>IDU-1806-2015 Contratado Conservacion IDU Arterial BRIGADA DE REACCION VIAL FASE I -</v>
          </cell>
          <cell r="AV1211" t="str">
            <v>sc</v>
          </cell>
        </row>
        <row r="1212">
          <cell r="AP1212">
            <v>91024746</v>
          </cell>
          <cell r="AQ1212">
            <v>1006545</v>
          </cell>
          <cell r="AR1212">
            <v>1</v>
          </cell>
          <cell r="AS1212">
            <v>42377</v>
          </cell>
          <cell r="AT1212" t="str">
            <v>IDU-74-2012 Terminado Construcción IDU Arterial  Reporte Final-Alameda 1 Clicloruta 2 Anden 3-7 Calzada 4-6 Sep 5-POLIZA ESTABILIDAD ACTIVA</v>
          </cell>
          <cell r="AV1212" t="str">
            <v>sc</v>
          </cell>
        </row>
        <row r="1213">
          <cell r="AP1213">
            <v>91024747</v>
          </cell>
          <cell r="AQ1213">
            <v>1006545</v>
          </cell>
          <cell r="AR1213">
            <v>1</v>
          </cell>
          <cell r="AS1213">
            <v>42377</v>
          </cell>
          <cell r="AT1213" t="str">
            <v>IDU-74-2012 Terminado Construcción IDU Arterial  Reporte Final-Alameda 1 Clicloruta 2 Anden 3-7 Calzada 4-6 Sep 5-POLIZA ESTABILIDAD ACTIVA</v>
          </cell>
          <cell r="AV1213" t="str">
            <v>sc</v>
          </cell>
        </row>
        <row r="1214">
          <cell r="AP1214">
            <v>91024748</v>
          </cell>
          <cell r="AQ1214">
            <v>1006545</v>
          </cell>
          <cell r="AR1214">
            <v>1</v>
          </cell>
          <cell r="AS1214">
            <v>42377</v>
          </cell>
          <cell r="AT1214" t="str">
            <v>IDU-74-2012 Terminado Construcción IDU Arterial  Reporte Final-Alameda 1 Clicloruta 2 Anden 3-7 Calzada 4-6 Sep 5-POLIZA ESTABILIDAD ACTIVA</v>
          </cell>
          <cell r="AV1214" t="str">
            <v>sc</v>
          </cell>
        </row>
        <row r="1215">
          <cell r="AP1215">
            <v>91024749</v>
          </cell>
          <cell r="AQ1215">
            <v>1006545</v>
          </cell>
          <cell r="AR1215">
            <v>1</v>
          </cell>
          <cell r="AS1215">
            <v>42377</v>
          </cell>
          <cell r="AT1215" t="str">
            <v>IDU-74-2012 Terminado Construcción IDU Arterial  Reporte Final-Alameda 1 Clicloruta 2 Anden 3-7 Calzada 4-6 Sep 5-POLIZA ESTABILIDAD ACTIVA</v>
          </cell>
          <cell r="AV1215" t="str">
            <v>sc</v>
          </cell>
        </row>
        <row r="1216">
          <cell r="AP1216">
            <v>141762</v>
          </cell>
          <cell r="AQ1216">
            <v>2001789</v>
          </cell>
          <cell r="AR1216">
            <v>2</v>
          </cell>
          <cell r="AS1216">
            <v>42313</v>
          </cell>
          <cell r="AT1216" t="str">
            <v>CONV-009-2011 Terminado Acciones de Movilidad IDU Circuito Movilidad  -</v>
          </cell>
          <cell r="AU1216">
            <v>0</v>
          </cell>
          <cell r="AV1216" t="str">
            <v>sc</v>
          </cell>
        </row>
        <row r="1217">
          <cell r="AP1217">
            <v>141765</v>
          </cell>
          <cell r="AQ1217">
            <v>2001752</v>
          </cell>
          <cell r="AR1217">
            <v>2</v>
          </cell>
          <cell r="AS1217">
            <v>42338</v>
          </cell>
          <cell r="AT1217" t="str">
            <v>SD Terminado Mantenimiento Periódico UAERMV Circuito Movilidad  -</v>
          </cell>
          <cell r="AU1217">
            <v>0</v>
          </cell>
          <cell r="AV1217" t="str">
            <v>sc</v>
          </cell>
        </row>
        <row r="1218">
          <cell r="AP1218">
            <v>141766</v>
          </cell>
          <cell r="AQ1218">
            <v>2001742</v>
          </cell>
          <cell r="AR1218">
            <v>2</v>
          </cell>
          <cell r="AS1218">
            <v>42338</v>
          </cell>
          <cell r="AT1218" t="str">
            <v>SD Terminado Mantenimiento Periódico UAERMV Circuito Movilidad  -</v>
          </cell>
          <cell r="AU1218">
            <v>0</v>
          </cell>
          <cell r="AV1218" t="str">
            <v>sc</v>
          </cell>
        </row>
        <row r="1219">
          <cell r="AP1219">
            <v>141784</v>
          </cell>
          <cell r="AQ1219">
            <v>2001583</v>
          </cell>
          <cell r="AR1219">
            <v>2</v>
          </cell>
          <cell r="AS1219">
            <v>42661</v>
          </cell>
          <cell r="AT1219" t="str">
            <v>SD Terminado Mantenimiento Periódico UAERMV Circuito Movilidad SD Aclaración reporte ejecución mayo 2016-</v>
          </cell>
          <cell r="AU1219">
            <v>0</v>
          </cell>
          <cell r="AV1219" t="str">
            <v>sc</v>
          </cell>
        </row>
        <row r="1220">
          <cell r="AP1220">
            <v>141820</v>
          </cell>
          <cell r="AQ1220">
            <v>2001494</v>
          </cell>
          <cell r="AR1220">
            <v>2</v>
          </cell>
          <cell r="AS1220">
            <v>42723</v>
          </cell>
          <cell r="AT1220" t="str">
            <v>SD Terminado Mantenimiento Periódico UAERMV Circuito Movilidad SD -</v>
          </cell>
          <cell r="AU1220">
            <v>0</v>
          </cell>
          <cell r="AV1220" t="str">
            <v>sc</v>
          </cell>
        </row>
        <row r="1221">
          <cell r="AP1221">
            <v>141821</v>
          </cell>
          <cell r="AQ1221">
            <v>2001480</v>
          </cell>
          <cell r="AR1221">
            <v>2</v>
          </cell>
          <cell r="AS1221">
            <v>42760</v>
          </cell>
          <cell r="AT1221" t="str">
            <v>SD Terminado Mantenimiento Periódico UAERMV Circuito Movilidad SD Reporte Ejecución diciembre de 2016-</v>
          </cell>
          <cell r="AU1221">
            <v>0</v>
          </cell>
          <cell r="AV1221" t="str">
            <v>sc</v>
          </cell>
        </row>
        <row r="1222">
          <cell r="AP1222">
            <v>141822</v>
          </cell>
          <cell r="AQ1222">
            <v>2001452</v>
          </cell>
          <cell r="AR1222">
            <v>2</v>
          </cell>
          <cell r="AS1222">
            <v>42760</v>
          </cell>
          <cell r="AT1222" t="str">
            <v>SD Terminado Mantenimiento Periódico UAERMV Circuito Movilidad SD Reporte Ejecución diciembre de 2016-</v>
          </cell>
          <cell r="AU1222">
            <v>0</v>
          </cell>
          <cell r="AV1222" t="str">
            <v>sc</v>
          </cell>
        </row>
        <row r="1223">
          <cell r="AP1223">
            <v>141823</v>
          </cell>
          <cell r="AQ1223">
            <v>2001437</v>
          </cell>
          <cell r="AR1223">
            <v>2</v>
          </cell>
          <cell r="AS1223">
            <v>42633</v>
          </cell>
          <cell r="AT1223" t="str">
            <v>SD Reservado Mantenimiento Periódico UAERMV Circuito Movilidad SD -</v>
          </cell>
          <cell r="AU1223">
            <v>0</v>
          </cell>
          <cell r="AV1223" t="str">
            <v>sc</v>
          </cell>
        </row>
        <row r="1224">
          <cell r="AP1224">
            <v>141827</v>
          </cell>
          <cell r="AQ1224">
            <v>2001337</v>
          </cell>
          <cell r="AR1224">
            <v>2</v>
          </cell>
          <cell r="AS1224">
            <v>42313</v>
          </cell>
          <cell r="AT1224" t="str">
            <v>CONV-009-2011 Terminado Mantenimiento Periódico IDU Local  -</v>
          </cell>
          <cell r="AU1224">
            <v>0</v>
          </cell>
          <cell r="AV1224" t="str">
            <v>sc</v>
          </cell>
        </row>
        <row r="1225">
          <cell r="AP1225">
            <v>141852</v>
          </cell>
          <cell r="AQ1225">
            <v>2001897</v>
          </cell>
          <cell r="AR1225">
            <v>2</v>
          </cell>
          <cell r="AS1225">
            <v>42313</v>
          </cell>
          <cell r="AT1225" t="str">
            <v>IDU-2053-2015 Terminado Mantenimiento Periódico IDU Circuito Movilidad  -</v>
          </cell>
          <cell r="AU1225">
            <v>0</v>
          </cell>
          <cell r="AV1225" t="str">
            <v>sc</v>
          </cell>
        </row>
        <row r="1226">
          <cell r="AP1226">
            <v>141853</v>
          </cell>
          <cell r="AQ1226">
            <v>2001850</v>
          </cell>
          <cell r="AR1226">
            <v>2</v>
          </cell>
          <cell r="AS1226">
            <v>42313</v>
          </cell>
          <cell r="AT1226" t="str">
            <v>IDU-2053-2015 Terminado Mantenimiento Periódico IDU Circuito Movilidad  -</v>
          </cell>
          <cell r="AU1226">
            <v>0</v>
          </cell>
          <cell r="AV1226" t="str">
            <v>sc</v>
          </cell>
        </row>
        <row r="1227">
          <cell r="AP1227">
            <v>141854</v>
          </cell>
          <cell r="AQ1227">
            <v>2001822</v>
          </cell>
          <cell r="AR1227">
            <v>2</v>
          </cell>
          <cell r="AS1227">
            <v>42313</v>
          </cell>
          <cell r="AT1227" t="str">
            <v>IDU-2053-2015 Terminado Mantenimiento Periódico IDU Circuito Movilidad  -</v>
          </cell>
          <cell r="AU1227">
            <v>0</v>
          </cell>
          <cell r="AV1227" t="str">
            <v>sc</v>
          </cell>
        </row>
        <row r="1228">
          <cell r="AP1228">
            <v>141882</v>
          </cell>
          <cell r="AQ1228">
            <v>2001409</v>
          </cell>
          <cell r="AR1228">
            <v>2</v>
          </cell>
          <cell r="AS1228">
            <v>42101</v>
          </cell>
          <cell r="AT1228" t="str">
            <v>UMV-638-2013 Terminado Acciones de Movilidad UAERMV Arterial  -</v>
          </cell>
          <cell r="AU1228">
            <v>0</v>
          </cell>
          <cell r="AV1228" t="str">
            <v>sc</v>
          </cell>
        </row>
        <row r="1229">
          <cell r="AP1229">
            <v>141902</v>
          </cell>
          <cell r="AQ1229">
            <v>2001255</v>
          </cell>
          <cell r="AR1229">
            <v>2</v>
          </cell>
          <cell r="AS1229">
            <v>42768</v>
          </cell>
          <cell r="AT1229" t="str">
            <v>SD Reservado Acciones de Movilidad UAERMV Circuito Movilidad Salvando Vidas -</v>
          </cell>
          <cell r="AU1229">
            <v>0</v>
          </cell>
          <cell r="AV1229" t="str">
            <v>sc</v>
          </cell>
        </row>
        <row r="1230">
          <cell r="AP1230">
            <v>141907</v>
          </cell>
          <cell r="AQ1230">
            <v>2001151</v>
          </cell>
          <cell r="AR1230">
            <v>2</v>
          </cell>
          <cell r="AS1230">
            <v>42313</v>
          </cell>
          <cell r="AT1230" t="str">
            <v>IDU-70-2008 Terminado Acciones de Movilidad IDU Circuito Movilidad  -</v>
          </cell>
          <cell r="AU1230">
            <v>0</v>
          </cell>
          <cell r="AV1230" t="str">
            <v>sc</v>
          </cell>
        </row>
        <row r="1231">
          <cell r="AP1231">
            <v>141908</v>
          </cell>
          <cell r="AQ1231">
            <v>2001130</v>
          </cell>
          <cell r="AR1231">
            <v>2</v>
          </cell>
          <cell r="AS1231">
            <v>42760</v>
          </cell>
          <cell r="AT1231" t="str">
            <v>SD Terminado Parcheo UAERMV Circuito Movilidad SD Reporte Ejecución diciembre de 2016-</v>
          </cell>
          <cell r="AU1231">
            <v>0</v>
          </cell>
          <cell r="AV1231" t="str">
            <v>sc</v>
          </cell>
        </row>
        <row r="1232">
          <cell r="AP1232">
            <v>141912</v>
          </cell>
          <cell r="AQ1232">
            <v>2001023</v>
          </cell>
          <cell r="AR1232">
            <v>2</v>
          </cell>
          <cell r="AS1232">
            <v>42521</v>
          </cell>
          <cell r="AT1232" t="str">
            <v>SD Terminado Parcheo UAERMV Circuito Movilidad  DECRETO 064/2015-</v>
          </cell>
          <cell r="AU1232">
            <v>0</v>
          </cell>
          <cell r="AV1232" t="str">
            <v>sc</v>
          </cell>
        </row>
        <row r="1233">
          <cell r="AP1233">
            <v>141922</v>
          </cell>
          <cell r="AQ1233">
            <v>2000829</v>
          </cell>
          <cell r="AR1233">
            <v>2</v>
          </cell>
          <cell r="AS1233">
            <v>42101</v>
          </cell>
          <cell r="AT1233" t="str">
            <v>UMV-638-2013 Terminado Acciones de Movilidad UAERMV Circuito Movilidad  -</v>
          </cell>
          <cell r="AU1233">
            <v>0</v>
          </cell>
          <cell r="AV1233" t="str">
            <v>sc</v>
          </cell>
        </row>
        <row r="1234">
          <cell r="AP1234">
            <v>142102</v>
          </cell>
          <cell r="AQ1234">
            <v>2001024</v>
          </cell>
          <cell r="AR1234">
            <v>2</v>
          </cell>
          <cell r="AS1234">
            <v>40956</v>
          </cell>
          <cell r="AT1234" t="str">
            <v>UMV-189-2009 Terminado Mantenimiento Periódico UAERMV Local  -</v>
          </cell>
          <cell r="AU1234">
            <v>0</v>
          </cell>
          <cell r="AV1234" t="str">
            <v>sc</v>
          </cell>
        </row>
        <row r="1235">
          <cell r="AP1235">
            <v>142134</v>
          </cell>
          <cell r="AQ1235">
            <v>2000703</v>
          </cell>
          <cell r="AR1235">
            <v>2</v>
          </cell>
          <cell r="AS1235">
            <v>42409</v>
          </cell>
          <cell r="AT1235" t="str">
            <v>IDU-1686-2014 Terminado Rehabilitación IDU Circuito Movilidad  -</v>
          </cell>
          <cell r="AU1235">
            <v>0</v>
          </cell>
          <cell r="AV1235" t="str">
            <v>sc</v>
          </cell>
        </row>
        <row r="1236">
          <cell r="AP1236">
            <v>142663</v>
          </cell>
          <cell r="AQ1236">
            <v>2001917</v>
          </cell>
          <cell r="AR1236">
            <v>2</v>
          </cell>
          <cell r="AS1236">
            <v>42779</v>
          </cell>
          <cell r="AT1236" t="str">
            <v>SD Terminado Acciones de Movilidad UAERMV Circuito Movilidad Salvando Vidas -</v>
          </cell>
          <cell r="AU1236">
            <v>0</v>
          </cell>
          <cell r="AV1236" t="str">
            <v>sc</v>
          </cell>
        </row>
        <row r="1237">
          <cell r="AP1237">
            <v>142665</v>
          </cell>
          <cell r="AQ1237">
            <v>2001892</v>
          </cell>
          <cell r="AR1237">
            <v>2</v>
          </cell>
          <cell r="AS1237">
            <v>42101</v>
          </cell>
          <cell r="AT1237" t="str">
            <v>UMV-638-2013 Terminado Acciones de Movilidad UAERMV Circuito Movilidad  -</v>
          </cell>
          <cell r="AU1237">
            <v>0</v>
          </cell>
          <cell r="AV1237" t="str">
            <v>sc</v>
          </cell>
        </row>
        <row r="1238">
          <cell r="AP1238">
            <v>142685</v>
          </cell>
          <cell r="AQ1238">
            <v>2001809</v>
          </cell>
          <cell r="AR1238">
            <v>2</v>
          </cell>
          <cell r="AS1238">
            <v>42101</v>
          </cell>
          <cell r="AT1238" t="str">
            <v>UMV-638-2013 Terminado Acciones de Movilidad UAERMV Circuito Movilidad  -</v>
          </cell>
          <cell r="AU1238">
            <v>0</v>
          </cell>
          <cell r="AV1238" t="str">
            <v>sc</v>
          </cell>
        </row>
        <row r="1239">
          <cell r="AP1239">
            <v>142693</v>
          </cell>
          <cell r="AQ1239">
            <v>2001816</v>
          </cell>
          <cell r="AR1239">
            <v>2</v>
          </cell>
          <cell r="AS1239">
            <v>42101</v>
          </cell>
          <cell r="AT1239" t="str">
            <v>UMV-638-2013 Terminado Acciones de Movilidad UAERMV Circuito Movilidad  -</v>
          </cell>
          <cell r="AU1239">
            <v>0</v>
          </cell>
          <cell r="AV1239" t="str">
            <v>sc</v>
          </cell>
        </row>
        <row r="1240">
          <cell r="AP1240">
            <v>142728</v>
          </cell>
          <cell r="AQ1240">
            <v>2001716</v>
          </cell>
          <cell r="AR1240">
            <v>2</v>
          </cell>
          <cell r="AS1240">
            <v>42313</v>
          </cell>
          <cell r="AT1240" t="str">
            <v>IDU-70-2008 Terminado Acciones de Movilidad IDU Circuito Movilidad  -</v>
          </cell>
          <cell r="AU1240">
            <v>0</v>
          </cell>
          <cell r="AV1240" t="str">
            <v>sc</v>
          </cell>
        </row>
        <row r="1241">
          <cell r="AP1241">
            <v>142801</v>
          </cell>
          <cell r="AQ1241">
            <v>2001482</v>
          </cell>
          <cell r="AR1241">
            <v>2</v>
          </cell>
          <cell r="AS1241">
            <v>42101</v>
          </cell>
          <cell r="AT1241" t="str">
            <v>UMV-638-2013 Terminado Acciones de Movilidad UAERMV Circuito Movilidad  -</v>
          </cell>
          <cell r="AU1241">
            <v>0</v>
          </cell>
          <cell r="AV1241" t="str">
            <v>sc</v>
          </cell>
        </row>
        <row r="1242">
          <cell r="AP1242">
            <v>142803</v>
          </cell>
          <cell r="AQ1242">
            <v>2001451</v>
          </cell>
          <cell r="AR1242">
            <v>2</v>
          </cell>
          <cell r="AS1242">
            <v>42409</v>
          </cell>
          <cell r="AT1242" t="str">
            <v>IDU-1686-2014 Terminado Mantenimiento Rutinario IDU Circuito Movilidad  -</v>
          </cell>
          <cell r="AU1242">
            <v>0</v>
          </cell>
          <cell r="AV1242" t="str">
            <v>sc</v>
          </cell>
        </row>
        <row r="1243">
          <cell r="AP1243">
            <v>142805</v>
          </cell>
          <cell r="AQ1243">
            <v>2001442</v>
          </cell>
          <cell r="AR1243">
            <v>2</v>
          </cell>
          <cell r="AS1243">
            <v>42409</v>
          </cell>
          <cell r="AT1243" t="str">
            <v>IDU-1686-2014 Terminado Mantenimiento Rutinario IDU Circuito Movilidad  -</v>
          </cell>
          <cell r="AU1243">
            <v>0</v>
          </cell>
          <cell r="AV1243" t="str">
            <v>sc</v>
          </cell>
        </row>
        <row r="1244">
          <cell r="AP1244">
            <v>142841</v>
          </cell>
          <cell r="AQ1244">
            <v>2001414</v>
          </cell>
          <cell r="AR1244">
            <v>2</v>
          </cell>
          <cell r="AS1244">
            <v>40956</v>
          </cell>
          <cell r="AT1244" t="str">
            <v>UMV-189-2009 Terminado Mantenimiento Periódico UAERMV Circuito Movilidad  -</v>
          </cell>
          <cell r="AU1244">
            <v>0</v>
          </cell>
          <cell r="AV1244" t="str">
            <v>sc</v>
          </cell>
        </row>
        <row r="1245">
          <cell r="AP1245">
            <v>142843</v>
          </cell>
          <cell r="AQ1245">
            <v>2001395</v>
          </cell>
          <cell r="AR1245">
            <v>2</v>
          </cell>
          <cell r="AS1245">
            <v>40956</v>
          </cell>
          <cell r="AT1245" t="str">
            <v>UMV-189-2009 Terminado Mantenimiento Periódico UAERMV Circuito Movilidad  -</v>
          </cell>
          <cell r="AU1245">
            <v>0</v>
          </cell>
          <cell r="AV1245" t="str">
            <v>sc</v>
          </cell>
        </row>
        <row r="1246">
          <cell r="AP1246">
            <v>142846</v>
          </cell>
          <cell r="AQ1246">
            <v>2001382</v>
          </cell>
          <cell r="AR1246">
            <v>2</v>
          </cell>
          <cell r="AS1246">
            <v>42313</v>
          </cell>
          <cell r="AT1246" t="str">
            <v>IDU-70-2008 Terminado Acciones de Movilidad IDU Arterial  -</v>
          </cell>
          <cell r="AU1246">
            <v>0</v>
          </cell>
          <cell r="AV1246" t="str">
            <v>sc</v>
          </cell>
        </row>
        <row r="1247">
          <cell r="AP1247">
            <v>142848</v>
          </cell>
          <cell r="AQ1247">
            <v>2001355</v>
          </cell>
          <cell r="AR1247">
            <v>2</v>
          </cell>
          <cell r="AS1247">
            <v>42313</v>
          </cell>
          <cell r="AT1247" t="str">
            <v>IDU-70-2008 Terminado Acciones de Movilidad IDU Arterial  -</v>
          </cell>
          <cell r="AU1247">
            <v>0</v>
          </cell>
          <cell r="AV1247" t="str">
            <v>sc</v>
          </cell>
        </row>
        <row r="1248">
          <cell r="AP1248">
            <v>142849</v>
          </cell>
          <cell r="AQ1248">
            <v>2001349</v>
          </cell>
          <cell r="AR1248">
            <v>2</v>
          </cell>
          <cell r="AS1248">
            <v>42313</v>
          </cell>
          <cell r="AT1248" t="str">
            <v>IDU-70-2008 Terminado Acciones de Movilidad IDU Arterial  -</v>
          </cell>
          <cell r="AU1248">
            <v>0</v>
          </cell>
          <cell r="AV1248" t="str">
            <v>sc</v>
          </cell>
        </row>
        <row r="1249">
          <cell r="AP1249">
            <v>142876</v>
          </cell>
          <cell r="AQ1249">
            <v>2001307</v>
          </cell>
          <cell r="AR1249">
            <v>2</v>
          </cell>
          <cell r="AS1249">
            <v>42313</v>
          </cell>
          <cell r="AT1249" t="str">
            <v>CONV-009-2011 Terminado Acciones de Movilidad IDU Circuito Movilidad  -</v>
          </cell>
          <cell r="AU1249">
            <v>0</v>
          </cell>
          <cell r="AV1249" t="str">
            <v>sc</v>
          </cell>
        </row>
        <row r="1250">
          <cell r="AP1250">
            <v>142877</v>
          </cell>
          <cell r="AQ1250">
            <v>2001295</v>
          </cell>
          <cell r="AR1250">
            <v>2</v>
          </cell>
          <cell r="AS1250">
            <v>42775</v>
          </cell>
          <cell r="AT1250" t="str">
            <v>SD Terminado Acciones de Movilidad UAERMV Circuito Movilidad Salvando Vidas -</v>
          </cell>
          <cell r="AU1250">
            <v>0</v>
          </cell>
          <cell r="AV1250" t="str">
            <v>sc</v>
          </cell>
        </row>
        <row r="1251">
          <cell r="AP1251">
            <v>142884</v>
          </cell>
          <cell r="AQ1251">
            <v>2001408</v>
          </cell>
          <cell r="AR1251">
            <v>2</v>
          </cell>
          <cell r="AS1251">
            <v>42313</v>
          </cell>
          <cell r="AT1251" t="str">
            <v>CONV-009-2011 Terminado Acciones de Movilidad IDU Local  -</v>
          </cell>
          <cell r="AU1251">
            <v>0</v>
          </cell>
          <cell r="AV1251" t="str">
            <v>sc</v>
          </cell>
        </row>
        <row r="1252">
          <cell r="AP1252">
            <v>142885</v>
          </cell>
          <cell r="AQ1252">
            <v>2001384</v>
          </cell>
          <cell r="AR1252">
            <v>2</v>
          </cell>
          <cell r="AS1252">
            <v>42313</v>
          </cell>
          <cell r="AT1252" t="str">
            <v>CONV-009-2011 Terminado Acciones de Movilidad IDU Local  -</v>
          </cell>
          <cell r="AU1252">
            <v>0</v>
          </cell>
          <cell r="AV1252" t="str">
            <v>sc</v>
          </cell>
        </row>
        <row r="1253">
          <cell r="AP1253">
            <v>142904</v>
          </cell>
          <cell r="AQ1253">
            <v>2001303</v>
          </cell>
          <cell r="AR1253">
            <v>2</v>
          </cell>
          <cell r="AS1253">
            <v>42313</v>
          </cell>
          <cell r="AT1253" t="str">
            <v>IDU-2053-2015 Terminado Mantenimiento Periódico IDU Local  -</v>
          </cell>
          <cell r="AU1253">
            <v>0</v>
          </cell>
          <cell r="AV1253" t="str">
            <v>sc</v>
          </cell>
        </row>
        <row r="1254">
          <cell r="AP1254">
            <v>142905</v>
          </cell>
          <cell r="AQ1254">
            <v>2001284</v>
          </cell>
          <cell r="AR1254">
            <v>2</v>
          </cell>
          <cell r="AS1254">
            <v>42313</v>
          </cell>
          <cell r="AT1254" t="str">
            <v>IDU-2053-2015 Terminado Mantenimiento Periódico IDU Circuito Movilidad  -</v>
          </cell>
          <cell r="AU1254">
            <v>0</v>
          </cell>
          <cell r="AV1254" t="str">
            <v>sc</v>
          </cell>
        </row>
        <row r="1255">
          <cell r="AP1255">
            <v>142906</v>
          </cell>
          <cell r="AQ1255">
            <v>2001275</v>
          </cell>
          <cell r="AR1255">
            <v>2</v>
          </cell>
          <cell r="AS1255">
            <v>42313</v>
          </cell>
          <cell r="AT1255" t="str">
            <v>IDU-2053-2015 Terminado Mantenimiento Periódico IDU Circuito Movilidad  -</v>
          </cell>
          <cell r="AU1255">
            <v>0</v>
          </cell>
          <cell r="AV1255" t="str">
            <v>sc</v>
          </cell>
        </row>
        <row r="1256">
          <cell r="AP1256">
            <v>142907</v>
          </cell>
          <cell r="AQ1256">
            <v>2001260</v>
          </cell>
          <cell r="AR1256">
            <v>2</v>
          </cell>
          <cell r="AS1256">
            <v>42313</v>
          </cell>
          <cell r="AT1256" t="str">
            <v>IDU-2053-2015 Terminado Mantenimiento Periódico IDU Circuito Movilidad  -</v>
          </cell>
          <cell r="AU1256">
            <v>0</v>
          </cell>
          <cell r="AV1256" t="str">
            <v>sc</v>
          </cell>
        </row>
        <row r="1257">
          <cell r="AP1257">
            <v>142909</v>
          </cell>
          <cell r="AQ1257">
            <v>2001215</v>
          </cell>
          <cell r="AR1257">
            <v>2</v>
          </cell>
          <cell r="AS1257">
            <v>42101</v>
          </cell>
          <cell r="AT1257" t="str">
            <v>UMV-638-2013 Terminado Acciones de Movilidad UAERMV Circuito Movilidad  -</v>
          </cell>
          <cell r="AU1257">
            <v>0</v>
          </cell>
          <cell r="AV1257" t="str">
            <v>sc</v>
          </cell>
        </row>
        <row r="1258">
          <cell r="AP1258">
            <v>142915</v>
          </cell>
          <cell r="AQ1258">
            <v>2001299</v>
          </cell>
          <cell r="AR1258">
            <v>2</v>
          </cell>
          <cell r="AS1258">
            <v>42731</v>
          </cell>
          <cell r="AT1258" t="str">
            <v>SD Reservado Mantenimiento Periódico IDU Circuito Movilidad EJECUCION SITP 2016 -</v>
          </cell>
          <cell r="AU1258">
            <v>0</v>
          </cell>
          <cell r="AV1258" t="str">
            <v>sc</v>
          </cell>
        </row>
        <row r="1259">
          <cell r="AP1259">
            <v>142916</v>
          </cell>
          <cell r="AQ1259">
            <v>2001273</v>
          </cell>
          <cell r="AR1259">
            <v>2</v>
          </cell>
          <cell r="AS1259">
            <v>42731</v>
          </cell>
          <cell r="AT1259" t="str">
            <v>SD Reservado Mantenimiento Periódico IDU Circuito Movilidad EJECUCION SITP 2016 -</v>
          </cell>
          <cell r="AU1259">
            <v>0</v>
          </cell>
          <cell r="AV1259" t="str">
            <v>sc</v>
          </cell>
        </row>
        <row r="1260">
          <cell r="AP1260">
            <v>143019</v>
          </cell>
          <cell r="AQ1260">
            <v>2001063</v>
          </cell>
          <cell r="AR1260">
            <v>2</v>
          </cell>
          <cell r="AS1260">
            <v>42731</v>
          </cell>
          <cell r="AT1260" t="str">
            <v>SD Reservado Mantenimiento Rutinario IDU Circuito Movilidad EJECUCION SITP 2016 -</v>
          </cell>
          <cell r="AU1260">
            <v>0</v>
          </cell>
          <cell r="AV1260" t="str">
            <v>sc</v>
          </cell>
        </row>
        <row r="1261">
          <cell r="AP1261">
            <v>143020</v>
          </cell>
          <cell r="AQ1261">
            <v>2001044</v>
          </cell>
          <cell r="AR1261">
            <v>2</v>
          </cell>
          <cell r="AS1261">
            <v>42731</v>
          </cell>
          <cell r="AT1261" t="str">
            <v>SD Reservado Mantenimiento Periódico IDU Circuito Movilidad EJECUCION SITP 2016 -</v>
          </cell>
          <cell r="AU1261">
            <v>0</v>
          </cell>
          <cell r="AV1261" t="str">
            <v>sc</v>
          </cell>
        </row>
        <row r="1262">
          <cell r="AP1262">
            <v>143026</v>
          </cell>
          <cell r="AQ1262">
            <v>2001016</v>
          </cell>
          <cell r="AR1262">
            <v>2</v>
          </cell>
          <cell r="AS1262">
            <v>42667</v>
          </cell>
          <cell r="AT1262" t="str">
            <v>SD Terminado Mantenimiento Periódico UAERMV Local SD -</v>
          </cell>
          <cell r="AU1262">
            <v>0</v>
          </cell>
          <cell r="AV1262" t="str">
            <v>sc</v>
          </cell>
        </row>
        <row r="1263">
          <cell r="AP1263">
            <v>143027</v>
          </cell>
          <cell r="AQ1263">
            <v>2000991</v>
          </cell>
          <cell r="AR1263">
            <v>2</v>
          </cell>
          <cell r="AS1263">
            <v>42768</v>
          </cell>
          <cell r="AT1263" t="str">
            <v>SD Reservado Acciones de Movilidad UAERMV Local Salvando Vidas -</v>
          </cell>
          <cell r="AU1263">
            <v>0</v>
          </cell>
          <cell r="AV1263" t="str">
            <v>sc</v>
          </cell>
        </row>
        <row r="1264">
          <cell r="AP1264">
            <v>143066</v>
          </cell>
          <cell r="AQ1264">
            <v>2001009</v>
          </cell>
          <cell r="AR1264">
            <v>2</v>
          </cell>
          <cell r="AS1264">
            <v>42521</v>
          </cell>
          <cell r="AT1264" t="str">
            <v>SD Terminado Parcheo UAERMV Circuito Movilidad  DECRETO 064/2015-</v>
          </cell>
          <cell r="AU1264">
            <v>0</v>
          </cell>
          <cell r="AV1264" t="str">
            <v>sc</v>
          </cell>
        </row>
        <row r="1265">
          <cell r="AP1265">
            <v>143067</v>
          </cell>
          <cell r="AQ1265">
            <v>2000999</v>
          </cell>
          <cell r="AR1265">
            <v>2</v>
          </cell>
          <cell r="AS1265">
            <v>42521</v>
          </cell>
          <cell r="AT1265" t="str">
            <v>SD Terminado Parcheo UAERMV Circuito Movilidad  DECRETO 064/2015-</v>
          </cell>
          <cell r="AU1265">
            <v>0</v>
          </cell>
          <cell r="AV1265" t="str">
            <v>sc</v>
          </cell>
        </row>
        <row r="1266">
          <cell r="AP1266">
            <v>143142</v>
          </cell>
          <cell r="AQ1266">
            <v>2000831</v>
          </cell>
          <cell r="AR1266">
            <v>2</v>
          </cell>
          <cell r="AS1266">
            <v>42313</v>
          </cell>
          <cell r="AT1266" t="str">
            <v>IDU-70-2008 Terminado Rehabilitación IDU Local  -</v>
          </cell>
          <cell r="AU1266">
            <v>0</v>
          </cell>
          <cell r="AV1266" t="str">
            <v>sc</v>
          </cell>
        </row>
        <row r="1267">
          <cell r="AP1267">
            <v>143150</v>
          </cell>
          <cell r="AQ1267">
            <v>2000756</v>
          </cell>
          <cell r="AR1267">
            <v>2</v>
          </cell>
          <cell r="AS1267">
            <v>42313</v>
          </cell>
          <cell r="AT1267" t="str">
            <v>IDU-70-2008 Terminado Acciones de Movilidad IDU Circuito Movilidad  -</v>
          </cell>
          <cell r="AU1267">
            <v>0</v>
          </cell>
          <cell r="AV1267" t="str">
            <v>sc</v>
          </cell>
        </row>
        <row r="1268">
          <cell r="AP1268">
            <v>143151</v>
          </cell>
          <cell r="AQ1268">
            <v>2000740</v>
          </cell>
          <cell r="AR1268">
            <v>2</v>
          </cell>
          <cell r="AS1268">
            <v>41411</v>
          </cell>
          <cell r="AT1268" t="str">
            <v>SD Terminado Mantenimiento Periódico UAERMV Circuito Movilidad  -</v>
          </cell>
          <cell r="AU1268">
            <v>0</v>
          </cell>
          <cell r="AV1268" t="str">
            <v>sc</v>
          </cell>
        </row>
        <row r="1269">
          <cell r="AP1269">
            <v>143153</v>
          </cell>
          <cell r="AQ1269">
            <v>2000713</v>
          </cell>
          <cell r="AR1269">
            <v>2</v>
          </cell>
          <cell r="AS1269">
            <v>42313</v>
          </cell>
          <cell r="AT1269" t="str">
            <v>IDU-70-2008 Terminado Acciones de Movilidad IDU Circuito Movilidad  -Anden1-3-POLIZA ESTABILIDAD ACTIVA</v>
          </cell>
          <cell r="AU1269">
            <v>42947</v>
          </cell>
          <cell r="AV1269" t="str">
            <v>sc</v>
          </cell>
        </row>
        <row r="1270">
          <cell r="AP1270">
            <v>143173</v>
          </cell>
          <cell r="AQ1270">
            <v>2000810</v>
          </cell>
          <cell r="AR1270">
            <v>2</v>
          </cell>
          <cell r="AS1270">
            <v>42101</v>
          </cell>
          <cell r="AT1270" t="str">
            <v>UMV-638-2013 Terminado Acciones de Movilidad UAERMV Circuito Movilidad  -</v>
          </cell>
          <cell r="AU1270">
            <v>0</v>
          </cell>
          <cell r="AV1270" t="str">
            <v>sc</v>
          </cell>
        </row>
        <row r="1271">
          <cell r="AP1271">
            <v>143174</v>
          </cell>
          <cell r="AQ1271">
            <v>2000810</v>
          </cell>
          <cell r="AR1271">
            <v>2</v>
          </cell>
          <cell r="AS1271">
            <v>42101</v>
          </cell>
          <cell r="AT1271" t="str">
            <v>UMV-638-2013 Terminado Acciones de Movilidad UAERMV Circuito Movilidad  -</v>
          </cell>
          <cell r="AU1271">
            <v>0</v>
          </cell>
          <cell r="AV1271" t="str">
            <v>sc</v>
          </cell>
        </row>
        <row r="1272">
          <cell r="AP1272">
            <v>143183</v>
          </cell>
          <cell r="AQ1272">
            <v>2000668</v>
          </cell>
          <cell r="AR1272">
            <v>2</v>
          </cell>
          <cell r="AS1272">
            <v>42409</v>
          </cell>
          <cell r="AT1272" t="str">
            <v>IDU-1686-2014 Terminado Mantenimiento Rutinario IDU Circuito Movilidad  -Anden1-3-POLIZA ESTABILIDAD ACTIVA</v>
          </cell>
          <cell r="AU1272">
            <v>42947</v>
          </cell>
          <cell r="AV1272" t="str">
            <v>sc</v>
          </cell>
        </row>
        <row r="1273">
          <cell r="AP1273">
            <v>143184</v>
          </cell>
          <cell r="AQ1273">
            <v>2000655</v>
          </cell>
          <cell r="AR1273">
            <v>2</v>
          </cell>
          <cell r="AS1273">
            <v>42313</v>
          </cell>
          <cell r="AT1273" t="str">
            <v>IDU-1686-2014 En Ejecución Mantenimiento Periódico IDU Circuito Movilidad  -Anden1-3-POLIZA ESTABILIDAD ACTIVA</v>
          </cell>
          <cell r="AU1273">
            <v>42947</v>
          </cell>
          <cell r="AV1273" t="str">
            <v>sc</v>
          </cell>
        </row>
        <row r="1274">
          <cell r="AP1274">
            <v>143185</v>
          </cell>
          <cell r="AQ1274">
            <v>2000645</v>
          </cell>
          <cell r="AR1274">
            <v>2</v>
          </cell>
          <cell r="AS1274">
            <v>42409</v>
          </cell>
          <cell r="AT1274" t="str">
            <v>IDU-1686-2014 Terminado Mantenimiento Rutinario IDU Circuito Movilidad  -Anden1-3-POLIZA ESTABILIDAD ACTIVA</v>
          </cell>
          <cell r="AU1274">
            <v>42947</v>
          </cell>
          <cell r="AV1274" t="str">
            <v>sc</v>
          </cell>
        </row>
        <row r="1275">
          <cell r="AP1275">
            <v>143331</v>
          </cell>
          <cell r="AQ1275">
            <v>2000487</v>
          </cell>
          <cell r="AR1275">
            <v>2</v>
          </cell>
          <cell r="AS1275">
            <v>42313</v>
          </cell>
          <cell r="AT1275" t="str">
            <v>IDU-70-2008 Terminado Acciones de Movilidad IDU Circuito Movilidad  -</v>
          </cell>
          <cell r="AU1275">
            <v>0</v>
          </cell>
          <cell r="AV1275" t="str">
            <v>sc</v>
          </cell>
        </row>
        <row r="1276">
          <cell r="AP1276">
            <v>143332</v>
          </cell>
          <cell r="AQ1276">
            <v>2000468</v>
          </cell>
          <cell r="AR1276">
            <v>2</v>
          </cell>
          <cell r="AS1276">
            <v>42474</v>
          </cell>
          <cell r="AT1276" t="str">
            <v>IDU-1794-2015 Terminado Mantenimiento Periódico IDU Circuito Movilidad BRIGADA FASE II - SITP Y TRONCALES -</v>
          </cell>
          <cell r="AU1276">
            <v>0</v>
          </cell>
          <cell r="AV1276" t="str">
            <v>sc</v>
          </cell>
        </row>
        <row r="1277">
          <cell r="AP1277">
            <v>143333</v>
          </cell>
          <cell r="AQ1277">
            <v>2000453</v>
          </cell>
          <cell r="AR1277">
            <v>2</v>
          </cell>
          <cell r="AS1277">
            <v>42723</v>
          </cell>
          <cell r="AT1277" t="str">
            <v>SD Terminado Mantenimiento Periódico UAERMV Circuito Movilidad SD -</v>
          </cell>
          <cell r="AU1277">
            <v>0</v>
          </cell>
          <cell r="AV1277" t="str">
            <v>sc</v>
          </cell>
        </row>
        <row r="1278">
          <cell r="AP1278">
            <v>143419</v>
          </cell>
          <cell r="AQ1278">
            <v>2000308</v>
          </cell>
          <cell r="AR1278">
            <v>2</v>
          </cell>
          <cell r="AS1278">
            <v>42101</v>
          </cell>
          <cell r="AT1278" t="str">
            <v>UMV-638-2013 Terminado Acciones de Movilidad UAERMV Circuito Movilidad  -</v>
          </cell>
          <cell r="AU1278">
            <v>0</v>
          </cell>
          <cell r="AV1278" t="str">
            <v>sc</v>
          </cell>
        </row>
        <row r="1279">
          <cell r="AP1279">
            <v>143420</v>
          </cell>
          <cell r="AQ1279">
            <v>2000308</v>
          </cell>
          <cell r="AR1279">
            <v>2</v>
          </cell>
          <cell r="AS1279">
            <v>42101</v>
          </cell>
          <cell r="AT1279" t="str">
            <v>UMV-638-2013 Terminado Acciones de Movilidad UAERMV Circuito Movilidad  -</v>
          </cell>
          <cell r="AU1279">
            <v>0</v>
          </cell>
          <cell r="AV1279" t="str">
            <v>sc</v>
          </cell>
        </row>
        <row r="1280">
          <cell r="AP1280">
            <v>143421</v>
          </cell>
          <cell r="AQ1280">
            <v>2000289</v>
          </cell>
          <cell r="AR1280">
            <v>2</v>
          </cell>
          <cell r="AS1280">
            <v>42101</v>
          </cell>
          <cell r="AT1280" t="str">
            <v>UMV-638-2013 Terminado Acciones de Movilidad UAERMV Circuito Movilidad  -</v>
          </cell>
          <cell r="AU1280">
            <v>0</v>
          </cell>
          <cell r="AV1280" t="str">
            <v>sc</v>
          </cell>
        </row>
        <row r="1281">
          <cell r="AP1281">
            <v>143422</v>
          </cell>
          <cell r="AQ1281">
            <v>2000289</v>
          </cell>
          <cell r="AR1281">
            <v>2</v>
          </cell>
          <cell r="AS1281">
            <v>42313</v>
          </cell>
          <cell r="AT1281" t="str">
            <v>IDU-2053-2015 Terminado Mantenimiento Periódico IDU Circuito Movilidad  -</v>
          </cell>
          <cell r="AU1281">
            <v>0</v>
          </cell>
          <cell r="AV1281" t="str">
            <v>sc</v>
          </cell>
        </row>
        <row r="1282">
          <cell r="AP1282">
            <v>143423</v>
          </cell>
          <cell r="AQ1282">
            <v>2000259</v>
          </cell>
          <cell r="AR1282">
            <v>2</v>
          </cell>
          <cell r="AS1282">
            <v>42313</v>
          </cell>
          <cell r="AT1282" t="str">
            <v>IDU-2053-2015 Terminado Mantenimiento Periódico IDU Circuito Movilidad  -</v>
          </cell>
          <cell r="AU1282">
            <v>0</v>
          </cell>
          <cell r="AV1282" t="str">
            <v>sc</v>
          </cell>
        </row>
        <row r="1283">
          <cell r="AP1283">
            <v>143424</v>
          </cell>
          <cell r="AQ1283">
            <v>2000259</v>
          </cell>
          <cell r="AR1283">
            <v>2</v>
          </cell>
          <cell r="AS1283">
            <v>42101</v>
          </cell>
          <cell r="AT1283" t="str">
            <v>UMV-638-2013 Terminado Acciones de Movilidad UAERMV Circuito Movilidad  -</v>
          </cell>
          <cell r="AU1283">
            <v>0</v>
          </cell>
          <cell r="AV1283" t="str">
            <v>sc</v>
          </cell>
        </row>
        <row r="1284">
          <cell r="AP1284">
            <v>143425</v>
          </cell>
          <cell r="AQ1284">
            <v>2000235</v>
          </cell>
          <cell r="AR1284">
            <v>2</v>
          </cell>
          <cell r="AS1284">
            <v>42101</v>
          </cell>
          <cell r="AT1284" t="str">
            <v>UMV-638-2013 Terminado Acciones de Movilidad UAERMV Circuito Movilidad  -</v>
          </cell>
          <cell r="AU1284">
            <v>0</v>
          </cell>
          <cell r="AV1284" t="str">
            <v>sc</v>
          </cell>
        </row>
        <row r="1285">
          <cell r="AP1285">
            <v>143426</v>
          </cell>
          <cell r="AQ1285">
            <v>2000235</v>
          </cell>
          <cell r="AR1285">
            <v>2</v>
          </cell>
          <cell r="AS1285">
            <v>42313</v>
          </cell>
          <cell r="AT1285" t="str">
            <v>IDU-2053-2015 Terminado Mantenimiento Periódico IDU Circuito Movilidad  -</v>
          </cell>
          <cell r="AU1285">
            <v>0</v>
          </cell>
          <cell r="AV1285" t="str">
            <v>sc</v>
          </cell>
        </row>
        <row r="1286">
          <cell r="AP1286">
            <v>181391</v>
          </cell>
          <cell r="AQ1286">
            <v>13000527</v>
          </cell>
          <cell r="AR1286">
            <v>2</v>
          </cell>
          <cell r="AS1286">
            <v>42313</v>
          </cell>
          <cell r="AT1286" t="str">
            <v>IDU-2053-2015 Terminado Mantenimiento Periódico IDU Circuito Movilidad  -</v>
          </cell>
          <cell r="AU1286">
            <v>0</v>
          </cell>
          <cell r="AV1286" t="str">
            <v>sc</v>
          </cell>
        </row>
        <row r="1287">
          <cell r="AP1287">
            <v>471127</v>
          </cell>
          <cell r="AQ1287">
            <v>2002222</v>
          </cell>
          <cell r="AR1287">
            <v>2</v>
          </cell>
          <cell r="AS1287">
            <v>42760</v>
          </cell>
          <cell r="AT1287" t="str">
            <v>SD Terminado Mantenimiento Periódico UAERMV Circuito Movilidad SD Reporte Ejecución diciembre de 2016-</v>
          </cell>
          <cell r="AU1287">
            <v>0</v>
          </cell>
          <cell r="AV1287" t="str">
            <v>sc</v>
          </cell>
        </row>
        <row r="1288">
          <cell r="AP1288">
            <v>473492</v>
          </cell>
          <cell r="AQ1288">
            <v>2002195</v>
          </cell>
          <cell r="AR1288">
            <v>2</v>
          </cell>
          <cell r="AS1288">
            <v>42313</v>
          </cell>
          <cell r="AT1288" t="str">
            <v>IDU-70-2008 Terminado Acciones de Movilidad IDU Circuito Movilidad  -Anden1-3-POLIZA ESTABILIDAD ACTIVA</v>
          </cell>
          <cell r="AU1288">
            <v>42947</v>
          </cell>
          <cell r="AV1288" t="str">
            <v>sc</v>
          </cell>
        </row>
        <row r="1289">
          <cell r="AP1289">
            <v>503699</v>
          </cell>
          <cell r="AQ1289">
            <v>2002048</v>
          </cell>
          <cell r="AR1289">
            <v>2</v>
          </cell>
          <cell r="AS1289">
            <v>42768</v>
          </cell>
          <cell r="AT1289" t="str">
            <v>SD Reservado Acciones de Movilidad UAERMV Circuito Movilidad Salvando Vidas -</v>
          </cell>
          <cell r="AU1289">
            <v>0</v>
          </cell>
          <cell r="AV1289" t="str">
            <v>sc</v>
          </cell>
        </row>
        <row r="1290">
          <cell r="AP1290">
            <v>503719</v>
          </cell>
          <cell r="AQ1290">
            <v>2002086</v>
          </cell>
          <cell r="AR1290">
            <v>2</v>
          </cell>
          <cell r="AS1290">
            <v>42768</v>
          </cell>
          <cell r="AT1290" t="str">
            <v>SD Reservado Acciones de Movilidad UAERMV Circuito Movilidad Salvando Vidas -</v>
          </cell>
          <cell r="AU1290">
            <v>0</v>
          </cell>
          <cell r="AV1290" t="str">
            <v>sc</v>
          </cell>
        </row>
        <row r="1291">
          <cell r="AP1291">
            <v>503724</v>
          </cell>
          <cell r="AQ1291">
            <v>2002093</v>
          </cell>
          <cell r="AR1291">
            <v>2</v>
          </cell>
          <cell r="AS1291">
            <v>42768</v>
          </cell>
          <cell r="AT1291" t="str">
            <v>SD Reservado Acciones de Movilidad UAERMV Circuito Movilidad Salvando Vidas -</v>
          </cell>
          <cell r="AU1291">
            <v>0</v>
          </cell>
          <cell r="AV1291" t="str">
            <v>sc</v>
          </cell>
        </row>
        <row r="1292">
          <cell r="AP1292">
            <v>503729</v>
          </cell>
          <cell r="AQ1292">
            <v>2002102</v>
          </cell>
          <cell r="AR1292">
            <v>2</v>
          </cell>
          <cell r="AS1292">
            <v>42768</v>
          </cell>
          <cell r="AT1292" t="str">
            <v>SD Reservado Acciones de Movilidad UAERMV Circuito Movilidad Salvando Vidas -</v>
          </cell>
          <cell r="AU1292">
            <v>0</v>
          </cell>
          <cell r="AV1292" t="str">
            <v>sc</v>
          </cell>
        </row>
        <row r="1293">
          <cell r="AP1293">
            <v>503734</v>
          </cell>
          <cell r="AQ1293">
            <v>2002116</v>
          </cell>
          <cell r="AR1293">
            <v>2</v>
          </cell>
          <cell r="AS1293">
            <v>42768</v>
          </cell>
          <cell r="AT1293" t="str">
            <v>SD Reservado Acciones de Movilidad UAERMV Circuito Movilidad Salvando Vidas -</v>
          </cell>
          <cell r="AU1293">
            <v>0</v>
          </cell>
          <cell r="AV1293" t="str">
            <v>sc</v>
          </cell>
        </row>
        <row r="1294">
          <cell r="AP1294">
            <v>503822</v>
          </cell>
          <cell r="AQ1294">
            <v>2002211</v>
          </cell>
          <cell r="AR1294">
            <v>2</v>
          </cell>
          <cell r="AS1294">
            <v>42779</v>
          </cell>
          <cell r="AT1294" t="str">
            <v>SD Terminado Acciones de Movilidad UAERMV Circuito Movilidad Salvando Vidas -</v>
          </cell>
          <cell r="AU1294">
            <v>0</v>
          </cell>
          <cell r="AV1294" t="str">
            <v>sc</v>
          </cell>
        </row>
        <row r="1295">
          <cell r="AP1295">
            <v>503827</v>
          </cell>
          <cell r="AQ1295">
            <v>2001784</v>
          </cell>
          <cell r="AR1295">
            <v>2</v>
          </cell>
          <cell r="AS1295">
            <v>42768</v>
          </cell>
          <cell r="AT1295" t="str">
            <v>SD Reservado Acciones de Movilidad UAERMV Circuito Movilidad Salvando Vidas -</v>
          </cell>
          <cell r="AU1295">
            <v>0</v>
          </cell>
          <cell r="AV1295" t="str">
            <v>sc</v>
          </cell>
        </row>
        <row r="1296">
          <cell r="AP1296">
            <v>503832</v>
          </cell>
          <cell r="AQ1296">
            <v>2001800</v>
          </cell>
          <cell r="AR1296">
            <v>2</v>
          </cell>
          <cell r="AS1296">
            <v>42768</v>
          </cell>
          <cell r="AT1296" t="str">
            <v>SD Reservado Acciones de Movilidad UAERMV Circuito Movilidad Salvando Vidas -</v>
          </cell>
          <cell r="AU1296">
            <v>0</v>
          </cell>
          <cell r="AV1296" t="str">
            <v>sc</v>
          </cell>
        </row>
        <row r="1297">
          <cell r="AP1297">
            <v>503847</v>
          </cell>
          <cell r="AQ1297">
            <v>2001875</v>
          </cell>
          <cell r="AR1297">
            <v>2</v>
          </cell>
          <cell r="AS1297">
            <v>42768</v>
          </cell>
          <cell r="AT1297" t="str">
            <v>SD Reservado Acciones de Movilidad UAERMV Circuito Movilidad Salvando Vidas -</v>
          </cell>
          <cell r="AU1297">
            <v>0</v>
          </cell>
          <cell r="AV1297" t="str">
            <v>sc</v>
          </cell>
        </row>
        <row r="1298">
          <cell r="AP1298">
            <v>503852</v>
          </cell>
          <cell r="AQ1298">
            <v>2001915</v>
          </cell>
          <cell r="AR1298">
            <v>2</v>
          </cell>
          <cell r="AS1298">
            <v>42768</v>
          </cell>
          <cell r="AT1298" t="str">
            <v>SD Reservado Acciones de Movilidad UAERMV Circuito Movilidad Salvando Vidas -</v>
          </cell>
          <cell r="AU1298">
            <v>0</v>
          </cell>
          <cell r="AV1298" t="str">
            <v>sc</v>
          </cell>
        </row>
        <row r="1299">
          <cell r="AP1299">
            <v>503857</v>
          </cell>
          <cell r="AQ1299">
            <v>2001943</v>
          </cell>
          <cell r="AR1299">
            <v>2</v>
          </cell>
          <cell r="AS1299">
            <v>42768</v>
          </cell>
          <cell r="AT1299" t="str">
            <v>SD Reservado Acciones de Movilidad UAERMV Circuito Movilidad Salvando Vidas -</v>
          </cell>
          <cell r="AU1299">
            <v>0</v>
          </cell>
          <cell r="AV1299" t="str">
            <v>sc</v>
          </cell>
        </row>
        <row r="1300">
          <cell r="AP1300">
            <v>503862</v>
          </cell>
          <cell r="AQ1300">
            <v>2001975</v>
          </cell>
          <cell r="AR1300">
            <v>2</v>
          </cell>
          <cell r="AS1300">
            <v>42768</v>
          </cell>
          <cell r="AT1300" t="str">
            <v>SD Reservado Acciones de Movilidad UAERMV Circuito Movilidad Salvando Vidas -</v>
          </cell>
          <cell r="AU1300">
            <v>0</v>
          </cell>
          <cell r="AV1300" t="str">
            <v>sc</v>
          </cell>
        </row>
        <row r="1301">
          <cell r="AP1301">
            <v>503872</v>
          </cell>
          <cell r="AQ1301">
            <v>2001739</v>
          </cell>
          <cell r="AR1301">
            <v>2</v>
          </cell>
          <cell r="AS1301">
            <v>42768</v>
          </cell>
          <cell r="AT1301" t="str">
            <v>SD Reservado Acciones de Movilidad UAERMV Circuito Movilidad Salvando Vidas -</v>
          </cell>
          <cell r="AU1301">
            <v>0</v>
          </cell>
          <cell r="AV1301" t="str">
            <v>sc</v>
          </cell>
        </row>
        <row r="1302">
          <cell r="AP1302">
            <v>503902</v>
          </cell>
          <cell r="AQ1302">
            <v>2001524</v>
          </cell>
          <cell r="AR1302">
            <v>2</v>
          </cell>
          <cell r="AS1302">
            <v>42779</v>
          </cell>
          <cell r="AT1302" t="str">
            <v>SD Terminado Acciones de Movilidad UAERMV Circuito Movilidad Salvando Vidas -</v>
          </cell>
          <cell r="AU1302">
            <v>0</v>
          </cell>
          <cell r="AV1302" t="str">
            <v>sc</v>
          </cell>
        </row>
        <row r="1303">
          <cell r="AP1303">
            <v>503907</v>
          </cell>
          <cell r="AQ1303">
            <v>2001767</v>
          </cell>
          <cell r="AR1303">
            <v>2</v>
          </cell>
          <cell r="AS1303">
            <v>42768</v>
          </cell>
          <cell r="AT1303" t="str">
            <v>SD Reservado Acciones de Movilidad UAERMV Circuito Movilidad Salvando Vidas -</v>
          </cell>
          <cell r="AU1303">
            <v>0</v>
          </cell>
          <cell r="AV1303" t="str">
            <v>sc</v>
          </cell>
        </row>
        <row r="1304">
          <cell r="AP1304">
            <v>503912</v>
          </cell>
          <cell r="AQ1304">
            <v>2001561</v>
          </cell>
          <cell r="AR1304">
            <v>2</v>
          </cell>
          <cell r="AS1304">
            <v>42779</v>
          </cell>
          <cell r="AT1304" t="str">
            <v>SD Terminado Acciones de Movilidad UAERMV Circuito Movilidad Salvando Vidas -</v>
          </cell>
          <cell r="AU1304">
            <v>0</v>
          </cell>
          <cell r="AV1304" t="str">
            <v>sc</v>
          </cell>
        </row>
        <row r="1305">
          <cell r="AP1305">
            <v>503927</v>
          </cell>
          <cell r="AQ1305">
            <v>2001661</v>
          </cell>
          <cell r="AR1305">
            <v>2</v>
          </cell>
          <cell r="AS1305">
            <v>42768</v>
          </cell>
          <cell r="AT1305" t="str">
            <v>SD Reservado Acciones de Movilidad UAERMV Circuito Movilidad Salvando Vidas -</v>
          </cell>
          <cell r="AU1305">
            <v>0</v>
          </cell>
          <cell r="AV1305" t="str">
            <v>sc</v>
          </cell>
        </row>
        <row r="1306">
          <cell r="AP1306">
            <v>503932</v>
          </cell>
          <cell r="AQ1306">
            <v>2001680</v>
          </cell>
          <cell r="AR1306">
            <v>2</v>
          </cell>
          <cell r="AS1306">
            <v>42768</v>
          </cell>
          <cell r="AT1306" t="str">
            <v>SD Reservado Acciones de Movilidad UAERMV Circuito Movilidad Salvando Vidas -</v>
          </cell>
          <cell r="AU1306">
            <v>0</v>
          </cell>
          <cell r="AV1306" t="str">
            <v>sc</v>
          </cell>
        </row>
        <row r="1307">
          <cell r="AP1307">
            <v>504207</v>
          </cell>
          <cell r="AQ1307">
            <v>2001294</v>
          </cell>
          <cell r="AR1307">
            <v>2</v>
          </cell>
          <cell r="AS1307">
            <v>42731</v>
          </cell>
          <cell r="AT1307" t="str">
            <v>SD Reservado Mantenimiento Rutinario IDU Circuito Movilidad EJECUCION SITP 2016 -</v>
          </cell>
          <cell r="AU1307">
            <v>0</v>
          </cell>
          <cell r="AV1307" t="str">
            <v>sc</v>
          </cell>
        </row>
        <row r="1308">
          <cell r="AP1308">
            <v>504224</v>
          </cell>
          <cell r="AQ1308">
            <v>2002206</v>
          </cell>
          <cell r="AR1308">
            <v>2</v>
          </cell>
          <cell r="AS1308">
            <v>42731</v>
          </cell>
          <cell r="AT1308" t="str">
            <v>SD Reservado Mantenimiento Periódico IDU Circuito Movilidad EJECUCION SITP 2016 -</v>
          </cell>
          <cell r="AU1308">
            <v>0</v>
          </cell>
          <cell r="AV1308" t="str">
            <v>sc</v>
          </cell>
        </row>
        <row r="1309">
          <cell r="AP1309">
            <v>504276</v>
          </cell>
          <cell r="AQ1309">
            <v>2001243</v>
          </cell>
          <cell r="AR1309">
            <v>2</v>
          </cell>
          <cell r="AS1309">
            <v>42731</v>
          </cell>
          <cell r="AT1309" t="str">
            <v>SD Reservado Mantenimiento Periódico IDU Circuito Movilidad EJECUCION SITP 2016 -</v>
          </cell>
          <cell r="AU1309">
            <v>0</v>
          </cell>
          <cell r="AV1309" t="str">
            <v>sc</v>
          </cell>
        </row>
        <row r="1310">
          <cell r="AP1310">
            <v>504279</v>
          </cell>
          <cell r="AQ1310">
            <v>2001224</v>
          </cell>
          <cell r="AR1310">
            <v>2</v>
          </cell>
          <cell r="AS1310">
            <v>42731</v>
          </cell>
          <cell r="AT1310" t="str">
            <v>SD Reservado Mantenimiento Rutinario IDU Circuito Movilidad EJECUCION SITP 2016 -</v>
          </cell>
          <cell r="AU1310">
            <v>0</v>
          </cell>
          <cell r="AV1310" t="str">
            <v>sc</v>
          </cell>
        </row>
        <row r="1311">
          <cell r="AP1311">
            <v>504943</v>
          </cell>
          <cell r="AQ1311">
            <v>2000706</v>
          </cell>
          <cell r="AR1311">
            <v>2</v>
          </cell>
          <cell r="AS1311">
            <v>42313</v>
          </cell>
          <cell r="AT1311" t="str">
            <v>IDU-083-2012 Terminado Mantenimiento Periódico IDU Arterial  -</v>
          </cell>
          <cell r="AU1311">
            <v>0</v>
          </cell>
          <cell r="AV1311" t="str">
            <v>sc</v>
          </cell>
        </row>
        <row r="1312">
          <cell r="AP1312">
            <v>504954</v>
          </cell>
          <cell r="AQ1312">
            <v>2000409</v>
          </cell>
          <cell r="AR1312">
            <v>2</v>
          </cell>
          <cell r="AS1312">
            <v>42313</v>
          </cell>
          <cell r="AT1312" t="str">
            <v>IDU-1686-2014 Terminado Rehabilitación IDU Arterial  -Calzada6-8-POLIZA ESTABILIDAD ACTIVA</v>
          </cell>
          <cell r="AU1312">
            <v>42946</v>
          </cell>
          <cell r="AV1312" t="str">
            <v>sc</v>
          </cell>
        </row>
        <row r="1313">
          <cell r="AP1313">
            <v>504967</v>
          </cell>
          <cell r="AQ1313">
            <v>2000503</v>
          </cell>
          <cell r="AR1313">
            <v>2</v>
          </cell>
          <cell r="AS1313">
            <v>42409</v>
          </cell>
          <cell r="AT1313" t="str">
            <v>IDU-1686-2014 Terminado Acciones de Movilidad IDU Arterial  -Calzada8-POLIZA ESTABILIDAD ACTIVA</v>
          </cell>
          <cell r="AU1313">
            <v>42946</v>
          </cell>
          <cell r="AV1313" t="str">
            <v>sc</v>
          </cell>
        </row>
        <row r="1314">
          <cell r="AP1314">
            <v>504978</v>
          </cell>
          <cell r="AQ1314">
            <v>2000672</v>
          </cell>
          <cell r="AR1314">
            <v>2</v>
          </cell>
          <cell r="AS1314">
            <v>42313</v>
          </cell>
          <cell r="AT1314" t="str">
            <v>IDU-1686-2014 Terminado Rehabilitación IDU Arterial  -</v>
          </cell>
          <cell r="AU1314">
            <v>0</v>
          </cell>
          <cell r="AV1314" t="str">
            <v>sc</v>
          </cell>
        </row>
        <row r="1315">
          <cell r="AP1315">
            <v>504980</v>
          </cell>
          <cell r="AQ1315">
            <v>2000672</v>
          </cell>
          <cell r="AR1315">
            <v>2</v>
          </cell>
          <cell r="AS1315">
            <v>42313</v>
          </cell>
          <cell r="AT1315" t="str">
            <v>IDU-1686-2014 Terminado Rehabilitación IDU Arterial  -</v>
          </cell>
          <cell r="AU1315">
            <v>0</v>
          </cell>
          <cell r="AV1315" t="str">
            <v>sc</v>
          </cell>
        </row>
        <row r="1316">
          <cell r="AP1316">
            <v>505008</v>
          </cell>
          <cell r="AQ1316">
            <v>2000535</v>
          </cell>
          <cell r="AR1316">
            <v>2</v>
          </cell>
          <cell r="AS1316">
            <v>42409</v>
          </cell>
          <cell r="AT1316" t="str">
            <v>IDU-1686-2014 Terminado Acciones de Movilidad IDU Arterial  -</v>
          </cell>
          <cell r="AU1316">
            <v>0</v>
          </cell>
          <cell r="AV1316" t="str">
            <v>sc</v>
          </cell>
        </row>
        <row r="1317">
          <cell r="AP1317">
            <v>505010</v>
          </cell>
          <cell r="AQ1317">
            <v>2000535</v>
          </cell>
          <cell r="AR1317">
            <v>2</v>
          </cell>
          <cell r="AS1317">
            <v>42313</v>
          </cell>
          <cell r="AT1317" t="str">
            <v>IDU-1686-2014 Terminado Rehabilitación IDU Arterial  -</v>
          </cell>
          <cell r="AU1317">
            <v>0</v>
          </cell>
          <cell r="AV1317" t="str">
            <v>sc</v>
          </cell>
        </row>
        <row r="1318">
          <cell r="AP1318">
            <v>505783</v>
          </cell>
          <cell r="AQ1318">
            <v>2000056</v>
          </cell>
          <cell r="AR1318">
            <v>2</v>
          </cell>
          <cell r="AS1318">
            <v>42760</v>
          </cell>
          <cell r="AT1318" t="str">
            <v>SD Terminado Parcheo UAERMV Arterial SD Reporte Ejecución diciembre de 2016-Calzada 4-POLIZA ESTABILIDAD ACTIVA</v>
          </cell>
          <cell r="AU1318">
            <v>44053</v>
          </cell>
          <cell r="AV1318" t="str">
            <v>sc</v>
          </cell>
        </row>
        <row r="1319">
          <cell r="AP1319">
            <v>505785</v>
          </cell>
          <cell r="AQ1319">
            <v>2000056</v>
          </cell>
          <cell r="AR1319">
            <v>2</v>
          </cell>
          <cell r="AS1319">
            <v>42667</v>
          </cell>
          <cell r="AT1319" t="str">
            <v>SD Terminado Mantenimiento Periódico UAERMV Arterial SD Intervenida 29/10/2012 Reporte depuración ejecución UMV-Calzada 4-POLIZA ESTABILIDAD ACTIVA</v>
          </cell>
          <cell r="AU1319">
            <v>44053</v>
          </cell>
          <cell r="AV1319" t="str">
            <v>sc</v>
          </cell>
        </row>
        <row r="1320">
          <cell r="AP1320">
            <v>505787</v>
          </cell>
          <cell r="AQ1320">
            <v>2000056</v>
          </cell>
          <cell r="AR1320">
            <v>2</v>
          </cell>
          <cell r="AS1320">
            <v>42667</v>
          </cell>
          <cell r="AT1320" t="str">
            <v>SD Terminado Mantenimiento Periódico UAERMV Arterial SD Intervenida 29/10/2012 Reporte depuración ejecución UMV-Calzada 4-POLIZA ESTABILIDAD ACTIVA</v>
          </cell>
          <cell r="AU1320">
            <v>44053</v>
          </cell>
          <cell r="AV1320" t="str">
            <v>sc</v>
          </cell>
        </row>
        <row r="1321">
          <cell r="AP1321">
            <v>505789</v>
          </cell>
          <cell r="AQ1321">
            <v>2000056</v>
          </cell>
          <cell r="AR1321">
            <v>2</v>
          </cell>
          <cell r="AS1321">
            <v>42313</v>
          </cell>
          <cell r="AT1321" t="str">
            <v>IDU-1686-2014 Terminado Rehabilitación IDU Arterial  -Calzada 4-POLIZA ESTABILIDAD ACTIVA</v>
          </cell>
          <cell r="AU1321">
            <v>44053</v>
          </cell>
          <cell r="AV1321" t="str">
            <v>sc</v>
          </cell>
        </row>
        <row r="1322">
          <cell r="AP1322">
            <v>505791</v>
          </cell>
          <cell r="AQ1322">
            <v>2000056</v>
          </cell>
          <cell r="AR1322">
            <v>2</v>
          </cell>
          <cell r="AS1322">
            <v>42313</v>
          </cell>
          <cell r="AT1322" t="str">
            <v>IDU-1686-2014 Terminado Rehabilitación IDU Arterial  -Calzada 4-POLIZA ESTABILIDAD ACTIVA</v>
          </cell>
          <cell r="AU1322">
            <v>44053</v>
          </cell>
          <cell r="AV1322" t="str">
            <v>sc</v>
          </cell>
        </row>
        <row r="1323">
          <cell r="AP1323">
            <v>505793</v>
          </cell>
          <cell r="AQ1323">
            <v>2000056</v>
          </cell>
          <cell r="AR1323">
            <v>2</v>
          </cell>
          <cell r="AS1323">
            <v>42313</v>
          </cell>
          <cell r="AT1323" t="str">
            <v>IDU-1686-2014 Terminado Mantenimiento Periódico IDU Arterial  -Calzada 4-POLIZA ESTABILIDAD ACTIVA</v>
          </cell>
          <cell r="AU1323">
            <v>44053</v>
          </cell>
          <cell r="AV1323" t="str">
            <v>sc</v>
          </cell>
        </row>
        <row r="1324">
          <cell r="AP1324">
            <v>505796</v>
          </cell>
          <cell r="AQ1324">
            <v>2000018</v>
          </cell>
          <cell r="AR1324">
            <v>2</v>
          </cell>
          <cell r="AS1324">
            <v>42760</v>
          </cell>
          <cell r="AT1324" t="str">
            <v>SD Terminado Parcheo UAERMV Arterial SD Reporte Ejecución diciembre de 2016-Puente 18-POLIZA ESTABILIDAD ACTIVA</v>
          </cell>
          <cell r="AU1324">
            <v>44053</v>
          </cell>
          <cell r="AV1324" t="str">
            <v>sc</v>
          </cell>
        </row>
        <row r="1325">
          <cell r="AP1325">
            <v>505802</v>
          </cell>
          <cell r="AQ1325">
            <v>2000018</v>
          </cell>
          <cell r="AR1325">
            <v>2</v>
          </cell>
          <cell r="AS1325">
            <v>42313</v>
          </cell>
          <cell r="AT1325" t="str">
            <v>IDU-083-2012 Terminado Mantenimiento Periódico IDU Arterial  -Puente 18-POLIZA ESTABILIDAD ACTIVA</v>
          </cell>
          <cell r="AU1325">
            <v>44053</v>
          </cell>
          <cell r="AV1325" t="str">
            <v>sc</v>
          </cell>
        </row>
        <row r="1326">
          <cell r="AP1326">
            <v>506072</v>
          </cell>
          <cell r="AQ1326">
            <v>2000849</v>
          </cell>
          <cell r="AR1326">
            <v>2</v>
          </cell>
          <cell r="AS1326">
            <v>41029</v>
          </cell>
          <cell r="AT1326" t="str">
            <v>CONV-008-2011 Terminado Mantenimiento Periódico UAERMV Arterial  -</v>
          </cell>
          <cell r="AU1326">
            <v>0</v>
          </cell>
          <cell r="AV1326" t="str">
            <v>sc</v>
          </cell>
        </row>
        <row r="1327">
          <cell r="AP1327">
            <v>506074</v>
          </cell>
          <cell r="AQ1327">
            <v>2000849</v>
          </cell>
          <cell r="AR1327">
            <v>2</v>
          </cell>
          <cell r="AS1327">
            <v>41029</v>
          </cell>
          <cell r="AT1327" t="str">
            <v>CONV-008-2011 Terminado Mantenimiento Periódico UAERMV Arterial  -</v>
          </cell>
          <cell r="AU1327">
            <v>0</v>
          </cell>
          <cell r="AV1327" t="str">
            <v>sc</v>
          </cell>
        </row>
        <row r="1328">
          <cell r="AP1328">
            <v>506076</v>
          </cell>
          <cell r="AQ1328">
            <v>2000849</v>
          </cell>
          <cell r="AR1328">
            <v>2</v>
          </cell>
          <cell r="AS1328">
            <v>42313</v>
          </cell>
          <cell r="AT1328" t="str">
            <v>CONV-008-2011 Terminado Acciones de Movilidad IDU Arterial  -</v>
          </cell>
          <cell r="AU1328">
            <v>0</v>
          </cell>
          <cell r="AV1328" t="str">
            <v>sc</v>
          </cell>
        </row>
        <row r="1329">
          <cell r="AP1329">
            <v>506078</v>
          </cell>
          <cell r="AQ1329">
            <v>2000849</v>
          </cell>
          <cell r="AR1329">
            <v>2</v>
          </cell>
          <cell r="AS1329">
            <v>41029</v>
          </cell>
          <cell r="AT1329" t="str">
            <v>CONV-008-2011 Terminado Mantenimiento Periódico UAERMV Arterial  -</v>
          </cell>
          <cell r="AU1329">
            <v>0</v>
          </cell>
          <cell r="AV1329" t="str">
            <v>sc</v>
          </cell>
        </row>
        <row r="1330">
          <cell r="AP1330">
            <v>506080</v>
          </cell>
          <cell r="AQ1330">
            <v>2000849</v>
          </cell>
          <cell r="AR1330">
            <v>2</v>
          </cell>
          <cell r="AS1330">
            <v>41029</v>
          </cell>
          <cell r="AT1330" t="str">
            <v>CONV-008-2011 Terminado Mantenimiento Periódico UAERMV Arterial  -</v>
          </cell>
          <cell r="AU1330">
            <v>0</v>
          </cell>
          <cell r="AV1330" t="str">
            <v>sc</v>
          </cell>
        </row>
        <row r="1331">
          <cell r="AP1331">
            <v>506082</v>
          </cell>
          <cell r="AQ1331">
            <v>2000849</v>
          </cell>
          <cell r="AR1331">
            <v>2</v>
          </cell>
          <cell r="AS1331">
            <v>41029</v>
          </cell>
          <cell r="AT1331" t="str">
            <v>CONV-008-2011 Terminado Mantenimiento Periódico UAERMV Arterial  -</v>
          </cell>
          <cell r="AU1331">
            <v>0</v>
          </cell>
          <cell r="AV1331" t="str">
            <v>sc</v>
          </cell>
        </row>
        <row r="1332">
          <cell r="AP1332">
            <v>507278</v>
          </cell>
          <cell r="AQ1332">
            <v>2001567</v>
          </cell>
          <cell r="AR1332">
            <v>2</v>
          </cell>
          <cell r="AS1332">
            <v>42781</v>
          </cell>
          <cell r="AT1332" t="str">
            <v>SD Reservado Acciones de Movilidad UAERMV Circuito Movilidad SD -</v>
          </cell>
          <cell r="AU1332">
            <v>0</v>
          </cell>
          <cell r="AV1332" t="str">
            <v>sc</v>
          </cell>
        </row>
        <row r="1333">
          <cell r="AP1333">
            <v>507280</v>
          </cell>
          <cell r="AQ1333">
            <v>2001567</v>
          </cell>
          <cell r="AR1333">
            <v>2</v>
          </cell>
          <cell r="AS1333">
            <v>42781</v>
          </cell>
          <cell r="AT1333" t="str">
            <v>SD Reservado Acciones de Movilidad UAERMV Circuito Movilidad SD -</v>
          </cell>
          <cell r="AU1333">
            <v>0</v>
          </cell>
          <cell r="AV1333" t="str">
            <v>sc</v>
          </cell>
        </row>
        <row r="1334">
          <cell r="AP1334">
            <v>509477</v>
          </cell>
          <cell r="AQ1334">
            <v>2001071</v>
          </cell>
          <cell r="AR1334">
            <v>2</v>
          </cell>
          <cell r="AS1334">
            <v>42570</v>
          </cell>
          <cell r="AT1334" t="str">
            <v>FDLCH-088-2015 Terminado Mantenimiento Periódico FDL CHAPINERO Arterial SD -</v>
          </cell>
          <cell r="AV1334" t="str">
            <v>sc</v>
          </cell>
        </row>
        <row r="1335">
          <cell r="AP1335">
            <v>509479</v>
          </cell>
          <cell r="AQ1335">
            <v>2001071</v>
          </cell>
          <cell r="AR1335">
            <v>2</v>
          </cell>
          <cell r="AS1335">
            <v>42760</v>
          </cell>
          <cell r="AT1335" t="str">
            <v>SD Terminado Parcheo UAERMV Arterial SD Reporte Ejecución diciembre de 2016-</v>
          </cell>
          <cell r="AV1335" t="str">
            <v>sc</v>
          </cell>
        </row>
        <row r="1336">
          <cell r="AP1336">
            <v>509488</v>
          </cell>
          <cell r="AQ1336">
            <v>2001096</v>
          </cell>
          <cell r="AR1336">
            <v>2</v>
          </cell>
          <cell r="AS1336">
            <v>42570</v>
          </cell>
          <cell r="AT1336" t="str">
            <v>FDLCH-088-2015 Terminado Mantenimiento Periódico FDL CHAPINERO Arterial SD -</v>
          </cell>
          <cell r="AV1336" t="str">
            <v>sc</v>
          </cell>
        </row>
        <row r="1337">
          <cell r="AP1337">
            <v>509490</v>
          </cell>
          <cell r="AQ1337">
            <v>2001096</v>
          </cell>
          <cell r="AR1337">
            <v>2</v>
          </cell>
          <cell r="AS1337">
            <v>42760</v>
          </cell>
          <cell r="AT1337" t="str">
            <v>SD Terminado Parcheo UAERMV Arterial SD Reporte Ejecución diciembre de 2016-</v>
          </cell>
          <cell r="AV1337" t="str">
            <v>sc</v>
          </cell>
        </row>
        <row r="1338">
          <cell r="AP1338">
            <v>509493</v>
          </cell>
          <cell r="AQ1338">
            <v>2002267</v>
          </cell>
          <cell r="AR1338">
            <v>2</v>
          </cell>
          <cell r="AS1338">
            <v>42570</v>
          </cell>
          <cell r="AT1338" t="str">
            <v>FDLCH-088-2015 Terminado Mantenimiento Periódico FDL CHAPINERO Arterial SD -</v>
          </cell>
          <cell r="AV1338" t="str">
            <v>sc</v>
          </cell>
        </row>
        <row r="1339">
          <cell r="AP1339">
            <v>509495</v>
          </cell>
          <cell r="AQ1339">
            <v>2002267</v>
          </cell>
          <cell r="AR1339">
            <v>2</v>
          </cell>
          <cell r="AS1339">
            <v>42313</v>
          </cell>
          <cell r="AT1339" t="str">
            <v>IDU-70-2008 Terminado Acciones de Movilidad IDU Arterial  -</v>
          </cell>
          <cell r="AV1339" t="str">
            <v>sc</v>
          </cell>
        </row>
        <row r="1340">
          <cell r="AP1340">
            <v>509498</v>
          </cell>
          <cell r="AQ1340">
            <v>2001048</v>
          </cell>
          <cell r="AR1340">
            <v>2</v>
          </cell>
          <cell r="AS1340">
            <v>42570</v>
          </cell>
          <cell r="AT1340" t="str">
            <v>FDLCH-088-2015 Terminado Mantenimiento Periódico FDL CHAPINERO Arterial SD -</v>
          </cell>
          <cell r="AV1340" t="str">
            <v>sc</v>
          </cell>
        </row>
        <row r="1341">
          <cell r="AP1341">
            <v>509500</v>
          </cell>
          <cell r="AQ1341">
            <v>2001048</v>
          </cell>
          <cell r="AR1341">
            <v>2</v>
          </cell>
          <cell r="AS1341">
            <v>42313</v>
          </cell>
          <cell r="AT1341" t="str">
            <v>IDU-70-2008 Terminado Acciones de Movilidad IDU Arterial  -</v>
          </cell>
          <cell r="AV1341" t="str">
            <v>sc</v>
          </cell>
        </row>
        <row r="1342">
          <cell r="AP1342">
            <v>509503</v>
          </cell>
          <cell r="AQ1342">
            <v>2000931</v>
          </cell>
          <cell r="AR1342">
            <v>2</v>
          </cell>
          <cell r="AS1342">
            <v>42570</v>
          </cell>
          <cell r="AT1342" t="str">
            <v>FDLCH-088-2015 Terminado Mantenimiento Periódico FDL CHAPINERO Arterial SD -</v>
          </cell>
          <cell r="AV1342" t="str">
            <v>sc</v>
          </cell>
        </row>
        <row r="1343">
          <cell r="AP1343">
            <v>509505</v>
          </cell>
          <cell r="AQ1343">
            <v>2000931</v>
          </cell>
          <cell r="AR1343">
            <v>2</v>
          </cell>
          <cell r="AS1343">
            <v>42313</v>
          </cell>
          <cell r="AT1343" t="str">
            <v>IDU-70-2008 Terminado Acciones de Movilidad IDU Arterial  -</v>
          </cell>
          <cell r="AV1343" t="str">
            <v>sc</v>
          </cell>
        </row>
        <row r="1344">
          <cell r="AP1344">
            <v>509513</v>
          </cell>
          <cell r="AQ1344">
            <v>2001129</v>
          </cell>
          <cell r="AR1344">
            <v>2</v>
          </cell>
          <cell r="AS1344">
            <v>42570</v>
          </cell>
          <cell r="AT1344" t="str">
            <v>FDLCH-088-2015 Terminado Mantenimiento Periódico FDL CHAPINERO Arterial SD -</v>
          </cell>
          <cell r="AV1344" t="str">
            <v>sc</v>
          </cell>
        </row>
        <row r="1345">
          <cell r="AP1345">
            <v>509515</v>
          </cell>
          <cell r="AQ1345">
            <v>2001129</v>
          </cell>
          <cell r="AR1345">
            <v>2</v>
          </cell>
          <cell r="AS1345">
            <v>42760</v>
          </cell>
          <cell r="AT1345" t="str">
            <v>SD Terminado Parcheo UAERMV Arterial SD Reporte Ejecución diciembre de 2016-</v>
          </cell>
          <cell r="AV1345" t="str">
            <v>sc</v>
          </cell>
        </row>
        <row r="1346">
          <cell r="AP1346">
            <v>513023</v>
          </cell>
          <cell r="AQ1346">
            <v>2002244</v>
          </cell>
          <cell r="AR1346">
            <v>2</v>
          </cell>
          <cell r="AS1346">
            <v>42313</v>
          </cell>
          <cell r="AT1346" t="str">
            <v>IDU-70-2008 Terminado Acciones de Movilidad IDU Arterial  -</v>
          </cell>
          <cell r="AV1346" t="str">
            <v>sc</v>
          </cell>
        </row>
        <row r="1347">
          <cell r="AP1347">
            <v>513351</v>
          </cell>
          <cell r="AQ1347">
            <v>1005723</v>
          </cell>
          <cell r="AR1347">
            <v>2</v>
          </cell>
          <cell r="AS1347">
            <v>42313</v>
          </cell>
          <cell r="AT1347" t="str">
            <v>IDU-49-2012 Terminado Acciones de Movilidad IDU Arterial  -</v>
          </cell>
          <cell r="AV1347" t="str">
            <v>sc</v>
          </cell>
        </row>
        <row r="1348">
          <cell r="AP1348">
            <v>513354</v>
          </cell>
          <cell r="AQ1348">
            <v>1005740</v>
          </cell>
          <cell r="AR1348">
            <v>2</v>
          </cell>
          <cell r="AS1348">
            <v>42313</v>
          </cell>
          <cell r="AT1348" t="str">
            <v>IDU-69-2008 Terminado Acciones de Movilidad IDU Arterial  -</v>
          </cell>
          <cell r="AV1348" t="str">
            <v>sc</v>
          </cell>
        </row>
        <row r="1349">
          <cell r="AP1349">
            <v>513360</v>
          </cell>
          <cell r="AQ1349">
            <v>1005740</v>
          </cell>
          <cell r="AR1349">
            <v>2</v>
          </cell>
          <cell r="AS1349">
            <v>42313</v>
          </cell>
          <cell r="AT1349" t="str">
            <v>IDU-49-2012 Terminado Acciones de Movilidad IDU Arterial  -</v>
          </cell>
          <cell r="AV1349" t="str">
            <v>sc</v>
          </cell>
        </row>
        <row r="1350">
          <cell r="AP1350">
            <v>513467</v>
          </cell>
          <cell r="AQ1350">
            <v>2001122</v>
          </cell>
          <cell r="AR1350">
            <v>2</v>
          </cell>
          <cell r="AS1350">
            <v>42412</v>
          </cell>
          <cell r="AT1350" t="str">
            <v>IDU-1806-2015 Contratado Mantenimiento Periódico IDU Arterial BRIGADA DE REACCIÓN VIAL -</v>
          </cell>
          <cell r="AV1350" t="str">
            <v>sc</v>
          </cell>
        </row>
        <row r="1351">
          <cell r="AP1351">
            <v>513469</v>
          </cell>
          <cell r="AQ1351">
            <v>2001122</v>
          </cell>
          <cell r="AR1351">
            <v>2</v>
          </cell>
          <cell r="AS1351">
            <v>42412</v>
          </cell>
          <cell r="AT1351" t="str">
            <v>IDU-1806-2015 Contratado Mantenimiento Periódico IDU Arterial BRIGADA DE REACCIÓN VIAL -</v>
          </cell>
          <cell r="AV1351" t="str">
            <v>sc</v>
          </cell>
        </row>
        <row r="1352">
          <cell r="AP1352">
            <v>513507</v>
          </cell>
          <cell r="AQ1352">
            <v>2001134</v>
          </cell>
          <cell r="AR1352">
            <v>2</v>
          </cell>
          <cell r="AS1352">
            <v>42412</v>
          </cell>
          <cell r="AT1352" t="str">
            <v>IDU-1806-2015 Contratado Mantenimiento Periódico IDU Arterial BRIGADA DE REACCIÓN VIAL -</v>
          </cell>
          <cell r="AV1352" t="str">
            <v>sc</v>
          </cell>
        </row>
        <row r="1353">
          <cell r="AP1353">
            <v>513509</v>
          </cell>
          <cell r="AQ1353">
            <v>2001134</v>
          </cell>
          <cell r="AR1353">
            <v>2</v>
          </cell>
          <cell r="AS1353">
            <v>42412</v>
          </cell>
          <cell r="AT1353" t="str">
            <v>IDU-1806-2015 Contratado Mantenimiento Periódico IDU Arterial BRIGADA DE REACCIÓN VIAL -</v>
          </cell>
          <cell r="AV1353" t="str">
            <v>sc</v>
          </cell>
        </row>
        <row r="1354">
          <cell r="AP1354">
            <v>513512</v>
          </cell>
          <cell r="AQ1354">
            <v>2001099</v>
          </cell>
          <cell r="AR1354">
            <v>2</v>
          </cell>
          <cell r="AS1354">
            <v>42412</v>
          </cell>
          <cell r="AT1354" t="str">
            <v>IDU-1806-2015 Contratado Mantenimiento Periódico IDU Arterial BRIGADA DE REACCIÓN VIAL -</v>
          </cell>
          <cell r="AV1354" t="str">
            <v>sc</v>
          </cell>
        </row>
        <row r="1355">
          <cell r="AP1355">
            <v>513514</v>
          </cell>
          <cell r="AQ1355">
            <v>2001099</v>
          </cell>
          <cell r="AR1355">
            <v>2</v>
          </cell>
          <cell r="AS1355">
            <v>42412</v>
          </cell>
          <cell r="AT1355" t="str">
            <v>IDU-1806-2015 Contratado Mantenimiento Periódico IDU Arterial BRIGADA DE REACCIÓN VIAL -</v>
          </cell>
          <cell r="AV1355" t="str">
            <v>sc</v>
          </cell>
        </row>
        <row r="1356">
          <cell r="AP1356">
            <v>513517</v>
          </cell>
          <cell r="AQ1356">
            <v>2001060</v>
          </cell>
          <cell r="AR1356">
            <v>2</v>
          </cell>
          <cell r="AS1356">
            <v>42412</v>
          </cell>
          <cell r="AT1356" t="str">
            <v>IDU-1806-2015 Contratado Mantenimiento Periódico IDU Arterial BRIGADA DE REACCIÓN VIAL -</v>
          </cell>
          <cell r="AV1356" t="str">
            <v>sc</v>
          </cell>
        </row>
        <row r="1357">
          <cell r="AP1357">
            <v>513519</v>
          </cell>
          <cell r="AQ1357">
            <v>2001060</v>
          </cell>
          <cell r="AR1357">
            <v>2</v>
          </cell>
          <cell r="AS1357">
            <v>42412</v>
          </cell>
          <cell r="AT1357" t="str">
            <v>IDU-1806-2015 Contratado Mantenimiento Periódico IDU Arterial BRIGADA DE REACCIÓN VIAL -</v>
          </cell>
          <cell r="AV1357" t="str">
            <v>sc</v>
          </cell>
        </row>
        <row r="1358">
          <cell r="AP1358">
            <v>513522</v>
          </cell>
          <cell r="AQ1358">
            <v>2001037</v>
          </cell>
          <cell r="AR1358">
            <v>2</v>
          </cell>
          <cell r="AS1358">
            <v>42412</v>
          </cell>
          <cell r="AT1358" t="str">
            <v>IDU-1806-2015 Contratado Mantenimiento Periódico IDU Arterial BRIGADA DE REACCIÓN VIAL -</v>
          </cell>
          <cell r="AV1358" t="str">
            <v>sc</v>
          </cell>
        </row>
        <row r="1359">
          <cell r="AP1359">
            <v>513524</v>
          </cell>
          <cell r="AQ1359">
            <v>2001037</v>
          </cell>
          <cell r="AR1359">
            <v>2</v>
          </cell>
          <cell r="AS1359">
            <v>42412</v>
          </cell>
          <cell r="AT1359" t="str">
            <v>IDU-1806-2015 Contratado Mantenimiento Periódico IDU Arterial BRIGADA DE REACCIÓN VIAL -</v>
          </cell>
          <cell r="AV1359" t="str">
            <v>sc</v>
          </cell>
        </row>
        <row r="1360">
          <cell r="AP1360">
            <v>513527</v>
          </cell>
          <cell r="AQ1360">
            <v>2001025</v>
          </cell>
          <cell r="AR1360">
            <v>2</v>
          </cell>
          <cell r="AS1360">
            <v>42412</v>
          </cell>
          <cell r="AT1360" t="str">
            <v>IDU-1806-2015 Contratado Mantenimiento Periódico IDU Arterial BRIGADA DE REACCIÓN VIAL -</v>
          </cell>
          <cell r="AV1360" t="str">
            <v>sc</v>
          </cell>
        </row>
        <row r="1361">
          <cell r="AP1361">
            <v>513529</v>
          </cell>
          <cell r="AQ1361">
            <v>2001025</v>
          </cell>
          <cell r="AR1361">
            <v>2</v>
          </cell>
          <cell r="AS1361">
            <v>42412</v>
          </cell>
          <cell r="AT1361" t="str">
            <v>IDU-1806-2015 Contratado Mantenimiento Periódico IDU Arterial BRIGADA DE REACCIÓN VIAL -</v>
          </cell>
          <cell r="AV1361" t="str">
            <v>sc</v>
          </cell>
        </row>
        <row r="1362">
          <cell r="AP1362">
            <v>513532</v>
          </cell>
          <cell r="AQ1362">
            <v>2001014</v>
          </cell>
          <cell r="AR1362">
            <v>2</v>
          </cell>
          <cell r="AS1362">
            <v>42412</v>
          </cell>
          <cell r="AT1362" t="str">
            <v>IDU-1806-2015 Contratado Mantenimiento Periódico IDU Arterial BRIGADA DE REACCIÓN VIAL -</v>
          </cell>
          <cell r="AV1362" t="str">
            <v>sc</v>
          </cell>
        </row>
        <row r="1363">
          <cell r="AP1363">
            <v>513534</v>
          </cell>
          <cell r="AQ1363">
            <v>2001014</v>
          </cell>
          <cell r="AR1363">
            <v>2</v>
          </cell>
          <cell r="AS1363">
            <v>42412</v>
          </cell>
          <cell r="AT1363" t="str">
            <v>IDU-1806-2015 Contratado Mantenimiento Periódico IDU Arterial BRIGADA DE REACCIÓN VIAL -</v>
          </cell>
          <cell r="AV1363" t="str">
            <v>sc</v>
          </cell>
        </row>
        <row r="1364">
          <cell r="AP1364">
            <v>515633</v>
          </cell>
          <cell r="AQ1364">
            <v>13001581</v>
          </cell>
          <cell r="AR1364">
            <v>2</v>
          </cell>
          <cell r="AS1364">
            <v>42313</v>
          </cell>
          <cell r="AT1364" t="str">
            <v>IDU-70-2008 Terminado Acciones de Movilidad IDU Arterial  -</v>
          </cell>
          <cell r="AV1364" t="str">
            <v>sc</v>
          </cell>
        </row>
        <row r="1365">
          <cell r="AP1365">
            <v>515635</v>
          </cell>
          <cell r="AQ1365">
            <v>13001581</v>
          </cell>
          <cell r="AR1365">
            <v>2</v>
          </cell>
          <cell r="AS1365">
            <v>42313</v>
          </cell>
          <cell r="AT1365" t="str">
            <v>IDU-70-2008 Terminado Acciones de Movilidad IDU Arterial  -</v>
          </cell>
          <cell r="AV1365" t="str">
            <v>sc</v>
          </cell>
        </row>
        <row r="1366">
          <cell r="AP1366">
            <v>515705</v>
          </cell>
          <cell r="AQ1366">
            <v>2001974</v>
          </cell>
          <cell r="AR1366">
            <v>2</v>
          </cell>
          <cell r="AS1366">
            <v>42342</v>
          </cell>
          <cell r="AT1366" t="str">
            <v>IDU-1885-2013 Terminado Construcción IDU Arterial  -</v>
          </cell>
          <cell r="AV1366" t="str">
            <v>sc</v>
          </cell>
        </row>
        <row r="1367">
          <cell r="AP1367">
            <v>515708</v>
          </cell>
          <cell r="AQ1367">
            <v>2001963</v>
          </cell>
          <cell r="AR1367">
            <v>2</v>
          </cell>
          <cell r="AS1367">
            <v>42342</v>
          </cell>
          <cell r="AT1367" t="str">
            <v>IDU-1885-2013 Terminado Construcción IDU Arterial  -</v>
          </cell>
          <cell r="AV1367" t="str">
            <v>sc</v>
          </cell>
        </row>
        <row r="1368">
          <cell r="AP1368">
            <v>516139</v>
          </cell>
          <cell r="AQ1368">
            <v>2002312</v>
          </cell>
          <cell r="AR1368">
            <v>2</v>
          </cell>
          <cell r="AS1368">
            <v>42313</v>
          </cell>
          <cell r="AT1368" t="str">
            <v>IDU-70-2008 Terminado Acciones de Movilidad IDU Arterial  -</v>
          </cell>
          <cell r="AV1368" t="str">
            <v>sc</v>
          </cell>
        </row>
        <row r="1369">
          <cell r="AP1369">
            <v>517517</v>
          </cell>
          <cell r="AQ1369">
            <v>2000783</v>
          </cell>
          <cell r="AR1369">
            <v>2</v>
          </cell>
          <cell r="AS1369">
            <v>42667</v>
          </cell>
          <cell r="AT1369" t="str">
            <v>SD Terminado Mantenimiento Periódico UAERMV Arterial SD -</v>
          </cell>
          <cell r="AV1369" t="str">
            <v>sc</v>
          </cell>
        </row>
        <row r="1370">
          <cell r="AP1370">
            <v>517519</v>
          </cell>
          <cell r="AQ1370">
            <v>2000783</v>
          </cell>
          <cell r="AR1370">
            <v>2</v>
          </cell>
          <cell r="AS1370">
            <v>42488</v>
          </cell>
          <cell r="AT1370" t="str">
            <v>SD Terminado Parcheo UAERMV Arterial  -</v>
          </cell>
          <cell r="AV1370" t="str">
            <v>sc</v>
          </cell>
        </row>
        <row r="1371">
          <cell r="AP1371">
            <v>521276</v>
          </cell>
          <cell r="AQ1371">
            <v>2000230</v>
          </cell>
          <cell r="AR1371">
            <v>2</v>
          </cell>
          <cell r="AS1371">
            <v>42570</v>
          </cell>
          <cell r="AT1371" t="str">
            <v>FDLCH-088-2015 Terminado Mantenimiento Periódico FDL CHAPINERO Arterial SD -</v>
          </cell>
          <cell r="AV1371" t="str">
            <v>sc</v>
          </cell>
        </row>
        <row r="1372">
          <cell r="AP1372">
            <v>521278</v>
          </cell>
          <cell r="AQ1372">
            <v>2000230</v>
          </cell>
          <cell r="AR1372">
            <v>2</v>
          </cell>
          <cell r="AS1372">
            <v>42313</v>
          </cell>
          <cell r="AT1372" t="str">
            <v>IDU-70-2008 Terminado Acciones de Movilidad IDU Arterial  -</v>
          </cell>
          <cell r="AV1372" t="str">
            <v>sc</v>
          </cell>
        </row>
        <row r="1373">
          <cell r="AP1373">
            <v>521281</v>
          </cell>
          <cell r="AQ1373">
            <v>2000268</v>
          </cell>
          <cell r="AR1373">
            <v>2</v>
          </cell>
          <cell r="AS1373">
            <v>42570</v>
          </cell>
          <cell r="AT1373" t="str">
            <v>FDLCH-088-2015 Terminado Mantenimiento Periódico FDL CHAPINERO Arterial SD -</v>
          </cell>
          <cell r="AV1373" t="str">
            <v>sc</v>
          </cell>
        </row>
        <row r="1374">
          <cell r="AP1374">
            <v>521283</v>
          </cell>
          <cell r="AQ1374">
            <v>2000268</v>
          </cell>
          <cell r="AR1374">
            <v>2</v>
          </cell>
          <cell r="AS1374">
            <v>42570</v>
          </cell>
          <cell r="AT1374" t="str">
            <v>FDLCH-088-2015 Terminado Mantenimiento Periódico FDL CHAPINERO Arterial SD -</v>
          </cell>
          <cell r="AV1374" t="str">
            <v>sc</v>
          </cell>
        </row>
        <row r="1375">
          <cell r="AP1375">
            <v>521286</v>
          </cell>
          <cell r="AQ1375">
            <v>2000437</v>
          </cell>
          <cell r="AR1375">
            <v>2</v>
          </cell>
          <cell r="AS1375">
            <v>42570</v>
          </cell>
          <cell r="AT1375" t="str">
            <v>FDLCH-088-2015 Terminado Mantenimiento Periódico FDL CHAPINERO Arterial SD -</v>
          </cell>
          <cell r="AV1375" t="str">
            <v>sc</v>
          </cell>
        </row>
        <row r="1376">
          <cell r="AP1376">
            <v>521291</v>
          </cell>
          <cell r="AQ1376">
            <v>2000524</v>
          </cell>
          <cell r="AR1376">
            <v>2</v>
          </cell>
          <cell r="AS1376">
            <v>42570</v>
          </cell>
          <cell r="AT1376" t="str">
            <v>FDLCH-088-2015 Terminado Mantenimiento Periódico FDL CHAPINERO Arterial SD -</v>
          </cell>
          <cell r="AV1376" t="str">
            <v>sc</v>
          </cell>
        </row>
        <row r="1377">
          <cell r="AP1377">
            <v>521293</v>
          </cell>
          <cell r="AQ1377">
            <v>2000524</v>
          </cell>
          <cell r="AR1377">
            <v>2</v>
          </cell>
          <cell r="AS1377">
            <v>42313</v>
          </cell>
          <cell r="AT1377" t="str">
            <v>IDU-70-2008 Terminado Acciones de Movilidad IDU Arterial  -</v>
          </cell>
          <cell r="AV1377" t="str">
            <v>sc</v>
          </cell>
        </row>
        <row r="1378">
          <cell r="AP1378">
            <v>521296</v>
          </cell>
          <cell r="AQ1378">
            <v>2000540</v>
          </cell>
          <cell r="AR1378">
            <v>2</v>
          </cell>
          <cell r="AS1378">
            <v>42570</v>
          </cell>
          <cell r="AT1378" t="str">
            <v>FDLCH-088-2015 Terminado Mantenimiento Periódico FDL CHAPINERO Arterial SD -</v>
          </cell>
          <cell r="AV1378" t="str">
            <v>sc</v>
          </cell>
        </row>
        <row r="1379">
          <cell r="AP1379">
            <v>521298</v>
          </cell>
          <cell r="AQ1379">
            <v>2000540</v>
          </cell>
          <cell r="AR1379">
            <v>2</v>
          </cell>
          <cell r="AS1379">
            <v>42313</v>
          </cell>
          <cell r="AT1379" t="str">
            <v>IDU-70-2008 Terminado Acciones de Movilidad IDU Arterial  -</v>
          </cell>
          <cell r="AV1379" t="str">
            <v>sc</v>
          </cell>
        </row>
        <row r="1380">
          <cell r="AP1380">
            <v>521301</v>
          </cell>
          <cell r="AQ1380">
            <v>2001138</v>
          </cell>
          <cell r="AR1380">
            <v>2</v>
          </cell>
          <cell r="AS1380">
            <v>42570</v>
          </cell>
          <cell r="AT1380" t="str">
            <v>FDLCH-088-2015 Terminado Mantenimiento Periódico FDL CHAPINERO Arterial SD -</v>
          </cell>
          <cell r="AV1380" t="str">
            <v>sc</v>
          </cell>
        </row>
        <row r="1381">
          <cell r="AP1381">
            <v>521303</v>
          </cell>
          <cell r="AQ1381">
            <v>2001138</v>
          </cell>
          <cell r="AR1381">
            <v>2</v>
          </cell>
          <cell r="AS1381">
            <v>42760</v>
          </cell>
          <cell r="AT1381" t="str">
            <v>SD Terminado Parcheo UAERMV Arterial SD Reporte Ejecución diciembre de 2016-</v>
          </cell>
          <cell r="AV1381" t="str">
            <v>sc</v>
          </cell>
        </row>
        <row r="1382">
          <cell r="AP1382">
            <v>521308</v>
          </cell>
          <cell r="AQ1382">
            <v>2001518</v>
          </cell>
          <cell r="AR1382">
            <v>2</v>
          </cell>
          <cell r="AS1382">
            <v>42760</v>
          </cell>
          <cell r="AT1382" t="str">
            <v>SD Terminado Parcheo UAERMV Arterial SD Reporte Ejecución diciembre de 2016-</v>
          </cell>
          <cell r="AV1382" t="str">
            <v>sc</v>
          </cell>
        </row>
        <row r="1383">
          <cell r="AP1383">
            <v>521313</v>
          </cell>
          <cell r="AQ1383">
            <v>2001544</v>
          </cell>
          <cell r="AR1383">
            <v>2</v>
          </cell>
          <cell r="AS1383">
            <v>42570</v>
          </cell>
          <cell r="AT1383" t="str">
            <v>FDLCH-088-2015 Terminado Mantenimiento Periódico FDL CHAPINERO Arterial SD -</v>
          </cell>
          <cell r="AV1383" t="str">
            <v>sc</v>
          </cell>
        </row>
        <row r="1384">
          <cell r="AP1384">
            <v>521315</v>
          </cell>
          <cell r="AQ1384">
            <v>2001544</v>
          </cell>
          <cell r="AR1384">
            <v>2</v>
          </cell>
          <cell r="AS1384">
            <v>42760</v>
          </cell>
          <cell r="AT1384" t="str">
            <v>SD Terminado Parcheo UAERMV Arterial SD Reporte Ejecución diciembre de 2016-</v>
          </cell>
          <cell r="AV1384" t="str">
            <v>sc</v>
          </cell>
        </row>
        <row r="1385">
          <cell r="AP1385">
            <v>521318</v>
          </cell>
          <cell r="AQ1385">
            <v>2001575</v>
          </cell>
          <cell r="AR1385">
            <v>2</v>
          </cell>
          <cell r="AS1385">
            <v>42570</v>
          </cell>
          <cell r="AT1385" t="str">
            <v>FDLCH-088-2015 Terminado Mantenimiento Periódico FDL CHAPINERO Arterial SD -</v>
          </cell>
          <cell r="AV1385" t="str">
            <v>sc</v>
          </cell>
        </row>
        <row r="1386">
          <cell r="AP1386">
            <v>521320</v>
          </cell>
          <cell r="AQ1386">
            <v>2001575</v>
          </cell>
          <cell r="AR1386">
            <v>2</v>
          </cell>
          <cell r="AS1386">
            <v>42760</v>
          </cell>
          <cell r="AT1386" t="str">
            <v>SD Terminado Parcheo UAERMV Arterial SD Reporte Ejecución diciembre de 2016-</v>
          </cell>
          <cell r="AV1386" t="str">
            <v>sc</v>
          </cell>
        </row>
        <row r="1387">
          <cell r="AP1387">
            <v>521323</v>
          </cell>
          <cell r="AQ1387">
            <v>2001593</v>
          </cell>
          <cell r="AR1387">
            <v>2</v>
          </cell>
          <cell r="AS1387">
            <v>42570</v>
          </cell>
          <cell r="AT1387" t="str">
            <v>FDLCH-088-2015 Terminado Mantenimiento Periódico FDL CHAPINERO Arterial SD -</v>
          </cell>
          <cell r="AV1387" t="str">
            <v>sc</v>
          </cell>
        </row>
        <row r="1388">
          <cell r="AP1388">
            <v>521325</v>
          </cell>
          <cell r="AQ1388">
            <v>2001593</v>
          </cell>
          <cell r="AR1388">
            <v>2</v>
          </cell>
          <cell r="AS1388">
            <v>40774</v>
          </cell>
          <cell r="AT1388" t="str">
            <v>CONV-016-2011 Terminado Mantenimiento Periódico UAERMV Arterial  -</v>
          </cell>
          <cell r="AV1388" t="str">
            <v>sc</v>
          </cell>
        </row>
        <row r="1389">
          <cell r="AP1389">
            <v>521328</v>
          </cell>
          <cell r="AQ1389">
            <v>2001611</v>
          </cell>
          <cell r="AR1389">
            <v>2</v>
          </cell>
          <cell r="AS1389">
            <v>42570</v>
          </cell>
          <cell r="AT1389" t="str">
            <v>FDLCH-088-2015 Terminado Mantenimiento Periódico FDL CHAPINERO Arterial SD -</v>
          </cell>
          <cell r="AV1389" t="str">
            <v>sc</v>
          </cell>
        </row>
        <row r="1390">
          <cell r="AP1390">
            <v>521333</v>
          </cell>
          <cell r="AQ1390">
            <v>2001637</v>
          </cell>
          <cell r="AR1390">
            <v>2</v>
          </cell>
          <cell r="AS1390">
            <v>42760</v>
          </cell>
          <cell r="AT1390" t="str">
            <v>SD Terminado Parcheo UAERMV Arterial SD Reporte Ejecución diciembre de 2016-</v>
          </cell>
          <cell r="AV1390" t="str">
            <v>sc</v>
          </cell>
        </row>
        <row r="1391">
          <cell r="AP1391">
            <v>521335</v>
          </cell>
          <cell r="AQ1391">
            <v>2001637</v>
          </cell>
          <cell r="AR1391">
            <v>2</v>
          </cell>
          <cell r="AS1391">
            <v>40988</v>
          </cell>
          <cell r="AT1391" t="str">
            <v>CONV-009-2011 Terminado Mantenimiento Periódico UAERMV Arterial  -</v>
          </cell>
          <cell r="AV1391" t="str">
            <v>sc</v>
          </cell>
        </row>
        <row r="1392">
          <cell r="AP1392">
            <v>521343</v>
          </cell>
          <cell r="AQ1392">
            <v>2001685</v>
          </cell>
          <cell r="AR1392">
            <v>2</v>
          </cell>
          <cell r="AS1392">
            <v>42570</v>
          </cell>
          <cell r="AT1392" t="str">
            <v>FDLCH-088-2015 Terminado Mantenimiento Periódico FDL CHAPINERO Arterial SD -</v>
          </cell>
          <cell r="AV1392" t="str">
            <v>sc</v>
          </cell>
        </row>
        <row r="1393">
          <cell r="AP1393">
            <v>521345</v>
          </cell>
          <cell r="AQ1393">
            <v>2001685</v>
          </cell>
          <cell r="AR1393">
            <v>2</v>
          </cell>
          <cell r="AS1393">
            <v>40988</v>
          </cell>
          <cell r="AT1393" t="str">
            <v>CONV-009-2011 Terminado Mantenimiento Periódico UAERMV Arterial  -</v>
          </cell>
          <cell r="AV1393" t="str">
            <v>sc</v>
          </cell>
        </row>
        <row r="1394">
          <cell r="AP1394">
            <v>521348</v>
          </cell>
          <cell r="AQ1394">
            <v>2001698</v>
          </cell>
          <cell r="AR1394">
            <v>2</v>
          </cell>
          <cell r="AS1394">
            <v>42570</v>
          </cell>
          <cell r="AT1394" t="str">
            <v>FDLCH-088-2015 Terminado Mantenimiento Periódico FDL CHAPINERO Arterial SD -</v>
          </cell>
          <cell r="AV1394" t="str">
            <v>sc</v>
          </cell>
        </row>
        <row r="1395">
          <cell r="AP1395">
            <v>521353</v>
          </cell>
          <cell r="AQ1395">
            <v>2001728</v>
          </cell>
          <cell r="AR1395">
            <v>2</v>
          </cell>
          <cell r="AS1395">
            <v>42760</v>
          </cell>
          <cell r="AT1395" t="str">
            <v>SD Terminado Parcheo UAERMV Arterial SD Reporte Ejecución diciembre de 2016-</v>
          </cell>
          <cell r="AV1395" t="str">
            <v>sc</v>
          </cell>
        </row>
        <row r="1396">
          <cell r="AP1396">
            <v>521355</v>
          </cell>
          <cell r="AQ1396">
            <v>2001728</v>
          </cell>
          <cell r="AR1396">
            <v>2</v>
          </cell>
          <cell r="AS1396">
            <v>40988</v>
          </cell>
          <cell r="AT1396" t="str">
            <v>CONV-009-2011 Terminado Mantenimiento Periódico UAERMV Arterial  -</v>
          </cell>
          <cell r="AV1396" t="str">
            <v>sc</v>
          </cell>
        </row>
        <row r="1397">
          <cell r="AP1397">
            <v>521358</v>
          </cell>
          <cell r="AQ1397">
            <v>2001765</v>
          </cell>
          <cell r="AR1397">
            <v>2</v>
          </cell>
          <cell r="AS1397">
            <v>42760</v>
          </cell>
          <cell r="AT1397" t="str">
            <v>SD Terminado Parcheo UAERMV Arterial SD Reporte Ejecución diciembre de 2016-</v>
          </cell>
          <cell r="AV1397" t="str">
            <v>sc</v>
          </cell>
        </row>
        <row r="1398">
          <cell r="AP1398">
            <v>521360</v>
          </cell>
          <cell r="AQ1398">
            <v>2001765</v>
          </cell>
          <cell r="AR1398">
            <v>2</v>
          </cell>
          <cell r="AS1398">
            <v>40988</v>
          </cell>
          <cell r="AT1398" t="str">
            <v>CONV-009-2011 Terminado Mantenimiento Periódico UAERMV Arterial  -</v>
          </cell>
          <cell r="AV1398" t="str">
            <v>sc</v>
          </cell>
        </row>
        <row r="1399">
          <cell r="AP1399">
            <v>521363</v>
          </cell>
          <cell r="AQ1399">
            <v>2001769</v>
          </cell>
          <cell r="AR1399">
            <v>2</v>
          </cell>
          <cell r="AS1399">
            <v>42570</v>
          </cell>
          <cell r="AT1399" t="str">
            <v>FDLCH-088-2015 Terminado Mantenimiento Periódico FDL CHAPINERO Arterial SD -</v>
          </cell>
          <cell r="AV1399" t="str">
            <v>sc</v>
          </cell>
        </row>
        <row r="1400">
          <cell r="AP1400">
            <v>521365</v>
          </cell>
          <cell r="AQ1400">
            <v>2001769</v>
          </cell>
          <cell r="AR1400">
            <v>2</v>
          </cell>
          <cell r="AS1400">
            <v>41411</v>
          </cell>
          <cell r="AT1400" t="str">
            <v>SD Terminado Mantenimiento Periódico UAERMV Arterial  -</v>
          </cell>
          <cell r="AV1400" t="str">
            <v>sc</v>
          </cell>
        </row>
        <row r="1401">
          <cell r="AP1401">
            <v>521368</v>
          </cell>
          <cell r="AQ1401">
            <v>2001781</v>
          </cell>
          <cell r="AR1401">
            <v>2</v>
          </cell>
          <cell r="AS1401">
            <v>42570</v>
          </cell>
          <cell r="AT1401" t="str">
            <v>FDLCH-088-2015 Terminado Mantenimiento Periódico FDL CHAPINERO Arterial SD -</v>
          </cell>
          <cell r="AV1401" t="str">
            <v>sc</v>
          </cell>
        </row>
        <row r="1402">
          <cell r="AP1402">
            <v>521373</v>
          </cell>
          <cell r="AQ1402">
            <v>2001794</v>
          </cell>
          <cell r="AR1402">
            <v>2</v>
          </cell>
          <cell r="AS1402">
            <v>42760</v>
          </cell>
          <cell r="AT1402" t="str">
            <v>SD Terminado Parcheo UAERMV Arterial SD Reporte Ejecución diciembre de 2016-</v>
          </cell>
          <cell r="AV1402" t="str">
            <v>sc</v>
          </cell>
        </row>
        <row r="1403">
          <cell r="AP1403">
            <v>521378</v>
          </cell>
          <cell r="AQ1403">
            <v>2001806</v>
          </cell>
          <cell r="AR1403">
            <v>2</v>
          </cell>
          <cell r="AS1403">
            <v>42570</v>
          </cell>
          <cell r="AT1403" t="str">
            <v>FDLCH-088-2015 Terminado Mantenimiento Periódico FDL CHAPINERO Arterial SD -</v>
          </cell>
          <cell r="AV1403" t="str">
            <v>sc</v>
          </cell>
        </row>
        <row r="1404">
          <cell r="AP1404">
            <v>521383</v>
          </cell>
          <cell r="AQ1404">
            <v>2001819</v>
          </cell>
          <cell r="AR1404">
            <v>2</v>
          </cell>
          <cell r="AS1404">
            <v>42570</v>
          </cell>
          <cell r="AT1404" t="str">
            <v>FDLCH-088-2015 Terminado Mantenimiento Periódico FDL CHAPINERO Arterial SD -</v>
          </cell>
          <cell r="AV1404" t="str">
            <v>sc</v>
          </cell>
        </row>
        <row r="1405">
          <cell r="AP1405">
            <v>521388</v>
          </cell>
          <cell r="AQ1405">
            <v>2001828</v>
          </cell>
          <cell r="AR1405">
            <v>2</v>
          </cell>
          <cell r="AS1405">
            <v>42570</v>
          </cell>
          <cell r="AT1405" t="str">
            <v>FDLCH-088-2015 Terminado Mantenimiento Periódico FDL CHAPINERO Arterial SD -</v>
          </cell>
          <cell r="AV1405" t="str">
            <v>sc</v>
          </cell>
        </row>
        <row r="1406">
          <cell r="AP1406">
            <v>521393</v>
          </cell>
          <cell r="AQ1406">
            <v>2001857</v>
          </cell>
          <cell r="AR1406">
            <v>2</v>
          </cell>
          <cell r="AS1406">
            <v>42570</v>
          </cell>
          <cell r="AT1406" t="str">
            <v>FDLCH-088-2015 Terminado Mantenimiento Periódico FDL CHAPINERO Arterial SD -</v>
          </cell>
          <cell r="AV1406" t="str">
            <v>sc</v>
          </cell>
        </row>
        <row r="1407">
          <cell r="AP1407">
            <v>521398</v>
          </cell>
          <cell r="AQ1407">
            <v>2001916</v>
          </cell>
          <cell r="AR1407">
            <v>2</v>
          </cell>
          <cell r="AS1407">
            <v>42570</v>
          </cell>
          <cell r="AT1407" t="str">
            <v>FDLCH-088-2015 Terminado Mantenimiento Periódico FDL CHAPINERO Arterial SD -</v>
          </cell>
          <cell r="AV1407" t="str">
            <v>sc</v>
          </cell>
        </row>
        <row r="1408">
          <cell r="AP1408">
            <v>521403</v>
          </cell>
          <cell r="AQ1408">
            <v>2001973</v>
          </cell>
          <cell r="AR1408">
            <v>2</v>
          </cell>
          <cell r="AS1408">
            <v>42760</v>
          </cell>
          <cell r="AT1408" t="str">
            <v>SD Terminado Parcheo UAERMV Arterial SD Reporte Ejecución diciembre de 2016-</v>
          </cell>
          <cell r="AV1408" t="str">
            <v>sc</v>
          </cell>
        </row>
        <row r="1409">
          <cell r="AP1409">
            <v>521408</v>
          </cell>
          <cell r="AQ1409">
            <v>2001992</v>
          </cell>
          <cell r="AR1409">
            <v>2</v>
          </cell>
          <cell r="AS1409">
            <v>42313</v>
          </cell>
          <cell r="AT1409" t="str">
            <v>IDU-49-2012 Terminado Acciones de Movilidad IDU Arterial  -</v>
          </cell>
          <cell r="AV1409" t="str">
            <v>sc</v>
          </cell>
        </row>
        <row r="1410">
          <cell r="AP1410">
            <v>521410</v>
          </cell>
          <cell r="AQ1410">
            <v>2001992</v>
          </cell>
          <cell r="AR1410">
            <v>2</v>
          </cell>
          <cell r="AS1410">
            <v>42570</v>
          </cell>
          <cell r="AT1410" t="str">
            <v>FDLCH-088-2015 Terminado Mantenimiento Periódico FDL CHAPINERO Arterial SD -</v>
          </cell>
          <cell r="AV1410" t="str">
            <v>sc</v>
          </cell>
        </row>
        <row r="1411">
          <cell r="AP1411">
            <v>521415</v>
          </cell>
          <cell r="AQ1411">
            <v>2002024</v>
          </cell>
          <cell r="AR1411">
            <v>2</v>
          </cell>
          <cell r="AS1411">
            <v>42570</v>
          </cell>
          <cell r="AT1411" t="str">
            <v>FDLCH-088-2015 Terminado Mantenimiento Periódico FDL CHAPINERO Arterial SD -</v>
          </cell>
          <cell r="AV1411" t="str">
            <v>sc</v>
          </cell>
        </row>
        <row r="1412">
          <cell r="AP1412">
            <v>521418</v>
          </cell>
          <cell r="AQ1412">
            <v>2002058</v>
          </cell>
          <cell r="AR1412">
            <v>2</v>
          </cell>
          <cell r="AS1412">
            <v>42570</v>
          </cell>
          <cell r="AT1412" t="str">
            <v>FDLCH-088-2015 Terminado Mantenimiento Periódico FDL CHAPINERO Arterial SD -</v>
          </cell>
          <cell r="AV1412" t="str">
            <v>sc</v>
          </cell>
        </row>
        <row r="1413">
          <cell r="AP1413">
            <v>521420</v>
          </cell>
          <cell r="AQ1413">
            <v>2002058</v>
          </cell>
          <cell r="AR1413">
            <v>2</v>
          </cell>
          <cell r="AS1413">
            <v>42570</v>
          </cell>
          <cell r="AT1413" t="str">
            <v>FDLCH-088-2015 Terminado Mantenimiento Periódico FDL CHAPINERO Arterial SD -</v>
          </cell>
          <cell r="AV1413" t="str">
            <v>sc</v>
          </cell>
        </row>
        <row r="1414">
          <cell r="AP1414">
            <v>521430</v>
          </cell>
          <cell r="AQ1414">
            <v>2002164</v>
          </cell>
          <cell r="AR1414">
            <v>2</v>
          </cell>
          <cell r="AS1414">
            <v>42760</v>
          </cell>
          <cell r="AT1414" t="str">
            <v>SD Terminado Parcheo UAERMV Arterial SD Reporte Ejecución diciembre de 2016-</v>
          </cell>
          <cell r="AV1414" t="str">
            <v>sc</v>
          </cell>
        </row>
        <row r="1415">
          <cell r="AP1415">
            <v>521443</v>
          </cell>
          <cell r="AQ1415">
            <v>2002216</v>
          </cell>
          <cell r="AR1415">
            <v>2</v>
          </cell>
          <cell r="AS1415">
            <v>42570</v>
          </cell>
          <cell r="AT1415" t="str">
            <v>FDLCH-088-2015 Terminado Mantenimiento Periódico FDL CHAPINERO Arterial SD -</v>
          </cell>
          <cell r="AV1415" t="str">
            <v>sc</v>
          </cell>
        </row>
        <row r="1416">
          <cell r="AP1416">
            <v>521445</v>
          </cell>
          <cell r="AQ1416">
            <v>2002216</v>
          </cell>
          <cell r="AR1416">
            <v>2</v>
          </cell>
          <cell r="AS1416">
            <v>42570</v>
          </cell>
          <cell r="AT1416" t="str">
            <v>FDLCH-088-2015 Terminado Mantenimiento Periódico FDL CHAPINERO Arterial SD -</v>
          </cell>
          <cell r="AV1416" t="str">
            <v>sc</v>
          </cell>
        </row>
        <row r="1417">
          <cell r="AP1417">
            <v>521455</v>
          </cell>
          <cell r="AQ1417">
            <v>3000025</v>
          </cell>
          <cell r="AR1417">
            <v>2</v>
          </cell>
          <cell r="AS1417">
            <v>41519</v>
          </cell>
          <cell r="AT1417" t="str">
            <v>CONV-009-2011 Terminado Mantenimiento Periódico UAERMV Arterial  -</v>
          </cell>
          <cell r="AV1417" t="str">
            <v>sc</v>
          </cell>
        </row>
        <row r="1418">
          <cell r="AP1418">
            <v>524738</v>
          </cell>
          <cell r="AQ1418">
            <v>2001360</v>
          </cell>
          <cell r="AR1418">
            <v>2</v>
          </cell>
          <cell r="AS1418">
            <v>42570</v>
          </cell>
          <cell r="AT1418" t="str">
            <v>FDLCH-088-2015 Terminado Mantenimiento Periódico FDL CHAPINERO Arterial SD -</v>
          </cell>
          <cell r="AV1418" t="str">
            <v>sc</v>
          </cell>
        </row>
        <row r="1419">
          <cell r="AP1419">
            <v>524740</v>
          </cell>
          <cell r="AQ1419">
            <v>2001360</v>
          </cell>
          <cell r="AR1419">
            <v>2</v>
          </cell>
          <cell r="AS1419">
            <v>40988</v>
          </cell>
          <cell r="AT1419" t="str">
            <v>CONV-009-2011 Terminado Mantenimiento Periódico UAERMV Arterial  -</v>
          </cell>
          <cell r="AV1419" t="str">
            <v>sc</v>
          </cell>
        </row>
        <row r="1420">
          <cell r="AP1420">
            <v>524743</v>
          </cell>
          <cell r="AQ1420">
            <v>2001413</v>
          </cell>
          <cell r="AR1420">
            <v>2</v>
          </cell>
          <cell r="AS1420">
            <v>42570</v>
          </cell>
          <cell r="AT1420" t="str">
            <v>FDLCH-088-2015 Terminado Mantenimiento Periódico FDL CHAPINERO Arterial SD -</v>
          </cell>
          <cell r="AV1420" t="str">
            <v>sc</v>
          </cell>
        </row>
        <row r="1421">
          <cell r="AP1421">
            <v>524745</v>
          </cell>
          <cell r="AQ1421">
            <v>2001413</v>
          </cell>
          <cell r="AR1421">
            <v>2</v>
          </cell>
          <cell r="AS1421">
            <v>40988</v>
          </cell>
          <cell r="AT1421" t="str">
            <v>CONV-009-2011 Terminado Mantenimiento Periódico UAERMV Arterial  -</v>
          </cell>
          <cell r="AV1421" t="str">
            <v>sc</v>
          </cell>
        </row>
        <row r="1422">
          <cell r="AP1422">
            <v>524748</v>
          </cell>
          <cell r="AQ1422">
            <v>2002204</v>
          </cell>
          <cell r="AR1422">
            <v>2</v>
          </cell>
          <cell r="AS1422">
            <v>42760</v>
          </cell>
          <cell r="AT1422" t="str">
            <v>SD Terminado Parcheo UAERMV Arterial SD Reporte Ejecución diciembre de 2016-</v>
          </cell>
          <cell r="AV1422" t="str">
            <v>sc</v>
          </cell>
        </row>
        <row r="1423">
          <cell r="AP1423">
            <v>524753</v>
          </cell>
          <cell r="AQ1423">
            <v>2001504</v>
          </cell>
          <cell r="AR1423">
            <v>2</v>
          </cell>
          <cell r="AS1423">
            <v>42570</v>
          </cell>
          <cell r="AT1423" t="str">
            <v>FDLCH-088-2015 Terminado Mantenimiento Periódico FDL CHAPINERO Arterial SD -</v>
          </cell>
          <cell r="AV1423" t="str">
            <v>sc</v>
          </cell>
        </row>
        <row r="1424">
          <cell r="AP1424">
            <v>524758</v>
          </cell>
          <cell r="AQ1424">
            <v>2001491</v>
          </cell>
          <cell r="AR1424">
            <v>2</v>
          </cell>
          <cell r="AS1424">
            <v>42570</v>
          </cell>
          <cell r="AT1424" t="str">
            <v>FDLCH-088-2015 Terminado Mantenimiento Periódico FDL CHAPINERO Arterial SD -</v>
          </cell>
          <cell r="AV1424" t="str">
            <v>sc</v>
          </cell>
        </row>
        <row r="1425">
          <cell r="AP1425">
            <v>524760</v>
          </cell>
          <cell r="AQ1425">
            <v>2001491</v>
          </cell>
          <cell r="AR1425">
            <v>2</v>
          </cell>
          <cell r="AS1425">
            <v>40988</v>
          </cell>
          <cell r="AT1425" t="str">
            <v>CONV-009-2011 Terminado Mantenimiento Periódico UAERMV Arterial  -</v>
          </cell>
          <cell r="AV1425" t="str">
            <v>sc</v>
          </cell>
        </row>
        <row r="1426">
          <cell r="AP1426">
            <v>524763</v>
          </cell>
          <cell r="AQ1426">
            <v>2001446</v>
          </cell>
          <cell r="AR1426">
            <v>2</v>
          </cell>
          <cell r="AS1426">
            <v>42760</v>
          </cell>
          <cell r="AT1426" t="str">
            <v>SD Terminado Parcheo UAERMV Arterial SD Reporte Ejecución diciembre de 2016-</v>
          </cell>
          <cell r="AV1426" t="str">
            <v>sc</v>
          </cell>
        </row>
        <row r="1427">
          <cell r="AP1427">
            <v>524768</v>
          </cell>
          <cell r="AQ1427">
            <v>2001391</v>
          </cell>
          <cell r="AR1427">
            <v>2</v>
          </cell>
          <cell r="AS1427">
            <v>42570</v>
          </cell>
          <cell r="AT1427" t="str">
            <v>FDLCH-088-2015 Terminado Mantenimiento Periódico FDL CHAPINERO Arterial SD -</v>
          </cell>
          <cell r="AV1427" t="str">
            <v>sc</v>
          </cell>
        </row>
        <row r="1428">
          <cell r="AP1428">
            <v>524770</v>
          </cell>
          <cell r="AQ1428">
            <v>2001391</v>
          </cell>
          <cell r="AR1428">
            <v>2</v>
          </cell>
          <cell r="AS1428">
            <v>40988</v>
          </cell>
          <cell r="AT1428" t="str">
            <v>CONV-009-2011 Terminado Mantenimiento Periódico UAERMV Arterial  -</v>
          </cell>
          <cell r="AV1428" t="str">
            <v>sc</v>
          </cell>
        </row>
        <row r="1429">
          <cell r="AP1429">
            <v>524773</v>
          </cell>
          <cell r="AQ1429">
            <v>2001162</v>
          </cell>
          <cell r="AR1429">
            <v>2</v>
          </cell>
          <cell r="AS1429">
            <v>42570</v>
          </cell>
          <cell r="AT1429" t="str">
            <v>FDLCH-088-2015 Terminado Mantenimiento Periódico FDL CHAPINERO Arterial SD -</v>
          </cell>
          <cell r="AV1429" t="str">
            <v>sc</v>
          </cell>
        </row>
        <row r="1430">
          <cell r="AP1430">
            <v>524775</v>
          </cell>
          <cell r="AQ1430">
            <v>2001162</v>
          </cell>
          <cell r="AR1430">
            <v>2</v>
          </cell>
          <cell r="AS1430">
            <v>40988</v>
          </cell>
          <cell r="AT1430" t="str">
            <v>CONV-009-2011 Terminado Mantenimiento Periódico UAERMV Arterial  -</v>
          </cell>
          <cell r="AV1430" t="str">
            <v>sc</v>
          </cell>
        </row>
        <row r="1431">
          <cell r="AP1431">
            <v>524778</v>
          </cell>
          <cell r="AQ1431">
            <v>2001472</v>
          </cell>
          <cell r="AR1431">
            <v>2</v>
          </cell>
          <cell r="AS1431">
            <v>42760</v>
          </cell>
          <cell r="AT1431" t="str">
            <v>SD Terminado Parcheo UAERMV Arterial SD Reporte Ejecución diciembre de 2016-</v>
          </cell>
          <cell r="AV1431" t="str">
            <v>sc</v>
          </cell>
        </row>
        <row r="1432">
          <cell r="AP1432">
            <v>524783</v>
          </cell>
          <cell r="AQ1432">
            <v>2001298</v>
          </cell>
          <cell r="AR1432">
            <v>2</v>
          </cell>
          <cell r="AS1432">
            <v>42570</v>
          </cell>
          <cell r="AT1432" t="str">
            <v>FDLCH-088-2015 Terminado Mantenimiento Periódico FDL CHAPINERO Arterial SD -</v>
          </cell>
          <cell r="AV1432" t="str">
            <v>sc</v>
          </cell>
        </row>
        <row r="1433">
          <cell r="AP1433">
            <v>524785</v>
          </cell>
          <cell r="AQ1433">
            <v>2001298</v>
          </cell>
          <cell r="AR1433">
            <v>2</v>
          </cell>
          <cell r="AS1433">
            <v>42760</v>
          </cell>
          <cell r="AT1433" t="str">
            <v>SD Terminado Parcheo UAERMV Arterial SD Reporte Ejecución diciembre de 2016-</v>
          </cell>
          <cell r="AV1433" t="str">
            <v>sc</v>
          </cell>
        </row>
        <row r="1434">
          <cell r="AP1434">
            <v>524788</v>
          </cell>
          <cell r="AQ1434">
            <v>2001186</v>
          </cell>
          <cell r="AR1434">
            <v>2</v>
          </cell>
          <cell r="AS1434">
            <v>42760</v>
          </cell>
          <cell r="AT1434" t="str">
            <v>SD Terminado Parcheo UAERMV Arterial SD Reporte Ejecución diciembre de 2016-</v>
          </cell>
          <cell r="AV1434" t="str">
            <v>sc</v>
          </cell>
        </row>
        <row r="1435">
          <cell r="AP1435">
            <v>524793</v>
          </cell>
          <cell r="AQ1435">
            <v>2001205</v>
          </cell>
          <cell r="AR1435">
            <v>2</v>
          </cell>
          <cell r="AS1435">
            <v>42760</v>
          </cell>
          <cell r="AT1435" t="str">
            <v>SD Terminado Parcheo UAERMV Arterial SD Reporte Ejecución diciembre de 2016-</v>
          </cell>
          <cell r="AV1435" t="str">
            <v>sc</v>
          </cell>
        </row>
        <row r="1436">
          <cell r="AP1436">
            <v>524798</v>
          </cell>
          <cell r="AQ1436">
            <v>2001229</v>
          </cell>
          <cell r="AR1436">
            <v>2</v>
          </cell>
          <cell r="AS1436">
            <v>42760</v>
          </cell>
          <cell r="AT1436" t="str">
            <v>SD Terminado Parcheo UAERMV Arterial SD Reporte Ejecución diciembre de 2016-</v>
          </cell>
          <cell r="AV1436" t="str">
            <v>sc</v>
          </cell>
        </row>
        <row r="1437">
          <cell r="AP1437">
            <v>524800</v>
          </cell>
          <cell r="AQ1437">
            <v>2001229</v>
          </cell>
          <cell r="AR1437">
            <v>2</v>
          </cell>
          <cell r="AS1437">
            <v>42760</v>
          </cell>
          <cell r="AT1437" t="str">
            <v>SD Terminado Parcheo UAERMV Arterial SD Reporte Ejecución diciembre de 2016-</v>
          </cell>
          <cell r="AV1437" t="str">
            <v>sc</v>
          </cell>
        </row>
        <row r="1438">
          <cell r="AP1438">
            <v>524803</v>
          </cell>
          <cell r="AQ1438">
            <v>2001280</v>
          </cell>
          <cell r="AR1438">
            <v>2</v>
          </cell>
          <cell r="AS1438">
            <v>42313</v>
          </cell>
          <cell r="AT1438" t="str">
            <v>IDU-49-2012 Terminado Acciones de Movilidad IDU Arterial  -</v>
          </cell>
          <cell r="AV1438" t="str">
            <v>sc</v>
          </cell>
        </row>
        <row r="1439">
          <cell r="AP1439">
            <v>524805</v>
          </cell>
          <cell r="AQ1439">
            <v>2001280</v>
          </cell>
          <cell r="AR1439">
            <v>2</v>
          </cell>
          <cell r="AS1439">
            <v>40774</v>
          </cell>
          <cell r="AT1439" t="str">
            <v>CONV-016-2011 Terminado Mantenimiento Periódico UAERMV Arterial  -</v>
          </cell>
          <cell r="AV1439" t="str">
            <v>sc</v>
          </cell>
        </row>
        <row r="1440">
          <cell r="AP1440">
            <v>524813</v>
          </cell>
          <cell r="AQ1440">
            <v>2001271</v>
          </cell>
          <cell r="AR1440">
            <v>2</v>
          </cell>
          <cell r="AS1440">
            <v>42570</v>
          </cell>
          <cell r="AT1440" t="str">
            <v>FDLCH-088-2015 Terminado Mantenimiento Periódico FDL CHAPINERO Arterial SD -</v>
          </cell>
          <cell r="AV1440" t="str">
            <v>sc</v>
          </cell>
        </row>
        <row r="1441">
          <cell r="AP1441">
            <v>524858</v>
          </cell>
          <cell r="AQ1441">
            <v>2001020</v>
          </cell>
          <cell r="AR1441">
            <v>2</v>
          </cell>
          <cell r="AS1441">
            <v>42570</v>
          </cell>
          <cell r="AT1441" t="str">
            <v>FDLCH-088-2015 Terminado Mantenimiento Periódico FDL CHAPINERO Arterial SD -</v>
          </cell>
          <cell r="AV1441" t="str">
            <v>sc</v>
          </cell>
        </row>
        <row r="1442">
          <cell r="AP1442">
            <v>524860</v>
          </cell>
          <cell r="AQ1442">
            <v>2001020</v>
          </cell>
          <cell r="AR1442">
            <v>2</v>
          </cell>
          <cell r="AS1442">
            <v>42313</v>
          </cell>
          <cell r="AT1442" t="str">
            <v>IDU-70-2008 Terminado Acciones de Movilidad IDU Arterial  -</v>
          </cell>
          <cell r="AV1442" t="str">
            <v>sc</v>
          </cell>
        </row>
        <row r="1443">
          <cell r="AP1443">
            <v>524863</v>
          </cell>
          <cell r="AQ1443">
            <v>2001006</v>
          </cell>
          <cell r="AR1443">
            <v>2</v>
          </cell>
          <cell r="AS1443">
            <v>42570</v>
          </cell>
          <cell r="AT1443" t="str">
            <v>FDLCH-088-2015 Terminado Mantenimiento Periódico FDL CHAPINERO Arterial SD -</v>
          </cell>
          <cell r="AV1443" t="str">
            <v>sc</v>
          </cell>
        </row>
        <row r="1444">
          <cell r="AP1444">
            <v>524865</v>
          </cell>
          <cell r="AQ1444">
            <v>2001006</v>
          </cell>
          <cell r="AR1444">
            <v>2</v>
          </cell>
          <cell r="AS1444">
            <v>42760</v>
          </cell>
          <cell r="AT1444" t="str">
            <v>SD Terminado Parcheo UAERMV Arterial SD Reporte Ejecución diciembre de 2016-</v>
          </cell>
          <cell r="AV1444" t="str">
            <v>sc</v>
          </cell>
        </row>
        <row r="1445">
          <cell r="AP1445">
            <v>524868</v>
          </cell>
          <cell r="AQ1445">
            <v>2000993</v>
          </cell>
          <cell r="AR1445">
            <v>2</v>
          </cell>
          <cell r="AS1445">
            <v>42570</v>
          </cell>
          <cell r="AT1445" t="str">
            <v>FDLCH-088-2015 Terminado Mantenimiento Periódico FDL CHAPINERO Arterial SD -</v>
          </cell>
          <cell r="AV1445" t="str">
            <v>sc</v>
          </cell>
        </row>
        <row r="1446">
          <cell r="AP1446">
            <v>524870</v>
          </cell>
          <cell r="AQ1446">
            <v>2000993</v>
          </cell>
          <cell r="AR1446">
            <v>2</v>
          </cell>
          <cell r="AS1446">
            <v>42313</v>
          </cell>
          <cell r="AT1446" t="str">
            <v>IDU-70-2008 Terminado Acciones de Movilidad IDU Arterial  -</v>
          </cell>
          <cell r="AV1446" t="str">
            <v>sc</v>
          </cell>
        </row>
        <row r="1447">
          <cell r="AP1447">
            <v>524873</v>
          </cell>
          <cell r="AQ1447">
            <v>2000981</v>
          </cell>
          <cell r="AR1447">
            <v>2</v>
          </cell>
          <cell r="AS1447">
            <v>42570</v>
          </cell>
          <cell r="AT1447" t="str">
            <v>FDLCH-088-2015 Terminado Mantenimiento Periódico FDL CHAPINERO Arterial SD -</v>
          </cell>
          <cell r="AV1447" t="str">
            <v>sc</v>
          </cell>
        </row>
        <row r="1448">
          <cell r="AP1448">
            <v>524875</v>
          </cell>
          <cell r="AQ1448">
            <v>2000981</v>
          </cell>
          <cell r="AR1448">
            <v>2</v>
          </cell>
          <cell r="AS1448">
            <v>42313</v>
          </cell>
          <cell r="AT1448" t="str">
            <v>IDU-70-2008 Terminado Acciones de Movilidad IDU Arterial  -</v>
          </cell>
          <cell r="AV1448" t="str">
            <v>sc</v>
          </cell>
        </row>
        <row r="1449">
          <cell r="AP1449">
            <v>524878</v>
          </cell>
          <cell r="AQ1449">
            <v>2000964</v>
          </cell>
          <cell r="AR1449">
            <v>2</v>
          </cell>
          <cell r="AS1449">
            <v>42570</v>
          </cell>
          <cell r="AT1449" t="str">
            <v>FDLCH-088-2015 Terminado Mantenimiento Periódico FDL CHAPINERO Arterial SD -</v>
          </cell>
          <cell r="AV1449" t="str">
            <v>sc</v>
          </cell>
        </row>
        <row r="1450">
          <cell r="AP1450">
            <v>524880</v>
          </cell>
          <cell r="AQ1450">
            <v>2000964</v>
          </cell>
          <cell r="AR1450">
            <v>2</v>
          </cell>
          <cell r="AS1450">
            <v>42313</v>
          </cell>
          <cell r="AT1450" t="str">
            <v>IDU-70-2008 Terminado Acciones de Movilidad IDU Arterial  -</v>
          </cell>
          <cell r="AV1450" t="str">
            <v>sc</v>
          </cell>
        </row>
        <row r="1451">
          <cell r="AP1451">
            <v>524883</v>
          </cell>
          <cell r="AQ1451">
            <v>2000943</v>
          </cell>
          <cell r="AR1451">
            <v>2</v>
          </cell>
          <cell r="AS1451">
            <v>42570</v>
          </cell>
          <cell r="AT1451" t="str">
            <v>FDLCH-088-2015 Terminado Mantenimiento Periódico FDL CHAPINERO Arterial SD -</v>
          </cell>
          <cell r="AV1451" t="str">
            <v>sc</v>
          </cell>
        </row>
        <row r="1452">
          <cell r="AP1452">
            <v>524885</v>
          </cell>
          <cell r="AQ1452">
            <v>2000943</v>
          </cell>
          <cell r="AR1452">
            <v>2</v>
          </cell>
          <cell r="AS1452">
            <v>42313</v>
          </cell>
          <cell r="AT1452" t="str">
            <v>IDU-70-2008 Terminado Acciones de Movilidad IDU Arterial  -</v>
          </cell>
          <cell r="AV1452" t="str">
            <v>sc</v>
          </cell>
        </row>
        <row r="1453">
          <cell r="AP1453">
            <v>524888</v>
          </cell>
          <cell r="AQ1453">
            <v>2001064</v>
          </cell>
          <cell r="AR1453">
            <v>2</v>
          </cell>
          <cell r="AS1453">
            <v>42570</v>
          </cell>
          <cell r="AT1453" t="str">
            <v>FDLCH-088-2015 Terminado Mantenimiento Periódico FDL CHAPINERO Arterial SD -</v>
          </cell>
          <cell r="AV1453" t="str">
            <v>sc</v>
          </cell>
        </row>
        <row r="1454">
          <cell r="AP1454">
            <v>524890</v>
          </cell>
          <cell r="AQ1454">
            <v>2001064</v>
          </cell>
          <cell r="AR1454">
            <v>2</v>
          </cell>
          <cell r="AS1454">
            <v>42760</v>
          </cell>
          <cell r="AT1454" t="str">
            <v>SD Terminado Parcheo UAERMV Arterial SD Reporte Ejecución diciembre de 2016-</v>
          </cell>
          <cell r="AV1454" t="str">
            <v>sc</v>
          </cell>
        </row>
        <row r="1455">
          <cell r="AP1455">
            <v>524893</v>
          </cell>
          <cell r="AQ1455">
            <v>2000922</v>
          </cell>
          <cell r="AR1455">
            <v>2</v>
          </cell>
          <cell r="AS1455">
            <v>42570</v>
          </cell>
          <cell r="AT1455" t="str">
            <v>FDLCH-088-2015 Terminado Mantenimiento Periódico FDL CHAPINERO Arterial SD -</v>
          </cell>
          <cell r="AV1455" t="str">
            <v>sc</v>
          </cell>
        </row>
        <row r="1456">
          <cell r="AP1456">
            <v>524895</v>
          </cell>
          <cell r="AQ1456">
            <v>2000922</v>
          </cell>
          <cell r="AR1456">
            <v>2</v>
          </cell>
          <cell r="AS1456">
            <v>42313</v>
          </cell>
          <cell r="AT1456" t="str">
            <v>IDU-70-2008 Terminado Acciones de Movilidad IDU Arterial  -</v>
          </cell>
          <cell r="AV1456" t="str">
            <v>sc</v>
          </cell>
        </row>
        <row r="1457">
          <cell r="AP1457">
            <v>524898</v>
          </cell>
          <cell r="AQ1457">
            <v>2001031</v>
          </cell>
          <cell r="AR1457">
            <v>2</v>
          </cell>
          <cell r="AS1457">
            <v>42570</v>
          </cell>
          <cell r="AT1457" t="str">
            <v>FDLCH-088-2015 Terminado Mantenimiento Periódico FDL CHAPINERO Arterial SD -</v>
          </cell>
          <cell r="AV1457" t="str">
            <v>sc</v>
          </cell>
        </row>
        <row r="1458">
          <cell r="AP1458">
            <v>524900</v>
          </cell>
          <cell r="AQ1458">
            <v>2001031</v>
          </cell>
          <cell r="AR1458">
            <v>2</v>
          </cell>
          <cell r="AS1458">
            <v>42313</v>
          </cell>
          <cell r="AT1458" t="str">
            <v>IDU-70-2008 Terminado Acciones de Movilidad IDU Arterial  -</v>
          </cell>
          <cell r="AV1458" t="str">
            <v>sc</v>
          </cell>
        </row>
        <row r="1459">
          <cell r="AP1459">
            <v>524999</v>
          </cell>
          <cell r="AQ1459">
            <v>2000869</v>
          </cell>
          <cell r="AR1459">
            <v>2</v>
          </cell>
          <cell r="AS1459">
            <v>42570</v>
          </cell>
          <cell r="AT1459" t="str">
            <v>FDLCH-088-2015 Terminado Mantenimiento Periódico FDL CHAPINERO Arterial SD -</v>
          </cell>
          <cell r="AV1459" t="str">
            <v>sc</v>
          </cell>
        </row>
        <row r="1460">
          <cell r="AP1460">
            <v>525001</v>
          </cell>
          <cell r="AQ1460">
            <v>2000869</v>
          </cell>
          <cell r="AR1460">
            <v>2</v>
          </cell>
          <cell r="AS1460">
            <v>42313</v>
          </cell>
          <cell r="AT1460" t="str">
            <v>IDU-70-2008 Terminado Acciones de Movilidad IDU Arterial  -</v>
          </cell>
          <cell r="AV1460" t="str">
            <v>sc</v>
          </cell>
        </row>
        <row r="1461">
          <cell r="AP1461">
            <v>525004</v>
          </cell>
          <cell r="AQ1461">
            <v>2000759</v>
          </cell>
          <cell r="AR1461">
            <v>2</v>
          </cell>
          <cell r="AS1461">
            <v>42570</v>
          </cell>
          <cell r="AT1461" t="str">
            <v>FDLCH-088-2015 Terminado Mantenimiento Periódico FDL CHAPINERO Arterial SD -</v>
          </cell>
          <cell r="AV1461" t="str">
            <v>sc</v>
          </cell>
        </row>
        <row r="1462">
          <cell r="AP1462">
            <v>525006</v>
          </cell>
          <cell r="AQ1462">
            <v>2000759</v>
          </cell>
          <cell r="AR1462">
            <v>2</v>
          </cell>
          <cell r="AS1462">
            <v>42313</v>
          </cell>
          <cell r="AT1462" t="str">
            <v>IDU-70-2008 Terminado Acciones de Movilidad IDU Arterial  -</v>
          </cell>
          <cell r="AV1462" t="str">
            <v>sc</v>
          </cell>
        </row>
        <row r="1463">
          <cell r="AP1463">
            <v>525023</v>
          </cell>
          <cell r="AQ1463">
            <v>2002266</v>
          </cell>
          <cell r="AR1463">
            <v>2</v>
          </cell>
          <cell r="AS1463">
            <v>42570</v>
          </cell>
          <cell r="AT1463" t="str">
            <v>FDLCH-088-2015 Terminado Mantenimiento Periódico FDL CHAPINERO Arterial SD -</v>
          </cell>
          <cell r="AV1463" t="str">
            <v>sc</v>
          </cell>
        </row>
        <row r="1464">
          <cell r="AP1464">
            <v>525025</v>
          </cell>
          <cell r="AQ1464">
            <v>2002266</v>
          </cell>
          <cell r="AR1464">
            <v>2</v>
          </cell>
          <cell r="AS1464">
            <v>42313</v>
          </cell>
          <cell r="AT1464" t="str">
            <v>IDU-70-2008 Terminado Acciones de Movilidad IDU Arterial  -</v>
          </cell>
          <cell r="AV1464" t="str">
            <v>sc</v>
          </cell>
        </row>
        <row r="1465">
          <cell r="AP1465">
            <v>525028</v>
          </cell>
          <cell r="AQ1465">
            <v>2000854</v>
          </cell>
          <cell r="AR1465">
            <v>2</v>
          </cell>
          <cell r="AS1465">
            <v>42570</v>
          </cell>
          <cell r="AT1465" t="str">
            <v>FDLCH-088-2015 Terminado Mantenimiento Periódico FDL CHAPINERO Arterial SD -</v>
          </cell>
          <cell r="AV1465" t="str">
            <v>sc</v>
          </cell>
        </row>
        <row r="1466">
          <cell r="AP1466">
            <v>525030</v>
          </cell>
          <cell r="AQ1466">
            <v>2000854</v>
          </cell>
          <cell r="AR1466">
            <v>2</v>
          </cell>
          <cell r="AS1466">
            <v>42313</v>
          </cell>
          <cell r="AT1466" t="str">
            <v>IDU-70-2008 Terminado Acciones de Movilidad IDU Arterial  -</v>
          </cell>
          <cell r="AV1466" t="str">
            <v>sc</v>
          </cell>
        </row>
        <row r="1467">
          <cell r="AP1467">
            <v>525033</v>
          </cell>
          <cell r="AQ1467">
            <v>2000806</v>
          </cell>
          <cell r="AR1467">
            <v>2</v>
          </cell>
          <cell r="AS1467">
            <v>42570</v>
          </cell>
          <cell r="AT1467" t="str">
            <v>FDLCH-088-2015 Terminado Mantenimiento Periódico FDL CHAPINERO Arterial SD -</v>
          </cell>
          <cell r="AV1467" t="str">
            <v>sc</v>
          </cell>
        </row>
        <row r="1468">
          <cell r="AP1468">
            <v>525035</v>
          </cell>
          <cell r="AQ1468">
            <v>2000806</v>
          </cell>
          <cell r="AR1468">
            <v>2</v>
          </cell>
          <cell r="AS1468">
            <v>42313</v>
          </cell>
          <cell r="AT1468" t="str">
            <v>IDU-70-2008 Terminado Acciones de Movilidad IDU Arterial  -</v>
          </cell>
          <cell r="AV1468" t="str">
            <v>sc</v>
          </cell>
        </row>
        <row r="1469">
          <cell r="AP1469">
            <v>525038</v>
          </cell>
          <cell r="AQ1469">
            <v>2000836</v>
          </cell>
          <cell r="AR1469">
            <v>2</v>
          </cell>
          <cell r="AS1469">
            <v>42570</v>
          </cell>
          <cell r="AT1469" t="str">
            <v>FDLCH-088-2015 Terminado Mantenimiento Periódico FDL CHAPINERO Arterial SD -</v>
          </cell>
          <cell r="AV1469" t="str">
            <v>sc</v>
          </cell>
        </row>
        <row r="1470">
          <cell r="AP1470">
            <v>525040</v>
          </cell>
          <cell r="AQ1470">
            <v>2000836</v>
          </cell>
          <cell r="AR1470">
            <v>2</v>
          </cell>
          <cell r="AS1470">
            <v>42313</v>
          </cell>
          <cell r="AT1470" t="str">
            <v>IDU-70-2008 Terminado Acciones de Movilidad IDU Arterial  -</v>
          </cell>
          <cell r="AV1470" t="str">
            <v>sc</v>
          </cell>
        </row>
        <row r="1471">
          <cell r="AP1471">
            <v>525043</v>
          </cell>
          <cell r="AQ1471">
            <v>2000612</v>
          </cell>
          <cell r="AR1471">
            <v>2</v>
          </cell>
          <cell r="AS1471">
            <v>42570</v>
          </cell>
          <cell r="AT1471" t="str">
            <v>FDLCH-088-2015 Terminado Mantenimiento Periódico FDL CHAPINERO Arterial SD -</v>
          </cell>
          <cell r="AV1471" t="str">
            <v>sc</v>
          </cell>
        </row>
        <row r="1472">
          <cell r="AP1472">
            <v>525045</v>
          </cell>
          <cell r="AQ1472">
            <v>2000612</v>
          </cell>
          <cell r="AR1472">
            <v>2</v>
          </cell>
          <cell r="AS1472">
            <v>42313</v>
          </cell>
          <cell r="AT1472" t="str">
            <v>IDU-70-2008 Terminado Acciones de Movilidad IDU Arterial  -</v>
          </cell>
          <cell r="AV1472" t="str">
            <v>sc</v>
          </cell>
        </row>
        <row r="1473">
          <cell r="AP1473">
            <v>525221</v>
          </cell>
          <cell r="AQ1473">
            <v>2000041</v>
          </cell>
          <cell r="AR1473">
            <v>2</v>
          </cell>
          <cell r="AS1473">
            <v>42313</v>
          </cell>
          <cell r="AT1473" t="str">
            <v>IDU-1810-2013 Terminado Mantenimiento Periódico IDU Arterial  -</v>
          </cell>
          <cell r="AV1473" t="str">
            <v>sc</v>
          </cell>
        </row>
        <row r="1474">
          <cell r="AP1474">
            <v>525319</v>
          </cell>
          <cell r="AQ1474">
            <v>2000085</v>
          </cell>
          <cell r="AR1474">
            <v>2</v>
          </cell>
          <cell r="AS1474">
            <v>42342</v>
          </cell>
          <cell r="AT1474" t="str">
            <v>IDU-005-2012 En Ejecución Construcción IDU Arterial  -</v>
          </cell>
          <cell r="AV1474" t="str">
            <v>sc</v>
          </cell>
        </row>
        <row r="1475">
          <cell r="AP1475">
            <v>525396</v>
          </cell>
          <cell r="AQ1475">
            <v>2001705</v>
          </cell>
          <cell r="AR1475">
            <v>2</v>
          </cell>
          <cell r="AT1475" t="str">
            <v>SD Reservado Acciones de Movilidad UAERMV Circuito Movilidad Salvando Vidas -</v>
          </cell>
          <cell r="AV1475" t="str">
            <v>sc</v>
          </cell>
        </row>
        <row r="1476">
          <cell r="AP1476">
            <v>525401</v>
          </cell>
          <cell r="AQ1476">
            <v>2001720</v>
          </cell>
          <cell r="AR1476">
            <v>2</v>
          </cell>
          <cell r="AT1476" t="str">
            <v>SD Reservado Acciones de Movilidad UAERMV Circuito Movilidad Salvando Vidas -</v>
          </cell>
          <cell r="AV1476" t="str">
            <v>sc</v>
          </cell>
        </row>
        <row r="1477">
          <cell r="AP1477">
            <v>525590</v>
          </cell>
          <cell r="AQ1477">
            <v>2000112</v>
          </cell>
          <cell r="AR1477">
            <v>2</v>
          </cell>
          <cell r="AS1477">
            <v>42313</v>
          </cell>
          <cell r="AT1477" t="str">
            <v>IDU-083-2012 Terminado Mantenimiento Periódico IDU Arterial  -Puente16-POLIZA ESTABILIDAD ACTIVA</v>
          </cell>
          <cell r="AV1477" t="str">
            <v>sc</v>
          </cell>
        </row>
        <row r="1478">
          <cell r="AP1478">
            <v>525620</v>
          </cell>
          <cell r="AQ1478">
            <v>2002231</v>
          </cell>
          <cell r="AR1478">
            <v>2</v>
          </cell>
          <cell r="AS1478">
            <v>42313</v>
          </cell>
          <cell r="AT1478" t="str">
            <v>IDU-1686-2014 Terminado Mantenimiento Periódico IDU Arterial  -Calzada4-8-POLIZA ESTABILIDAD ACTIVA</v>
          </cell>
          <cell r="AV1478" t="str">
            <v>sc</v>
          </cell>
        </row>
        <row r="1479">
          <cell r="AP1479">
            <v>525636</v>
          </cell>
          <cell r="AQ1479">
            <v>2000873</v>
          </cell>
          <cell r="AR1479">
            <v>2</v>
          </cell>
          <cell r="AS1479">
            <v>42313</v>
          </cell>
          <cell r="AT1479" t="str">
            <v>IDU-1663-2014 Terminado Mantenimiento Periódico IDU Arterial  -</v>
          </cell>
          <cell r="AV1479" t="str">
            <v>sc</v>
          </cell>
        </row>
        <row r="1480">
          <cell r="AP1480">
            <v>525645</v>
          </cell>
          <cell r="AQ1480">
            <v>2000896</v>
          </cell>
          <cell r="AR1480">
            <v>2</v>
          </cell>
          <cell r="AS1480">
            <v>42313</v>
          </cell>
          <cell r="AT1480" t="str">
            <v>IDU-071-2012 Terminado Mantenimiento Periódico IDU Arterial  -</v>
          </cell>
          <cell r="AV1480" t="str">
            <v>sc</v>
          </cell>
        </row>
        <row r="1481">
          <cell r="AP1481">
            <v>525647</v>
          </cell>
          <cell r="AQ1481">
            <v>2000896</v>
          </cell>
          <cell r="AR1481">
            <v>2</v>
          </cell>
          <cell r="AS1481">
            <v>42313</v>
          </cell>
          <cell r="AT1481" t="str">
            <v>IDU-1663-2014 Terminado Mantenimiento Periódico IDU Arterial  -</v>
          </cell>
          <cell r="AV1481" t="str">
            <v>sc</v>
          </cell>
        </row>
        <row r="1482">
          <cell r="AP1482">
            <v>525652</v>
          </cell>
          <cell r="AQ1482">
            <v>2000942</v>
          </cell>
          <cell r="AR1482">
            <v>2</v>
          </cell>
          <cell r="AS1482">
            <v>42313</v>
          </cell>
          <cell r="AT1482" t="str">
            <v>IDU-1663-2014 Terminado Mantenimiento Periódico IDU Arterial  -</v>
          </cell>
          <cell r="AV1482" t="str">
            <v>sc</v>
          </cell>
        </row>
        <row r="1483">
          <cell r="AP1483">
            <v>525654</v>
          </cell>
          <cell r="AQ1483">
            <v>2000942</v>
          </cell>
          <cell r="AR1483">
            <v>2</v>
          </cell>
          <cell r="AS1483">
            <v>42667</v>
          </cell>
          <cell r="AT1483" t="str">
            <v>SD Terminado Mantenimiento Periódico UAERMV Arterial SD Intervenida 28/02/2012 Reporte depuración ejecución UMV-</v>
          </cell>
          <cell r="AV1483" t="str">
            <v>sc</v>
          </cell>
        </row>
        <row r="1484">
          <cell r="AP1484">
            <v>525656</v>
          </cell>
          <cell r="AQ1484">
            <v>2000942</v>
          </cell>
          <cell r="AR1484">
            <v>2</v>
          </cell>
          <cell r="AS1484">
            <v>42667</v>
          </cell>
          <cell r="AT1484" t="str">
            <v>SD Terminado Mantenimiento Periódico UAERMV Arterial SD Intervenida 28/02/2012 Reporte depuración ejecución UMV-</v>
          </cell>
          <cell r="AV1484" t="str">
            <v>sc</v>
          </cell>
        </row>
        <row r="1485">
          <cell r="AP1485">
            <v>525658</v>
          </cell>
          <cell r="AQ1485">
            <v>2000942</v>
          </cell>
          <cell r="AR1485">
            <v>2</v>
          </cell>
          <cell r="AS1485">
            <v>42313</v>
          </cell>
          <cell r="AT1485" t="str">
            <v>IDU-1663-2014 Terminado Mantenimiento Periódico IDU Arterial  -</v>
          </cell>
          <cell r="AV1485" t="str">
            <v>sc</v>
          </cell>
        </row>
        <row r="1486">
          <cell r="AP1486">
            <v>525661</v>
          </cell>
          <cell r="AQ1486">
            <v>2000979</v>
          </cell>
          <cell r="AR1486">
            <v>2</v>
          </cell>
          <cell r="AS1486">
            <v>42667</v>
          </cell>
          <cell r="AT1486" t="str">
            <v>SD Terminado Rehabilitación UAERMV Arterial SD Intervenida 05/01/2012 Reporte depuración ejecución UMV-</v>
          </cell>
          <cell r="AV1486" t="str">
            <v>sc</v>
          </cell>
        </row>
        <row r="1487">
          <cell r="AP1487">
            <v>525663</v>
          </cell>
          <cell r="AQ1487">
            <v>2000979</v>
          </cell>
          <cell r="AR1487">
            <v>2</v>
          </cell>
          <cell r="AS1487">
            <v>42313</v>
          </cell>
          <cell r="AT1487" t="str">
            <v>IDU-1663-2014 Terminado Mantenimiento Periódico IDU Arterial  -</v>
          </cell>
          <cell r="AV1487" t="str">
            <v>sc</v>
          </cell>
        </row>
        <row r="1488">
          <cell r="AP1488">
            <v>525665</v>
          </cell>
          <cell r="AQ1488">
            <v>2000979</v>
          </cell>
          <cell r="AR1488">
            <v>2</v>
          </cell>
          <cell r="AS1488">
            <v>42313</v>
          </cell>
          <cell r="AT1488" t="str">
            <v>IDU-1663-2014 Terminado Mantenimiento Periódico IDU Arterial  -</v>
          </cell>
          <cell r="AV1488" t="str">
            <v>sc</v>
          </cell>
        </row>
        <row r="1489">
          <cell r="AP1489">
            <v>525667</v>
          </cell>
          <cell r="AQ1489">
            <v>2000979</v>
          </cell>
          <cell r="AR1489">
            <v>2</v>
          </cell>
          <cell r="AS1489">
            <v>42313</v>
          </cell>
          <cell r="AT1489" t="str">
            <v>CONV-008-2011 Terminado Acciones de Movilidad IDU Arterial  -</v>
          </cell>
          <cell r="AV1489" t="str">
            <v>sc</v>
          </cell>
        </row>
        <row r="1490">
          <cell r="AP1490">
            <v>531287</v>
          </cell>
          <cell r="AQ1490">
            <v>2002251</v>
          </cell>
          <cell r="AR1490">
            <v>2</v>
          </cell>
          <cell r="AS1490">
            <v>42768</v>
          </cell>
          <cell r="AT1490" t="str">
            <v>SD Reservado Acciones de Movilidad UAERMV Circuito Movilidad Salvando Vidas -</v>
          </cell>
          <cell r="AV1490" t="str">
            <v>RESERVADO UMV</v>
          </cell>
        </row>
        <row r="1491">
          <cell r="AP1491">
            <v>531289</v>
          </cell>
          <cell r="AQ1491">
            <v>2002251</v>
          </cell>
          <cell r="AR1491">
            <v>2</v>
          </cell>
          <cell r="AS1491">
            <v>42768</v>
          </cell>
          <cell r="AT1491" t="str">
            <v>SD Reservado Acciones de Movilidad UAERMV Circuito Movilidad Salvando Vidas -</v>
          </cell>
          <cell r="AV1491" t="str">
            <v>sc</v>
          </cell>
        </row>
        <row r="1492">
          <cell r="AP1492">
            <v>601268</v>
          </cell>
          <cell r="AQ1492">
            <v>2000228</v>
          </cell>
          <cell r="AR1492">
            <v>2</v>
          </cell>
          <cell r="AS1492">
            <v>42488</v>
          </cell>
          <cell r="AT1492" t="str">
            <v>SD Terminado Parcheo UAERMV Arterial  -Anden 1-5-POLIZA ESTABILIDAD ACTIVA</v>
          </cell>
          <cell r="AV1492" t="str">
            <v>sc</v>
          </cell>
        </row>
        <row r="1493">
          <cell r="AP1493">
            <v>601270</v>
          </cell>
          <cell r="AQ1493">
            <v>2000228</v>
          </cell>
          <cell r="AR1493">
            <v>2</v>
          </cell>
          <cell r="AS1493">
            <v>42488</v>
          </cell>
          <cell r="AT1493" t="str">
            <v>SD Terminado Parcheo UAERMV Arterial  -Anden 1-5-POLIZA ESTABILIDAD ACTIVA</v>
          </cell>
          <cell r="AV1493" t="str">
            <v>sc</v>
          </cell>
        </row>
        <row r="1494">
          <cell r="AP1494">
            <v>601275</v>
          </cell>
          <cell r="AQ1494">
            <v>2000251</v>
          </cell>
          <cell r="AR1494">
            <v>2</v>
          </cell>
          <cell r="AS1494">
            <v>42488</v>
          </cell>
          <cell r="AT1494" t="str">
            <v>SD Terminado Parcheo UAERMV Arterial  -Anden 1-5-POLIZA ESTABILIDAD ACTIVA</v>
          </cell>
          <cell r="AV1494" t="str">
            <v>sc</v>
          </cell>
        </row>
        <row r="1495">
          <cell r="AP1495">
            <v>601277</v>
          </cell>
          <cell r="AQ1495">
            <v>2000251</v>
          </cell>
          <cell r="AR1495">
            <v>2</v>
          </cell>
          <cell r="AS1495">
            <v>42488</v>
          </cell>
          <cell r="AT1495" t="str">
            <v>SD Terminado Parcheo UAERMV Arterial  -Anden 1-5-POLIZA ESTABILIDAD ACTIVA</v>
          </cell>
          <cell r="AV1495" t="str">
            <v>sc</v>
          </cell>
        </row>
        <row r="1496">
          <cell r="AP1496">
            <v>601282</v>
          </cell>
          <cell r="AQ1496">
            <v>2000307</v>
          </cell>
          <cell r="AR1496">
            <v>2</v>
          </cell>
          <cell r="AS1496">
            <v>42488</v>
          </cell>
          <cell r="AT1496" t="str">
            <v>SD Terminado Parcheo UAERMV Arterial  -Anden 1-5-POLIZA ESTABILIDAD ACTIVA</v>
          </cell>
          <cell r="AV1496" t="str">
            <v>sc</v>
          </cell>
        </row>
        <row r="1497">
          <cell r="AP1497">
            <v>601284</v>
          </cell>
          <cell r="AQ1497">
            <v>2000307</v>
          </cell>
          <cell r="AR1497">
            <v>2</v>
          </cell>
          <cell r="AS1497">
            <v>42488</v>
          </cell>
          <cell r="AT1497" t="str">
            <v>SD Terminado Parcheo UAERMV Arterial  -Anden 1-5-POLIZA ESTABILIDAD ACTIVA</v>
          </cell>
          <cell r="AV1497" t="str">
            <v>sc</v>
          </cell>
        </row>
        <row r="1498">
          <cell r="AP1498">
            <v>601303</v>
          </cell>
          <cell r="AQ1498">
            <v>2000443</v>
          </cell>
          <cell r="AR1498">
            <v>2</v>
          </cell>
          <cell r="AS1498">
            <v>42488</v>
          </cell>
          <cell r="AT1498" t="str">
            <v>SD Terminado Parcheo UAERMV Arterial  -</v>
          </cell>
          <cell r="AV1498" t="str">
            <v>sc</v>
          </cell>
        </row>
        <row r="1499">
          <cell r="AP1499">
            <v>601305</v>
          </cell>
          <cell r="AQ1499">
            <v>2000443</v>
          </cell>
          <cell r="AR1499">
            <v>2</v>
          </cell>
          <cell r="AS1499">
            <v>42488</v>
          </cell>
          <cell r="AT1499" t="str">
            <v>SD Terminado Parcheo UAERMV Arterial  -</v>
          </cell>
          <cell r="AV1499" t="str">
            <v>sc</v>
          </cell>
        </row>
        <row r="1500">
          <cell r="AP1500">
            <v>601310</v>
          </cell>
          <cell r="AQ1500">
            <v>2000474</v>
          </cell>
          <cell r="AR1500">
            <v>2</v>
          </cell>
          <cell r="AS1500">
            <v>42488</v>
          </cell>
          <cell r="AT1500" t="str">
            <v>SD Terminado Parcheo UAERMV Arterial  -Anden 1-POLIZA ESTABILIDAD ACTIVA</v>
          </cell>
          <cell r="AV1500" t="str">
            <v>sc</v>
          </cell>
        </row>
        <row r="1501">
          <cell r="AP1501">
            <v>601312</v>
          </cell>
          <cell r="AQ1501">
            <v>2000474</v>
          </cell>
          <cell r="AR1501">
            <v>2</v>
          </cell>
          <cell r="AS1501">
            <v>42488</v>
          </cell>
          <cell r="AT1501" t="str">
            <v>SD Terminado Parcheo UAERMV Arterial  -Anden 1-POLIZA ESTABILIDAD ACTIVA</v>
          </cell>
          <cell r="AV1501" t="str">
            <v>sc</v>
          </cell>
        </row>
        <row r="1502">
          <cell r="AP1502">
            <v>601317</v>
          </cell>
          <cell r="AQ1502">
            <v>2000501</v>
          </cell>
          <cell r="AR1502">
            <v>2</v>
          </cell>
          <cell r="AS1502">
            <v>42488</v>
          </cell>
          <cell r="AT1502" t="str">
            <v>SD Terminado Parcheo UAERMV Arterial  -Anden 1-POLIZA ESTABILIDAD ACTIVA</v>
          </cell>
          <cell r="AV1502" t="str">
            <v>sc</v>
          </cell>
        </row>
        <row r="1503">
          <cell r="AP1503">
            <v>601319</v>
          </cell>
          <cell r="AQ1503">
            <v>2000501</v>
          </cell>
          <cell r="AR1503">
            <v>2</v>
          </cell>
          <cell r="AS1503">
            <v>42488</v>
          </cell>
          <cell r="AT1503" t="str">
            <v>SD Terminado Parcheo UAERMV Arterial  -Anden 1-POLIZA ESTABILIDAD ACTIVA</v>
          </cell>
          <cell r="AV1503" t="str">
            <v>sc</v>
          </cell>
        </row>
        <row r="1504">
          <cell r="AP1504">
            <v>601324</v>
          </cell>
          <cell r="AQ1504">
            <v>2000528</v>
          </cell>
          <cell r="AR1504">
            <v>2</v>
          </cell>
          <cell r="AS1504">
            <v>42488</v>
          </cell>
          <cell r="AT1504" t="str">
            <v>SD Terminado Parcheo UAERMV Arterial  -Anden 1-POLIZA ESTABILIDAD ACTIVA</v>
          </cell>
          <cell r="AV1504" t="str">
            <v>sc</v>
          </cell>
        </row>
        <row r="1505">
          <cell r="AP1505">
            <v>601326</v>
          </cell>
          <cell r="AQ1505">
            <v>2000528</v>
          </cell>
          <cell r="AR1505">
            <v>2</v>
          </cell>
          <cell r="AS1505">
            <v>42488</v>
          </cell>
          <cell r="AT1505" t="str">
            <v>SD Terminado Parcheo UAERMV Arterial  -Anden 1-POLIZA ESTABILIDAD ACTIVA</v>
          </cell>
          <cell r="AV1505" t="str">
            <v>sc</v>
          </cell>
        </row>
        <row r="1506">
          <cell r="AP1506">
            <v>601338</v>
          </cell>
          <cell r="AQ1506">
            <v>2000599</v>
          </cell>
          <cell r="AR1506">
            <v>2</v>
          </cell>
          <cell r="AS1506">
            <v>42488</v>
          </cell>
          <cell r="AT1506" t="str">
            <v>SD Terminado Parcheo UAERMV Arterial  -Anden 1-POLIZA ESTABILIDAD ACTIVA</v>
          </cell>
          <cell r="AV1506" t="str">
            <v>sc</v>
          </cell>
        </row>
        <row r="1507">
          <cell r="AP1507">
            <v>601340</v>
          </cell>
          <cell r="AQ1507">
            <v>2000599</v>
          </cell>
          <cell r="AR1507">
            <v>2</v>
          </cell>
          <cell r="AS1507">
            <v>42488</v>
          </cell>
          <cell r="AT1507" t="str">
            <v>SD Terminado Parcheo UAERMV Arterial  -Anden 1-POLIZA ESTABILIDAD ACTIVA</v>
          </cell>
          <cell r="AV1507" t="str">
            <v>sc</v>
          </cell>
        </row>
        <row r="1508">
          <cell r="AP1508">
            <v>601345</v>
          </cell>
          <cell r="AQ1508">
            <v>2000618</v>
          </cell>
          <cell r="AR1508">
            <v>2</v>
          </cell>
          <cell r="AS1508">
            <v>42488</v>
          </cell>
          <cell r="AT1508" t="str">
            <v>SD Terminado Acciones de Movilidad UAERMV Arterial  -Anden 1-POLIZA ESTABILIDAD ACTIVA</v>
          </cell>
          <cell r="AV1508" t="str">
            <v>sc</v>
          </cell>
        </row>
        <row r="1509">
          <cell r="AP1509">
            <v>601347</v>
          </cell>
          <cell r="AQ1509">
            <v>2000618</v>
          </cell>
          <cell r="AR1509">
            <v>2</v>
          </cell>
          <cell r="AS1509">
            <v>42488</v>
          </cell>
          <cell r="AT1509" t="str">
            <v>SD Terminado Acciones de Movilidad UAERMV Arterial  -Anden 1-POLIZA ESTABILIDAD ACTIVA</v>
          </cell>
          <cell r="AV1509" t="str">
            <v>sc</v>
          </cell>
        </row>
        <row r="1510">
          <cell r="AP1510">
            <v>601359</v>
          </cell>
          <cell r="AQ1510">
            <v>2002191</v>
          </cell>
          <cell r="AR1510">
            <v>2</v>
          </cell>
          <cell r="AS1510">
            <v>42760</v>
          </cell>
          <cell r="AT1510" t="str">
            <v>SD Terminado Parcheo UAERMV Arterial SD Reporte Ejecución diciembre de 2016-Anden 1-POLIZA ESTABILIDAD ACTIVA</v>
          </cell>
          <cell r="AV1510" t="str">
            <v>sc</v>
          </cell>
        </row>
        <row r="1511">
          <cell r="AP1511">
            <v>601366</v>
          </cell>
          <cell r="AQ1511">
            <v>2002192</v>
          </cell>
          <cell r="AR1511">
            <v>2</v>
          </cell>
          <cell r="AS1511">
            <v>42488</v>
          </cell>
          <cell r="AT1511" t="str">
            <v>SD Terminado Parcheo UAERMV Arterial  -Anden 1-POLIZA ESTABILIDAD ACTIVA</v>
          </cell>
          <cell r="AV1511" t="str">
            <v>sc</v>
          </cell>
        </row>
        <row r="1512">
          <cell r="AP1512">
            <v>601368</v>
          </cell>
          <cell r="AQ1512">
            <v>2002192</v>
          </cell>
          <cell r="AR1512">
            <v>2</v>
          </cell>
          <cell r="AS1512">
            <v>42488</v>
          </cell>
          <cell r="AT1512" t="str">
            <v>SD Terminado Parcheo UAERMV Arterial  -Anden 1-POLIZA ESTABILIDAD ACTIVA</v>
          </cell>
          <cell r="AV1512" t="str">
            <v>sc</v>
          </cell>
        </row>
        <row r="1513">
          <cell r="AP1513">
            <v>601473</v>
          </cell>
          <cell r="AQ1513">
            <v>2000662</v>
          </cell>
          <cell r="AR1513">
            <v>2</v>
          </cell>
          <cell r="AS1513">
            <v>42488</v>
          </cell>
          <cell r="AT1513" t="str">
            <v>SD Terminado Parcheo UAERMV Arterial  -Anden 1-POLIZA ESTABILIDAD ACTIVA</v>
          </cell>
          <cell r="AV1513" t="str">
            <v>sc</v>
          </cell>
        </row>
        <row r="1514">
          <cell r="AP1514">
            <v>601475</v>
          </cell>
          <cell r="AQ1514">
            <v>2000662</v>
          </cell>
          <cell r="AR1514">
            <v>2</v>
          </cell>
          <cell r="AS1514">
            <v>42488</v>
          </cell>
          <cell r="AT1514" t="str">
            <v>SD Terminado Parcheo UAERMV Arterial  -Anden 1-POLIZA ESTABILIDAD ACTIVA</v>
          </cell>
          <cell r="AV1514" t="str">
            <v>sc</v>
          </cell>
        </row>
        <row r="1515">
          <cell r="AP1515">
            <v>601480</v>
          </cell>
          <cell r="AQ1515">
            <v>2000699</v>
          </cell>
          <cell r="AR1515">
            <v>2</v>
          </cell>
          <cell r="AS1515">
            <v>42488</v>
          </cell>
          <cell r="AT1515" t="str">
            <v>SD Terminado Parcheo UAERMV Arterial  -Anden 1-POLIZA ESTABILIDAD ACTIVA</v>
          </cell>
          <cell r="AV1515" t="str">
            <v>sc</v>
          </cell>
        </row>
        <row r="1516">
          <cell r="AP1516">
            <v>601482</v>
          </cell>
          <cell r="AQ1516">
            <v>2000699</v>
          </cell>
          <cell r="AR1516">
            <v>2</v>
          </cell>
          <cell r="AS1516">
            <v>42488</v>
          </cell>
          <cell r="AT1516" t="str">
            <v>SD Terminado Parcheo UAERMV Arterial  -Anden 1-POLIZA ESTABILIDAD ACTIVA</v>
          </cell>
          <cell r="AV1516" t="str">
            <v>sc</v>
          </cell>
        </row>
        <row r="1517">
          <cell r="AP1517">
            <v>601825</v>
          </cell>
          <cell r="AQ1517">
            <v>2000141</v>
          </cell>
          <cell r="AR1517">
            <v>2</v>
          </cell>
          <cell r="AS1517">
            <v>42313</v>
          </cell>
          <cell r="AT1517" t="str">
            <v>IDU-70-2008 Terminado Acciones de Movilidad IDU Arterial  -</v>
          </cell>
          <cell r="AV1517" t="str">
            <v>sc</v>
          </cell>
        </row>
        <row r="1518">
          <cell r="AP1518">
            <v>601832</v>
          </cell>
          <cell r="AQ1518">
            <v>2000743</v>
          </cell>
          <cell r="AR1518">
            <v>2</v>
          </cell>
          <cell r="AS1518">
            <v>42488</v>
          </cell>
          <cell r="AT1518" t="str">
            <v>SD Terminado Parcheo UAERMV Arterial  -</v>
          </cell>
          <cell r="AV1518" t="str">
            <v>sc</v>
          </cell>
        </row>
        <row r="1519">
          <cell r="AP1519">
            <v>601834</v>
          </cell>
          <cell r="AQ1519">
            <v>2000743</v>
          </cell>
          <cell r="AR1519">
            <v>2</v>
          </cell>
          <cell r="AS1519">
            <v>42488</v>
          </cell>
          <cell r="AT1519" t="str">
            <v>SD Terminado Parcheo UAERMV Arterial  -</v>
          </cell>
          <cell r="AV1519" t="str">
            <v>sc</v>
          </cell>
        </row>
        <row r="1520">
          <cell r="AP1520">
            <v>605824</v>
          </cell>
          <cell r="AQ1520">
            <v>2000016</v>
          </cell>
          <cell r="AR1520">
            <v>2</v>
          </cell>
          <cell r="AS1520">
            <v>42342</v>
          </cell>
          <cell r="AT1520" t="str">
            <v>IDU-005-2012 En Ejecución Construcción IDU Arterial  -</v>
          </cell>
          <cell r="AV1520" t="str">
            <v>sc</v>
          </cell>
        </row>
        <row r="1521">
          <cell r="AP1521">
            <v>605831</v>
          </cell>
          <cell r="AQ1521">
            <v>2000034</v>
          </cell>
          <cell r="AR1521">
            <v>2</v>
          </cell>
          <cell r="AS1521">
            <v>42342</v>
          </cell>
          <cell r="AT1521" t="str">
            <v>IDU-005-2012 En Ejecución Construcción IDU Arterial  -</v>
          </cell>
          <cell r="AV1521" t="str">
            <v>sc</v>
          </cell>
        </row>
        <row r="1522">
          <cell r="AP1522">
            <v>605835</v>
          </cell>
          <cell r="AQ1522">
            <v>2000034</v>
          </cell>
          <cell r="AR1522">
            <v>2</v>
          </cell>
          <cell r="AS1522">
            <v>41772</v>
          </cell>
          <cell r="AT1522" t="str">
            <v>SD Terminado Mantenimiento Periódico UAERMV Arterial  -</v>
          </cell>
          <cell r="AV1522" t="str">
            <v>sc</v>
          </cell>
        </row>
        <row r="1523">
          <cell r="AP1523">
            <v>605838</v>
          </cell>
          <cell r="AQ1523">
            <v>2000086</v>
          </cell>
          <cell r="AR1523">
            <v>2</v>
          </cell>
          <cell r="AS1523">
            <v>42342</v>
          </cell>
          <cell r="AT1523" t="str">
            <v>IDU-005-2012 En Ejecución Construcción IDU Arterial  -</v>
          </cell>
          <cell r="AV1523" t="str">
            <v>sc</v>
          </cell>
        </row>
        <row r="1524">
          <cell r="AP1524">
            <v>903463</v>
          </cell>
          <cell r="AQ1524">
            <v>2002445</v>
          </cell>
          <cell r="AR1524">
            <v>2</v>
          </cell>
          <cell r="AS1524">
            <v>42760</v>
          </cell>
          <cell r="AT1524" t="str">
            <v>SD Terminado Parcheo UAERMV Arterial SD Reporte Ejecución diciembre de 2016-</v>
          </cell>
          <cell r="AV1524" t="str">
            <v>sc</v>
          </cell>
        </row>
        <row r="1525">
          <cell r="AP1525">
            <v>2501719</v>
          </cell>
          <cell r="AQ1525">
            <v>2000030</v>
          </cell>
          <cell r="AR1525">
            <v>2</v>
          </cell>
          <cell r="AS1525">
            <v>42723</v>
          </cell>
          <cell r="AT1525" t="str">
            <v>SD Terminado Mantenimiento Periódico UAERMV Arterial SD -</v>
          </cell>
          <cell r="AV1525" t="str">
            <v>sc</v>
          </cell>
        </row>
        <row r="1526">
          <cell r="AP1526">
            <v>24119773</v>
          </cell>
          <cell r="AQ1526">
            <v>2000112</v>
          </cell>
          <cell r="AR1526">
            <v>2</v>
          </cell>
          <cell r="AS1526">
            <v>42313</v>
          </cell>
          <cell r="AT1526" t="str">
            <v>IDU-083-2012 Terminado Construcción IDU Arterial  -Puente16-POLIZA ESTABILIDAD ACTIVA</v>
          </cell>
          <cell r="AV1526" t="str">
            <v>sc</v>
          </cell>
        </row>
        <row r="1527">
          <cell r="AP1527">
            <v>24119797</v>
          </cell>
          <cell r="AQ1527">
            <v>2000942</v>
          </cell>
          <cell r="AR1527">
            <v>2</v>
          </cell>
          <cell r="AS1527">
            <v>42667</v>
          </cell>
          <cell r="AT1527" t="str">
            <v>SD Terminado Mantenimiento Periódico UAERMV Arterial SD Intervenida 28/02/2012 Reporte depuración ejecución UMV-</v>
          </cell>
          <cell r="AV1527" t="str">
            <v>sc</v>
          </cell>
        </row>
        <row r="1528">
          <cell r="AP1528">
            <v>24119804</v>
          </cell>
          <cell r="AQ1528">
            <v>2001162</v>
          </cell>
          <cell r="AR1528">
            <v>2</v>
          </cell>
          <cell r="AS1528">
            <v>40988</v>
          </cell>
          <cell r="AT1528" t="str">
            <v>CONV-009-2011 Terminado Mantenimiento Periódico UAERMV Arterial  -</v>
          </cell>
          <cell r="AV1528" t="str">
            <v>sc</v>
          </cell>
        </row>
        <row r="1529">
          <cell r="AP1529">
            <v>24119820</v>
          </cell>
          <cell r="AQ1529">
            <v>2001665</v>
          </cell>
          <cell r="AR1529">
            <v>2</v>
          </cell>
          <cell r="AS1529">
            <v>40988</v>
          </cell>
          <cell r="AT1529" t="str">
            <v>CONV-009-2011 Terminado Mantenimiento Periódico UAERMV Arterial  -</v>
          </cell>
          <cell r="AV1529" t="str">
            <v>sc</v>
          </cell>
        </row>
        <row r="1530">
          <cell r="AP1530">
            <v>24119821</v>
          </cell>
          <cell r="AQ1530">
            <v>2001665</v>
          </cell>
          <cell r="AR1530">
            <v>2</v>
          </cell>
          <cell r="AS1530">
            <v>42570</v>
          </cell>
          <cell r="AT1530" t="str">
            <v>FDLCH-088-2015 Terminado Mantenimiento Periódico FDL CHAPINERO Arterial SD -</v>
          </cell>
          <cell r="AV1530" t="str">
            <v>sc</v>
          </cell>
        </row>
        <row r="1531">
          <cell r="AP1531">
            <v>24119831</v>
          </cell>
          <cell r="AQ1531">
            <v>2002214</v>
          </cell>
          <cell r="AR1531">
            <v>2</v>
          </cell>
          <cell r="AS1531">
            <v>42570</v>
          </cell>
          <cell r="AT1531" t="str">
            <v>FDLCH-088-2015 Terminado Mantenimiento Periódico FDL CHAPINERO Arterial SD -</v>
          </cell>
          <cell r="AV1531" t="str">
            <v>sc</v>
          </cell>
        </row>
        <row r="1532">
          <cell r="AP1532">
            <v>24119832</v>
          </cell>
          <cell r="AQ1532">
            <v>2002214</v>
          </cell>
          <cell r="AR1532">
            <v>2</v>
          </cell>
          <cell r="AS1532">
            <v>42570</v>
          </cell>
          <cell r="AT1532" t="str">
            <v>FDLCH-088-2015 Terminado Mantenimiento Periódico FDL CHAPINERO Arterial SD -</v>
          </cell>
          <cell r="AV1532" t="str">
            <v>sc</v>
          </cell>
        </row>
        <row r="1533">
          <cell r="AP1533">
            <v>24121599</v>
          </cell>
          <cell r="AQ1533">
            <v>30001079</v>
          </cell>
          <cell r="AR1533">
            <v>2</v>
          </cell>
          <cell r="AS1533">
            <v>42313</v>
          </cell>
          <cell r="AT1533" t="str">
            <v>IDU-69-2008 Terminado Acciones de Movilidad IDU Arterial  -</v>
          </cell>
          <cell r="AV1533" t="str">
            <v>sc</v>
          </cell>
        </row>
        <row r="1534">
          <cell r="AP1534">
            <v>24122153</v>
          </cell>
          <cell r="AQ1534">
            <v>50006363</v>
          </cell>
          <cell r="AR1534">
            <v>2</v>
          </cell>
          <cell r="AS1534">
            <v>42570</v>
          </cell>
          <cell r="AT1534" t="str">
            <v>FDLCH-088-2015 Terminado Mantenimiento Periódico FDL CHAPINERO Arterial SD -</v>
          </cell>
          <cell r="AV1534" t="str">
            <v>sc</v>
          </cell>
        </row>
        <row r="1535">
          <cell r="AP1535">
            <v>24122154</v>
          </cell>
          <cell r="AQ1535">
            <v>50006364</v>
          </cell>
          <cell r="AR1535">
            <v>2</v>
          </cell>
          <cell r="AS1535">
            <v>42313</v>
          </cell>
          <cell r="AT1535" t="str">
            <v>IDU-1810-2013 Terminado Mantenimiento Periódico IDU Arterial  -</v>
          </cell>
          <cell r="AV1535" t="str">
            <v>sc</v>
          </cell>
        </row>
        <row r="1536">
          <cell r="AP1536">
            <v>24122155</v>
          </cell>
          <cell r="AQ1536">
            <v>50006364</v>
          </cell>
          <cell r="AR1536">
            <v>2</v>
          </cell>
          <cell r="AS1536">
            <v>42570</v>
          </cell>
          <cell r="AT1536" t="str">
            <v>FDLCH-088-2015 Terminado Mantenimiento Periódico FDL CHAPINERO Arterial SD -</v>
          </cell>
          <cell r="AV1536" t="str">
            <v>sc</v>
          </cell>
        </row>
        <row r="1537">
          <cell r="AP1537">
            <v>24122156</v>
          </cell>
          <cell r="AQ1537">
            <v>50006367</v>
          </cell>
          <cell r="AR1537">
            <v>2</v>
          </cell>
          <cell r="AS1537">
            <v>42760</v>
          </cell>
          <cell r="AT1537" t="str">
            <v>SD Terminado Parcheo UAERMV Arterial SD Reporte Ejecución diciembre de 2016-</v>
          </cell>
          <cell r="AV1537" t="str">
            <v>sc</v>
          </cell>
        </row>
        <row r="1538">
          <cell r="AP1538">
            <v>24122163</v>
          </cell>
          <cell r="AQ1538">
            <v>50006371</v>
          </cell>
          <cell r="AR1538">
            <v>2</v>
          </cell>
          <cell r="AS1538">
            <v>42608</v>
          </cell>
          <cell r="AT1538" t="str">
            <v>SD Terminado Mantenimiento Periódico UAERMV Arterial SD Reporte Ejecución Julio 2016-</v>
          </cell>
          <cell r="AV1538" t="str">
            <v>sc</v>
          </cell>
        </row>
        <row r="1539">
          <cell r="AP1539">
            <v>24122562</v>
          </cell>
          <cell r="AQ1539">
            <v>50006883</v>
          </cell>
          <cell r="AR1539">
            <v>2</v>
          </cell>
          <cell r="AS1539">
            <v>42313</v>
          </cell>
          <cell r="AT1539" t="str">
            <v>IDU-1686-2014 Terminado Mantenimiento Periódico IDU Arterial  -</v>
          </cell>
          <cell r="AV1539" t="str">
            <v>sc</v>
          </cell>
        </row>
        <row r="1540">
          <cell r="AP1540">
            <v>24122631</v>
          </cell>
          <cell r="AQ1540">
            <v>50006912</v>
          </cell>
          <cell r="AR1540">
            <v>2</v>
          </cell>
          <cell r="AS1540">
            <v>41047</v>
          </cell>
          <cell r="AT1540" t="str">
            <v>CONV-011-2011 Terminado Mantenimiento Periódico UAERMV Arterial  -</v>
          </cell>
          <cell r="AV1540" t="str">
            <v>sc</v>
          </cell>
        </row>
        <row r="1541">
          <cell r="AP1541">
            <v>24122632</v>
          </cell>
          <cell r="AQ1541">
            <v>50006912</v>
          </cell>
          <cell r="AR1541">
            <v>2</v>
          </cell>
          <cell r="AS1541">
            <v>41047</v>
          </cell>
          <cell r="AT1541" t="str">
            <v>CONV-011-2011 Terminado Mantenimiento Periódico UAERMV Arterial  -</v>
          </cell>
          <cell r="AV1541" t="str">
            <v>sc</v>
          </cell>
        </row>
        <row r="1542">
          <cell r="AP1542">
            <v>24122635</v>
          </cell>
          <cell r="AQ1542">
            <v>50006912</v>
          </cell>
          <cell r="AR1542">
            <v>2</v>
          </cell>
          <cell r="AS1542">
            <v>41047</v>
          </cell>
          <cell r="AT1542" t="str">
            <v>CONV-011-2011 Terminado Mantenimiento Periódico UAERMV Arterial  -</v>
          </cell>
          <cell r="AV1542" t="str">
            <v>sc</v>
          </cell>
        </row>
        <row r="1543">
          <cell r="AP1543">
            <v>24122639</v>
          </cell>
          <cell r="AQ1543">
            <v>50006912</v>
          </cell>
          <cell r="AR1543">
            <v>2</v>
          </cell>
          <cell r="AS1543">
            <v>41047</v>
          </cell>
          <cell r="AT1543" t="str">
            <v>CONV-011-2011 Terminado Mantenimiento Periódico UAERMV Arterial  -</v>
          </cell>
          <cell r="AV1543" t="str">
            <v>sc</v>
          </cell>
        </row>
        <row r="1544">
          <cell r="AP1544">
            <v>24122640</v>
          </cell>
          <cell r="AQ1544">
            <v>50006912</v>
          </cell>
          <cell r="AR1544">
            <v>2</v>
          </cell>
          <cell r="AS1544">
            <v>42313</v>
          </cell>
          <cell r="AT1544" t="str">
            <v>IDU-1663-2014 Terminado Mantenimiento Periódico IDU Arterial  -</v>
          </cell>
          <cell r="AV1544" t="str">
            <v>sc</v>
          </cell>
        </row>
        <row r="1545">
          <cell r="AP1545">
            <v>24122642</v>
          </cell>
          <cell r="AQ1545">
            <v>50006912</v>
          </cell>
          <cell r="AR1545">
            <v>2</v>
          </cell>
          <cell r="AS1545">
            <v>41047</v>
          </cell>
          <cell r="AT1545" t="str">
            <v>CONV-011-2011 Terminado Mantenimiento Periódico UAERMV Arterial  -</v>
          </cell>
          <cell r="AV1545" t="str">
            <v>sc</v>
          </cell>
        </row>
        <row r="1546">
          <cell r="AP1546">
            <v>24122643</v>
          </cell>
          <cell r="AQ1546">
            <v>50006912</v>
          </cell>
          <cell r="AR1546">
            <v>2</v>
          </cell>
          <cell r="AS1546">
            <v>41047</v>
          </cell>
          <cell r="AT1546" t="str">
            <v>CONV-011-2011 Terminado Mantenimiento Periódico UAERMV Arterial  -</v>
          </cell>
          <cell r="AV1546" t="str">
            <v>sc</v>
          </cell>
        </row>
        <row r="1547">
          <cell r="AP1547">
            <v>24122645</v>
          </cell>
          <cell r="AQ1547">
            <v>50006912</v>
          </cell>
          <cell r="AR1547">
            <v>2</v>
          </cell>
          <cell r="AS1547">
            <v>41047</v>
          </cell>
          <cell r="AT1547" t="str">
            <v>CONV-011-2011 Terminado Mantenimiento Periódico UAERMV Arterial  -</v>
          </cell>
          <cell r="AV1547" t="str">
            <v>sc</v>
          </cell>
        </row>
        <row r="1548">
          <cell r="AP1548">
            <v>24122652</v>
          </cell>
          <cell r="AQ1548">
            <v>50006914</v>
          </cell>
          <cell r="AR1548">
            <v>2</v>
          </cell>
          <cell r="AS1548">
            <v>41029</v>
          </cell>
          <cell r="AT1548" t="str">
            <v>CONV-008-2011 Terminado Mantenimiento Periódico UAERMV Arterial  -Calzada6-8-POLIZA ESTABILIDAD ACTIVA</v>
          </cell>
          <cell r="AV1548" t="str">
            <v>sc</v>
          </cell>
        </row>
        <row r="1549">
          <cell r="AP1549">
            <v>24122653</v>
          </cell>
          <cell r="AQ1549">
            <v>50006914</v>
          </cell>
          <cell r="AR1549">
            <v>2</v>
          </cell>
          <cell r="AS1549">
            <v>42313</v>
          </cell>
          <cell r="AT1549" t="str">
            <v>IDU-1686-2014 Terminado Rehabilitación IDU Arterial  -Calzada6-8-POLIZA ESTABILIDAD ACTIVA</v>
          </cell>
          <cell r="AV1549" t="str">
            <v>sc</v>
          </cell>
        </row>
        <row r="1550">
          <cell r="AP1550">
            <v>24122654</v>
          </cell>
          <cell r="AQ1550">
            <v>50006914</v>
          </cell>
          <cell r="AR1550">
            <v>2</v>
          </cell>
          <cell r="AS1550">
            <v>41029</v>
          </cell>
          <cell r="AT1550" t="str">
            <v>CONV-008-2011 Terminado Mantenimiento Periódico UAERMV Arterial  -Calzada6-8-POLIZA ESTABILIDAD ACTIVA</v>
          </cell>
          <cell r="AV1550" t="str">
            <v>sc</v>
          </cell>
        </row>
        <row r="1551">
          <cell r="AP1551">
            <v>24122655</v>
          </cell>
          <cell r="AQ1551">
            <v>50006914</v>
          </cell>
          <cell r="AR1551">
            <v>2</v>
          </cell>
          <cell r="AS1551">
            <v>41029</v>
          </cell>
          <cell r="AT1551" t="str">
            <v>CONV-008-2011 Terminado Mantenimiento Periódico UAERMV Arterial  -Calzada6-8-POLIZA ESTABILIDAD ACTIVA</v>
          </cell>
          <cell r="AV1551" t="str">
            <v>sc</v>
          </cell>
        </row>
        <row r="1552">
          <cell r="AP1552">
            <v>24122656</v>
          </cell>
          <cell r="AQ1552">
            <v>50006914</v>
          </cell>
          <cell r="AR1552">
            <v>2</v>
          </cell>
          <cell r="AS1552">
            <v>41029</v>
          </cell>
          <cell r="AT1552" t="str">
            <v>CONV-008-2011 Terminado Mantenimiento Periódico UAERMV Arterial  -Calzada6-8-POLIZA ESTABILIDAD ACTIVA</v>
          </cell>
          <cell r="AV1552" t="str">
            <v>sc</v>
          </cell>
        </row>
        <row r="1553">
          <cell r="AP1553">
            <v>24122657</v>
          </cell>
          <cell r="AQ1553">
            <v>50006914</v>
          </cell>
          <cell r="AR1553">
            <v>2</v>
          </cell>
          <cell r="AS1553">
            <v>41029</v>
          </cell>
          <cell r="AT1553" t="str">
            <v>CONV-008-2011 Terminado Mantenimiento Periódico UAERMV Arterial  -Calzada6-8-POLIZA ESTABILIDAD ACTIVA</v>
          </cell>
          <cell r="AV1553" t="str">
            <v>sc</v>
          </cell>
        </row>
        <row r="1554">
          <cell r="AP1554">
            <v>24122658</v>
          </cell>
          <cell r="AQ1554">
            <v>50006914</v>
          </cell>
          <cell r="AR1554">
            <v>2</v>
          </cell>
          <cell r="AS1554">
            <v>41029</v>
          </cell>
          <cell r="AT1554" t="str">
            <v>CONV-008-2011 Terminado Mantenimiento Periódico UAERMV Arterial  -Calzada6-8-POLIZA ESTABILIDAD ACTIVA</v>
          </cell>
          <cell r="AV1554" t="str">
            <v>sc</v>
          </cell>
        </row>
        <row r="1555">
          <cell r="AP1555">
            <v>24122680</v>
          </cell>
          <cell r="AQ1555">
            <v>50006929</v>
          </cell>
          <cell r="AR1555">
            <v>2</v>
          </cell>
          <cell r="AS1555">
            <v>42313</v>
          </cell>
          <cell r="AT1555" t="str">
            <v>CONV-008-2011 Terminado Acciones de Movilidad IDU Arterial  -</v>
          </cell>
          <cell r="AV1555" t="str">
            <v>sc</v>
          </cell>
        </row>
        <row r="1556">
          <cell r="AP1556">
            <v>91011621</v>
          </cell>
          <cell r="AQ1556">
            <v>2001817</v>
          </cell>
          <cell r="AR1556">
            <v>2</v>
          </cell>
          <cell r="AS1556">
            <v>42768</v>
          </cell>
          <cell r="AT1556" t="str">
            <v>SD Reservado Acciones de Movilidad UAERMV Circuito Movilidad Salvando Vidas -</v>
          </cell>
          <cell r="AV1556" t="str">
            <v>sc</v>
          </cell>
        </row>
        <row r="1557">
          <cell r="AP1557">
            <v>91011622</v>
          </cell>
          <cell r="AQ1557">
            <v>50006382</v>
          </cell>
          <cell r="AR1557">
            <v>2</v>
          </cell>
          <cell r="AS1557">
            <v>42779</v>
          </cell>
          <cell r="AT1557" t="str">
            <v>SD Terminado Acciones de Movilidad UAERMV Circuito Movilidad Salvando Vidas -</v>
          </cell>
          <cell r="AV1557" t="str">
            <v>sc</v>
          </cell>
        </row>
        <row r="1558">
          <cell r="AP1558">
            <v>91012020</v>
          </cell>
          <cell r="AQ1558">
            <v>50006377</v>
          </cell>
          <cell r="AR1558">
            <v>2</v>
          </cell>
          <cell r="AS1558">
            <v>42101</v>
          </cell>
          <cell r="AT1558" t="str">
            <v>UMV-638-2013 Terminado Acciones de Movilidad UAERMV Circuito Movilidad  -</v>
          </cell>
          <cell r="AV1558" t="str">
            <v>sc</v>
          </cell>
        </row>
        <row r="1559">
          <cell r="AP1559">
            <v>91012114</v>
          </cell>
          <cell r="AQ1559">
            <v>2002163</v>
          </cell>
          <cell r="AR1559">
            <v>2</v>
          </cell>
          <cell r="AS1559">
            <v>42570</v>
          </cell>
          <cell r="AT1559" t="str">
            <v>FDLCH-088-2015 Terminado Mantenimiento Periódico FDL CHAPINERO Arterial SD -</v>
          </cell>
          <cell r="AV1559" t="str">
            <v>sc</v>
          </cell>
        </row>
        <row r="1560">
          <cell r="AP1560">
            <v>91012115</v>
          </cell>
          <cell r="AQ1560">
            <v>2002163</v>
          </cell>
          <cell r="AR1560">
            <v>2</v>
          </cell>
          <cell r="AS1560">
            <v>42313</v>
          </cell>
          <cell r="AT1560" t="str">
            <v>IDU-1810-2013 Terminado Mantenimiento Periódico IDU Arterial  -</v>
          </cell>
          <cell r="AV1560" t="str">
            <v>sc</v>
          </cell>
        </row>
        <row r="1561">
          <cell r="AP1561">
            <v>91012140</v>
          </cell>
          <cell r="AQ1561">
            <v>50008252</v>
          </cell>
          <cell r="AR1561">
            <v>2</v>
          </cell>
          <cell r="AS1561">
            <v>41481</v>
          </cell>
          <cell r="AT1561" t="str">
            <v>SD Terminado Mantenimiento Periódico UAERMV Local  -</v>
          </cell>
          <cell r="AV1561" t="str">
            <v>sc</v>
          </cell>
        </row>
        <row r="1562">
          <cell r="AP1562">
            <v>91012148</v>
          </cell>
          <cell r="AQ1562">
            <v>2000268</v>
          </cell>
          <cell r="AR1562">
            <v>2</v>
          </cell>
          <cell r="AS1562">
            <v>42570</v>
          </cell>
          <cell r="AT1562" t="str">
            <v>FDLCH-088-2015 Terminado Mantenimiento Periódico FDL CHAPINERO Arterial SD -</v>
          </cell>
          <cell r="AV1562" t="str">
            <v>sc</v>
          </cell>
        </row>
        <row r="1563">
          <cell r="AP1563">
            <v>91012332</v>
          </cell>
          <cell r="AQ1563">
            <v>50006912</v>
          </cell>
          <cell r="AR1563">
            <v>2</v>
          </cell>
          <cell r="AS1563">
            <v>41047</v>
          </cell>
          <cell r="AT1563" t="str">
            <v>CONV-011-2011 Terminado Mantenimiento Periódico UAERMV Arterial  -</v>
          </cell>
          <cell r="AV1563" t="str">
            <v>sc</v>
          </cell>
        </row>
        <row r="1564">
          <cell r="AP1564">
            <v>91012336</v>
          </cell>
          <cell r="AQ1564">
            <v>50006377</v>
          </cell>
          <cell r="AR1564">
            <v>2</v>
          </cell>
          <cell r="AS1564">
            <v>42101</v>
          </cell>
          <cell r="AT1564" t="str">
            <v>UMV-638-2013 Terminado Acciones de Movilidad UAERMV Circuito Movilidad  -</v>
          </cell>
          <cell r="AV1564" t="str">
            <v>sc</v>
          </cell>
        </row>
        <row r="1565">
          <cell r="AP1565">
            <v>91012341</v>
          </cell>
          <cell r="AQ1565">
            <v>2000259</v>
          </cell>
          <cell r="AR1565">
            <v>2</v>
          </cell>
          <cell r="AS1565">
            <v>42101</v>
          </cell>
          <cell r="AT1565" t="str">
            <v>UMV-638-2013 Terminado Acciones de Movilidad UAERMV Circuito Movilidad  -</v>
          </cell>
          <cell r="AV1565" t="str">
            <v>sc</v>
          </cell>
        </row>
        <row r="1566">
          <cell r="AP1566">
            <v>91012356</v>
          </cell>
          <cell r="AQ1566">
            <v>2000056</v>
          </cell>
          <cell r="AR1566">
            <v>2</v>
          </cell>
          <cell r="AS1566">
            <v>42667</v>
          </cell>
          <cell r="AT1566" t="str">
            <v>SD Terminado Mantenimiento Periódico UAERMV Arterial SD Intervenida 29/10/2012 Reporte depuración ejecución UMV-Calzada 4-POLIZA ESTABILIDAD ACTIVA</v>
          </cell>
          <cell r="AV1566" t="str">
            <v>sc</v>
          </cell>
        </row>
        <row r="1567">
          <cell r="AP1567">
            <v>91012359</v>
          </cell>
          <cell r="AQ1567">
            <v>2000810</v>
          </cell>
          <cell r="AR1567">
            <v>2</v>
          </cell>
          <cell r="AS1567">
            <v>42101</v>
          </cell>
          <cell r="AT1567" t="str">
            <v>UMV-638-2013 Terminado Acciones de Movilidad UAERMV Circuito Movilidad  -</v>
          </cell>
          <cell r="AV1567" t="str">
            <v>sc</v>
          </cell>
        </row>
        <row r="1568">
          <cell r="AP1568">
            <v>91012396</v>
          </cell>
          <cell r="AQ1568">
            <v>2000849</v>
          </cell>
          <cell r="AR1568">
            <v>2</v>
          </cell>
          <cell r="AS1568">
            <v>41029</v>
          </cell>
          <cell r="AT1568" t="str">
            <v>CONV-008-2011 Terminado Mantenimiento Periódico UAERMV Arterial  -</v>
          </cell>
          <cell r="AV1568" t="str">
            <v>sc</v>
          </cell>
        </row>
        <row r="1569">
          <cell r="AP1569">
            <v>91024272</v>
          </cell>
          <cell r="AQ1569">
            <v>2001927</v>
          </cell>
          <cell r="AR1569">
            <v>2</v>
          </cell>
          <cell r="AS1569">
            <v>42779</v>
          </cell>
          <cell r="AT1569" t="str">
            <v>SD Terminado Acciones de Movilidad UAERMV Local Salvando Vidas -</v>
          </cell>
          <cell r="AV1569" t="str">
            <v>sc</v>
          </cell>
        </row>
        <row r="1570">
          <cell r="AP1570">
            <v>143603</v>
          </cell>
          <cell r="AQ1570">
            <v>3001452</v>
          </cell>
          <cell r="AR1570">
            <v>3</v>
          </cell>
          <cell r="AS1570">
            <v>42313</v>
          </cell>
          <cell r="AT1570" t="str">
            <v>CONV-011-2011 Terminado Acciones de Movilidad IDU Arterial  -</v>
          </cell>
          <cell r="AU1570">
            <v>0</v>
          </cell>
          <cell r="AV1570" t="str">
            <v>sc</v>
          </cell>
        </row>
        <row r="1571">
          <cell r="AP1571">
            <v>143612</v>
          </cell>
          <cell r="AQ1571">
            <v>3001311</v>
          </cell>
          <cell r="AR1571">
            <v>3</v>
          </cell>
          <cell r="AS1571">
            <v>42731</v>
          </cell>
          <cell r="AT1571" t="str">
            <v>SD Reservado Mantenimiento Rutinario IDU Circuito Movilidad EJECUCION SITP 2016 -</v>
          </cell>
          <cell r="AU1571">
            <v>0</v>
          </cell>
          <cell r="AV1571" t="str">
            <v>RESERVADO IDU</v>
          </cell>
        </row>
        <row r="1572">
          <cell r="AP1572">
            <v>143614</v>
          </cell>
          <cell r="AQ1572">
            <v>3001146</v>
          </cell>
          <cell r="AR1572">
            <v>3</v>
          </cell>
          <cell r="AS1572">
            <v>42731</v>
          </cell>
          <cell r="AT1572" t="str">
            <v>SD Reservado Mantenimiento Periódico IDU Circuito Movilidad EJECUCION SITP 2016 -</v>
          </cell>
          <cell r="AU1572">
            <v>0</v>
          </cell>
          <cell r="AV1572" t="str">
            <v>RESERVADO IDU</v>
          </cell>
        </row>
        <row r="1573">
          <cell r="AP1573">
            <v>143633</v>
          </cell>
          <cell r="AQ1573">
            <v>3001719</v>
          </cell>
          <cell r="AR1573">
            <v>3</v>
          </cell>
          <cell r="AS1573">
            <v>42731</v>
          </cell>
          <cell r="AT1573" t="str">
            <v>SD Reservado Mantenimiento Rutinario IDU Circuito Movilidad EJECUCION SITP 2016 -</v>
          </cell>
          <cell r="AU1573">
            <v>0</v>
          </cell>
          <cell r="AV1573" t="str">
            <v>sc</v>
          </cell>
        </row>
        <row r="1574">
          <cell r="AP1574">
            <v>143634</v>
          </cell>
          <cell r="AQ1574">
            <v>3001687</v>
          </cell>
          <cell r="AR1574">
            <v>3</v>
          </cell>
          <cell r="AS1574">
            <v>42731</v>
          </cell>
          <cell r="AT1574" t="str">
            <v>SD Reservado Mantenimiento Periódico IDU Circuito Movilidad EJECUCION SITP 2016 -</v>
          </cell>
          <cell r="AU1574">
            <v>0</v>
          </cell>
          <cell r="AV1574" t="str">
            <v>RESERVADO IDU</v>
          </cell>
        </row>
        <row r="1575">
          <cell r="AP1575">
            <v>143635</v>
          </cell>
          <cell r="AQ1575">
            <v>3001639</v>
          </cell>
          <cell r="AR1575">
            <v>3</v>
          </cell>
          <cell r="AS1575">
            <v>42731</v>
          </cell>
          <cell r="AT1575" t="str">
            <v>SD Reservado Mantenimiento Periódico IDU Circuito Movilidad EJECUCION SITP 2016 -</v>
          </cell>
          <cell r="AU1575">
            <v>0</v>
          </cell>
          <cell r="AV1575" t="str">
            <v>RESERVADO IDU</v>
          </cell>
        </row>
        <row r="1576">
          <cell r="AP1576">
            <v>143636</v>
          </cell>
          <cell r="AQ1576">
            <v>3001603</v>
          </cell>
          <cell r="AR1576">
            <v>3</v>
          </cell>
          <cell r="AS1576">
            <v>42731</v>
          </cell>
          <cell r="AT1576" t="str">
            <v>SD Reservado Mantenimiento Periódico IDU Circuito Movilidad EJECUCION SITP 2016 -</v>
          </cell>
          <cell r="AU1576">
            <v>0</v>
          </cell>
          <cell r="AV1576" t="str">
            <v>RESERVADO IDU</v>
          </cell>
        </row>
        <row r="1577">
          <cell r="AP1577">
            <v>143637</v>
          </cell>
          <cell r="AQ1577">
            <v>3001526</v>
          </cell>
          <cell r="AR1577">
            <v>3</v>
          </cell>
          <cell r="AS1577">
            <v>42731</v>
          </cell>
          <cell r="AT1577" t="str">
            <v>SD Reservado Mantenimiento Periódico IDU Circuito Movilidad EJECUCION SITP 2016 -</v>
          </cell>
          <cell r="AU1577">
            <v>0</v>
          </cell>
          <cell r="AV1577" t="str">
            <v>RESERVADO IDU</v>
          </cell>
        </row>
        <row r="1578">
          <cell r="AP1578">
            <v>143638</v>
          </cell>
          <cell r="AQ1578">
            <v>3002247</v>
          </cell>
          <cell r="AR1578">
            <v>3</v>
          </cell>
          <cell r="AS1578">
            <v>42731</v>
          </cell>
          <cell r="AT1578" t="str">
            <v>SD Reservado Mantenimiento Periódico IDU Circuito Movilidad EJECUCION SITP 2016 -</v>
          </cell>
          <cell r="AU1578">
            <v>0</v>
          </cell>
          <cell r="AV1578" t="str">
            <v>RESERVADO IDU</v>
          </cell>
        </row>
        <row r="1579">
          <cell r="AP1579">
            <v>143639</v>
          </cell>
          <cell r="AQ1579">
            <v>3001448</v>
          </cell>
          <cell r="AR1579">
            <v>3</v>
          </cell>
          <cell r="AS1579">
            <v>42731</v>
          </cell>
          <cell r="AT1579" t="str">
            <v>SD Reservado Mantenimiento Rutinario IDU Circuito Movilidad EJECUCION SITP 2016 -</v>
          </cell>
          <cell r="AU1579">
            <v>0</v>
          </cell>
          <cell r="AV1579" t="str">
            <v>RESERVADO IDU</v>
          </cell>
        </row>
        <row r="1580">
          <cell r="AP1580">
            <v>143640</v>
          </cell>
          <cell r="AQ1580">
            <v>3001412</v>
          </cell>
          <cell r="AR1580">
            <v>3</v>
          </cell>
          <cell r="AS1580">
            <v>42731</v>
          </cell>
          <cell r="AT1580" t="str">
            <v>SD Reservado Mantenimiento Rutinario IDU Circuito Movilidad EJECUCION SITP 2016 -</v>
          </cell>
          <cell r="AU1580">
            <v>0</v>
          </cell>
          <cell r="AV1580" t="str">
            <v>RESERVADO IDU</v>
          </cell>
        </row>
        <row r="1581">
          <cell r="AP1581">
            <v>143641</v>
          </cell>
          <cell r="AQ1581">
            <v>3001379</v>
          </cell>
          <cell r="AR1581">
            <v>3</v>
          </cell>
          <cell r="AS1581">
            <v>42731</v>
          </cell>
          <cell r="AT1581" t="str">
            <v>SD Reservado Mantenimiento Rutinario IDU Circuito Movilidad EJECUCION SITP 2016 -</v>
          </cell>
          <cell r="AU1581">
            <v>0</v>
          </cell>
          <cell r="AV1581" t="str">
            <v>RESERVADO IDU</v>
          </cell>
        </row>
        <row r="1582">
          <cell r="AP1582">
            <v>143647</v>
          </cell>
          <cell r="AQ1582">
            <v>3001239</v>
          </cell>
          <cell r="AR1582">
            <v>3</v>
          </cell>
          <cell r="AS1582">
            <v>42731</v>
          </cell>
          <cell r="AT1582" t="str">
            <v>SD Reservado Mantenimiento Rutinario IDU Local EJECUCION SITP 2016 -</v>
          </cell>
          <cell r="AU1582">
            <v>0</v>
          </cell>
          <cell r="AV1582" t="str">
            <v>RESERVADO IDU</v>
          </cell>
        </row>
        <row r="1583">
          <cell r="AP1583">
            <v>143648</v>
          </cell>
          <cell r="AQ1583">
            <v>3001228</v>
          </cell>
          <cell r="AR1583">
            <v>3</v>
          </cell>
          <cell r="AS1583">
            <v>42731</v>
          </cell>
          <cell r="AT1583" t="str">
            <v>SD Reservado Mantenimiento Periódico IDU Local EJECUCION SITP 2016 -</v>
          </cell>
          <cell r="AU1583">
            <v>0</v>
          </cell>
          <cell r="AV1583" t="str">
            <v>RESERVADO IDU</v>
          </cell>
        </row>
        <row r="1584">
          <cell r="AP1584">
            <v>143649</v>
          </cell>
          <cell r="AQ1584">
            <v>3001180</v>
          </cell>
          <cell r="AR1584">
            <v>3</v>
          </cell>
          <cell r="AS1584">
            <v>42731</v>
          </cell>
          <cell r="AT1584" t="str">
            <v>SD Reservado Mantenimiento Rutinario IDU Circuito Movilidad EJECUCION SITP 2016 -</v>
          </cell>
          <cell r="AU1584">
            <v>0</v>
          </cell>
          <cell r="AV1584" t="str">
            <v>RESERVADO IDU</v>
          </cell>
        </row>
        <row r="1585">
          <cell r="AP1585">
            <v>143654</v>
          </cell>
          <cell r="AQ1585">
            <v>3000544</v>
          </cell>
          <cell r="AR1585">
            <v>3</v>
          </cell>
          <cell r="AS1585">
            <v>42342</v>
          </cell>
          <cell r="AT1585" t="str">
            <v>IDU-136-2007 Terminado Construcción IDU Arterial  --POLIZA ESTABILIDAD ACTIVA</v>
          </cell>
          <cell r="AU1585">
            <v>43499</v>
          </cell>
          <cell r="AV1585" t="str">
            <v>sc</v>
          </cell>
        </row>
        <row r="1586">
          <cell r="AP1586">
            <v>143665</v>
          </cell>
          <cell r="AQ1586">
            <v>3000678</v>
          </cell>
          <cell r="AR1586">
            <v>3</v>
          </cell>
          <cell r="AS1586">
            <v>42342</v>
          </cell>
          <cell r="AT1586" t="str">
            <v>IDU-136-2007 Terminado Construcción IDU Arterial  --POLIZA ESTABILIDAD ACTIVA</v>
          </cell>
          <cell r="AU1586">
            <v>43499</v>
          </cell>
          <cell r="AV1586" t="str">
            <v>sc</v>
          </cell>
        </row>
        <row r="1587">
          <cell r="AP1587">
            <v>143667</v>
          </cell>
          <cell r="AQ1587">
            <v>3000643</v>
          </cell>
          <cell r="AR1587">
            <v>3</v>
          </cell>
          <cell r="AS1587">
            <v>42342</v>
          </cell>
          <cell r="AT1587" t="str">
            <v>IDU-136-2007 Terminado Construcción IDU Arterial  --POLIZA ESTABILIDAD ACTIVA</v>
          </cell>
          <cell r="AU1587">
            <v>43499</v>
          </cell>
          <cell r="AV1587" t="str">
            <v>sc</v>
          </cell>
        </row>
        <row r="1588">
          <cell r="AP1588">
            <v>143669</v>
          </cell>
          <cell r="AQ1588">
            <v>3000616</v>
          </cell>
          <cell r="AR1588">
            <v>3</v>
          </cell>
          <cell r="AS1588">
            <v>42342</v>
          </cell>
          <cell r="AT1588" t="str">
            <v>IDU-136-2007 Terminado Construcción IDU Arterial  --POLIZA ESTABILIDAD ACTIVA</v>
          </cell>
          <cell r="AU1588">
            <v>43499</v>
          </cell>
          <cell r="AV1588" t="str">
            <v>sc</v>
          </cell>
        </row>
        <row r="1589">
          <cell r="AP1589">
            <v>143671</v>
          </cell>
          <cell r="AQ1589">
            <v>3000591</v>
          </cell>
          <cell r="AR1589">
            <v>3</v>
          </cell>
          <cell r="AS1589">
            <v>42342</v>
          </cell>
          <cell r="AT1589" t="str">
            <v>IDU-136-2007 Terminado Construcción IDU Arterial  --POLIZA ESTABILIDAD ACTIVA</v>
          </cell>
          <cell r="AU1589">
            <v>43499</v>
          </cell>
          <cell r="AV1589" t="str">
            <v>ARTERIAL INTERVENCION IDU Construcción Fecha Reporte 3/12/2015</v>
          </cell>
        </row>
        <row r="1590">
          <cell r="AP1590">
            <v>143672</v>
          </cell>
          <cell r="AQ1590">
            <v>3000576</v>
          </cell>
          <cell r="AR1590">
            <v>3</v>
          </cell>
          <cell r="AS1590">
            <v>42342</v>
          </cell>
          <cell r="AT1590" t="str">
            <v>IDU-136-2007 Terminado Construcción IDU Arterial  --POLIZA ESTABILIDAD ACTIVA</v>
          </cell>
          <cell r="AU1590">
            <v>43499</v>
          </cell>
          <cell r="AV1590" t="str">
            <v>ARTERIAL INTERVENCION IDU Construcción Fecha Reporte 3/12/2015</v>
          </cell>
        </row>
        <row r="1591">
          <cell r="AP1591">
            <v>143687</v>
          </cell>
          <cell r="AQ1591">
            <v>3000504</v>
          </cell>
          <cell r="AR1591">
            <v>3</v>
          </cell>
          <cell r="AS1591">
            <v>42342</v>
          </cell>
          <cell r="AT1591" t="str">
            <v>IDU-136-2007 Terminado Construcción IDU Local  --POLIZA ESTABILIDAD ACTIVA</v>
          </cell>
          <cell r="AU1591">
            <v>43499</v>
          </cell>
          <cell r="AV1591" t="str">
            <v>sc</v>
          </cell>
        </row>
        <row r="1592">
          <cell r="AP1592">
            <v>143701</v>
          </cell>
          <cell r="AQ1592">
            <v>3001149</v>
          </cell>
          <cell r="AR1592">
            <v>3</v>
          </cell>
          <cell r="AS1592">
            <v>42731</v>
          </cell>
          <cell r="AT1592" t="str">
            <v>SD Reservado Mantenimiento Periódico IDU Circuito Movilidad EJECUCION SITP 2016 -</v>
          </cell>
          <cell r="AU1592">
            <v>0</v>
          </cell>
          <cell r="AV1592" t="str">
            <v>VIABLE</v>
          </cell>
        </row>
        <row r="1593">
          <cell r="AP1593">
            <v>143702</v>
          </cell>
          <cell r="AQ1593">
            <v>3001114</v>
          </cell>
          <cell r="AR1593">
            <v>3</v>
          </cell>
          <cell r="AS1593">
            <v>42731</v>
          </cell>
          <cell r="AT1593" t="str">
            <v>SD Reservado Mantenimiento Periódico IDU Circuito Movilidad EJECUCION SITP 2016 -</v>
          </cell>
          <cell r="AU1593">
            <v>0</v>
          </cell>
          <cell r="AV1593" t="str">
            <v>RESERVADO IDU</v>
          </cell>
        </row>
        <row r="1594">
          <cell r="AP1594">
            <v>143703</v>
          </cell>
          <cell r="AQ1594">
            <v>3001106</v>
          </cell>
          <cell r="AR1594">
            <v>3</v>
          </cell>
          <cell r="AS1594">
            <v>42731</v>
          </cell>
          <cell r="AT1594" t="str">
            <v>SD Reservado Mantenimiento Rutinario IDU Circuito Movilidad EJECUCION SITP 2016 -</v>
          </cell>
          <cell r="AU1594">
            <v>0</v>
          </cell>
          <cell r="AV1594" t="str">
            <v>RESERVADO IDU</v>
          </cell>
        </row>
        <row r="1595">
          <cell r="AP1595">
            <v>143707</v>
          </cell>
          <cell r="AQ1595">
            <v>3001020</v>
          </cell>
          <cell r="AR1595">
            <v>3</v>
          </cell>
          <cell r="AS1595">
            <v>41411</v>
          </cell>
          <cell r="AT1595" t="str">
            <v>SD Terminado Mantenimiento Periódico UAERMV Circuito Movilidad  -</v>
          </cell>
          <cell r="AU1595">
            <v>0</v>
          </cell>
          <cell r="AV1595" t="str">
            <v>VIABLE</v>
          </cell>
        </row>
        <row r="1596">
          <cell r="AP1596">
            <v>143708</v>
          </cell>
          <cell r="AQ1596">
            <v>3000749</v>
          </cell>
          <cell r="AR1596">
            <v>3</v>
          </cell>
          <cell r="AS1596">
            <v>42313</v>
          </cell>
          <cell r="AT1596" t="str">
            <v>CONV-011-2011 Terminado Acciones de Movilidad IDU Circuito Movilidad  -</v>
          </cell>
          <cell r="AU1596">
            <v>0</v>
          </cell>
          <cell r="AV1596" t="str">
            <v>sc</v>
          </cell>
        </row>
        <row r="1597">
          <cell r="AP1597">
            <v>143709</v>
          </cell>
          <cell r="AQ1597">
            <v>3000724</v>
          </cell>
          <cell r="AR1597">
            <v>3</v>
          </cell>
          <cell r="AS1597">
            <v>42313</v>
          </cell>
          <cell r="AT1597" t="str">
            <v>CONV-011-2011 Terminado Acciones de Movilidad IDU Circuito Movilidad  -</v>
          </cell>
          <cell r="AU1597">
            <v>0</v>
          </cell>
          <cell r="AV1597" t="str">
            <v>VIABLE</v>
          </cell>
        </row>
        <row r="1598">
          <cell r="AP1598">
            <v>143710</v>
          </cell>
          <cell r="AQ1598">
            <v>3000688</v>
          </cell>
          <cell r="AR1598">
            <v>3</v>
          </cell>
          <cell r="AS1598">
            <v>42313</v>
          </cell>
          <cell r="AT1598" t="str">
            <v>CONV-011-2011 Terminado Acciones de Movilidad IDU Circuito Movilidad  -</v>
          </cell>
          <cell r="AU1598">
            <v>0</v>
          </cell>
          <cell r="AV1598" t="str">
            <v>VIABLE</v>
          </cell>
        </row>
        <row r="1599">
          <cell r="AP1599">
            <v>143720</v>
          </cell>
          <cell r="AQ1599">
            <v>3000355</v>
          </cell>
          <cell r="AR1599">
            <v>3</v>
          </cell>
          <cell r="AS1599">
            <v>42313</v>
          </cell>
          <cell r="AT1599" t="str">
            <v>CONV-011-2011 Terminado Acciones de Movilidad IDU Local  -</v>
          </cell>
          <cell r="AU1599">
            <v>0</v>
          </cell>
          <cell r="AV1599" t="str">
            <v>VIABLE</v>
          </cell>
        </row>
        <row r="1600">
          <cell r="AP1600">
            <v>143721</v>
          </cell>
          <cell r="AQ1600">
            <v>3000342</v>
          </cell>
          <cell r="AR1600">
            <v>3</v>
          </cell>
          <cell r="AS1600">
            <v>42313</v>
          </cell>
          <cell r="AT1600" t="str">
            <v>CONV-011-2011 Terminado Acciones de Movilidad IDU Local  -</v>
          </cell>
          <cell r="AU1600">
            <v>0</v>
          </cell>
          <cell r="AV1600" t="str">
            <v>VIABLE</v>
          </cell>
        </row>
        <row r="1601">
          <cell r="AP1601">
            <v>143771</v>
          </cell>
          <cell r="AQ1601">
            <v>3000293</v>
          </cell>
          <cell r="AR1601">
            <v>3</v>
          </cell>
          <cell r="AS1601">
            <v>42781</v>
          </cell>
          <cell r="AT1601" t="str">
            <v>SD Reservado Acciones de Movilidad UAERMV Circuito Movilidad SD -</v>
          </cell>
          <cell r="AU1601">
            <v>0</v>
          </cell>
          <cell r="AV1601" t="str">
            <v>VIABLE</v>
          </cell>
        </row>
        <row r="1602">
          <cell r="AP1602">
            <v>143772</v>
          </cell>
          <cell r="AQ1602">
            <v>3000279</v>
          </cell>
          <cell r="AR1602">
            <v>3</v>
          </cell>
          <cell r="AS1602">
            <v>42781</v>
          </cell>
          <cell r="AT1602" t="str">
            <v>SD Reservado Acciones de Movilidad UAERMV Circuito Movilidad SD -</v>
          </cell>
          <cell r="AU1602">
            <v>0</v>
          </cell>
          <cell r="AV1602" t="str">
            <v>VIABLE</v>
          </cell>
        </row>
        <row r="1603">
          <cell r="AP1603">
            <v>143773</v>
          </cell>
          <cell r="AQ1603">
            <v>3000266</v>
          </cell>
          <cell r="AR1603">
            <v>3</v>
          </cell>
          <cell r="AS1603">
            <v>42781</v>
          </cell>
          <cell r="AT1603" t="str">
            <v>SD Reservado Acciones de Movilidad UAERMV Circuito Movilidad SD -</v>
          </cell>
          <cell r="AU1603">
            <v>0</v>
          </cell>
          <cell r="AV1603" t="str">
            <v>VIABLE</v>
          </cell>
        </row>
        <row r="1604">
          <cell r="AP1604">
            <v>143774</v>
          </cell>
          <cell r="AQ1604">
            <v>3000207</v>
          </cell>
          <cell r="AR1604">
            <v>3</v>
          </cell>
          <cell r="AS1604">
            <v>42313</v>
          </cell>
          <cell r="AT1604" t="str">
            <v>SD Terminado Mantenimiento Periódico UAERMV Circuito Movilidad  -</v>
          </cell>
          <cell r="AU1604">
            <v>0</v>
          </cell>
          <cell r="AV1604" t="str">
            <v>VIABLE</v>
          </cell>
        </row>
        <row r="1605">
          <cell r="AP1605">
            <v>143775</v>
          </cell>
          <cell r="AQ1605">
            <v>3000196</v>
          </cell>
          <cell r="AR1605">
            <v>3</v>
          </cell>
          <cell r="AS1605">
            <v>42313</v>
          </cell>
          <cell r="AT1605" t="str">
            <v>SD Terminado Mantenimiento Periódico UAERMV Circuito Movilidad  -</v>
          </cell>
          <cell r="AU1605">
            <v>0</v>
          </cell>
          <cell r="AV1605" t="str">
            <v>VIABLE</v>
          </cell>
        </row>
        <row r="1606">
          <cell r="AP1606">
            <v>143776</v>
          </cell>
          <cell r="AQ1606">
            <v>3002241</v>
          </cell>
          <cell r="AR1606">
            <v>3</v>
          </cell>
          <cell r="AS1606">
            <v>42781</v>
          </cell>
          <cell r="AT1606" t="str">
            <v>SD Reservado Acciones de Movilidad UAERMV Circuito Movilidad SD -</v>
          </cell>
          <cell r="AU1606">
            <v>0</v>
          </cell>
          <cell r="AV1606" t="str">
            <v>VIABLE</v>
          </cell>
        </row>
        <row r="1607">
          <cell r="AP1607">
            <v>143777</v>
          </cell>
          <cell r="AQ1607">
            <v>3000235</v>
          </cell>
          <cell r="AR1607">
            <v>3</v>
          </cell>
          <cell r="AS1607">
            <v>42313</v>
          </cell>
          <cell r="AT1607" t="str">
            <v>SD Terminado Mantenimiento Periódico UAERMV Circuito Movilidad  -</v>
          </cell>
          <cell r="AU1607">
            <v>0</v>
          </cell>
          <cell r="AV1607" t="str">
            <v>VIABLE</v>
          </cell>
        </row>
        <row r="1608">
          <cell r="AP1608">
            <v>143778</v>
          </cell>
          <cell r="AQ1608">
            <v>3000164</v>
          </cell>
          <cell r="AR1608">
            <v>3</v>
          </cell>
          <cell r="AS1608">
            <v>42313</v>
          </cell>
          <cell r="AT1608" t="str">
            <v>SD Terminado Mantenimiento Periódico UAERMV Circuito Movilidad  -</v>
          </cell>
          <cell r="AU1608">
            <v>0</v>
          </cell>
          <cell r="AV1608" t="str">
            <v>INTERVENCION UAERMV Mantenimiento Periódico Fecha Reporte 4/11/2015</v>
          </cell>
        </row>
        <row r="1609">
          <cell r="AP1609">
            <v>143807</v>
          </cell>
          <cell r="AQ1609">
            <v>3000641</v>
          </cell>
          <cell r="AR1609">
            <v>3</v>
          </cell>
          <cell r="AS1609">
            <v>41298</v>
          </cell>
          <cell r="AT1609" t="str">
            <v>SD Terminado Mantenimiento Periódico UAERMV Local  --POLIZA ESTABILIDAD ACTIVA</v>
          </cell>
          <cell r="AU1609">
            <v>44462</v>
          </cell>
          <cell r="AV1609" t="str">
            <v>POLIZA ESTABILIDAD ACTIVA Vencimiento 22/9/2021 Contrato IDU 1206/14</v>
          </cell>
        </row>
        <row r="1610">
          <cell r="AP1610">
            <v>143808</v>
          </cell>
          <cell r="AQ1610">
            <v>3000608</v>
          </cell>
          <cell r="AR1610">
            <v>3</v>
          </cell>
          <cell r="AS1610">
            <v>42723</v>
          </cell>
          <cell r="AT1610" t="str">
            <v>SD Terminado Mantenimiento Rutinario UAERMV Local SD --POLIZA ESTABILIDAD ACTIVA</v>
          </cell>
          <cell r="AU1610">
            <v>44462</v>
          </cell>
          <cell r="AV1610" t="str">
            <v>POLIZA ESTABILIDAD ACTIVA Vencimiento 22/9/2021 Contrato IDU 1206/14</v>
          </cell>
        </row>
        <row r="1611">
          <cell r="AP1611">
            <v>143844</v>
          </cell>
          <cell r="AQ1611">
            <v>3001004</v>
          </cell>
          <cell r="AR1611">
            <v>3</v>
          </cell>
          <cell r="AS1611">
            <v>41411</v>
          </cell>
          <cell r="AT1611" t="str">
            <v>SD Terminado Mantenimiento Periódico UAERMV Circuito Movilidad  -</v>
          </cell>
          <cell r="AU1611">
            <v>0</v>
          </cell>
          <cell r="AV1611" t="str">
            <v>VIABLE</v>
          </cell>
        </row>
        <row r="1612">
          <cell r="AP1612">
            <v>143858</v>
          </cell>
          <cell r="AQ1612">
            <v>3001153</v>
          </cell>
          <cell r="AR1612">
            <v>3</v>
          </cell>
          <cell r="AS1612">
            <v>42313</v>
          </cell>
          <cell r="AT1612" t="str">
            <v>CONV-011-2011 Terminado Acciones de Movilidad IDU Circuito Movilidad  -</v>
          </cell>
          <cell r="AU1612">
            <v>0</v>
          </cell>
          <cell r="AV1612" t="str">
            <v>VIABLE</v>
          </cell>
        </row>
        <row r="1613">
          <cell r="AP1613">
            <v>143859</v>
          </cell>
          <cell r="AQ1613">
            <v>3001116</v>
          </cell>
          <cell r="AR1613">
            <v>3</v>
          </cell>
          <cell r="AS1613">
            <v>42313</v>
          </cell>
          <cell r="AT1613" t="str">
            <v>CONV-011-2011 Terminado Acciones de Movilidad IDU Circuito Movilidad  -</v>
          </cell>
          <cell r="AU1613">
            <v>0</v>
          </cell>
          <cell r="AV1613" t="str">
            <v>VIABLE</v>
          </cell>
        </row>
        <row r="1614">
          <cell r="AP1614">
            <v>143860</v>
          </cell>
          <cell r="AQ1614">
            <v>3001062</v>
          </cell>
          <cell r="AR1614">
            <v>3</v>
          </cell>
          <cell r="AS1614">
            <v>41464</v>
          </cell>
          <cell r="AT1614" t="str">
            <v>SD Terminado Acciones de Movilidad UAERMV Local  -</v>
          </cell>
          <cell r="AU1614">
            <v>0</v>
          </cell>
          <cell r="AV1614" t="str">
            <v>RESERVADO FDL</v>
          </cell>
        </row>
        <row r="1615">
          <cell r="AP1615">
            <v>143881</v>
          </cell>
          <cell r="AQ1615">
            <v>3000666</v>
          </cell>
          <cell r="AR1615">
            <v>3</v>
          </cell>
          <cell r="AS1615">
            <v>42342</v>
          </cell>
          <cell r="AT1615" t="str">
            <v>IDU-136-2007 Terminado Construcción IDU Arterial  --POLIZA ESTABILIDAD ACTIVA</v>
          </cell>
          <cell r="AU1615">
            <v>43499</v>
          </cell>
          <cell r="AV1615" t="str">
            <v>sc</v>
          </cell>
        </row>
        <row r="1616">
          <cell r="AP1616">
            <v>143883</v>
          </cell>
          <cell r="AQ1616">
            <v>3000637</v>
          </cell>
          <cell r="AR1616">
            <v>3</v>
          </cell>
          <cell r="AS1616">
            <v>42342</v>
          </cell>
          <cell r="AT1616" t="str">
            <v>IDU-136-2007 Terminado Construcción IDU Arterial  --POLIZA ESTABILIDAD ACTIVA</v>
          </cell>
          <cell r="AU1616">
            <v>43499</v>
          </cell>
          <cell r="AV1616" t="str">
            <v>sc</v>
          </cell>
        </row>
        <row r="1617">
          <cell r="AP1617">
            <v>143885</v>
          </cell>
          <cell r="AQ1617">
            <v>3000603</v>
          </cell>
          <cell r="AR1617">
            <v>3</v>
          </cell>
          <cell r="AS1617">
            <v>42342</v>
          </cell>
          <cell r="AT1617" t="str">
            <v>IDU-136-2007 Terminado Construcción IDU Arterial  --POLIZA ESTABILIDAD ACTIVA</v>
          </cell>
          <cell r="AU1617">
            <v>43499</v>
          </cell>
          <cell r="AV1617" t="str">
            <v>sc</v>
          </cell>
        </row>
        <row r="1618">
          <cell r="AP1618">
            <v>143887</v>
          </cell>
          <cell r="AQ1618">
            <v>3000569</v>
          </cell>
          <cell r="AR1618">
            <v>3</v>
          </cell>
          <cell r="AS1618">
            <v>42342</v>
          </cell>
          <cell r="AT1618" t="str">
            <v>IDU-136-2007 Terminado Construcción IDU Arterial  --POLIZA ESTABILIDAD ACTIVA</v>
          </cell>
          <cell r="AU1618">
            <v>43499</v>
          </cell>
          <cell r="AV1618" t="str">
            <v>sc</v>
          </cell>
        </row>
        <row r="1619">
          <cell r="AP1619">
            <v>143889</v>
          </cell>
          <cell r="AQ1619">
            <v>3000698</v>
          </cell>
          <cell r="AR1619">
            <v>3</v>
          </cell>
          <cell r="AS1619">
            <v>42342</v>
          </cell>
          <cell r="AT1619" t="str">
            <v>IDU-136-2007 Terminado Construcción IDU Arterial  --POLIZA ESTABILIDAD ACTIVA</v>
          </cell>
          <cell r="AU1619">
            <v>43499</v>
          </cell>
          <cell r="AV1619" t="str">
            <v>sc</v>
          </cell>
        </row>
        <row r="1620">
          <cell r="AP1620">
            <v>143891</v>
          </cell>
          <cell r="AQ1620">
            <v>3000711</v>
          </cell>
          <cell r="AR1620">
            <v>3</v>
          </cell>
          <cell r="AS1620">
            <v>42342</v>
          </cell>
          <cell r="AT1620" t="str">
            <v>IDU-136-2007 Terminado Construcción IDU Arterial  --POLIZA ESTABILIDAD ACTIVA</v>
          </cell>
          <cell r="AU1620">
            <v>43499</v>
          </cell>
          <cell r="AV1620" t="str">
            <v>sc</v>
          </cell>
        </row>
        <row r="1621">
          <cell r="AP1621">
            <v>143893</v>
          </cell>
          <cell r="AQ1621">
            <v>3000501</v>
          </cell>
          <cell r="AR1621">
            <v>3</v>
          </cell>
          <cell r="AS1621">
            <v>42342</v>
          </cell>
          <cell r="AT1621" t="str">
            <v>IDU-136-2007 Terminado Construcción IDU Arterial  --POLIZA ESTABILIDAD ACTIVA</v>
          </cell>
          <cell r="AU1621">
            <v>43499</v>
          </cell>
          <cell r="AV1621" t="str">
            <v>sc</v>
          </cell>
        </row>
        <row r="1622">
          <cell r="AP1622">
            <v>143895</v>
          </cell>
          <cell r="AQ1622">
            <v>3000483</v>
          </cell>
          <cell r="AR1622">
            <v>3</v>
          </cell>
          <cell r="AS1622">
            <v>42342</v>
          </cell>
          <cell r="AT1622" t="str">
            <v>IDU-136-2007 Terminado Construcción IDU Arterial  --POLIZA ESTABILIDAD ACTIVA</v>
          </cell>
          <cell r="AU1622">
            <v>43499</v>
          </cell>
          <cell r="AV1622" t="str">
            <v>sc</v>
          </cell>
        </row>
        <row r="1623">
          <cell r="AP1623">
            <v>143897</v>
          </cell>
          <cell r="AQ1623">
            <v>3000470</v>
          </cell>
          <cell r="AR1623">
            <v>3</v>
          </cell>
          <cell r="AS1623">
            <v>42342</v>
          </cell>
          <cell r="AT1623" t="str">
            <v>IDU-136-2007 Terminado Construcción IDU Arterial  --POLIZA ESTABILIDAD ACTIVA</v>
          </cell>
          <cell r="AU1623">
            <v>43499</v>
          </cell>
          <cell r="AV1623" t="str">
            <v>sc</v>
          </cell>
        </row>
        <row r="1624">
          <cell r="AP1624">
            <v>143899</v>
          </cell>
          <cell r="AQ1624">
            <v>3000443</v>
          </cell>
          <cell r="AR1624">
            <v>3</v>
          </cell>
          <cell r="AS1624">
            <v>42342</v>
          </cell>
          <cell r="AT1624" t="str">
            <v>IDU-136-2007 Terminado Construcción IDU Arterial  --POLIZA ESTABILIDAD ACTIVA</v>
          </cell>
          <cell r="AU1624">
            <v>43499</v>
          </cell>
          <cell r="AV1624" t="str">
            <v>sc</v>
          </cell>
        </row>
        <row r="1625">
          <cell r="AP1625">
            <v>143901</v>
          </cell>
          <cell r="AQ1625">
            <v>3000414</v>
          </cell>
          <cell r="AR1625">
            <v>3</v>
          </cell>
          <cell r="AS1625">
            <v>42342</v>
          </cell>
          <cell r="AT1625" t="str">
            <v>IDU-136-2007 Terminado Construcción IDU Arterial  --POLIZA ESTABILIDAD ACTIVA</v>
          </cell>
          <cell r="AU1625">
            <v>43499</v>
          </cell>
          <cell r="AV1625" t="str">
            <v>sc</v>
          </cell>
        </row>
        <row r="1626">
          <cell r="AP1626">
            <v>144117</v>
          </cell>
          <cell r="AQ1626">
            <v>3000946</v>
          </cell>
          <cell r="AR1626">
            <v>3</v>
          </cell>
          <cell r="AS1626">
            <v>42731</v>
          </cell>
          <cell r="AT1626" t="str">
            <v>SD Reservado Mantenimiento Rutinario IDU Circuito Movilidad EJECUCION SITP 2016 -</v>
          </cell>
          <cell r="AU1626">
            <v>0</v>
          </cell>
          <cell r="AV1626" t="str">
            <v>RESERVADO IDU</v>
          </cell>
        </row>
        <row r="1627">
          <cell r="AP1627">
            <v>144118</v>
          </cell>
          <cell r="AQ1627">
            <v>3000931</v>
          </cell>
          <cell r="AR1627">
            <v>3</v>
          </cell>
          <cell r="AS1627">
            <v>42731</v>
          </cell>
          <cell r="AT1627" t="str">
            <v>SD Reservado Mantenimiento Rutinario IDU Circuito Movilidad EJECUCION SITP 2016 -</v>
          </cell>
          <cell r="AU1627">
            <v>0</v>
          </cell>
          <cell r="AV1627" t="str">
            <v>RESERVADO IDU</v>
          </cell>
        </row>
        <row r="1628">
          <cell r="AP1628">
            <v>144119</v>
          </cell>
          <cell r="AQ1628">
            <v>3000917</v>
          </cell>
          <cell r="AR1628">
            <v>3</v>
          </cell>
          <cell r="AS1628">
            <v>42731</v>
          </cell>
          <cell r="AT1628" t="str">
            <v>SD Reservado Mantenimiento Rutinario IDU Circuito Movilidad EJECUCION SITP 2016 -</v>
          </cell>
          <cell r="AU1628">
            <v>0</v>
          </cell>
          <cell r="AV1628" t="str">
            <v>RESERVADO IDU</v>
          </cell>
        </row>
        <row r="1629">
          <cell r="AP1629">
            <v>144120</v>
          </cell>
          <cell r="AQ1629">
            <v>3000905</v>
          </cell>
          <cell r="AR1629">
            <v>3</v>
          </cell>
          <cell r="AS1629">
            <v>42731</v>
          </cell>
          <cell r="AT1629" t="str">
            <v>SD Reservado Mantenimiento Rutinario IDU Circuito Movilidad EJECUCION SITP 2016 -</v>
          </cell>
          <cell r="AU1629">
            <v>0</v>
          </cell>
          <cell r="AV1629" t="str">
            <v>RESERVADO IDU</v>
          </cell>
        </row>
        <row r="1630">
          <cell r="AP1630">
            <v>144121</v>
          </cell>
          <cell r="AQ1630">
            <v>3000889</v>
          </cell>
          <cell r="AR1630">
            <v>3</v>
          </cell>
          <cell r="AS1630">
            <v>42313</v>
          </cell>
          <cell r="AT1630" t="str">
            <v>CONV-011-2011 Terminado Acciones de Movilidad IDU Circuito Movilidad  -</v>
          </cell>
          <cell r="AU1630">
            <v>0</v>
          </cell>
          <cell r="AV1630" t="str">
            <v>RESERVADO FDL</v>
          </cell>
        </row>
        <row r="1631">
          <cell r="AP1631">
            <v>144122</v>
          </cell>
          <cell r="AQ1631">
            <v>3000880</v>
          </cell>
          <cell r="AR1631">
            <v>3</v>
          </cell>
          <cell r="AS1631">
            <v>42313</v>
          </cell>
          <cell r="AT1631" t="str">
            <v>CONV-011-2011 Terminado Acciones de Movilidad IDU Circuito Movilidad  -</v>
          </cell>
          <cell r="AU1631">
            <v>0</v>
          </cell>
          <cell r="AV1631" t="str">
            <v>RESERVADO FDL</v>
          </cell>
        </row>
        <row r="1632">
          <cell r="AP1632">
            <v>144132</v>
          </cell>
          <cell r="AQ1632">
            <v>3001320</v>
          </cell>
          <cell r="AR1632">
            <v>3</v>
          </cell>
          <cell r="AS1632">
            <v>40737</v>
          </cell>
          <cell r="AT1632" t="str">
            <v>UMV-78-2010 Terminado Rehabilitación UAERMV Circuito Movilidad  -</v>
          </cell>
          <cell r="AU1632">
            <v>0</v>
          </cell>
          <cell r="AV1632" t="str">
            <v>sc</v>
          </cell>
        </row>
        <row r="1633">
          <cell r="AP1633">
            <v>144258</v>
          </cell>
          <cell r="AQ1633">
            <v>3000725</v>
          </cell>
          <cell r="AR1633">
            <v>3</v>
          </cell>
          <cell r="AS1633">
            <v>41411</v>
          </cell>
          <cell r="AT1633" t="str">
            <v>SD Terminado Mantenimiento Periódico UAERMV Circuito Movilidad  -</v>
          </cell>
          <cell r="AU1633">
            <v>0</v>
          </cell>
          <cell r="AV1633" t="str">
            <v>VIABLE</v>
          </cell>
        </row>
        <row r="1634">
          <cell r="AP1634">
            <v>144260</v>
          </cell>
          <cell r="AQ1634">
            <v>3000661</v>
          </cell>
          <cell r="AR1634">
            <v>3</v>
          </cell>
          <cell r="AS1634">
            <v>42342</v>
          </cell>
          <cell r="AT1634" t="str">
            <v>IDU-420-2015 Contratado Construcción IDU Circuito Movilidad  -</v>
          </cell>
          <cell r="AU1634">
            <v>0</v>
          </cell>
          <cell r="AV1634" t="str">
            <v>VIABLE</v>
          </cell>
        </row>
        <row r="1635">
          <cell r="AP1635">
            <v>144328</v>
          </cell>
          <cell r="AQ1635">
            <v>3000533</v>
          </cell>
          <cell r="AR1635">
            <v>3</v>
          </cell>
          <cell r="AS1635">
            <v>42342</v>
          </cell>
          <cell r="AT1635" t="str">
            <v>IDU-136-2007 Terminado Construcción IDU Local  --POLIZA ESTABILIDAD ACTIVA</v>
          </cell>
          <cell r="AU1635">
            <v>43499</v>
          </cell>
          <cell r="AV1635" t="str">
            <v>ARTERIAL INTERVENCION IDU Construcción Fecha Reporte 3/12/2015</v>
          </cell>
        </row>
        <row r="1636">
          <cell r="AP1636">
            <v>144334</v>
          </cell>
          <cell r="AQ1636">
            <v>3000440</v>
          </cell>
          <cell r="AR1636">
            <v>3</v>
          </cell>
          <cell r="AS1636">
            <v>42342</v>
          </cell>
          <cell r="AT1636" t="str">
            <v>IDU-420-2015 Contratado Construcción IDU Circuito Movilidad  -</v>
          </cell>
          <cell r="AU1636">
            <v>0</v>
          </cell>
          <cell r="AV1636" t="str">
            <v>VIABLE</v>
          </cell>
        </row>
        <row r="1637">
          <cell r="AP1637">
            <v>144410</v>
          </cell>
          <cell r="AQ1637">
            <v>3000244</v>
          </cell>
          <cell r="AR1637">
            <v>3</v>
          </cell>
          <cell r="AS1637">
            <v>42313</v>
          </cell>
          <cell r="AT1637" t="str">
            <v>CONV-011-2011 Terminado Acciones de Movilidad IDU Circuito Movilidad  -</v>
          </cell>
          <cell r="AU1637">
            <v>0</v>
          </cell>
          <cell r="AV1637" t="str">
            <v>sc</v>
          </cell>
        </row>
        <row r="1638">
          <cell r="AP1638">
            <v>144411</v>
          </cell>
          <cell r="AQ1638">
            <v>3000239</v>
          </cell>
          <cell r="AR1638">
            <v>3</v>
          </cell>
          <cell r="AS1638">
            <v>42313</v>
          </cell>
          <cell r="AT1638" t="str">
            <v>CONV-011-2011 Terminado Acciones de Movilidad IDU Circuito Movilidad  -</v>
          </cell>
          <cell r="AU1638">
            <v>0</v>
          </cell>
          <cell r="AV1638" t="str">
            <v>sc</v>
          </cell>
        </row>
        <row r="1639">
          <cell r="AP1639">
            <v>144412</v>
          </cell>
          <cell r="AQ1639">
            <v>3000234</v>
          </cell>
          <cell r="AR1639">
            <v>3</v>
          </cell>
          <cell r="AS1639">
            <v>42313</v>
          </cell>
          <cell r="AT1639" t="str">
            <v>CONV-011-2011 Terminado Acciones de Movilidad IDU Circuito Movilidad  -</v>
          </cell>
          <cell r="AU1639">
            <v>0</v>
          </cell>
          <cell r="AV1639" t="str">
            <v>sc</v>
          </cell>
        </row>
        <row r="1640">
          <cell r="AP1640">
            <v>144413</v>
          </cell>
          <cell r="AQ1640">
            <v>3000232</v>
          </cell>
          <cell r="AR1640">
            <v>3</v>
          </cell>
          <cell r="AS1640">
            <v>42278</v>
          </cell>
          <cell r="AT1640" t="str">
            <v>CONV-1292-2012 Terminado Mantenimiento Periódico UAERMV Circuito Movilidad  -</v>
          </cell>
          <cell r="AU1640">
            <v>0</v>
          </cell>
          <cell r="AV1640" t="str">
            <v>sc</v>
          </cell>
        </row>
        <row r="1641">
          <cell r="AP1641">
            <v>144414</v>
          </cell>
          <cell r="AQ1641">
            <v>3000227</v>
          </cell>
          <cell r="AR1641">
            <v>3</v>
          </cell>
          <cell r="AS1641">
            <v>42278</v>
          </cell>
          <cell r="AT1641" t="str">
            <v>CONV-1292-2012 Terminado Mantenimiento Periódico UAERMV Circuito Movilidad  -</v>
          </cell>
          <cell r="AU1641">
            <v>0</v>
          </cell>
          <cell r="AV1641" t="str">
            <v>sc</v>
          </cell>
        </row>
        <row r="1642">
          <cell r="AP1642">
            <v>144415</v>
          </cell>
          <cell r="AQ1642">
            <v>3000222</v>
          </cell>
          <cell r="AR1642">
            <v>3</v>
          </cell>
          <cell r="AS1642">
            <v>42278</v>
          </cell>
          <cell r="AT1642" t="str">
            <v>CONV-1292-2012 Terminado Mantenimiento Periódico UAERMV Circuito Movilidad  -</v>
          </cell>
          <cell r="AU1642">
            <v>0</v>
          </cell>
          <cell r="AV1642" t="str">
            <v>sc</v>
          </cell>
        </row>
        <row r="1643">
          <cell r="AP1643">
            <v>144416</v>
          </cell>
          <cell r="AQ1643">
            <v>3000219</v>
          </cell>
          <cell r="AR1643">
            <v>3</v>
          </cell>
          <cell r="AS1643">
            <v>42278</v>
          </cell>
          <cell r="AT1643" t="str">
            <v>CONV-1292-2012 Terminado Mantenimiento Periódico UAERMV Circuito Movilidad  -</v>
          </cell>
          <cell r="AU1643">
            <v>0</v>
          </cell>
          <cell r="AV1643" t="str">
            <v>sc</v>
          </cell>
        </row>
        <row r="1644">
          <cell r="AP1644">
            <v>144417</v>
          </cell>
          <cell r="AQ1644">
            <v>3000211</v>
          </cell>
          <cell r="AR1644">
            <v>3</v>
          </cell>
          <cell r="AS1644">
            <v>42278</v>
          </cell>
          <cell r="AT1644" t="str">
            <v>CONV-1292-2012 Terminado Mantenimiento Periódico UAERMV Circuito Movilidad  -</v>
          </cell>
          <cell r="AU1644">
            <v>0</v>
          </cell>
          <cell r="AV1644" t="str">
            <v>sc</v>
          </cell>
        </row>
        <row r="1645">
          <cell r="AP1645">
            <v>144427</v>
          </cell>
          <cell r="AQ1645">
            <v>3000082</v>
          </cell>
          <cell r="AR1645">
            <v>3</v>
          </cell>
          <cell r="AS1645">
            <v>42768</v>
          </cell>
          <cell r="AT1645" t="str">
            <v>SD Reservado Acciones de Movilidad UAERMV Circuito Movilidad Salvando Vidas -</v>
          </cell>
          <cell r="AU1645">
            <v>0</v>
          </cell>
          <cell r="AV1645" t="str">
            <v>RESERVADO UMV</v>
          </cell>
        </row>
        <row r="1646">
          <cell r="AP1646">
            <v>144429</v>
          </cell>
          <cell r="AQ1646">
            <v>3000079</v>
          </cell>
          <cell r="AR1646">
            <v>3</v>
          </cell>
          <cell r="AS1646">
            <v>42768</v>
          </cell>
          <cell r="AT1646" t="str">
            <v>SD Reservado Acciones de Movilidad UAERMV Circuito Movilidad Salvando Vidas -</v>
          </cell>
          <cell r="AU1646">
            <v>0</v>
          </cell>
          <cell r="AV1646" t="str">
            <v>RESERVADO UMV</v>
          </cell>
        </row>
        <row r="1647">
          <cell r="AP1647">
            <v>144447</v>
          </cell>
          <cell r="AQ1647">
            <v>3000167</v>
          </cell>
          <cell r="AR1647">
            <v>3</v>
          </cell>
          <cell r="AS1647">
            <v>42768</v>
          </cell>
          <cell r="AT1647" t="str">
            <v>SD Reservado Acciones de Movilidad UAERMV Circuito Movilidad Salvando Vidas -</v>
          </cell>
          <cell r="AU1647">
            <v>0</v>
          </cell>
          <cell r="AV1647" t="str">
            <v>sc</v>
          </cell>
        </row>
        <row r="1648">
          <cell r="AP1648">
            <v>144490</v>
          </cell>
          <cell r="AQ1648">
            <v>3000092</v>
          </cell>
          <cell r="AR1648">
            <v>3</v>
          </cell>
          <cell r="AS1648">
            <v>40799</v>
          </cell>
          <cell r="AT1648" t="str">
            <v>UMV-188-2009 Terminado Mantenimiento Periódico UAERMV Local  -</v>
          </cell>
          <cell r="AU1648">
            <v>0</v>
          </cell>
          <cell r="AV1648" t="str">
            <v>sc</v>
          </cell>
        </row>
        <row r="1649">
          <cell r="AP1649">
            <v>144498</v>
          </cell>
          <cell r="AQ1649">
            <v>3000055</v>
          </cell>
          <cell r="AR1649">
            <v>3</v>
          </cell>
          <cell r="AS1649">
            <v>41149</v>
          </cell>
          <cell r="AT1649" t="str">
            <v>SD Terminado Mantenimiento Periódico UAERMV Arterial  --POLIZA ESTABILIDAD ACTIVA</v>
          </cell>
          <cell r="AU1649">
            <v>44462</v>
          </cell>
          <cell r="AV1649" t="str">
            <v>ARTERIAL Avenida Teusaquillo</v>
          </cell>
        </row>
        <row r="1650">
          <cell r="AP1650">
            <v>144618</v>
          </cell>
          <cell r="AQ1650">
            <v>3001964</v>
          </cell>
          <cell r="AR1650">
            <v>3</v>
          </cell>
          <cell r="AS1650">
            <v>42278</v>
          </cell>
          <cell r="AT1650" t="str">
            <v>SD Terminado Rehabilitación UAERMV Circuito Movilidad  -</v>
          </cell>
          <cell r="AU1650">
            <v>0</v>
          </cell>
          <cell r="AV1650" t="str">
            <v>INTERVENCION UAERMV Rehabilitación Intervenida REPORTE 30/9/2015</v>
          </cell>
        </row>
        <row r="1651">
          <cell r="AP1651">
            <v>144802</v>
          </cell>
          <cell r="AQ1651">
            <v>3002193</v>
          </cell>
          <cell r="AR1651">
            <v>3</v>
          </cell>
          <cell r="AS1651">
            <v>42313</v>
          </cell>
          <cell r="AT1651" t="str">
            <v>CONV-011-2011 Terminado Acciones de Movilidad IDU Arterial  -</v>
          </cell>
          <cell r="AU1651">
            <v>0</v>
          </cell>
          <cell r="AV1651" t="str">
            <v>sc</v>
          </cell>
        </row>
        <row r="1652">
          <cell r="AP1652">
            <v>144804</v>
          </cell>
          <cell r="AQ1652">
            <v>3002195</v>
          </cell>
          <cell r="AR1652">
            <v>3</v>
          </cell>
          <cell r="AS1652">
            <v>42313</v>
          </cell>
          <cell r="AT1652" t="str">
            <v>CONV-011-2011 Terminado Acciones de Movilidad IDU Arterial  -</v>
          </cell>
          <cell r="AU1652">
            <v>0</v>
          </cell>
          <cell r="AV1652" t="str">
            <v>sc</v>
          </cell>
        </row>
        <row r="1653">
          <cell r="AP1653">
            <v>144806</v>
          </cell>
          <cell r="AQ1653">
            <v>3001823</v>
          </cell>
          <cell r="AR1653">
            <v>3</v>
          </cell>
          <cell r="AS1653">
            <v>42313</v>
          </cell>
          <cell r="AT1653" t="str">
            <v>CONV-011-2011 Terminado Acciones de Movilidad IDU Arterial  -</v>
          </cell>
          <cell r="AU1653">
            <v>0</v>
          </cell>
          <cell r="AV1653" t="str">
            <v>sc</v>
          </cell>
        </row>
        <row r="1654">
          <cell r="AP1654">
            <v>144828</v>
          </cell>
          <cell r="AQ1654">
            <v>3001197</v>
          </cell>
          <cell r="AR1654">
            <v>3</v>
          </cell>
          <cell r="AS1654">
            <v>42313</v>
          </cell>
          <cell r="AT1654" t="str">
            <v>CONV-011-2011 Terminado Acciones de Movilidad IDU Arterial  -</v>
          </cell>
          <cell r="AU1654">
            <v>0</v>
          </cell>
          <cell r="AV1654" t="str">
            <v>sc</v>
          </cell>
        </row>
        <row r="1655">
          <cell r="AP1655">
            <v>144968</v>
          </cell>
          <cell r="AQ1655">
            <v>3000947</v>
          </cell>
          <cell r="AR1655">
            <v>3</v>
          </cell>
          <cell r="AS1655">
            <v>42313</v>
          </cell>
          <cell r="AT1655" t="str">
            <v>IDU-2053-2015 Terminado Mantenimiento Periódico IDU Circuito Movilidad  -</v>
          </cell>
          <cell r="AU1655">
            <v>0</v>
          </cell>
          <cell r="AV1655" t="str">
            <v>RESERVADO FDL</v>
          </cell>
        </row>
        <row r="1656">
          <cell r="AP1656">
            <v>145451</v>
          </cell>
          <cell r="AQ1656">
            <v>3001104</v>
          </cell>
          <cell r="AR1656">
            <v>3</v>
          </cell>
          <cell r="AS1656">
            <v>41481</v>
          </cell>
          <cell r="AT1656" t="str">
            <v>SD Terminado Mantenimiento Periódico UAERMV Circuito Movilidad  -</v>
          </cell>
          <cell r="AU1656">
            <v>0</v>
          </cell>
          <cell r="AV1656" t="str">
            <v>RESERVADO FDL</v>
          </cell>
        </row>
        <row r="1657">
          <cell r="AP1657">
            <v>180892</v>
          </cell>
          <cell r="AQ1657">
            <v>13002198</v>
          </cell>
          <cell r="AR1657">
            <v>3</v>
          </cell>
          <cell r="AS1657">
            <v>40840</v>
          </cell>
          <cell r="AT1657" t="str">
            <v>SD Terminado Mantenimiento Periódico UAERMV Local  -</v>
          </cell>
          <cell r="AU1657">
            <v>0</v>
          </cell>
          <cell r="AV1657" t="str">
            <v>sc</v>
          </cell>
        </row>
        <row r="1658">
          <cell r="AP1658">
            <v>189852</v>
          </cell>
          <cell r="AQ1658">
            <v>17000428</v>
          </cell>
          <cell r="AR1658">
            <v>3</v>
          </cell>
          <cell r="AS1658">
            <v>42342</v>
          </cell>
          <cell r="AT1658" t="str">
            <v>IDU-1746-2014 En Ejecución Construcción IDU Arterial  -</v>
          </cell>
          <cell r="AU1658">
            <v>0</v>
          </cell>
          <cell r="AV1658" t="str">
            <v>sc</v>
          </cell>
        </row>
        <row r="1659">
          <cell r="AP1659">
            <v>189853</v>
          </cell>
          <cell r="AQ1659">
            <v>17000418</v>
          </cell>
          <cell r="AR1659">
            <v>3</v>
          </cell>
          <cell r="AS1659">
            <v>42342</v>
          </cell>
          <cell r="AT1659" t="str">
            <v>IDU-1746-2014 En Ejecución Construcción IDU Arterial  -</v>
          </cell>
          <cell r="AU1659">
            <v>0</v>
          </cell>
          <cell r="AV1659" t="str">
            <v>sc</v>
          </cell>
        </row>
        <row r="1660">
          <cell r="AP1660">
            <v>189854</v>
          </cell>
          <cell r="AQ1660">
            <v>17000403</v>
          </cell>
          <cell r="AR1660">
            <v>3</v>
          </cell>
          <cell r="AS1660">
            <v>42342</v>
          </cell>
          <cell r="AT1660" t="str">
            <v>IDU-1746-2014 En Ejecución Construcción IDU Arterial  -</v>
          </cell>
          <cell r="AU1660">
            <v>0</v>
          </cell>
          <cell r="AV1660" t="str">
            <v>sc</v>
          </cell>
        </row>
        <row r="1661">
          <cell r="AP1661">
            <v>189855</v>
          </cell>
          <cell r="AQ1661">
            <v>17000386</v>
          </cell>
          <cell r="AR1661">
            <v>3</v>
          </cell>
          <cell r="AS1661">
            <v>42342</v>
          </cell>
          <cell r="AT1661" t="str">
            <v>IDU-1746-2014 En Ejecución Construcción IDU Arterial  -</v>
          </cell>
          <cell r="AU1661">
            <v>0</v>
          </cell>
          <cell r="AV1661" t="str">
            <v>sc</v>
          </cell>
        </row>
        <row r="1662">
          <cell r="AP1662">
            <v>189857</v>
          </cell>
          <cell r="AQ1662">
            <v>17000364</v>
          </cell>
          <cell r="AR1662">
            <v>3</v>
          </cell>
          <cell r="AS1662">
            <v>42342</v>
          </cell>
          <cell r="AT1662" t="str">
            <v>IDU-1746-2014 En Ejecución Construcción IDU Arterial  -</v>
          </cell>
          <cell r="AU1662">
            <v>0</v>
          </cell>
          <cell r="AV1662" t="str">
            <v>sc</v>
          </cell>
        </row>
        <row r="1663">
          <cell r="AP1663">
            <v>200733</v>
          </cell>
          <cell r="AQ1663">
            <v>4000262</v>
          </cell>
          <cell r="AR1663">
            <v>3</v>
          </cell>
          <cell r="AS1663">
            <v>42313</v>
          </cell>
          <cell r="AT1663" t="str">
            <v>CONV-011-2011 Terminado Acciones de Movilidad IDU Arterial  -</v>
          </cell>
          <cell r="AU1663">
            <v>0</v>
          </cell>
          <cell r="AV1663" t="str">
            <v>sc</v>
          </cell>
        </row>
        <row r="1664">
          <cell r="AP1664">
            <v>200908</v>
          </cell>
          <cell r="AQ1664">
            <v>4000324</v>
          </cell>
          <cell r="AR1664">
            <v>3</v>
          </cell>
          <cell r="AS1664">
            <v>42313</v>
          </cell>
          <cell r="AT1664" t="str">
            <v>CONV-011-2011 Terminado Acciones de Movilidad IDU Arterial  -</v>
          </cell>
          <cell r="AU1664">
            <v>0</v>
          </cell>
          <cell r="AV1664" t="str">
            <v>sc</v>
          </cell>
        </row>
        <row r="1665">
          <cell r="AP1665">
            <v>201039</v>
          </cell>
          <cell r="AQ1665">
            <v>4000369</v>
          </cell>
          <cell r="AR1665">
            <v>3</v>
          </cell>
          <cell r="AS1665">
            <v>42313</v>
          </cell>
          <cell r="AT1665" t="str">
            <v>CONV-011-2011 Terminado Acciones de Movilidad IDU Arterial  -</v>
          </cell>
          <cell r="AU1665">
            <v>0</v>
          </cell>
          <cell r="AV1665" t="str">
            <v>sc</v>
          </cell>
        </row>
        <row r="1666">
          <cell r="AP1666">
            <v>471162</v>
          </cell>
          <cell r="AQ1666">
            <v>3002278</v>
          </cell>
          <cell r="AR1666">
            <v>3</v>
          </cell>
          <cell r="AS1666">
            <v>42731</v>
          </cell>
          <cell r="AT1666" t="str">
            <v>SD Reservado Mantenimiento Rutinario IDU Circuito Movilidad EJECUCION SITP 2016 -</v>
          </cell>
          <cell r="AU1666">
            <v>0</v>
          </cell>
          <cell r="AV1666" t="str">
            <v>RESERVADO IDU</v>
          </cell>
        </row>
        <row r="1667">
          <cell r="AP1667">
            <v>471165</v>
          </cell>
          <cell r="AQ1667">
            <v>3002282</v>
          </cell>
          <cell r="AR1667">
            <v>3</v>
          </cell>
          <cell r="AS1667">
            <v>42731</v>
          </cell>
          <cell r="AT1667" t="str">
            <v>SD Reservado Mantenimiento Rutinario IDU Circuito Movilidad EJECUCION SITP 2016 -</v>
          </cell>
          <cell r="AU1667">
            <v>0</v>
          </cell>
          <cell r="AV1667" t="str">
            <v>RESERVADO IDU</v>
          </cell>
        </row>
        <row r="1668">
          <cell r="AP1668">
            <v>471172</v>
          </cell>
          <cell r="AQ1668">
            <v>3002291</v>
          </cell>
          <cell r="AR1668">
            <v>3</v>
          </cell>
          <cell r="AS1668">
            <v>42768</v>
          </cell>
          <cell r="AT1668" t="str">
            <v>SD Reservado Acciones de Movilidad UAERMV Circuito Movilidad Salvando Vidas -</v>
          </cell>
          <cell r="AU1668">
            <v>0</v>
          </cell>
          <cell r="AV1668" t="str">
            <v>RESERVADO UMV</v>
          </cell>
        </row>
        <row r="1669">
          <cell r="AP1669">
            <v>471239</v>
          </cell>
          <cell r="AQ1669">
            <v>4007407</v>
          </cell>
          <cell r="AR1669">
            <v>3</v>
          </cell>
          <cell r="AS1669">
            <v>42313</v>
          </cell>
          <cell r="AT1669" t="str">
            <v>CONV-011-2011 Terminado Acciones de Movilidad IDU Arterial  -</v>
          </cell>
          <cell r="AU1669">
            <v>0</v>
          </cell>
          <cell r="AV1669" t="str">
            <v>sc</v>
          </cell>
        </row>
        <row r="1670">
          <cell r="AP1670">
            <v>471263</v>
          </cell>
          <cell r="AQ1670">
            <v>4007433</v>
          </cell>
          <cell r="AR1670">
            <v>3</v>
          </cell>
          <cell r="AS1670">
            <v>42313</v>
          </cell>
          <cell r="AT1670" t="str">
            <v>CONV-011-2011 Terminado Acciones de Movilidad IDU Arterial  -</v>
          </cell>
          <cell r="AU1670">
            <v>0</v>
          </cell>
          <cell r="AV1670" t="str">
            <v>sc</v>
          </cell>
        </row>
        <row r="1671">
          <cell r="AP1671">
            <v>472746</v>
          </cell>
          <cell r="AQ1671">
            <v>17000443</v>
          </cell>
          <cell r="AR1671">
            <v>3</v>
          </cell>
          <cell r="AS1671">
            <v>40799</v>
          </cell>
          <cell r="AT1671" t="str">
            <v>UMV-189-2009 Terminado Mantenimiento Periódico UAERMV Circuito Movilidad  -</v>
          </cell>
          <cell r="AU1671">
            <v>0</v>
          </cell>
          <cell r="AV1671" t="str">
            <v>VIABLE</v>
          </cell>
        </row>
        <row r="1672">
          <cell r="AP1672">
            <v>503657</v>
          </cell>
          <cell r="AQ1672">
            <v>3000070</v>
          </cell>
          <cell r="AR1672">
            <v>3</v>
          </cell>
          <cell r="AS1672">
            <v>42313</v>
          </cell>
          <cell r="AT1672" t="str">
            <v>IDU-2053-2015 Terminado Mantenimiento Periódico IDU Circuito Movilidad  -</v>
          </cell>
          <cell r="AU1672">
            <v>0</v>
          </cell>
          <cell r="AV1672" t="str">
            <v>INTERVENCION IDU IDU-2053-2015 Mantenimiento Periódico Fecha Reporte 4/11/2015</v>
          </cell>
        </row>
        <row r="1673">
          <cell r="AP1673">
            <v>503672</v>
          </cell>
          <cell r="AQ1673">
            <v>3000181</v>
          </cell>
          <cell r="AR1673">
            <v>3</v>
          </cell>
          <cell r="AS1673">
            <v>42342</v>
          </cell>
          <cell r="AT1673" t="str">
            <v>IDU-136-2007 Terminado Construcción IDU Circuito Movilidad  --POLIZA ESTABILIDAD ACTIVA</v>
          </cell>
          <cell r="AU1673">
            <v>43499</v>
          </cell>
          <cell r="AV1673" t="str">
            <v xml:space="preserve">POLIZA ESTABILIDAD ACTIVA IDU 136/07 Vencimiento 2/2/2019 </v>
          </cell>
        </row>
        <row r="1674">
          <cell r="AP1674">
            <v>503678</v>
          </cell>
          <cell r="AQ1674">
            <v>3000048</v>
          </cell>
          <cell r="AR1674">
            <v>3</v>
          </cell>
          <cell r="AS1674">
            <v>42313</v>
          </cell>
          <cell r="AT1674" t="str">
            <v>IDU-2053-2015 Terminado Mantenimiento Periódico IDU Circuito Movilidad  -</v>
          </cell>
          <cell r="AU1674">
            <v>0</v>
          </cell>
          <cell r="AV1674" t="str">
            <v xml:space="preserve">POLIZA ESTABILIDAD ACTIVA IDU 136/07 Vencimiento 2/2/2019 </v>
          </cell>
        </row>
        <row r="1675">
          <cell r="AP1675">
            <v>503686</v>
          </cell>
          <cell r="AQ1675">
            <v>3000037</v>
          </cell>
          <cell r="AR1675">
            <v>3</v>
          </cell>
          <cell r="AS1675">
            <v>42768</v>
          </cell>
          <cell r="AT1675" t="str">
            <v>SD Reservado Acciones de Movilidad UAERMV Circuito Movilidad Salvando Vidas -</v>
          </cell>
          <cell r="AU1675">
            <v>0</v>
          </cell>
          <cell r="AV1675" t="str">
            <v>RESERVADO UMV</v>
          </cell>
        </row>
        <row r="1676">
          <cell r="AP1676">
            <v>503704</v>
          </cell>
          <cell r="AQ1676">
            <v>3000052</v>
          </cell>
          <cell r="AR1676">
            <v>3</v>
          </cell>
          <cell r="AS1676">
            <v>42313</v>
          </cell>
          <cell r="AT1676" t="str">
            <v>IDU-2053-2015 Terminado Mantenimiento Periódico IDU Circuito Movilidad  -</v>
          </cell>
          <cell r="AU1676">
            <v>0</v>
          </cell>
          <cell r="AV1676" t="str">
            <v>VIABLE</v>
          </cell>
        </row>
        <row r="1677">
          <cell r="AP1677">
            <v>503739</v>
          </cell>
          <cell r="AQ1677">
            <v>3000013</v>
          </cell>
          <cell r="AR1677">
            <v>3</v>
          </cell>
          <cell r="AS1677">
            <v>42768</v>
          </cell>
          <cell r="AT1677" t="str">
            <v>SD Reservado Acciones de Movilidad UAERMV Circuito Movilidad Salvando Vidas -</v>
          </cell>
          <cell r="AU1677">
            <v>0</v>
          </cell>
          <cell r="AV1677" t="str">
            <v>RESERVADO UMV</v>
          </cell>
        </row>
        <row r="1678">
          <cell r="AP1678">
            <v>503744</v>
          </cell>
          <cell r="AQ1678">
            <v>3000021</v>
          </cell>
          <cell r="AR1678">
            <v>3</v>
          </cell>
          <cell r="AS1678">
            <v>42768</v>
          </cell>
          <cell r="AT1678" t="str">
            <v>SD Reservado Acciones de Movilidad UAERMV Circuito Movilidad Salvando Vidas -</v>
          </cell>
          <cell r="AU1678">
            <v>0</v>
          </cell>
          <cell r="AV1678" t="str">
            <v>RESERVADO UMV</v>
          </cell>
        </row>
        <row r="1679">
          <cell r="AP1679">
            <v>503749</v>
          </cell>
          <cell r="AQ1679">
            <v>3000030</v>
          </cell>
          <cell r="AR1679">
            <v>3</v>
          </cell>
          <cell r="AS1679">
            <v>42768</v>
          </cell>
          <cell r="AT1679" t="str">
            <v>SD Reservado Acciones de Movilidad UAERMV Circuito Movilidad Salvando Vidas -</v>
          </cell>
          <cell r="AU1679">
            <v>0</v>
          </cell>
          <cell r="AV1679" t="str">
            <v>RESERVADO UMV</v>
          </cell>
        </row>
        <row r="1680">
          <cell r="AP1680">
            <v>504633</v>
          </cell>
          <cell r="AQ1680">
            <v>3002299</v>
          </cell>
          <cell r="AR1680">
            <v>3</v>
          </cell>
          <cell r="AS1680">
            <v>42313</v>
          </cell>
          <cell r="AT1680" t="str">
            <v>IDU-1699-2014 Terminado Mantenimiento Periódico IDU Arterial  -</v>
          </cell>
          <cell r="AU1680">
            <v>0</v>
          </cell>
          <cell r="AV1680" t="str">
            <v>sc</v>
          </cell>
        </row>
        <row r="1681">
          <cell r="AP1681">
            <v>506753</v>
          </cell>
          <cell r="AQ1681">
            <v>3000629</v>
          </cell>
          <cell r="AR1681">
            <v>3</v>
          </cell>
          <cell r="AS1681">
            <v>42412</v>
          </cell>
          <cell r="AT1681" t="str">
            <v>IDU-1806-2015 Contratado Mantenimiento Periódico IDU Arterial BRIGADA DE REACCIÓN VIAL --POLIZA ESTABILIDAD ACTIVA</v>
          </cell>
          <cell r="AU1681">
            <v>44462</v>
          </cell>
          <cell r="AV1681" t="str">
            <v>sc</v>
          </cell>
        </row>
        <row r="1682">
          <cell r="AP1682">
            <v>506755</v>
          </cell>
          <cell r="AQ1682">
            <v>3000629</v>
          </cell>
          <cell r="AR1682">
            <v>3</v>
          </cell>
          <cell r="AS1682">
            <v>42412</v>
          </cell>
          <cell r="AT1682" t="str">
            <v>IDU-1806-2015 Contratado Mantenimiento Periódico IDU Arterial BRIGADA DE REACCIÓN VIAL --POLIZA ESTABILIDAD ACTIVA</v>
          </cell>
          <cell r="AU1682">
            <v>44462</v>
          </cell>
          <cell r="AV1682" t="str">
            <v>sc</v>
          </cell>
        </row>
        <row r="1683">
          <cell r="AP1683">
            <v>506758</v>
          </cell>
          <cell r="AQ1683">
            <v>3000679</v>
          </cell>
          <cell r="AR1683">
            <v>3</v>
          </cell>
          <cell r="AS1683">
            <v>42412</v>
          </cell>
          <cell r="AT1683" t="str">
            <v>IDU-1806-2015 Contratado Mantenimiento Periódico IDU Arterial BRIGADA DE REACCIÓN VIAL --POLIZA ESTABILIDAD ACTIVA</v>
          </cell>
          <cell r="AU1683">
            <v>44462</v>
          </cell>
          <cell r="AV1683" t="str">
            <v>sc</v>
          </cell>
        </row>
        <row r="1684">
          <cell r="AP1684">
            <v>506760</v>
          </cell>
          <cell r="AQ1684">
            <v>3000679</v>
          </cell>
          <cell r="AR1684">
            <v>3</v>
          </cell>
          <cell r="AS1684">
            <v>42412</v>
          </cell>
          <cell r="AT1684" t="str">
            <v>IDU-1806-2015 Contratado Mantenimiento Periódico IDU Arterial BRIGADA DE REACCIÓN VIAL --POLIZA ESTABILIDAD ACTIVA</v>
          </cell>
          <cell r="AU1684">
            <v>44462</v>
          </cell>
          <cell r="AV1684" t="str">
            <v>sc</v>
          </cell>
        </row>
        <row r="1685">
          <cell r="AP1685">
            <v>506772</v>
          </cell>
          <cell r="AQ1685">
            <v>3000701</v>
          </cell>
          <cell r="AR1685">
            <v>3</v>
          </cell>
          <cell r="AS1685">
            <v>41298</v>
          </cell>
          <cell r="AT1685" t="str">
            <v>SD Terminado Mantenimiento Periódico UAERMV Arterial  --POLIZA ESTABILIDAD ACTIVA</v>
          </cell>
          <cell r="AU1685">
            <v>44462</v>
          </cell>
          <cell r="AV1685" t="str">
            <v>sc</v>
          </cell>
        </row>
        <row r="1686">
          <cell r="AP1686">
            <v>506774</v>
          </cell>
          <cell r="AQ1686">
            <v>3000701</v>
          </cell>
          <cell r="AR1686">
            <v>3</v>
          </cell>
          <cell r="AS1686">
            <v>41298</v>
          </cell>
          <cell r="AT1686" t="str">
            <v>SD Terminado Mantenimiento Periódico UAERMV Arterial  --POLIZA ESTABILIDAD ACTIVA</v>
          </cell>
          <cell r="AU1686">
            <v>44462</v>
          </cell>
          <cell r="AV1686" t="str">
            <v>sc</v>
          </cell>
        </row>
        <row r="1687">
          <cell r="AP1687">
            <v>506780</v>
          </cell>
          <cell r="AQ1687">
            <v>3000659</v>
          </cell>
          <cell r="AR1687">
            <v>3</v>
          </cell>
          <cell r="AS1687">
            <v>42412</v>
          </cell>
          <cell r="AT1687" t="str">
            <v>IDU-1806-2015 Contratado Mantenimiento Periódico IDU Arterial BRIGADA DE REACCIÓN VIAL --POLIZA ESTABILIDAD ACTIVA</v>
          </cell>
          <cell r="AU1687">
            <v>44462</v>
          </cell>
          <cell r="AV1687" t="str">
            <v>sc</v>
          </cell>
        </row>
        <row r="1688">
          <cell r="AP1688">
            <v>506782</v>
          </cell>
          <cell r="AQ1688">
            <v>3000659</v>
          </cell>
          <cell r="AR1688">
            <v>3</v>
          </cell>
          <cell r="AS1688">
            <v>42412</v>
          </cell>
          <cell r="AT1688" t="str">
            <v>IDU-1806-2015 Contratado Mantenimiento Periódico IDU Arterial BRIGADA DE REACCIÓN VIAL --POLIZA ESTABILIDAD ACTIVA</v>
          </cell>
          <cell r="AU1688">
            <v>44462</v>
          </cell>
          <cell r="AV1688" t="str">
            <v>sc</v>
          </cell>
        </row>
        <row r="1689">
          <cell r="AP1689">
            <v>506785</v>
          </cell>
          <cell r="AQ1689">
            <v>3000582</v>
          </cell>
          <cell r="AR1689">
            <v>3</v>
          </cell>
          <cell r="AS1689">
            <v>42412</v>
          </cell>
          <cell r="AT1689" t="str">
            <v>IDU-1806-2015 Contratado Mantenimiento Periódico IDU Arterial BRIGADA DE REACCIÓN VIAL --POLIZA ESTABILIDAD ACTIVA</v>
          </cell>
          <cell r="AU1689">
            <v>44462</v>
          </cell>
          <cell r="AV1689" t="str">
            <v>sc</v>
          </cell>
        </row>
        <row r="1690">
          <cell r="AP1690">
            <v>506787</v>
          </cell>
          <cell r="AQ1690">
            <v>3000582</v>
          </cell>
          <cell r="AR1690">
            <v>3</v>
          </cell>
          <cell r="AS1690">
            <v>42412</v>
          </cell>
          <cell r="AT1690" t="str">
            <v>IDU-1806-2015 Contratado Mantenimiento Periódico IDU Arterial BRIGADA DE REACCIÓN VIAL --POLIZA ESTABILIDAD ACTIVA</v>
          </cell>
          <cell r="AU1690">
            <v>44462</v>
          </cell>
          <cell r="AV1690" t="str">
            <v>sc</v>
          </cell>
        </row>
        <row r="1691">
          <cell r="AP1691">
            <v>506790</v>
          </cell>
          <cell r="AQ1691">
            <v>3000558</v>
          </cell>
          <cell r="AR1691">
            <v>3</v>
          </cell>
          <cell r="AS1691">
            <v>42412</v>
          </cell>
          <cell r="AT1691" t="str">
            <v>IDU-1806-2015 Contratado Mantenimiento Periódico IDU Arterial BRIGADA DE REACCIÓN VIAL --POLIZA ESTABILIDAD ACTIVA</v>
          </cell>
          <cell r="AU1691">
            <v>44462</v>
          </cell>
          <cell r="AV1691" t="str">
            <v>sc</v>
          </cell>
        </row>
        <row r="1692">
          <cell r="AP1692">
            <v>506792</v>
          </cell>
          <cell r="AQ1692">
            <v>3000558</v>
          </cell>
          <cell r="AR1692">
            <v>3</v>
          </cell>
          <cell r="AS1692">
            <v>42412</v>
          </cell>
          <cell r="AT1692" t="str">
            <v>IDU-1806-2015 Contratado Mantenimiento Periódico IDU Arterial BRIGADA DE REACCIÓN VIAL --POLIZA ESTABILIDAD ACTIVA</v>
          </cell>
          <cell r="AU1692">
            <v>44462</v>
          </cell>
          <cell r="AV1692" t="str">
            <v>sc</v>
          </cell>
        </row>
        <row r="1693">
          <cell r="AP1693">
            <v>506795</v>
          </cell>
          <cell r="AQ1693">
            <v>3000539</v>
          </cell>
          <cell r="AR1693">
            <v>3</v>
          </cell>
          <cell r="AS1693">
            <v>42412</v>
          </cell>
          <cell r="AT1693" t="str">
            <v>IDU-1806-2015 Contratado Mantenimiento Periódico IDU Arterial BRIGADA DE REACCIÓN VIAL --POLIZA ESTABILIDAD ACTIVA</v>
          </cell>
          <cell r="AU1693">
            <v>44462</v>
          </cell>
          <cell r="AV1693" t="str">
            <v>sc</v>
          </cell>
        </row>
        <row r="1694">
          <cell r="AP1694">
            <v>506797</v>
          </cell>
          <cell r="AQ1694">
            <v>3000539</v>
          </cell>
          <cell r="AR1694">
            <v>3</v>
          </cell>
          <cell r="AS1694">
            <v>42412</v>
          </cell>
          <cell r="AT1694" t="str">
            <v>IDU-1806-2015 Contratado Mantenimiento Periódico IDU Arterial BRIGADA DE REACCIÓN VIAL --POLIZA ESTABILIDAD ACTIVA</v>
          </cell>
          <cell r="AU1694">
            <v>44462</v>
          </cell>
          <cell r="AV1694" t="str">
            <v>sc</v>
          </cell>
        </row>
        <row r="1695">
          <cell r="AP1695">
            <v>506800</v>
          </cell>
          <cell r="AQ1695">
            <v>3000519</v>
          </cell>
          <cell r="AR1695">
            <v>3</v>
          </cell>
          <cell r="AS1695">
            <v>42412</v>
          </cell>
          <cell r="AT1695" t="str">
            <v>IDU-1806-2015 Contratado Mantenimiento Periódico IDU Arterial BRIGADA DE REACCIÓN VIAL --POLIZA ESTABILIDAD ACTIVA</v>
          </cell>
          <cell r="AU1695">
            <v>44462</v>
          </cell>
          <cell r="AV1695" t="str">
            <v>sc</v>
          </cell>
        </row>
        <row r="1696">
          <cell r="AP1696">
            <v>506802</v>
          </cell>
          <cell r="AQ1696">
            <v>3000519</v>
          </cell>
          <cell r="AR1696">
            <v>3</v>
          </cell>
          <cell r="AS1696">
            <v>42412</v>
          </cell>
          <cell r="AT1696" t="str">
            <v>IDU-1806-2015 Contratado Mantenimiento Periódico IDU Arterial BRIGADA DE REACCIÓN VIAL --POLIZA ESTABILIDAD ACTIVA</v>
          </cell>
          <cell r="AU1696">
            <v>44462</v>
          </cell>
          <cell r="AV1696" t="str">
            <v>sc</v>
          </cell>
        </row>
        <row r="1697">
          <cell r="AP1697">
            <v>506805</v>
          </cell>
          <cell r="AQ1697">
            <v>3000498</v>
          </cell>
          <cell r="AR1697">
            <v>3</v>
          </cell>
          <cell r="AS1697">
            <v>42412</v>
          </cell>
          <cell r="AT1697" t="str">
            <v>IDU-1806-2015 Contratado Mantenimiento Periódico IDU Arterial BRIGADA DE REACCIÓN VIAL --POLIZA ESTABILIDAD ACTIVA</v>
          </cell>
          <cell r="AU1697">
            <v>44462</v>
          </cell>
          <cell r="AV1697" t="str">
            <v>sc</v>
          </cell>
        </row>
        <row r="1698">
          <cell r="AP1698">
            <v>506807</v>
          </cell>
          <cell r="AQ1698">
            <v>3000498</v>
          </cell>
          <cell r="AR1698">
            <v>3</v>
          </cell>
          <cell r="AS1698">
            <v>42412</v>
          </cell>
          <cell r="AT1698" t="str">
            <v>IDU-1806-2015 Contratado Mantenimiento Periódico IDU Arterial BRIGADA DE REACCIÓN VIAL --POLIZA ESTABILIDAD ACTIVA</v>
          </cell>
          <cell r="AU1698">
            <v>44462</v>
          </cell>
          <cell r="AV1698" t="str">
            <v>sc</v>
          </cell>
        </row>
        <row r="1699">
          <cell r="AP1699">
            <v>506815</v>
          </cell>
          <cell r="AQ1699">
            <v>3000598</v>
          </cell>
          <cell r="AR1699">
            <v>3</v>
          </cell>
          <cell r="AS1699">
            <v>42412</v>
          </cell>
          <cell r="AT1699" t="str">
            <v>IDU-1806-2015 Contratado Mantenimiento Periódico IDU Arterial BRIGADA DE REACCIÓN VIAL --POLIZA ESTABILIDAD ACTIVA</v>
          </cell>
          <cell r="AU1699">
            <v>44462</v>
          </cell>
          <cell r="AV1699" t="str">
            <v>sc</v>
          </cell>
        </row>
        <row r="1700">
          <cell r="AP1700">
            <v>506817</v>
          </cell>
          <cell r="AQ1700">
            <v>3000598</v>
          </cell>
          <cell r="AR1700">
            <v>3</v>
          </cell>
          <cell r="AS1700">
            <v>42412</v>
          </cell>
          <cell r="AT1700" t="str">
            <v>IDU-1806-2015 Contratado Mantenimiento Periódico IDU Arterial BRIGADA DE REACCIÓN VIAL --POLIZA ESTABILIDAD ACTIVA</v>
          </cell>
          <cell r="AU1700">
            <v>44462</v>
          </cell>
          <cell r="AV1700" t="str">
            <v>sc</v>
          </cell>
        </row>
        <row r="1701">
          <cell r="AP1701">
            <v>507173</v>
          </cell>
          <cell r="AQ1701">
            <v>3000485</v>
          </cell>
          <cell r="AR1701">
            <v>3</v>
          </cell>
          <cell r="AS1701">
            <v>42412</v>
          </cell>
          <cell r="AT1701" t="str">
            <v>IDU-1806-2015 Contratado Mantenimiento Periódico IDU Arterial BRIGADA DE REACCIÓN VIAL --POLIZA ESTABILIDAD ACTIVA</v>
          </cell>
          <cell r="AU1701">
            <v>44462</v>
          </cell>
          <cell r="AV1701" t="str">
            <v>sc</v>
          </cell>
        </row>
        <row r="1702">
          <cell r="AP1702">
            <v>507175</v>
          </cell>
          <cell r="AQ1702">
            <v>3000485</v>
          </cell>
          <cell r="AR1702">
            <v>3</v>
          </cell>
          <cell r="AS1702">
            <v>42412</v>
          </cell>
          <cell r="AT1702" t="str">
            <v>IDU-1806-2015 Contratado Mantenimiento Periódico IDU Arterial BRIGADA DE REACCIÓN VIAL --POLIZA ESTABILIDAD ACTIVA</v>
          </cell>
          <cell r="AU1702">
            <v>44462</v>
          </cell>
          <cell r="AV1702" t="str">
            <v>sc</v>
          </cell>
        </row>
        <row r="1703">
          <cell r="AP1703">
            <v>511200</v>
          </cell>
          <cell r="AQ1703">
            <v>3000811</v>
          </cell>
          <cell r="AR1703">
            <v>3</v>
          </cell>
          <cell r="AS1703">
            <v>42342</v>
          </cell>
          <cell r="AT1703" t="str">
            <v>IDU-135-2007 Terminado Construcción IDU Arterial  -Anden1-9 Calzada2-4-6-8 Sep3-5-7-POLIZA ESTABILIDAD ACTIVA</v>
          </cell>
          <cell r="AV1703" t="str">
            <v>sc</v>
          </cell>
        </row>
        <row r="1704">
          <cell r="AP1704">
            <v>512179</v>
          </cell>
          <cell r="AQ1704">
            <v>3000914</v>
          </cell>
          <cell r="AR1704">
            <v>3</v>
          </cell>
          <cell r="AS1704">
            <v>42342</v>
          </cell>
          <cell r="AT1704" t="str">
            <v>IDU-135-2007 Terminado Construcción IDU Arterial  -Anden1-11-9 Calzada2-4-6-8 Ciclo10 Sep3-5-7-POLIZA ESTABILIDAD ACTIVA</v>
          </cell>
          <cell r="AV1704" t="str">
            <v>sc</v>
          </cell>
        </row>
        <row r="1705">
          <cell r="AP1705">
            <v>512203</v>
          </cell>
          <cell r="AQ1705">
            <v>3001099</v>
          </cell>
          <cell r="AR1705">
            <v>3</v>
          </cell>
          <cell r="AS1705">
            <v>42342</v>
          </cell>
          <cell r="AT1705" t="str">
            <v>IDU-135-2007 Terminado Construcción IDU Arterial  -Anden1-11-9 Calzada2-4-6-8 Ciclo10 Sep3-5-7-POLIZA ESTABILIDAD ACTIVA</v>
          </cell>
          <cell r="AV1705" t="str">
            <v>sc</v>
          </cell>
        </row>
        <row r="1706">
          <cell r="AP1706">
            <v>512208</v>
          </cell>
          <cell r="AQ1706">
            <v>3001021</v>
          </cell>
          <cell r="AR1706">
            <v>3</v>
          </cell>
          <cell r="AS1706">
            <v>42342</v>
          </cell>
          <cell r="AT1706" t="str">
            <v>IDU-135-2007 Terminado Construcción IDU Arterial  -Anden1-11-9 Calzada2-4-6-8 Ciclo10 Sep3-5-7-POLIZA ESTABILIDAD ACTIVA</v>
          </cell>
          <cell r="AV1706" t="str">
            <v>sc</v>
          </cell>
        </row>
        <row r="1707">
          <cell r="AP1707">
            <v>512213</v>
          </cell>
          <cell r="AQ1707">
            <v>3000970</v>
          </cell>
          <cell r="AR1707">
            <v>3</v>
          </cell>
          <cell r="AS1707">
            <v>42342</v>
          </cell>
          <cell r="AT1707" t="str">
            <v>IDU-135-2007 Terminado Construcción IDU Arterial  -Anden1-11-9 Calzada2-4-6-8 Ciclo10 Sep3-5-7-POLIZA ESTABILIDAD ACTIVA</v>
          </cell>
          <cell r="AV1707" t="str">
            <v>sc</v>
          </cell>
        </row>
        <row r="1708">
          <cell r="AP1708">
            <v>512218</v>
          </cell>
          <cell r="AQ1708">
            <v>3000938</v>
          </cell>
          <cell r="AR1708">
            <v>3</v>
          </cell>
          <cell r="AS1708">
            <v>42342</v>
          </cell>
          <cell r="AT1708" t="str">
            <v>IDU-135-2007 Terminado Construcción IDU Arterial  -Anden1-11-9 Calzada2-4-6-8 Ciclo10 Sep3-5-7-POLIZA ESTABILIDAD ACTIVA</v>
          </cell>
          <cell r="AV1708" t="str">
            <v>sc</v>
          </cell>
        </row>
        <row r="1709">
          <cell r="AP1709">
            <v>512223</v>
          </cell>
          <cell r="AQ1709">
            <v>3000890</v>
          </cell>
          <cell r="AR1709">
            <v>3</v>
          </cell>
          <cell r="AS1709">
            <v>42342</v>
          </cell>
          <cell r="AT1709" t="str">
            <v>IDU-135-2007 Terminado Construcción IDU Arterial  -Anden1-11-9 Calzada2-4-6-8 Ciclo10 Sep3-5-7-POLIZA ESTABILIDAD ACTIVA</v>
          </cell>
          <cell r="AV1709" t="str">
            <v>sc</v>
          </cell>
        </row>
        <row r="1710">
          <cell r="AP1710">
            <v>512228</v>
          </cell>
          <cell r="AQ1710">
            <v>3000873</v>
          </cell>
          <cell r="AR1710">
            <v>3</v>
          </cell>
          <cell r="AS1710">
            <v>42342</v>
          </cell>
          <cell r="AT1710" t="str">
            <v>IDU-135-2007 Terminado Construcción IDU Arterial  -Anden1-11-9 Calzada2-4-6-8 Ciclo10 Sep3-5-7-POLIZA ESTABILIDAD ACTIVA</v>
          </cell>
          <cell r="AV1710" t="str">
            <v>sc</v>
          </cell>
        </row>
        <row r="1711">
          <cell r="AP1711">
            <v>512240</v>
          </cell>
          <cell r="AQ1711">
            <v>3000820</v>
          </cell>
          <cell r="AR1711">
            <v>3</v>
          </cell>
          <cell r="AS1711">
            <v>42342</v>
          </cell>
          <cell r="AT1711" t="str">
            <v>IDU-136-2007 Terminado Construcción IDU Arterial  --POLIZA ESTABILIDAD ACTIVA</v>
          </cell>
          <cell r="AV1711" t="str">
            <v>sc</v>
          </cell>
        </row>
        <row r="1712">
          <cell r="AP1712">
            <v>512253</v>
          </cell>
          <cell r="AQ1712">
            <v>3000780</v>
          </cell>
          <cell r="AR1712">
            <v>3</v>
          </cell>
          <cell r="AS1712">
            <v>42342</v>
          </cell>
          <cell r="AT1712" t="str">
            <v>IDU-136-2007 Terminado Construcción IDU Arterial  --POLIZA ESTABILIDAD ACTIVA</v>
          </cell>
          <cell r="AV1712" t="str">
            <v>sc</v>
          </cell>
        </row>
        <row r="1713">
          <cell r="AP1713">
            <v>512258</v>
          </cell>
          <cell r="AQ1713">
            <v>3000769</v>
          </cell>
          <cell r="AR1713">
            <v>3</v>
          </cell>
          <cell r="AS1713">
            <v>42342</v>
          </cell>
          <cell r="AT1713" t="str">
            <v>IDU-136-2007 Terminado Construcción IDU Arterial  --POLIZA ESTABILIDAD ACTIVA</v>
          </cell>
          <cell r="AV1713" t="str">
            <v>sc</v>
          </cell>
        </row>
        <row r="1714">
          <cell r="AP1714">
            <v>512268</v>
          </cell>
          <cell r="AQ1714">
            <v>3000538</v>
          </cell>
          <cell r="AR1714">
            <v>3</v>
          </cell>
          <cell r="AS1714">
            <v>42342</v>
          </cell>
          <cell r="AT1714" t="str">
            <v>IDU-136-2007 Terminado Construcción IDU Arterial  --POLIZA ESTABILIDAD ACTIVA</v>
          </cell>
          <cell r="AV1714" t="str">
            <v>sc</v>
          </cell>
        </row>
        <row r="1715">
          <cell r="AP1715">
            <v>512273</v>
          </cell>
          <cell r="AQ1715">
            <v>3000728</v>
          </cell>
          <cell r="AR1715">
            <v>3</v>
          </cell>
          <cell r="AS1715">
            <v>42342</v>
          </cell>
          <cell r="AT1715" t="str">
            <v>IDU-136-2007 Terminado Construcción IDU Arterial  --POLIZA ESTABILIDAD ACTIVA</v>
          </cell>
          <cell r="AV1715" t="str">
            <v>sc</v>
          </cell>
        </row>
        <row r="1716">
          <cell r="AP1716">
            <v>516075</v>
          </cell>
          <cell r="AQ1716">
            <v>3002346</v>
          </cell>
          <cell r="AR1716">
            <v>3</v>
          </cell>
          <cell r="AS1716">
            <v>42342</v>
          </cell>
          <cell r="AT1716" t="str">
            <v>IDU-136-2007 Terminado Construcción IDU Local  --POLIZA ESTABILIDAD ACTIVA</v>
          </cell>
          <cell r="AV1716" t="str">
            <v>sc</v>
          </cell>
        </row>
        <row r="1717">
          <cell r="AP1717">
            <v>516078</v>
          </cell>
          <cell r="AQ1717">
            <v>3000427</v>
          </cell>
          <cell r="AR1717">
            <v>3</v>
          </cell>
          <cell r="AS1717">
            <v>42342</v>
          </cell>
          <cell r="AT1717" t="str">
            <v>IDU-136-2007 Terminado Construcción IDU Arterial  --POLIZA ESTABILIDAD ACTIVA</v>
          </cell>
          <cell r="AV1717" t="str">
            <v>sc</v>
          </cell>
        </row>
        <row r="1718">
          <cell r="AP1718">
            <v>516083</v>
          </cell>
          <cell r="AQ1718">
            <v>3000473</v>
          </cell>
          <cell r="AR1718">
            <v>3</v>
          </cell>
          <cell r="AS1718">
            <v>42342</v>
          </cell>
          <cell r="AT1718" t="str">
            <v>IDU-136-2007 Terminado Construcción IDU Arterial  --POLIZA ESTABILIDAD ACTIVA</v>
          </cell>
          <cell r="AV1718" t="str">
            <v>sc</v>
          </cell>
        </row>
        <row r="1719">
          <cell r="AP1719">
            <v>516088</v>
          </cell>
          <cell r="AQ1719">
            <v>3000503</v>
          </cell>
          <cell r="AR1719">
            <v>3</v>
          </cell>
          <cell r="AS1719">
            <v>42342</v>
          </cell>
          <cell r="AT1719" t="str">
            <v>IDU-136-2007 Terminado Construcción IDU Arterial  --POLIZA ESTABILIDAD ACTIVA</v>
          </cell>
          <cell r="AV1719" t="str">
            <v>sc</v>
          </cell>
        </row>
        <row r="1720">
          <cell r="AP1720">
            <v>516093</v>
          </cell>
          <cell r="AQ1720">
            <v>3002337</v>
          </cell>
          <cell r="AR1720">
            <v>3</v>
          </cell>
          <cell r="AS1720">
            <v>42342</v>
          </cell>
          <cell r="AT1720" t="str">
            <v>IDU-136-2007 Terminado Construcción IDU Arterial  --POLIZA ESTABILIDAD ACTIVA</v>
          </cell>
          <cell r="AV1720" t="str">
            <v>sc</v>
          </cell>
        </row>
        <row r="1721">
          <cell r="AP1721">
            <v>516114</v>
          </cell>
          <cell r="AQ1721">
            <v>3000381</v>
          </cell>
          <cell r="AR1721">
            <v>3</v>
          </cell>
          <cell r="AS1721">
            <v>42342</v>
          </cell>
          <cell r="AT1721" t="str">
            <v>IDU-136-2007 Terminado Construcción IDU Arterial  --POLIZA ESTABILIDAD ACTIVA</v>
          </cell>
          <cell r="AV1721" t="str">
            <v>sc</v>
          </cell>
        </row>
        <row r="1722">
          <cell r="AP1722">
            <v>516456</v>
          </cell>
          <cell r="AQ1722">
            <v>3002322</v>
          </cell>
          <cell r="AR1722">
            <v>3</v>
          </cell>
          <cell r="AS1722">
            <v>42338</v>
          </cell>
          <cell r="AT1722" t="str">
            <v>SD Terminado Rehabilitación UAERMV Arterial  -Muro 4-POLIZA ESTABILIDAD ACTIVA</v>
          </cell>
          <cell r="AV1722" t="str">
            <v>sc</v>
          </cell>
        </row>
        <row r="1723">
          <cell r="AP1723">
            <v>516515</v>
          </cell>
          <cell r="AQ1723">
            <v>13002377</v>
          </cell>
          <cell r="AR1723">
            <v>3</v>
          </cell>
          <cell r="AS1723">
            <v>42342</v>
          </cell>
          <cell r="AT1723" t="str">
            <v>IDU-136-2007 Terminado Construcción IDU Arterial  --POLIZA ESTABILIDAD ACTIVA</v>
          </cell>
          <cell r="AV1723" t="str">
            <v>sc</v>
          </cell>
        </row>
        <row r="1724">
          <cell r="AP1724">
            <v>516520</v>
          </cell>
          <cell r="AQ1724">
            <v>3002329</v>
          </cell>
          <cell r="AR1724">
            <v>3</v>
          </cell>
          <cell r="AS1724">
            <v>42342</v>
          </cell>
          <cell r="AT1724" t="str">
            <v>IDU-136-2007 Terminado Construcción IDU Arterial  --POLIZA ESTABILIDAD ACTIVA</v>
          </cell>
          <cell r="AV1724" t="str">
            <v>sc</v>
          </cell>
        </row>
        <row r="1725">
          <cell r="AP1725">
            <v>516621</v>
          </cell>
          <cell r="AQ1725">
            <v>17000464</v>
          </cell>
          <cell r="AR1725">
            <v>3</v>
          </cell>
          <cell r="AS1725">
            <v>42313</v>
          </cell>
          <cell r="AT1725" t="str">
            <v>CONV-011-2011 Terminado Acciones de Movilidad IDU Arterial  -</v>
          </cell>
          <cell r="AV1725" t="str">
            <v>sc</v>
          </cell>
        </row>
        <row r="1726">
          <cell r="AP1726">
            <v>516623</v>
          </cell>
          <cell r="AQ1726">
            <v>17000464</v>
          </cell>
          <cell r="AR1726">
            <v>3</v>
          </cell>
          <cell r="AS1726">
            <v>41912</v>
          </cell>
          <cell r="AT1726" t="str">
            <v>CONV-IDU-011-2011 Terminado Mantenimiento Periódico UAERMV Arterial  -</v>
          </cell>
          <cell r="AV1726" t="str">
            <v>sc</v>
          </cell>
        </row>
        <row r="1727">
          <cell r="AP1727">
            <v>516626</v>
          </cell>
          <cell r="AQ1727">
            <v>3000586</v>
          </cell>
          <cell r="AR1727">
            <v>3</v>
          </cell>
          <cell r="AS1727">
            <v>42667</v>
          </cell>
          <cell r="AT1727" t="str">
            <v>SD Terminado Mantenimiento Periódico UAERMV Arterial SD -Muro 6-POLIZA ESTABILIDAD ACTIVA</v>
          </cell>
          <cell r="AV1727" t="str">
            <v>sc</v>
          </cell>
        </row>
        <row r="1728">
          <cell r="AP1728">
            <v>516636</v>
          </cell>
          <cell r="AQ1728">
            <v>3000535</v>
          </cell>
          <cell r="AR1728">
            <v>3</v>
          </cell>
          <cell r="AS1728">
            <v>42488</v>
          </cell>
          <cell r="AT1728" t="str">
            <v>SD Terminado Acciones de Movilidad UAERMV Arterial  --POLIZA ESTABILIDAD ACTIVA</v>
          </cell>
          <cell r="AV1728" t="str">
            <v>sc</v>
          </cell>
        </row>
        <row r="1729">
          <cell r="AP1729">
            <v>516638</v>
          </cell>
          <cell r="AQ1729">
            <v>3000535</v>
          </cell>
          <cell r="AR1729">
            <v>3</v>
          </cell>
          <cell r="AS1729">
            <v>42488</v>
          </cell>
          <cell r="AT1729" t="str">
            <v>SD Terminado Acciones de Movilidad UAERMV Arterial  --POLIZA ESTABILIDAD ACTIVA</v>
          </cell>
          <cell r="AV1729" t="str">
            <v>sc</v>
          </cell>
        </row>
        <row r="1730">
          <cell r="AP1730">
            <v>518211</v>
          </cell>
          <cell r="AQ1730">
            <v>3002356</v>
          </cell>
          <cell r="AR1730">
            <v>3</v>
          </cell>
          <cell r="AS1730">
            <v>42342</v>
          </cell>
          <cell r="AT1730" t="str">
            <v>IDU-136-2007 Terminado Construcción IDU Arterial  --POLIZA ESTABILIDAD ACTIVA</v>
          </cell>
          <cell r="AV1730" t="str">
            <v>sc</v>
          </cell>
        </row>
        <row r="1731">
          <cell r="AP1731">
            <v>518224</v>
          </cell>
          <cell r="AQ1731">
            <v>50008233</v>
          </cell>
          <cell r="AR1731">
            <v>3</v>
          </cell>
          <cell r="AS1731">
            <v>42342</v>
          </cell>
          <cell r="AT1731" t="str">
            <v>IDU-136-2007 Terminado Construcción IDU Arterial  --POLIZA ESTABILIDAD ACTIVA</v>
          </cell>
          <cell r="AV1731" t="str">
            <v>sc</v>
          </cell>
        </row>
        <row r="1732">
          <cell r="AP1732">
            <v>519292</v>
          </cell>
          <cell r="AQ1732">
            <v>3002196</v>
          </cell>
          <cell r="AR1732">
            <v>3</v>
          </cell>
          <cell r="AS1732">
            <v>42313</v>
          </cell>
          <cell r="AT1732" t="str">
            <v>CONV-011-2011 Terminado Acciones de Movilidad IDU Arterial  -</v>
          </cell>
          <cell r="AV1732" t="str">
            <v>sc</v>
          </cell>
        </row>
        <row r="1733">
          <cell r="AP1733">
            <v>519334</v>
          </cell>
          <cell r="AQ1733">
            <v>3002230</v>
          </cell>
          <cell r="AR1733">
            <v>3</v>
          </cell>
          <cell r="AS1733">
            <v>42313</v>
          </cell>
          <cell r="AT1733" t="str">
            <v>CONV-011-2011 Terminado Acciones de Movilidad IDU Arterial  -</v>
          </cell>
          <cell r="AV1733" t="str">
            <v>sc</v>
          </cell>
        </row>
        <row r="1734">
          <cell r="AP1734">
            <v>520513</v>
          </cell>
          <cell r="AQ1734">
            <v>3000677</v>
          </cell>
          <cell r="AR1734">
            <v>3</v>
          </cell>
          <cell r="AS1734">
            <v>42342</v>
          </cell>
          <cell r="AT1734" t="str">
            <v>IDU-420-2015 Contratado Construcción IDU Circuito Movilidad  -</v>
          </cell>
          <cell r="AV1734" t="str">
            <v>VIABLE</v>
          </cell>
        </row>
        <row r="1735">
          <cell r="AP1735">
            <v>520537</v>
          </cell>
          <cell r="AQ1735">
            <v>3000532</v>
          </cell>
          <cell r="AR1735">
            <v>3</v>
          </cell>
          <cell r="AS1735">
            <v>42342</v>
          </cell>
          <cell r="AT1735" t="str">
            <v>IDU-136-2007 Terminado Construcción IDU Arterial  --POLIZA ESTABILIDAD ACTIVA</v>
          </cell>
          <cell r="AV1735" t="str">
            <v>sc</v>
          </cell>
        </row>
        <row r="1736">
          <cell r="AP1736">
            <v>521453</v>
          </cell>
          <cell r="AQ1736">
            <v>3000025</v>
          </cell>
          <cell r="AR1736">
            <v>3</v>
          </cell>
          <cell r="AS1736">
            <v>42760</v>
          </cell>
          <cell r="AT1736" t="str">
            <v>SD Terminado Parcheo UAERMV Arterial SD Reporte Ejecución diciembre de 2016-</v>
          </cell>
          <cell r="AV1736" t="str">
            <v>sc</v>
          </cell>
        </row>
        <row r="1737">
          <cell r="AP1737">
            <v>521460</v>
          </cell>
          <cell r="AQ1737">
            <v>3000043</v>
          </cell>
          <cell r="AR1737">
            <v>3</v>
          </cell>
          <cell r="AS1737">
            <v>42313</v>
          </cell>
          <cell r="AT1737" t="str">
            <v>IDU-1825-2013 Terminado Acciones de Movilidad IDU Arterial  -</v>
          </cell>
          <cell r="AV1737" t="str">
            <v>sc</v>
          </cell>
        </row>
        <row r="1738">
          <cell r="AP1738">
            <v>521465</v>
          </cell>
          <cell r="AQ1738">
            <v>3000054</v>
          </cell>
          <cell r="AR1738">
            <v>3</v>
          </cell>
          <cell r="AS1738">
            <v>42313</v>
          </cell>
          <cell r="AT1738" t="str">
            <v>IDU-1825-2013 Terminado Acciones de Movilidad IDU Arterial  -</v>
          </cell>
          <cell r="AV1738" t="str">
            <v>sc</v>
          </cell>
        </row>
        <row r="1739">
          <cell r="AP1739">
            <v>521468</v>
          </cell>
          <cell r="AQ1739">
            <v>3000075</v>
          </cell>
          <cell r="AR1739">
            <v>3</v>
          </cell>
          <cell r="AS1739">
            <v>42342</v>
          </cell>
          <cell r="AT1739" t="str">
            <v>IDU-136-2007 Terminado Construcción IDU Arterial  --POLIZA ESTABILIDAD ACTIVA</v>
          </cell>
          <cell r="AV1739" t="str">
            <v>sc</v>
          </cell>
        </row>
        <row r="1740">
          <cell r="AP1740">
            <v>521473</v>
          </cell>
          <cell r="AQ1740">
            <v>3000105</v>
          </cell>
          <cell r="AR1740">
            <v>3</v>
          </cell>
          <cell r="AS1740">
            <v>42342</v>
          </cell>
          <cell r="AT1740" t="str">
            <v>IDU-136-2007 Terminado Construcción IDU Arterial  --POLIZA ESTABILIDAD ACTIVA</v>
          </cell>
          <cell r="AV1740" t="str">
            <v>sc</v>
          </cell>
        </row>
        <row r="1741">
          <cell r="AP1741">
            <v>521478</v>
          </cell>
          <cell r="AQ1741">
            <v>3000161</v>
          </cell>
          <cell r="AR1741">
            <v>3</v>
          </cell>
          <cell r="AS1741">
            <v>42342</v>
          </cell>
          <cell r="AT1741" t="str">
            <v>IDU-136-2007 Terminado Construcción IDU Arterial  --POLIZA ESTABILIDAD ACTIVA</v>
          </cell>
          <cell r="AV1741" t="str">
            <v>sc</v>
          </cell>
        </row>
        <row r="1742">
          <cell r="AP1742">
            <v>524154</v>
          </cell>
          <cell r="AQ1742">
            <v>3000225</v>
          </cell>
          <cell r="AR1742">
            <v>3</v>
          </cell>
          <cell r="AS1742">
            <v>42278</v>
          </cell>
          <cell r="AT1742" t="str">
            <v>CONV-1292-2012 Terminado Mantenimiento Periódico UAERMV Circuito Movilidad  -</v>
          </cell>
          <cell r="AV1742" t="str">
            <v>sc</v>
          </cell>
        </row>
        <row r="1743">
          <cell r="AP1743">
            <v>524289</v>
          </cell>
          <cell r="AQ1743">
            <v>3000320</v>
          </cell>
          <cell r="AR1743">
            <v>3</v>
          </cell>
          <cell r="AS1743">
            <v>42313</v>
          </cell>
          <cell r="AT1743" t="str">
            <v>SD Terminado Mantenimiento Periódico UAERMV Circuito Movilidad  -</v>
          </cell>
          <cell r="AV1743" t="str">
            <v>VIABLE</v>
          </cell>
        </row>
        <row r="1744">
          <cell r="AP1744">
            <v>524313</v>
          </cell>
          <cell r="AQ1744">
            <v>3000347</v>
          </cell>
          <cell r="AR1744">
            <v>3</v>
          </cell>
          <cell r="AS1744">
            <v>42768</v>
          </cell>
          <cell r="AT1744" t="str">
            <v>SD Reservado Acciones de Movilidad UAERMV Circuito Movilidad Salvando Vidas -</v>
          </cell>
          <cell r="AV1744" t="str">
            <v>RESERVADO UMV</v>
          </cell>
        </row>
        <row r="1745">
          <cell r="AP1745">
            <v>524319</v>
          </cell>
          <cell r="AQ1745">
            <v>3000321</v>
          </cell>
          <cell r="AR1745">
            <v>3</v>
          </cell>
          <cell r="AS1745">
            <v>42522</v>
          </cell>
          <cell r="AT1745" t="str">
            <v>CONV-1292-2012 Terminado Mantenimiento Periódico UAERMV Circuito Movilidad Cabildo La UMV aclara la intervención realizada a través de este convenio por lo cual pide la inclusión en el convenio-</v>
          </cell>
          <cell r="AV1745" t="str">
            <v>INTERVENCION UAERMV Mantenimiento Periódico Fecha Reporte 31/05/2016</v>
          </cell>
        </row>
        <row r="1746">
          <cell r="AP1746">
            <v>524334</v>
          </cell>
          <cell r="AQ1746">
            <v>3000332</v>
          </cell>
          <cell r="AR1746">
            <v>3</v>
          </cell>
          <cell r="AS1746">
            <v>42768</v>
          </cell>
          <cell r="AT1746" t="str">
            <v>SD Reservado Acciones de Movilidad UAERMV Circuito Movilidad Salvando Vidas -</v>
          </cell>
          <cell r="AV1746" t="str">
            <v>RESERVADO UMV</v>
          </cell>
        </row>
        <row r="1747">
          <cell r="AP1747">
            <v>524343</v>
          </cell>
          <cell r="AQ1747">
            <v>3000217</v>
          </cell>
          <cell r="AR1747">
            <v>3</v>
          </cell>
          <cell r="AS1747">
            <v>42278</v>
          </cell>
          <cell r="AT1747" t="str">
            <v>CONV-1292-2012 Terminado Mantenimiento Periódico UAERMV Circuito Movilidad  -</v>
          </cell>
          <cell r="AV1747" t="str">
            <v>sc</v>
          </cell>
        </row>
        <row r="1748">
          <cell r="AP1748">
            <v>527478</v>
          </cell>
          <cell r="AQ1748">
            <v>3002378</v>
          </cell>
          <cell r="AR1748">
            <v>3</v>
          </cell>
          <cell r="AS1748">
            <v>42313</v>
          </cell>
          <cell r="AT1748" t="str">
            <v>SD Terminado Mantenimiento Periódico UAERMV Circuito Movilidad  -</v>
          </cell>
          <cell r="AV1748" t="str">
            <v>INTERVENCION UAERMV Mantenimiento Periódico Fecha Reporte 4/11/2015</v>
          </cell>
        </row>
        <row r="1749">
          <cell r="AP1749">
            <v>527943</v>
          </cell>
          <cell r="AQ1749">
            <v>3002316</v>
          </cell>
          <cell r="AR1749">
            <v>3</v>
          </cell>
          <cell r="AS1749">
            <v>42768</v>
          </cell>
          <cell r="AT1749" t="str">
            <v>SD Reservado Acciones de Movilidad UAERMV Circuito Movilidad Salvando Vidas -</v>
          </cell>
          <cell r="AV1749" t="str">
            <v>RESERVADO UMV</v>
          </cell>
        </row>
        <row r="1750">
          <cell r="AP1750">
            <v>527945</v>
          </cell>
          <cell r="AQ1750">
            <v>3002316</v>
          </cell>
          <cell r="AR1750">
            <v>3</v>
          </cell>
          <cell r="AS1750">
            <v>42768</v>
          </cell>
          <cell r="AT1750" t="str">
            <v>SD Reservado Acciones de Movilidad UAERMV Circuito Movilidad Salvando Vidas -</v>
          </cell>
          <cell r="AV1750" t="str">
            <v>sc</v>
          </cell>
        </row>
        <row r="1751">
          <cell r="AP1751">
            <v>528564</v>
          </cell>
          <cell r="AQ1751">
            <v>3002357</v>
          </cell>
          <cell r="AR1751">
            <v>3</v>
          </cell>
          <cell r="AS1751">
            <v>42342</v>
          </cell>
          <cell r="AT1751" t="str">
            <v>IDU-136-2007 Terminado Construcción IDU Arterial  --POLIZA ESTABILIDAD ACTIVA</v>
          </cell>
          <cell r="AV1751" t="str">
            <v>sc</v>
          </cell>
        </row>
        <row r="1752">
          <cell r="AP1752">
            <v>528576</v>
          </cell>
          <cell r="AQ1752">
            <v>3002397</v>
          </cell>
          <cell r="AR1752">
            <v>3</v>
          </cell>
          <cell r="AS1752">
            <v>42342</v>
          </cell>
          <cell r="AT1752" t="str">
            <v>IDU-136-2007 Terminado Construcción IDU Local  --POLIZA ESTABILIDAD ACTIVA</v>
          </cell>
          <cell r="AV1752" t="str">
            <v>sc</v>
          </cell>
        </row>
        <row r="1753">
          <cell r="AP1753">
            <v>530396</v>
          </cell>
          <cell r="AQ1753">
            <v>3002363</v>
          </cell>
          <cell r="AR1753">
            <v>3</v>
          </cell>
          <cell r="AS1753">
            <v>42667</v>
          </cell>
          <cell r="AT1753" t="str">
            <v>SD Terminado Mantenimiento Periódico UAERMV Local SD -</v>
          </cell>
          <cell r="AV1753" t="str">
            <v>sc</v>
          </cell>
        </row>
        <row r="1754">
          <cell r="AP1754">
            <v>530875</v>
          </cell>
          <cell r="AQ1754">
            <v>3002379</v>
          </cell>
          <cell r="AR1754">
            <v>3</v>
          </cell>
          <cell r="AS1754">
            <v>42313</v>
          </cell>
          <cell r="AT1754" t="str">
            <v>SD Terminado Mantenimiento Periódico UAERMV Circuito Movilidad  -</v>
          </cell>
          <cell r="AV1754" t="str">
            <v>VIABLE</v>
          </cell>
        </row>
        <row r="1755">
          <cell r="AP1755">
            <v>531483</v>
          </cell>
          <cell r="AQ1755">
            <v>3002450</v>
          </cell>
          <cell r="AR1755">
            <v>3</v>
          </cell>
          <cell r="AS1755">
            <v>42313</v>
          </cell>
          <cell r="AT1755" t="str">
            <v>CONV-011-2011 Terminado Acciones de Movilidad IDU Local  -</v>
          </cell>
          <cell r="AV1755" t="str">
            <v>VIABLE</v>
          </cell>
        </row>
        <row r="1756">
          <cell r="AP1756">
            <v>604876</v>
          </cell>
          <cell r="AQ1756">
            <v>3002198</v>
          </cell>
          <cell r="AR1756">
            <v>3</v>
          </cell>
          <cell r="AS1756">
            <v>42313</v>
          </cell>
          <cell r="AT1756" t="str">
            <v>CONV-011-2011 Terminado Acciones de Movilidad IDU Arterial  -</v>
          </cell>
          <cell r="AV1756" t="str">
            <v>sc</v>
          </cell>
        </row>
        <row r="1757">
          <cell r="AP1757">
            <v>604887</v>
          </cell>
          <cell r="AQ1757">
            <v>3000669</v>
          </cell>
          <cell r="AR1757">
            <v>3</v>
          </cell>
          <cell r="AS1757">
            <v>41464</v>
          </cell>
          <cell r="AT1757" t="str">
            <v>CONV-011-2011 Terminado Mantenimiento Periódico UAERMV Arterial  -</v>
          </cell>
          <cell r="AV1757" t="str">
            <v>sc</v>
          </cell>
        </row>
        <row r="1758">
          <cell r="AP1758">
            <v>604889</v>
          </cell>
          <cell r="AQ1758">
            <v>3000669</v>
          </cell>
          <cell r="AR1758">
            <v>3</v>
          </cell>
          <cell r="AS1758">
            <v>41464</v>
          </cell>
          <cell r="AT1758" t="str">
            <v>CONV-011-2011 Terminado Mantenimiento Periódico UAERMV Arterial  -</v>
          </cell>
          <cell r="AV1758" t="str">
            <v>sc</v>
          </cell>
        </row>
        <row r="1759">
          <cell r="AP1759">
            <v>605500</v>
          </cell>
          <cell r="AQ1759">
            <v>3000742</v>
          </cell>
          <cell r="AR1759">
            <v>3</v>
          </cell>
          <cell r="AS1759">
            <v>42391</v>
          </cell>
          <cell r="AT1759" t="str">
            <v>IDU-1762-2015 Contratado Construcción IDU Arterial REVITALIZACIÓN DEL EJE AMBIENTAL -Anden1 Calzada2 Sep3-POLIZA ESTABILIDAD ACTIVA</v>
          </cell>
          <cell r="AV1759" t="str">
            <v>sc</v>
          </cell>
        </row>
        <row r="1760">
          <cell r="AP1760">
            <v>605505</v>
          </cell>
          <cell r="AQ1760">
            <v>3002308</v>
          </cell>
          <cell r="AR1760">
            <v>3</v>
          </cell>
          <cell r="AS1760">
            <v>42391</v>
          </cell>
          <cell r="AT1760" t="str">
            <v>IDU-1762-2015 Contratado Construcción IDU Arterial REVITALIZACIÓN DEL EJE AMBIENTAL -Anden1 Calzada2 Sep3-POLIZA ESTABILIDAD ACTIVA</v>
          </cell>
          <cell r="AV1760" t="str">
            <v>sc</v>
          </cell>
        </row>
        <row r="1761">
          <cell r="AP1761">
            <v>605796</v>
          </cell>
          <cell r="AQ1761">
            <v>3000817</v>
          </cell>
          <cell r="AR1761">
            <v>3</v>
          </cell>
          <cell r="AS1761">
            <v>42342</v>
          </cell>
          <cell r="AT1761" t="str">
            <v>IDU-135-2007 Terminado Construcción IDU Arterial  -Anden1-9 Calzada2-4-6-8 Sep3-5-7-POLIZA ESTABILIDAD ACTIVA</v>
          </cell>
          <cell r="AV1761" t="str">
            <v>sc</v>
          </cell>
        </row>
        <row r="1762">
          <cell r="AP1762">
            <v>605801</v>
          </cell>
          <cell r="AQ1762">
            <v>3000823</v>
          </cell>
          <cell r="AR1762">
            <v>3</v>
          </cell>
          <cell r="AS1762">
            <v>42342</v>
          </cell>
          <cell r="AT1762" t="str">
            <v>IDU-135-2007 Terminado Construcción IDU Arterial  -Anden1-9 Calzada2-4-6-8 Sep3-5-7-POLIZA ESTABILIDAD ACTIVA</v>
          </cell>
          <cell r="AV1762" t="str">
            <v>sc</v>
          </cell>
        </row>
        <row r="1763">
          <cell r="AP1763">
            <v>605806</v>
          </cell>
          <cell r="AQ1763">
            <v>3000826</v>
          </cell>
          <cell r="AR1763">
            <v>3</v>
          </cell>
          <cell r="AS1763">
            <v>42342</v>
          </cell>
          <cell r="AT1763" t="str">
            <v>IDU-135-2007 Terminado Construcción IDU Arterial  -Anden1-9 Calzada2-4-6-8 Sep3-5-7-POLIZA ESTABILIDAD ACTIVA</v>
          </cell>
          <cell r="AV1763" t="str">
            <v>sc</v>
          </cell>
        </row>
        <row r="1764">
          <cell r="AP1764">
            <v>605811</v>
          </cell>
          <cell r="AQ1764">
            <v>3000830</v>
          </cell>
          <cell r="AR1764">
            <v>3</v>
          </cell>
          <cell r="AS1764">
            <v>42342</v>
          </cell>
          <cell r="AT1764" t="str">
            <v>IDU-135-2007 Terminado Construcción IDU Arterial  -Anden1-9 Calzada2-4-6-8 Sep3-5-7-POLIZA ESTABILIDAD ACTIVA</v>
          </cell>
          <cell r="AV1764" t="str">
            <v>sc</v>
          </cell>
        </row>
        <row r="1765">
          <cell r="AP1765">
            <v>606436</v>
          </cell>
          <cell r="AQ1765">
            <v>3002438</v>
          </cell>
          <cell r="AR1765">
            <v>3</v>
          </cell>
          <cell r="AS1765">
            <v>42313</v>
          </cell>
          <cell r="AT1765" t="str">
            <v>CONV-009-2011 Terminado Mantenimiento Periódico IDU Local  -</v>
          </cell>
          <cell r="AV1765" t="str">
            <v>sc</v>
          </cell>
        </row>
        <row r="1766">
          <cell r="AP1766">
            <v>900989</v>
          </cell>
          <cell r="AQ1766">
            <v>30000438</v>
          </cell>
          <cell r="AR1766">
            <v>3</v>
          </cell>
          <cell r="AS1766">
            <v>42731</v>
          </cell>
          <cell r="AT1766" t="str">
            <v>SD Reservado Mantenimiento Periódico IDU Circuito Movilidad EJECUCION SITP 2016 -</v>
          </cell>
          <cell r="AV1766" t="str">
            <v>RESERVADO IDU</v>
          </cell>
        </row>
        <row r="1767">
          <cell r="AP1767">
            <v>902591</v>
          </cell>
          <cell r="AQ1767">
            <v>3002437</v>
          </cell>
          <cell r="AR1767">
            <v>3</v>
          </cell>
          <cell r="AS1767">
            <v>42731</v>
          </cell>
          <cell r="AT1767" t="str">
            <v>SD Reservado Mantenimiento Rutinario IDU Circuito Movilidad EJECUCION SITP 2016 -</v>
          </cell>
          <cell r="AV1767" t="str">
            <v>RESERVADO IDU</v>
          </cell>
        </row>
        <row r="1768">
          <cell r="AP1768">
            <v>24119845</v>
          </cell>
          <cell r="AQ1768">
            <v>3000701</v>
          </cell>
          <cell r="AR1768">
            <v>3</v>
          </cell>
          <cell r="AS1768">
            <v>41298</v>
          </cell>
          <cell r="AT1768" t="str">
            <v>SD Terminado Mantenimiento Periódico UAERMV Arterial  --POLIZA ESTABILIDAD ACTIVA</v>
          </cell>
          <cell r="AV1768" t="str">
            <v>sc</v>
          </cell>
        </row>
        <row r="1769">
          <cell r="AP1769">
            <v>24119849</v>
          </cell>
          <cell r="AQ1769">
            <v>3002419</v>
          </cell>
          <cell r="AR1769">
            <v>3</v>
          </cell>
          <cell r="AS1769">
            <v>42313</v>
          </cell>
          <cell r="AT1769" t="str">
            <v>CONV-011-2011 Terminado Acciones de Movilidad IDU Arterial  -</v>
          </cell>
          <cell r="AV1769" t="str">
            <v>sc</v>
          </cell>
        </row>
        <row r="1770">
          <cell r="AP1770">
            <v>24121857</v>
          </cell>
          <cell r="AQ1770">
            <v>50005909</v>
          </cell>
          <cell r="AR1770">
            <v>3</v>
          </cell>
          <cell r="AS1770">
            <v>42488</v>
          </cell>
          <cell r="AT1770" t="str">
            <v>SD Terminado Parcheo UAERMV Arterial  -</v>
          </cell>
          <cell r="AV1770" t="str">
            <v>sc</v>
          </cell>
        </row>
        <row r="1771">
          <cell r="AP1771">
            <v>24121858</v>
          </cell>
          <cell r="AQ1771">
            <v>50005909</v>
          </cell>
          <cell r="AR1771">
            <v>3</v>
          </cell>
          <cell r="AS1771">
            <v>42488</v>
          </cell>
          <cell r="AT1771" t="str">
            <v>SD Terminado Parcheo UAERMV Arterial  -</v>
          </cell>
          <cell r="AV1771" t="str">
            <v>sc</v>
          </cell>
        </row>
        <row r="1772">
          <cell r="AP1772">
            <v>24121860</v>
          </cell>
          <cell r="AQ1772">
            <v>50005910</v>
          </cell>
          <cell r="AR1772">
            <v>3</v>
          </cell>
          <cell r="AS1772">
            <v>42488</v>
          </cell>
          <cell r="AT1772" t="str">
            <v>CONV-011-2011 Terminado Parcheo UAERMV Arterial  -</v>
          </cell>
          <cell r="AV1772" t="str">
            <v>sc</v>
          </cell>
        </row>
        <row r="1773">
          <cell r="AP1773">
            <v>24121871</v>
          </cell>
          <cell r="AQ1773">
            <v>50005926</v>
          </cell>
          <cell r="AR1773">
            <v>3</v>
          </cell>
          <cell r="AS1773">
            <v>42608</v>
          </cell>
          <cell r="AT1773" t="str">
            <v>SD Terminado Mantenimiento Periódico UAERMV Arterial SD Reporte Ejecución Julio 2016-</v>
          </cell>
          <cell r="AV1773" t="str">
            <v>sc</v>
          </cell>
        </row>
        <row r="1774">
          <cell r="AP1774">
            <v>24121877</v>
          </cell>
          <cell r="AQ1774">
            <v>50005927</v>
          </cell>
          <cell r="AR1774">
            <v>3</v>
          </cell>
          <cell r="AS1774">
            <v>42667</v>
          </cell>
          <cell r="AT1774" t="str">
            <v>SD Terminado Mantenimiento Periódico UAERMV Arterial SD -</v>
          </cell>
          <cell r="AV1774" t="str">
            <v>sc</v>
          </cell>
        </row>
        <row r="1775">
          <cell r="AP1775">
            <v>24121878</v>
          </cell>
          <cell r="AQ1775">
            <v>50005928</v>
          </cell>
          <cell r="AR1775">
            <v>3</v>
          </cell>
          <cell r="AS1775">
            <v>42667</v>
          </cell>
          <cell r="AT1775" t="str">
            <v>SD Terminado Mantenimiento Periódico UAERMV Arterial SD -</v>
          </cell>
          <cell r="AV1775" t="str">
            <v>sc</v>
          </cell>
        </row>
        <row r="1776">
          <cell r="AP1776">
            <v>24121879</v>
          </cell>
          <cell r="AQ1776">
            <v>50005928</v>
          </cell>
          <cell r="AR1776">
            <v>3</v>
          </cell>
          <cell r="AS1776">
            <v>42667</v>
          </cell>
          <cell r="AT1776" t="str">
            <v>SD Terminado Mantenimiento Periódico UAERMV Arterial SD -</v>
          </cell>
          <cell r="AV1776" t="str">
            <v>sc</v>
          </cell>
        </row>
        <row r="1777">
          <cell r="AP1777">
            <v>91012175</v>
          </cell>
          <cell r="AQ1777">
            <v>3000143</v>
          </cell>
          <cell r="AR1777">
            <v>3</v>
          </cell>
          <cell r="AS1777">
            <v>42723</v>
          </cell>
          <cell r="AT1777" t="str">
            <v>SD Terminado Mantenimiento Periódico UAERMV Circuito Movilidad SD -</v>
          </cell>
          <cell r="AV1777" t="str">
            <v>sc</v>
          </cell>
        </row>
        <row r="1778">
          <cell r="AP1778">
            <v>91012279</v>
          </cell>
          <cell r="AQ1778">
            <v>3000059</v>
          </cell>
          <cell r="AR1778">
            <v>3</v>
          </cell>
          <cell r="AS1778">
            <v>42667</v>
          </cell>
          <cell r="AT1778" t="str">
            <v>SD Terminado Rehabilitación UAERMV Circuito Movilidad SD Intervenida 01/12/2015 Reporte depuración ejecución UMV-</v>
          </cell>
          <cell r="AV1778" t="str">
            <v>INTERVENCION UAERMV Rehabilitación Intervenida REPORTE 01/12/2015</v>
          </cell>
        </row>
        <row r="1779">
          <cell r="AP1779">
            <v>91012280</v>
          </cell>
          <cell r="AQ1779">
            <v>3000059</v>
          </cell>
          <cell r="AR1779">
            <v>3</v>
          </cell>
          <cell r="AS1779">
            <v>42667</v>
          </cell>
          <cell r="AT1779" t="str">
            <v>SD Terminado Rehabilitación UAERMV Circuito Movilidad SD Intervenida 01/12/2015 Reporte depuración ejecución UMV-</v>
          </cell>
          <cell r="AV1779" t="str">
            <v>INTERVENCION UAERMV Rehabilitación Intervenida REPORTE 01/12/2015</v>
          </cell>
        </row>
        <row r="1780">
          <cell r="AP1780">
            <v>91013553</v>
          </cell>
          <cell r="AQ1780">
            <v>50005947</v>
          </cell>
          <cell r="AR1780">
            <v>3</v>
          </cell>
          <cell r="AS1780">
            <v>41411</v>
          </cell>
          <cell r="AT1780" t="str">
            <v>SD Terminado Mantenimiento Periódico UAERMV Circuito Movilidad  -</v>
          </cell>
          <cell r="AV1780" t="str">
            <v>DISEÑADO Kr 7 a entre Avenida de los Comuneros y Avenida de la Hortúa (Ac 1)</v>
          </cell>
        </row>
        <row r="1781">
          <cell r="AP1781">
            <v>144568</v>
          </cell>
          <cell r="AQ1781">
            <v>3002035</v>
          </cell>
          <cell r="AR1781">
            <v>4</v>
          </cell>
          <cell r="AS1781">
            <v>42667</v>
          </cell>
          <cell r="AT1781" t="str">
            <v>SD Terminado Mantenimiento Periódico UAERMV Circuito Movilidad SD Intervenida 12/12/2012 Reporte depuración ejecución UMV-</v>
          </cell>
          <cell r="AU1781">
            <v>0</v>
          </cell>
          <cell r="AV1781" t="str">
            <v>sc</v>
          </cell>
        </row>
        <row r="1782">
          <cell r="AP1782">
            <v>144570</v>
          </cell>
          <cell r="AQ1782">
            <v>3002056</v>
          </cell>
          <cell r="AR1782">
            <v>4</v>
          </cell>
          <cell r="AS1782">
            <v>42667</v>
          </cell>
          <cell r="AT1782" t="str">
            <v>SD Terminado Mantenimiento Periódico UAERMV Circuito Movilidad SD Intervenida 12/12/2012 Reporte depuración ejecución UMV-</v>
          </cell>
          <cell r="AU1782">
            <v>0</v>
          </cell>
          <cell r="AV1782" t="str">
            <v>sc</v>
          </cell>
        </row>
        <row r="1783">
          <cell r="AP1783">
            <v>144571</v>
          </cell>
          <cell r="AQ1783">
            <v>3002070</v>
          </cell>
          <cell r="AR1783">
            <v>4</v>
          </cell>
          <cell r="AS1783">
            <v>42667</v>
          </cell>
          <cell r="AT1783" t="str">
            <v>SD Terminado Mantenimiento Periódico UAERMV Circuito Movilidad SD Intervenida 11/12/2012 Reporte depuración ejecución UMV-</v>
          </cell>
          <cell r="AU1783">
            <v>0</v>
          </cell>
          <cell r="AV1783" t="str">
            <v>sc</v>
          </cell>
        </row>
        <row r="1784">
          <cell r="AP1784">
            <v>144576</v>
          </cell>
          <cell r="AQ1784">
            <v>3002129</v>
          </cell>
          <cell r="AR1784">
            <v>4</v>
          </cell>
          <cell r="AS1784">
            <v>41942</v>
          </cell>
          <cell r="AT1784" t="str">
            <v>SD Terminado Mantenimiento Periódico UAERMV Circuito Movilidad  -</v>
          </cell>
          <cell r="AU1784">
            <v>0</v>
          </cell>
          <cell r="AV1784" t="str">
            <v>sc</v>
          </cell>
        </row>
        <row r="1785">
          <cell r="AP1785">
            <v>144687</v>
          </cell>
          <cell r="AQ1785">
            <v>3001919</v>
          </cell>
          <cell r="AR1785">
            <v>4</v>
          </cell>
          <cell r="AS1785">
            <v>42578</v>
          </cell>
          <cell r="AT1785" t="str">
            <v>COP-133-2013 Terminado Construcción FDL SAN CRISTOBAL Circuito Movilidad SD -</v>
          </cell>
          <cell r="AU1785">
            <v>0</v>
          </cell>
          <cell r="AV1785" t="str">
            <v>RESERVADO FDL</v>
          </cell>
        </row>
        <row r="1786">
          <cell r="AP1786">
            <v>200011</v>
          </cell>
          <cell r="AQ1786">
            <v>4000004</v>
          </cell>
          <cell r="AR1786">
            <v>4</v>
          </cell>
          <cell r="AS1786">
            <v>42342</v>
          </cell>
          <cell r="AT1786" t="str">
            <v>IDU-135-2007 Terminado Construcción IDU Arterial  -Anden1-11-3 Calzada10-4-6-8 Ciclo2 Sep5-7-9-POLIZA ESTABILIDAD ACTIVA</v>
          </cell>
          <cell r="AU1786">
            <v>42999</v>
          </cell>
          <cell r="AV1786" t="str">
            <v>sc</v>
          </cell>
        </row>
        <row r="1787">
          <cell r="AP1787">
            <v>200039</v>
          </cell>
          <cell r="AQ1787">
            <v>4000012</v>
          </cell>
          <cell r="AR1787">
            <v>4</v>
          </cell>
          <cell r="AS1787">
            <v>41464</v>
          </cell>
          <cell r="AT1787" t="str">
            <v>SD Terminado Acciones de Movilidad UAERMV Arterial  -</v>
          </cell>
          <cell r="AU1787">
            <v>0</v>
          </cell>
          <cell r="AV1787" t="str">
            <v>sc</v>
          </cell>
        </row>
        <row r="1788">
          <cell r="AP1788">
            <v>200048</v>
          </cell>
          <cell r="AQ1788">
            <v>4000016</v>
          </cell>
          <cell r="AR1788">
            <v>4</v>
          </cell>
          <cell r="AS1788">
            <v>42313</v>
          </cell>
          <cell r="AT1788" t="str">
            <v>CONV-011-2011 Terminado Mantenimiento Periódico IDU Circuito Movilidad  -</v>
          </cell>
          <cell r="AU1788">
            <v>0</v>
          </cell>
          <cell r="AV1788" t="str">
            <v>sc</v>
          </cell>
        </row>
        <row r="1789">
          <cell r="AP1789">
            <v>200089</v>
          </cell>
          <cell r="AQ1789">
            <v>4000029</v>
          </cell>
          <cell r="AR1789">
            <v>4</v>
          </cell>
          <cell r="AS1789">
            <v>42342</v>
          </cell>
          <cell r="AT1789" t="str">
            <v>IDU-135-2007 Terminado Construcción IDU Arterial  -Anden1-11-3 Calzada10-4-6-8 Ciclo2 Sep5-7-9-POLIZA ESTABILIDAD ACTIVA</v>
          </cell>
          <cell r="AU1789">
            <v>42999</v>
          </cell>
          <cell r="AV1789" t="str">
            <v>sc</v>
          </cell>
        </row>
        <row r="1790">
          <cell r="AP1790">
            <v>200226</v>
          </cell>
          <cell r="AQ1790">
            <v>4000078</v>
          </cell>
          <cell r="AR1790">
            <v>4</v>
          </cell>
          <cell r="AS1790">
            <v>42313</v>
          </cell>
          <cell r="AT1790" t="str">
            <v>CONV-011-2011 Terminado Acciones de Movilidad IDU Circuito Movilidad  -</v>
          </cell>
          <cell r="AU1790">
            <v>0</v>
          </cell>
          <cell r="AV1790" t="str">
            <v>sc</v>
          </cell>
        </row>
        <row r="1791">
          <cell r="AP1791">
            <v>200401</v>
          </cell>
          <cell r="AQ1791">
            <v>4000142</v>
          </cell>
          <cell r="AR1791">
            <v>4</v>
          </cell>
          <cell r="AS1791">
            <v>42313</v>
          </cell>
          <cell r="AT1791" t="str">
            <v>CONV-011-2011 Terminado Acciones de Movilidad IDU Arterial  -</v>
          </cell>
          <cell r="AU1791">
            <v>0</v>
          </cell>
          <cell r="AV1791" t="str">
            <v>sc</v>
          </cell>
        </row>
        <row r="1792">
          <cell r="AP1792">
            <v>200454</v>
          </cell>
          <cell r="AQ1792">
            <v>4000159</v>
          </cell>
          <cell r="AR1792">
            <v>4</v>
          </cell>
          <cell r="AS1792">
            <v>42313</v>
          </cell>
          <cell r="AT1792" t="str">
            <v>CONV-011-2011 Terminado Acciones de Movilidad IDU Arterial  -</v>
          </cell>
          <cell r="AU1792">
            <v>0</v>
          </cell>
          <cell r="AV1792" t="str">
            <v>sc</v>
          </cell>
        </row>
        <row r="1793">
          <cell r="AP1793">
            <v>200522</v>
          </cell>
          <cell r="AQ1793">
            <v>4000184</v>
          </cell>
          <cell r="AR1793">
            <v>4</v>
          </cell>
          <cell r="AS1793">
            <v>41772</v>
          </cell>
          <cell r="AT1793" t="str">
            <v>CONV-011-2011 Terminado Mantenimiento Periódico UAERMV Arterial  -</v>
          </cell>
          <cell r="AU1793">
            <v>0</v>
          </cell>
          <cell r="AV1793" t="str">
            <v>sc</v>
          </cell>
        </row>
        <row r="1794">
          <cell r="AP1794">
            <v>200524</v>
          </cell>
          <cell r="AQ1794">
            <v>4000184</v>
          </cell>
          <cell r="AR1794">
            <v>4</v>
          </cell>
          <cell r="AS1794">
            <v>42313</v>
          </cell>
          <cell r="AT1794" t="str">
            <v>CONV-011-2011 Terminado Acciones de Movilidad IDU Arterial  -</v>
          </cell>
          <cell r="AU1794">
            <v>0</v>
          </cell>
          <cell r="AV1794" t="str">
            <v>sc</v>
          </cell>
        </row>
        <row r="1795">
          <cell r="AP1795">
            <v>200569</v>
          </cell>
          <cell r="AQ1795">
            <v>4000201</v>
          </cell>
          <cell r="AR1795">
            <v>4</v>
          </cell>
          <cell r="AS1795">
            <v>40613</v>
          </cell>
          <cell r="AT1795" t="str">
            <v>UMV-78-2010 Terminado Rehabilitación UAERMV Circuito Movilidad  -</v>
          </cell>
          <cell r="AU1795">
            <v>0</v>
          </cell>
          <cell r="AV1795" t="str">
            <v>sc</v>
          </cell>
        </row>
        <row r="1796">
          <cell r="AP1796">
            <v>200575</v>
          </cell>
          <cell r="AQ1796">
            <v>4000203</v>
          </cell>
          <cell r="AR1796">
            <v>4</v>
          </cell>
          <cell r="AS1796">
            <v>42731</v>
          </cell>
          <cell r="AT1796" t="str">
            <v>SD Reservado Mantenimiento Rutinario IDU Circuito Movilidad EJECUCION SITP 2016 -</v>
          </cell>
          <cell r="AU1796">
            <v>0</v>
          </cell>
          <cell r="AV1796" t="str">
            <v>sc</v>
          </cell>
        </row>
        <row r="1797">
          <cell r="AP1797">
            <v>200581</v>
          </cell>
          <cell r="AQ1797">
            <v>4000205</v>
          </cell>
          <cell r="AR1797">
            <v>4</v>
          </cell>
          <cell r="AS1797">
            <v>42313</v>
          </cell>
          <cell r="AT1797" t="str">
            <v>CONV-011-2011 Terminado Acciones de Movilidad IDU Arterial  -</v>
          </cell>
          <cell r="AU1797">
            <v>0</v>
          </cell>
          <cell r="AV1797" t="str">
            <v>sc</v>
          </cell>
        </row>
        <row r="1798">
          <cell r="AP1798">
            <v>200589</v>
          </cell>
          <cell r="AQ1798">
            <v>4000210</v>
          </cell>
          <cell r="AR1798">
            <v>4</v>
          </cell>
          <cell r="AS1798">
            <v>40645</v>
          </cell>
          <cell r="AT1798" t="str">
            <v>UMV-189-2009 Terminado Mantenimiento Periódico UAERMV Circuito Movilidad  -</v>
          </cell>
          <cell r="AU1798">
            <v>0</v>
          </cell>
          <cell r="AV1798" t="str">
            <v>sc</v>
          </cell>
        </row>
        <row r="1799">
          <cell r="AP1799">
            <v>200610</v>
          </cell>
          <cell r="AQ1799">
            <v>4000220</v>
          </cell>
          <cell r="AR1799">
            <v>4</v>
          </cell>
          <cell r="AS1799">
            <v>42731</v>
          </cell>
          <cell r="AT1799" t="str">
            <v>SD Reservado Mantenimiento Rutinario IDU Circuito Movilidad EJECUCION SITP 2016 -</v>
          </cell>
          <cell r="AU1799">
            <v>0</v>
          </cell>
          <cell r="AV1799" t="str">
            <v>sc</v>
          </cell>
        </row>
        <row r="1800">
          <cell r="AP1800">
            <v>200636</v>
          </cell>
          <cell r="AQ1800">
            <v>4000229</v>
          </cell>
          <cell r="AR1800">
            <v>4</v>
          </cell>
          <cell r="AS1800">
            <v>42313</v>
          </cell>
          <cell r="AT1800" t="str">
            <v>CONV-011-2011 Terminado Acciones de Movilidad IDU Arterial  -</v>
          </cell>
          <cell r="AU1800">
            <v>0</v>
          </cell>
          <cell r="AV1800" t="str">
            <v>sc</v>
          </cell>
        </row>
        <row r="1801">
          <cell r="AP1801">
            <v>200692</v>
          </cell>
          <cell r="AQ1801">
            <v>4000247</v>
          </cell>
          <cell r="AR1801">
            <v>4</v>
          </cell>
          <cell r="AS1801">
            <v>42731</v>
          </cell>
          <cell r="AT1801" t="str">
            <v>SD Reservado Mantenimiento Rutinario IDU Circuito Movilidad EJECUCION SITP 2016 -</v>
          </cell>
          <cell r="AU1801">
            <v>0</v>
          </cell>
          <cell r="AV1801" t="str">
            <v>sc</v>
          </cell>
        </row>
        <row r="1802">
          <cell r="AP1802">
            <v>200701</v>
          </cell>
          <cell r="AQ1802">
            <v>4000251</v>
          </cell>
          <cell r="AR1802">
            <v>4</v>
          </cell>
          <cell r="AS1802">
            <v>40613</v>
          </cell>
          <cell r="AT1802" t="str">
            <v>UMV-78-2010 Terminado Rehabilitación UAERMV Circuito Movilidad  -</v>
          </cell>
          <cell r="AU1802">
            <v>0</v>
          </cell>
          <cell r="AV1802" t="str">
            <v>sc</v>
          </cell>
        </row>
        <row r="1803">
          <cell r="AP1803">
            <v>200728</v>
          </cell>
          <cell r="AQ1803">
            <v>4000261</v>
          </cell>
          <cell r="AR1803">
            <v>4</v>
          </cell>
          <cell r="AS1803">
            <v>42313</v>
          </cell>
          <cell r="AT1803" t="str">
            <v>CONV-011-2011 Terminado Acciones de Movilidad IDU Arterial  -</v>
          </cell>
          <cell r="AU1803">
            <v>0</v>
          </cell>
          <cell r="AV1803" t="str">
            <v>sc</v>
          </cell>
        </row>
        <row r="1804">
          <cell r="AP1804">
            <v>200730</v>
          </cell>
          <cell r="AQ1804">
            <v>4000261</v>
          </cell>
          <cell r="AR1804">
            <v>4</v>
          </cell>
          <cell r="AS1804">
            <v>41772</v>
          </cell>
          <cell r="AT1804" t="str">
            <v>CONV-011-2011 Terminado Mantenimiento Periódico UAERMV Arterial  -</v>
          </cell>
          <cell r="AU1804">
            <v>0</v>
          </cell>
          <cell r="AV1804" t="str">
            <v>sc</v>
          </cell>
        </row>
        <row r="1805">
          <cell r="AP1805">
            <v>200760</v>
          </cell>
          <cell r="AQ1805">
            <v>4000271</v>
          </cell>
          <cell r="AR1805">
            <v>4</v>
          </cell>
          <cell r="AS1805">
            <v>42313</v>
          </cell>
          <cell r="AT1805" t="str">
            <v>CONV-011-2011 Terminado Acciones de Movilidad IDU Arterial  -</v>
          </cell>
          <cell r="AU1805">
            <v>0</v>
          </cell>
          <cell r="AV1805" t="str">
            <v>sc</v>
          </cell>
        </row>
        <row r="1806">
          <cell r="AP1806">
            <v>200863</v>
          </cell>
          <cell r="AQ1806">
            <v>4000307</v>
          </cell>
          <cell r="AR1806">
            <v>4</v>
          </cell>
          <cell r="AS1806">
            <v>42313</v>
          </cell>
          <cell r="AT1806" t="str">
            <v>CONV-011-2011 Terminado Acciones de Movilidad IDU Arterial  -</v>
          </cell>
          <cell r="AU1806">
            <v>0</v>
          </cell>
          <cell r="AV1806" t="str">
            <v>sc</v>
          </cell>
        </row>
        <row r="1807">
          <cell r="AP1807">
            <v>200866</v>
          </cell>
          <cell r="AQ1807">
            <v>4000309</v>
          </cell>
          <cell r="AR1807">
            <v>4</v>
          </cell>
          <cell r="AS1807">
            <v>42731</v>
          </cell>
          <cell r="AT1807" t="str">
            <v>SD Reservado Mantenimiento Rutinario IDU Circuito Movilidad EJECUCION SITP 2016 -</v>
          </cell>
          <cell r="AU1807">
            <v>0</v>
          </cell>
          <cell r="AV1807" t="str">
            <v>sc</v>
          </cell>
        </row>
        <row r="1808">
          <cell r="AP1808">
            <v>200905</v>
          </cell>
          <cell r="AQ1808">
            <v>4000323</v>
          </cell>
          <cell r="AR1808">
            <v>4</v>
          </cell>
          <cell r="AS1808">
            <v>42342</v>
          </cell>
          <cell r="AT1808" t="str">
            <v>IDU-1843-2014 Contratado Construcción IDU Circuito Movilidad  -Anden 1-POLIZA ESTABILIDAD ACTIVA</v>
          </cell>
          <cell r="AU1808">
            <v>43748</v>
          </cell>
          <cell r="AV1808" t="str">
            <v>sc</v>
          </cell>
        </row>
        <row r="1809">
          <cell r="AP1809">
            <v>200944</v>
          </cell>
          <cell r="AQ1809">
            <v>4000336</v>
          </cell>
          <cell r="AR1809">
            <v>4</v>
          </cell>
          <cell r="AS1809">
            <v>42313</v>
          </cell>
          <cell r="AT1809" t="str">
            <v>IDU-1804-2013 Terminado Mantenimiento Periódico IDU Arterial  -</v>
          </cell>
          <cell r="AU1809">
            <v>0</v>
          </cell>
          <cell r="AV1809" t="str">
            <v>sc</v>
          </cell>
        </row>
        <row r="1810">
          <cell r="AP1810">
            <v>200953</v>
          </cell>
          <cell r="AQ1810">
            <v>4000339</v>
          </cell>
          <cell r="AR1810">
            <v>4</v>
          </cell>
          <cell r="AS1810">
            <v>42409</v>
          </cell>
          <cell r="AT1810" t="str">
            <v>IDU-1717-2014 Terminado Mantenimiento Periódico IDU Circuito Movilidad  -</v>
          </cell>
          <cell r="AU1810">
            <v>0</v>
          </cell>
          <cell r="AV1810" t="str">
            <v>sc</v>
          </cell>
        </row>
        <row r="1811">
          <cell r="AP1811">
            <v>200997</v>
          </cell>
          <cell r="AQ1811">
            <v>4000353</v>
          </cell>
          <cell r="AR1811">
            <v>4</v>
          </cell>
          <cell r="AS1811">
            <v>42409</v>
          </cell>
          <cell r="AT1811" t="str">
            <v>IDU-1717-2014 Terminado Mantenimiento Periódico IDU Circuito Movilidad  -</v>
          </cell>
          <cell r="AU1811">
            <v>0</v>
          </cell>
          <cell r="AV1811" t="str">
            <v>sc</v>
          </cell>
        </row>
        <row r="1812">
          <cell r="AP1812">
            <v>201012</v>
          </cell>
          <cell r="AQ1812">
            <v>4000359</v>
          </cell>
          <cell r="AR1812">
            <v>4</v>
          </cell>
          <cell r="AS1812">
            <v>41149</v>
          </cell>
          <cell r="AT1812" t="str">
            <v>UMV-78-2010 Terminado Mantenimiento Periódico UAERMV Circuito Movilidad  -</v>
          </cell>
          <cell r="AU1812">
            <v>0</v>
          </cell>
          <cell r="AV1812" t="str">
            <v>sc</v>
          </cell>
        </row>
        <row r="1813">
          <cell r="AP1813">
            <v>201021</v>
          </cell>
          <cell r="AQ1813">
            <v>4000362</v>
          </cell>
          <cell r="AR1813">
            <v>4</v>
          </cell>
          <cell r="AS1813">
            <v>42313</v>
          </cell>
          <cell r="AT1813" t="str">
            <v>CONV-011-2011 Terminado Acciones de Movilidad IDU Arterial  -</v>
          </cell>
          <cell r="AU1813">
            <v>0</v>
          </cell>
          <cell r="AV1813" t="str">
            <v>sc</v>
          </cell>
        </row>
        <row r="1814">
          <cell r="AP1814">
            <v>201027</v>
          </cell>
          <cell r="AQ1814">
            <v>4000365</v>
          </cell>
          <cell r="AR1814">
            <v>4</v>
          </cell>
          <cell r="AS1814">
            <v>42731</v>
          </cell>
          <cell r="AT1814" t="str">
            <v>SD Reservado Mantenimiento Rutinario IDU Circuito Movilidad EJECUCION SITP 2016 -</v>
          </cell>
          <cell r="AU1814">
            <v>0</v>
          </cell>
          <cell r="AV1814" t="str">
            <v>sc</v>
          </cell>
        </row>
        <row r="1815">
          <cell r="AP1815">
            <v>201030</v>
          </cell>
          <cell r="AQ1815">
            <v>4000366</v>
          </cell>
          <cell r="AR1815">
            <v>4</v>
          </cell>
          <cell r="AS1815">
            <v>42409</v>
          </cell>
          <cell r="AT1815" t="str">
            <v>IDU-1717-2014 Terminado Mantenimiento Periódico IDU Circuito Movilidad  -</v>
          </cell>
          <cell r="AU1815">
            <v>0</v>
          </cell>
          <cell r="AV1815" t="str">
            <v>sc</v>
          </cell>
        </row>
        <row r="1816">
          <cell r="AP1816">
            <v>201100</v>
          </cell>
          <cell r="AQ1816">
            <v>4000389</v>
          </cell>
          <cell r="AR1816">
            <v>4</v>
          </cell>
          <cell r="AS1816">
            <v>42313</v>
          </cell>
          <cell r="AT1816" t="str">
            <v>CONV-011-2011 Terminado Acciones de Movilidad IDU Arterial  -</v>
          </cell>
          <cell r="AU1816">
            <v>0</v>
          </cell>
          <cell r="AV1816" t="str">
            <v>sc</v>
          </cell>
        </row>
        <row r="1817">
          <cell r="AP1817">
            <v>201115</v>
          </cell>
          <cell r="AQ1817">
            <v>4000394</v>
          </cell>
          <cell r="AR1817">
            <v>4</v>
          </cell>
          <cell r="AS1817">
            <v>40645</v>
          </cell>
          <cell r="AT1817" t="str">
            <v>UMV-188-2009 Terminado Mantenimiento Periódico UAERMV Circuito Movilidad  -</v>
          </cell>
          <cell r="AU1817">
            <v>0</v>
          </cell>
          <cell r="AV1817" t="str">
            <v>VIABLE</v>
          </cell>
        </row>
        <row r="1818">
          <cell r="AP1818">
            <v>201196</v>
          </cell>
          <cell r="AQ1818">
            <v>4000423</v>
          </cell>
          <cell r="AR1818">
            <v>4</v>
          </cell>
          <cell r="AS1818">
            <v>42313</v>
          </cell>
          <cell r="AT1818" t="str">
            <v>CONV-011-2011 Terminado Acciones de Movilidad IDU Arterial  -</v>
          </cell>
          <cell r="AU1818">
            <v>0</v>
          </cell>
          <cell r="AV1818" t="str">
            <v>sc</v>
          </cell>
        </row>
        <row r="1819">
          <cell r="AP1819">
            <v>201199</v>
          </cell>
          <cell r="AQ1819">
            <v>4000424</v>
          </cell>
          <cell r="AR1819">
            <v>4</v>
          </cell>
          <cell r="AS1819">
            <v>42534</v>
          </cell>
          <cell r="AT1819" t="str">
            <v>IDU-1806-2015 Terminado Mantenimiento Periódico IDU Circuito Movilidad BRIGADA FASE I - MVA NO TRONCAL Y SITP -</v>
          </cell>
          <cell r="AU1819">
            <v>0</v>
          </cell>
          <cell r="AV1819" t="str">
            <v>VIABLE</v>
          </cell>
        </row>
        <row r="1820">
          <cell r="AP1820">
            <v>201222</v>
          </cell>
          <cell r="AQ1820">
            <v>4000432</v>
          </cell>
          <cell r="AR1820">
            <v>4</v>
          </cell>
          <cell r="AS1820">
            <v>42313</v>
          </cell>
          <cell r="AT1820" t="str">
            <v>CONV-011-2011 Terminado Acciones de Movilidad IDU Arterial  -</v>
          </cell>
          <cell r="AU1820">
            <v>0</v>
          </cell>
          <cell r="AV1820" t="str">
            <v>sc</v>
          </cell>
        </row>
        <row r="1821">
          <cell r="AP1821">
            <v>201249</v>
          </cell>
          <cell r="AQ1821">
            <v>4000441</v>
          </cell>
          <cell r="AR1821">
            <v>4</v>
          </cell>
          <cell r="AS1821">
            <v>42313</v>
          </cell>
          <cell r="AT1821" t="str">
            <v>CONV-011-2011 Terminado Acciones de Movilidad IDU Arterial  -</v>
          </cell>
          <cell r="AU1821">
            <v>0</v>
          </cell>
          <cell r="AV1821" t="str">
            <v>sc</v>
          </cell>
        </row>
        <row r="1822">
          <cell r="AP1822">
            <v>201307</v>
          </cell>
          <cell r="AQ1822">
            <v>4000467</v>
          </cell>
          <cell r="AR1822">
            <v>4</v>
          </cell>
          <cell r="AS1822">
            <v>42313</v>
          </cell>
          <cell r="AT1822" t="str">
            <v>CONV-011-2011 Terminado Acciones de Movilidad IDU Arterial  -</v>
          </cell>
          <cell r="AU1822">
            <v>0</v>
          </cell>
          <cell r="AV1822" t="str">
            <v>sc</v>
          </cell>
        </row>
        <row r="1823">
          <cell r="AP1823">
            <v>201335</v>
          </cell>
          <cell r="AQ1823">
            <v>4000477</v>
          </cell>
          <cell r="AR1823">
            <v>4</v>
          </cell>
          <cell r="AS1823">
            <v>42313</v>
          </cell>
          <cell r="AT1823" t="str">
            <v>CONV-011-2011 Terminado Acciones de Movilidad IDU Arterial  -</v>
          </cell>
          <cell r="AU1823">
            <v>0</v>
          </cell>
          <cell r="AV1823" t="str">
            <v>sc</v>
          </cell>
        </row>
        <row r="1824">
          <cell r="AP1824">
            <v>201347</v>
          </cell>
          <cell r="AQ1824">
            <v>4000482</v>
          </cell>
          <cell r="AR1824">
            <v>4</v>
          </cell>
          <cell r="AS1824">
            <v>42313</v>
          </cell>
          <cell r="AT1824" t="str">
            <v>CONV-011-2011 Terminado Acciones de Movilidad IDU Circuito Movilidad  -</v>
          </cell>
          <cell r="AU1824">
            <v>0</v>
          </cell>
          <cell r="AV1824" t="str">
            <v>VIABLE</v>
          </cell>
        </row>
        <row r="1825">
          <cell r="AP1825">
            <v>201356</v>
          </cell>
          <cell r="AQ1825">
            <v>4000485</v>
          </cell>
          <cell r="AR1825">
            <v>4</v>
          </cell>
          <cell r="AS1825">
            <v>42723</v>
          </cell>
          <cell r="AT1825" t="str">
            <v>SD Terminado Mantenimiento Periódico UAERMV Arterial SD -</v>
          </cell>
          <cell r="AU1825">
            <v>0</v>
          </cell>
          <cell r="AV1825" t="str">
            <v>sc</v>
          </cell>
        </row>
        <row r="1826">
          <cell r="AP1826">
            <v>201361</v>
          </cell>
          <cell r="AQ1826">
            <v>4000486</v>
          </cell>
          <cell r="AR1826">
            <v>4</v>
          </cell>
          <cell r="AS1826">
            <v>40645</v>
          </cell>
          <cell r="AT1826" t="str">
            <v>UMV-188-2009 Terminado Mantenimiento Periódico UAERMV Local  -</v>
          </cell>
          <cell r="AU1826">
            <v>0</v>
          </cell>
          <cell r="AV1826" t="str">
            <v>sc</v>
          </cell>
        </row>
        <row r="1827">
          <cell r="AP1827">
            <v>201376</v>
          </cell>
          <cell r="AQ1827">
            <v>4000493</v>
          </cell>
          <cell r="AR1827">
            <v>4</v>
          </cell>
          <cell r="AS1827">
            <v>42313</v>
          </cell>
          <cell r="AT1827" t="str">
            <v>CONV-011-2011 Terminado Acciones de Movilidad IDU Arterial  -</v>
          </cell>
          <cell r="AU1827">
            <v>0</v>
          </cell>
          <cell r="AV1827" t="str">
            <v>sc</v>
          </cell>
        </row>
        <row r="1828">
          <cell r="AP1828">
            <v>201412</v>
          </cell>
          <cell r="AQ1828">
            <v>4000506</v>
          </cell>
          <cell r="AR1828">
            <v>4</v>
          </cell>
          <cell r="AS1828">
            <v>42313</v>
          </cell>
          <cell r="AT1828" t="str">
            <v>CONV-011-2011 Terminado Acciones de Movilidad IDU Arterial  -</v>
          </cell>
          <cell r="AU1828">
            <v>0</v>
          </cell>
          <cell r="AV1828" t="str">
            <v>sc</v>
          </cell>
        </row>
        <row r="1829">
          <cell r="AP1829">
            <v>201418</v>
          </cell>
          <cell r="AQ1829">
            <v>4000509</v>
          </cell>
          <cell r="AR1829">
            <v>4</v>
          </cell>
          <cell r="AS1829">
            <v>40645</v>
          </cell>
          <cell r="AT1829" t="str">
            <v>SD Terminado Mantenimiento Periódico UAERMV Arterial  -</v>
          </cell>
          <cell r="AU1829">
            <v>0</v>
          </cell>
          <cell r="AV1829" t="str">
            <v>sc</v>
          </cell>
        </row>
        <row r="1830">
          <cell r="AP1830">
            <v>201442</v>
          </cell>
          <cell r="AQ1830">
            <v>4000517</v>
          </cell>
          <cell r="AR1830">
            <v>4</v>
          </cell>
          <cell r="AS1830">
            <v>42313</v>
          </cell>
          <cell r="AT1830" t="str">
            <v>CONV-011-2011 Terminado Acciones de Movilidad IDU Circuito Movilidad  -</v>
          </cell>
          <cell r="AU1830">
            <v>0</v>
          </cell>
          <cell r="AV1830" t="str">
            <v>VIABLE</v>
          </cell>
        </row>
        <row r="1831">
          <cell r="AP1831">
            <v>201447</v>
          </cell>
          <cell r="AQ1831">
            <v>4000518</v>
          </cell>
          <cell r="AR1831">
            <v>4</v>
          </cell>
          <cell r="AS1831">
            <v>42313</v>
          </cell>
          <cell r="AT1831" t="str">
            <v>IDU-1804-2013 Terminado Mantenimiento Periódico IDU Arterial  -</v>
          </cell>
          <cell r="AU1831">
            <v>0</v>
          </cell>
          <cell r="AV1831" t="str">
            <v>sc</v>
          </cell>
        </row>
        <row r="1832">
          <cell r="AP1832">
            <v>201464</v>
          </cell>
          <cell r="AQ1832">
            <v>4000523</v>
          </cell>
          <cell r="AR1832">
            <v>4</v>
          </cell>
          <cell r="AS1832">
            <v>42313</v>
          </cell>
          <cell r="AT1832" t="str">
            <v>CONV-011-2011 Terminado Acciones de Movilidad IDU Arterial  -</v>
          </cell>
          <cell r="AU1832">
            <v>0</v>
          </cell>
          <cell r="AV1832" t="str">
            <v>sc</v>
          </cell>
        </row>
        <row r="1833">
          <cell r="AP1833">
            <v>201467</v>
          </cell>
          <cell r="AQ1833">
            <v>4000524</v>
          </cell>
          <cell r="AR1833">
            <v>4</v>
          </cell>
          <cell r="AS1833">
            <v>42313</v>
          </cell>
          <cell r="AT1833" t="str">
            <v>CONV-011-2011 Terminado Acciones de Movilidad IDU Circuito Movilidad  -</v>
          </cell>
          <cell r="AU1833">
            <v>0</v>
          </cell>
          <cell r="AV1833" t="str">
            <v>sc</v>
          </cell>
        </row>
        <row r="1834">
          <cell r="AP1834">
            <v>201476</v>
          </cell>
          <cell r="AQ1834">
            <v>4000527</v>
          </cell>
          <cell r="AR1834">
            <v>4</v>
          </cell>
          <cell r="AS1834">
            <v>42723</v>
          </cell>
          <cell r="AT1834" t="str">
            <v>SD Terminado Mantenimiento Periódico UAERMV Arterial SD -</v>
          </cell>
          <cell r="AU1834">
            <v>0</v>
          </cell>
          <cell r="AV1834" t="str">
            <v>sc</v>
          </cell>
        </row>
        <row r="1835">
          <cell r="AP1835">
            <v>201478</v>
          </cell>
          <cell r="AQ1835">
            <v>4000527</v>
          </cell>
          <cell r="AR1835">
            <v>4</v>
          </cell>
          <cell r="AS1835">
            <v>42723</v>
          </cell>
          <cell r="AT1835" t="str">
            <v>SD Terminado Mantenimiento Periódico UAERMV Arterial SD -</v>
          </cell>
          <cell r="AU1835">
            <v>0</v>
          </cell>
          <cell r="AV1835" t="str">
            <v>sc</v>
          </cell>
        </row>
        <row r="1836">
          <cell r="AP1836">
            <v>201484</v>
          </cell>
          <cell r="AQ1836">
            <v>4000529</v>
          </cell>
          <cell r="AR1836">
            <v>4</v>
          </cell>
          <cell r="AS1836">
            <v>42278</v>
          </cell>
          <cell r="AT1836" t="str">
            <v>SD Terminado Mantenimiento Periódico UAERMV Circuito Movilidad  -</v>
          </cell>
          <cell r="AU1836">
            <v>0</v>
          </cell>
          <cell r="AV1836" t="str">
            <v>sc</v>
          </cell>
        </row>
        <row r="1837">
          <cell r="AP1837">
            <v>201495</v>
          </cell>
          <cell r="AQ1837">
            <v>4000532</v>
          </cell>
          <cell r="AR1837">
            <v>4</v>
          </cell>
          <cell r="AS1837">
            <v>42661</v>
          </cell>
          <cell r="AT1837" t="str">
            <v>SD Reservado Parcheo UAERMV Circuito Movilidad SD -</v>
          </cell>
          <cell r="AU1837">
            <v>0</v>
          </cell>
          <cell r="AV1837" t="str">
            <v>sc</v>
          </cell>
        </row>
        <row r="1838">
          <cell r="AP1838">
            <v>201507</v>
          </cell>
          <cell r="AQ1838">
            <v>4000536</v>
          </cell>
          <cell r="AR1838">
            <v>4</v>
          </cell>
          <cell r="AS1838">
            <v>42313</v>
          </cell>
          <cell r="AT1838" t="str">
            <v>CONV-011-2011 Terminado Acciones de Movilidad IDU Circuito Movilidad  -</v>
          </cell>
          <cell r="AU1838">
            <v>0</v>
          </cell>
          <cell r="AV1838" t="str">
            <v>sc</v>
          </cell>
        </row>
        <row r="1839">
          <cell r="AP1839">
            <v>201510</v>
          </cell>
          <cell r="AQ1839">
            <v>4000537</v>
          </cell>
          <cell r="AR1839">
            <v>4</v>
          </cell>
          <cell r="AS1839">
            <v>42313</v>
          </cell>
          <cell r="AT1839" t="str">
            <v>CONV-011-2011 Terminado Acciones de Movilidad IDU Arterial  -</v>
          </cell>
          <cell r="AU1839">
            <v>0</v>
          </cell>
          <cell r="AV1839" t="str">
            <v>sc</v>
          </cell>
        </row>
        <row r="1840">
          <cell r="AP1840">
            <v>201519</v>
          </cell>
          <cell r="AQ1840">
            <v>4000540</v>
          </cell>
          <cell r="AR1840">
            <v>4</v>
          </cell>
          <cell r="AS1840">
            <v>42313</v>
          </cell>
          <cell r="AT1840" t="str">
            <v>CONV-011-2011 Terminado Acciones de Movilidad IDU Circuito Movilidad  -</v>
          </cell>
          <cell r="AU1840">
            <v>0</v>
          </cell>
          <cell r="AV1840" t="str">
            <v>sc</v>
          </cell>
        </row>
        <row r="1841">
          <cell r="AP1841">
            <v>201537</v>
          </cell>
          <cell r="AQ1841">
            <v>4000547</v>
          </cell>
          <cell r="AR1841">
            <v>4</v>
          </cell>
          <cell r="AS1841">
            <v>42723</v>
          </cell>
          <cell r="AT1841" t="str">
            <v>SD Terminado Mantenimiento Periódico UAERMV Arterial SD -</v>
          </cell>
          <cell r="AU1841">
            <v>0</v>
          </cell>
          <cell r="AV1841" t="str">
            <v>sc</v>
          </cell>
        </row>
        <row r="1842">
          <cell r="AP1842">
            <v>201539</v>
          </cell>
          <cell r="AQ1842">
            <v>4000547</v>
          </cell>
          <cell r="AR1842">
            <v>4</v>
          </cell>
          <cell r="AS1842">
            <v>42723</v>
          </cell>
          <cell r="AT1842" t="str">
            <v>SD Terminado Mantenimiento Periódico UAERMV Arterial SD -</v>
          </cell>
          <cell r="AU1842">
            <v>0</v>
          </cell>
          <cell r="AV1842" t="str">
            <v>sc</v>
          </cell>
        </row>
        <row r="1843">
          <cell r="AP1843">
            <v>201580</v>
          </cell>
          <cell r="AQ1843">
            <v>4000561</v>
          </cell>
          <cell r="AR1843">
            <v>4</v>
          </cell>
          <cell r="AS1843">
            <v>42313</v>
          </cell>
          <cell r="AT1843" t="str">
            <v>CONV-011-2011 Terminado Acciones de Movilidad IDU Circuito Movilidad  -</v>
          </cell>
          <cell r="AU1843">
            <v>0</v>
          </cell>
          <cell r="AV1843" t="str">
            <v>sc</v>
          </cell>
        </row>
        <row r="1844">
          <cell r="AP1844">
            <v>201603</v>
          </cell>
          <cell r="AQ1844">
            <v>4000568</v>
          </cell>
          <cell r="AR1844">
            <v>4</v>
          </cell>
          <cell r="AS1844">
            <v>42313</v>
          </cell>
          <cell r="AT1844" t="str">
            <v>CONV-011-2011 Terminado Acciones de Movilidad IDU Arterial  -</v>
          </cell>
          <cell r="AU1844">
            <v>0</v>
          </cell>
          <cell r="AV1844" t="str">
            <v>sc</v>
          </cell>
        </row>
        <row r="1845">
          <cell r="AP1845">
            <v>201606</v>
          </cell>
          <cell r="AQ1845">
            <v>4000569</v>
          </cell>
          <cell r="AR1845">
            <v>4</v>
          </cell>
          <cell r="AS1845">
            <v>42731</v>
          </cell>
          <cell r="AT1845" t="str">
            <v>SD Reservado Rehabilitación IDU Circuito Movilidad EJECUCION SITP 2016 -</v>
          </cell>
          <cell r="AU1845">
            <v>0</v>
          </cell>
          <cell r="AV1845" t="str">
            <v>sc</v>
          </cell>
        </row>
        <row r="1846">
          <cell r="AP1846">
            <v>201609</v>
          </cell>
          <cell r="AQ1846">
            <v>4000570</v>
          </cell>
          <cell r="AR1846">
            <v>4</v>
          </cell>
          <cell r="AS1846">
            <v>42313</v>
          </cell>
          <cell r="AT1846" t="str">
            <v>IDU-1804-2013 Terminado Mantenimiento Periódico IDU Arterial  -</v>
          </cell>
          <cell r="AU1846">
            <v>0</v>
          </cell>
          <cell r="AV1846" t="str">
            <v>sc</v>
          </cell>
        </row>
        <row r="1847">
          <cell r="AP1847">
            <v>201611</v>
          </cell>
          <cell r="AQ1847">
            <v>4000570</v>
          </cell>
          <cell r="AR1847">
            <v>4</v>
          </cell>
          <cell r="AS1847">
            <v>42313</v>
          </cell>
          <cell r="AT1847" t="str">
            <v>IDU-1804-2013 Terminado Mantenimiento Periódico IDU Arterial  -</v>
          </cell>
          <cell r="AU1847">
            <v>0</v>
          </cell>
          <cell r="AV1847" t="str">
            <v>sc</v>
          </cell>
        </row>
        <row r="1848">
          <cell r="AP1848">
            <v>201635</v>
          </cell>
          <cell r="AQ1848">
            <v>4000578</v>
          </cell>
          <cell r="AR1848">
            <v>4</v>
          </cell>
          <cell r="AS1848">
            <v>41411</v>
          </cell>
          <cell r="AT1848" t="str">
            <v>SD Terminado Mantenimiento Periódico UAERMV Circuito Movilidad  -</v>
          </cell>
          <cell r="AU1848">
            <v>0</v>
          </cell>
          <cell r="AV1848" t="str">
            <v>sc</v>
          </cell>
        </row>
        <row r="1849">
          <cell r="AP1849">
            <v>201646</v>
          </cell>
          <cell r="AQ1849">
            <v>4000581</v>
          </cell>
          <cell r="AR1849">
            <v>4</v>
          </cell>
          <cell r="AS1849">
            <v>42313</v>
          </cell>
          <cell r="AT1849" t="str">
            <v>CONV-011-2011 Terminado Acciones de Movilidad IDU Circuito Movilidad  -</v>
          </cell>
          <cell r="AU1849">
            <v>0</v>
          </cell>
          <cell r="AV1849" t="str">
            <v>sc</v>
          </cell>
        </row>
        <row r="1850">
          <cell r="AP1850">
            <v>201658</v>
          </cell>
          <cell r="AQ1850">
            <v>4000585</v>
          </cell>
          <cell r="AR1850">
            <v>4</v>
          </cell>
          <cell r="AS1850">
            <v>42313</v>
          </cell>
          <cell r="AT1850" t="str">
            <v>IDU-1804-2013 Terminado Mantenimiento Periódico IDU Arterial  -</v>
          </cell>
          <cell r="AU1850">
            <v>0</v>
          </cell>
          <cell r="AV1850" t="str">
            <v>sc</v>
          </cell>
        </row>
        <row r="1851">
          <cell r="AP1851">
            <v>201660</v>
          </cell>
          <cell r="AQ1851">
            <v>4000585</v>
          </cell>
          <cell r="AR1851">
            <v>4</v>
          </cell>
          <cell r="AS1851">
            <v>42313</v>
          </cell>
          <cell r="AT1851" t="str">
            <v>IDU-1804-2013 Terminado Mantenimiento Periódico IDU Arterial  -</v>
          </cell>
          <cell r="AU1851">
            <v>0</v>
          </cell>
          <cell r="AV1851" t="str">
            <v>sc</v>
          </cell>
        </row>
        <row r="1852">
          <cell r="AP1852">
            <v>201739</v>
          </cell>
          <cell r="AQ1852">
            <v>4000611</v>
          </cell>
          <cell r="AR1852">
            <v>4</v>
          </cell>
          <cell r="AS1852">
            <v>41411</v>
          </cell>
          <cell r="AT1852" t="str">
            <v>SD Terminado Mantenimiento Periódico UAERMV Circuito Movilidad  -</v>
          </cell>
          <cell r="AU1852">
            <v>0</v>
          </cell>
          <cell r="AV1852" t="str">
            <v>sc</v>
          </cell>
        </row>
        <row r="1853">
          <cell r="AP1853">
            <v>201753</v>
          </cell>
          <cell r="AQ1853">
            <v>4000615</v>
          </cell>
          <cell r="AR1853">
            <v>4</v>
          </cell>
          <cell r="AS1853">
            <v>42766</v>
          </cell>
          <cell r="AT1853" t="str">
            <v>SD Reservado Mantenimiento Periódico IDU Circuito Movilidad EJECUCION SITP 2016 -</v>
          </cell>
          <cell r="AU1853">
            <v>0</v>
          </cell>
          <cell r="AV1853" t="str">
            <v>sc</v>
          </cell>
        </row>
        <row r="1854">
          <cell r="AP1854">
            <v>201768</v>
          </cell>
          <cell r="AQ1854">
            <v>4000621</v>
          </cell>
          <cell r="AR1854">
            <v>4</v>
          </cell>
          <cell r="AS1854">
            <v>42313</v>
          </cell>
          <cell r="AT1854" t="str">
            <v>CONV-011-2011 Terminado Acciones de Movilidad IDU Arterial  -</v>
          </cell>
          <cell r="AU1854">
            <v>0</v>
          </cell>
          <cell r="AV1854" t="str">
            <v>sc</v>
          </cell>
        </row>
        <row r="1855">
          <cell r="AP1855">
            <v>201780</v>
          </cell>
          <cell r="AQ1855">
            <v>4000627</v>
          </cell>
          <cell r="AR1855">
            <v>4</v>
          </cell>
          <cell r="AS1855">
            <v>42766</v>
          </cell>
          <cell r="AT1855" t="str">
            <v>SD Reservado Mantenimiento Rutinario IDU Circuito Movilidad EJECUCION SITP 2016 -</v>
          </cell>
          <cell r="AU1855">
            <v>0</v>
          </cell>
          <cell r="AV1855" t="str">
            <v>sc</v>
          </cell>
        </row>
        <row r="1856">
          <cell r="AP1856">
            <v>201812</v>
          </cell>
          <cell r="AQ1856">
            <v>4000639</v>
          </cell>
          <cell r="AR1856">
            <v>4</v>
          </cell>
          <cell r="AS1856">
            <v>42313</v>
          </cell>
          <cell r="AT1856" t="str">
            <v>CONV-011-2011 Terminado Acciones de Movilidad IDU Arterial  -</v>
          </cell>
          <cell r="AU1856">
            <v>0</v>
          </cell>
          <cell r="AV1856" t="str">
            <v>sc</v>
          </cell>
        </row>
        <row r="1857">
          <cell r="AP1857">
            <v>201833</v>
          </cell>
          <cell r="AQ1857">
            <v>4000647</v>
          </cell>
          <cell r="AR1857">
            <v>4</v>
          </cell>
          <cell r="AS1857">
            <v>42313</v>
          </cell>
          <cell r="AT1857" t="str">
            <v>CONV-011-2011 Terminado Acciones de Movilidad IDU Circuito Movilidad  -</v>
          </cell>
          <cell r="AU1857">
            <v>0</v>
          </cell>
          <cell r="AV1857" t="str">
            <v>sc</v>
          </cell>
        </row>
        <row r="1858">
          <cell r="AP1858">
            <v>201842</v>
          </cell>
          <cell r="AQ1858">
            <v>4000650</v>
          </cell>
          <cell r="AR1858">
            <v>4</v>
          </cell>
          <cell r="AS1858">
            <v>42766</v>
          </cell>
          <cell r="AT1858" t="str">
            <v>SD Reservado Mantenimiento Periódico IDU Circuito Movilidad EJECUCION SITP 2016 -</v>
          </cell>
          <cell r="AU1858">
            <v>0</v>
          </cell>
          <cell r="AV1858" t="str">
            <v>sc</v>
          </cell>
        </row>
        <row r="1859">
          <cell r="AP1859">
            <v>201848</v>
          </cell>
          <cell r="AQ1859">
            <v>4000652</v>
          </cell>
          <cell r="AR1859">
            <v>4</v>
          </cell>
          <cell r="AS1859">
            <v>42278</v>
          </cell>
          <cell r="AT1859" t="str">
            <v>SD Terminado Mantenimiento Periódico UAERMV Circuito Movilidad  -</v>
          </cell>
          <cell r="AU1859">
            <v>0</v>
          </cell>
          <cell r="AV1859" t="str">
            <v>sc</v>
          </cell>
        </row>
        <row r="1860">
          <cell r="AP1860">
            <v>201851</v>
          </cell>
          <cell r="AQ1860">
            <v>4000653</v>
          </cell>
          <cell r="AR1860">
            <v>4</v>
          </cell>
          <cell r="AS1860">
            <v>42766</v>
          </cell>
          <cell r="AT1860" t="str">
            <v>SD Reservado Mantenimiento Periódico IDU Circuito Movilidad EJECUCION SITP 2016 -</v>
          </cell>
          <cell r="AU1860">
            <v>0</v>
          </cell>
          <cell r="AV1860" t="str">
            <v>sc</v>
          </cell>
        </row>
        <row r="1861">
          <cell r="AP1861">
            <v>201854</v>
          </cell>
          <cell r="AQ1861">
            <v>4000654</v>
          </cell>
          <cell r="AR1861">
            <v>4</v>
          </cell>
          <cell r="AS1861">
            <v>42766</v>
          </cell>
          <cell r="AT1861" t="str">
            <v>SD Reservado Mantenimiento Periódico IDU Circuito Movilidad EJECUCION SITP 2016 -</v>
          </cell>
          <cell r="AU1861">
            <v>0</v>
          </cell>
          <cell r="AV1861" t="str">
            <v>sc</v>
          </cell>
        </row>
        <row r="1862">
          <cell r="AP1862">
            <v>201863</v>
          </cell>
          <cell r="AQ1862">
            <v>4000658</v>
          </cell>
          <cell r="AR1862">
            <v>4</v>
          </cell>
          <cell r="AS1862">
            <v>42313</v>
          </cell>
          <cell r="AT1862" t="str">
            <v>IDU-1804-2013 Terminado Mantenimiento Periódico IDU Arterial  -</v>
          </cell>
          <cell r="AU1862">
            <v>0</v>
          </cell>
          <cell r="AV1862" t="str">
            <v>sc</v>
          </cell>
        </row>
        <row r="1863">
          <cell r="AP1863">
            <v>201910</v>
          </cell>
          <cell r="AQ1863">
            <v>50007911</v>
          </cell>
          <cell r="AR1863">
            <v>4</v>
          </cell>
          <cell r="AS1863">
            <v>42723</v>
          </cell>
          <cell r="AT1863" t="str">
            <v>SD Terminado Mantenimiento Periódico UAERMV Circuito Movilidad SD -</v>
          </cell>
          <cell r="AU1863">
            <v>0</v>
          </cell>
          <cell r="AV1863" t="str">
            <v>sc</v>
          </cell>
        </row>
        <row r="1864">
          <cell r="AP1864">
            <v>201925</v>
          </cell>
          <cell r="AQ1864">
            <v>4000680</v>
          </cell>
          <cell r="AR1864">
            <v>4</v>
          </cell>
          <cell r="AS1864">
            <v>42313</v>
          </cell>
          <cell r="AT1864" t="str">
            <v>CONV-011-2011 Terminado Acciones de Movilidad IDU Circuito Movilidad  -</v>
          </cell>
          <cell r="AU1864">
            <v>0</v>
          </cell>
          <cell r="AV1864" t="str">
            <v>sc</v>
          </cell>
        </row>
        <row r="1865">
          <cell r="AP1865">
            <v>201928</v>
          </cell>
          <cell r="AQ1865">
            <v>4000681</v>
          </cell>
          <cell r="AR1865">
            <v>4</v>
          </cell>
          <cell r="AS1865">
            <v>42313</v>
          </cell>
          <cell r="AT1865" t="str">
            <v>IDU-1804-2013 Terminado Mantenimiento Periódico IDU Arterial  -</v>
          </cell>
          <cell r="AU1865">
            <v>0</v>
          </cell>
          <cell r="AV1865" t="str">
            <v>sc</v>
          </cell>
        </row>
        <row r="1866">
          <cell r="AP1866">
            <v>201977</v>
          </cell>
          <cell r="AQ1866">
            <v>4000697</v>
          </cell>
          <cell r="AR1866">
            <v>4</v>
          </cell>
          <cell r="AS1866">
            <v>41411</v>
          </cell>
          <cell r="AT1866" t="str">
            <v>SD Terminado Mantenimiento Periódico UAERMV Circuito Movilidad  -</v>
          </cell>
          <cell r="AU1866">
            <v>0</v>
          </cell>
          <cell r="AV1866" t="str">
            <v>sc</v>
          </cell>
        </row>
        <row r="1867">
          <cell r="AP1867">
            <v>202027</v>
          </cell>
          <cell r="AQ1867">
            <v>4000714</v>
          </cell>
          <cell r="AR1867">
            <v>4</v>
          </cell>
          <cell r="AS1867">
            <v>42313</v>
          </cell>
          <cell r="AT1867" t="str">
            <v>IDU-1804-2013 Terminado Mantenimiento Periódico IDU Arterial  -</v>
          </cell>
          <cell r="AU1867">
            <v>0</v>
          </cell>
          <cell r="AV1867" t="str">
            <v>sc</v>
          </cell>
        </row>
        <row r="1868">
          <cell r="AP1868">
            <v>202078</v>
          </cell>
          <cell r="AQ1868">
            <v>4000734</v>
          </cell>
          <cell r="AR1868">
            <v>4</v>
          </cell>
          <cell r="AS1868">
            <v>40799</v>
          </cell>
          <cell r="AT1868" t="str">
            <v>UMV-188-2009 Terminado Mantenimiento Periódico UAERMV Circuito Movilidad  -</v>
          </cell>
          <cell r="AU1868">
            <v>0</v>
          </cell>
          <cell r="AV1868" t="str">
            <v>sc</v>
          </cell>
        </row>
        <row r="1869">
          <cell r="AP1869">
            <v>202123</v>
          </cell>
          <cell r="AQ1869">
            <v>4000751</v>
          </cell>
          <cell r="AR1869">
            <v>4</v>
          </cell>
          <cell r="AS1869">
            <v>42685</v>
          </cell>
          <cell r="AT1869" t="str">
            <v>SD Reservado Conservacion UAERMV Local SD -</v>
          </cell>
          <cell r="AU1869">
            <v>0</v>
          </cell>
          <cell r="AV1869" t="str">
            <v>sc</v>
          </cell>
        </row>
        <row r="1870">
          <cell r="AP1870">
            <v>202155</v>
          </cell>
          <cell r="AQ1870">
            <v>4000761</v>
          </cell>
          <cell r="AR1870">
            <v>4</v>
          </cell>
          <cell r="AS1870">
            <v>40799</v>
          </cell>
          <cell r="AT1870" t="str">
            <v>UMV-188-2009 Terminado Mantenimiento Periódico UAERMV Circuito Movilidad  -</v>
          </cell>
          <cell r="AU1870">
            <v>0</v>
          </cell>
          <cell r="AV1870" t="str">
            <v>sc</v>
          </cell>
        </row>
        <row r="1871">
          <cell r="AP1871">
            <v>202194</v>
          </cell>
          <cell r="AQ1871">
            <v>4000776</v>
          </cell>
          <cell r="AR1871">
            <v>4</v>
          </cell>
          <cell r="AS1871">
            <v>42313</v>
          </cell>
          <cell r="AT1871" t="str">
            <v>IDU-1804-2013 Terminado Mantenimiento Periódico IDU Arterial  -</v>
          </cell>
          <cell r="AU1871">
            <v>0</v>
          </cell>
          <cell r="AV1871" t="str">
            <v>sc</v>
          </cell>
        </row>
        <row r="1872">
          <cell r="AP1872">
            <v>202208</v>
          </cell>
          <cell r="AQ1872">
            <v>4000783</v>
          </cell>
          <cell r="AR1872">
            <v>4</v>
          </cell>
          <cell r="AS1872">
            <v>41298</v>
          </cell>
          <cell r="AT1872" t="str">
            <v>SD Terminado Mantenimiento Periódico UAERMV Circuito Movilidad  -</v>
          </cell>
          <cell r="AU1872">
            <v>0</v>
          </cell>
          <cell r="AV1872" t="str">
            <v>VIABLE</v>
          </cell>
        </row>
        <row r="1873">
          <cell r="AP1873">
            <v>202217</v>
          </cell>
          <cell r="AQ1873">
            <v>4000786</v>
          </cell>
          <cell r="AR1873">
            <v>4</v>
          </cell>
          <cell r="AS1873">
            <v>42534</v>
          </cell>
          <cell r="AT1873" t="str">
            <v>IDU-1806-2015 Terminado Mantenimiento Periódico IDU Circuito Movilidad BRIGADA FASE I - MVA NO TRONCAL Y SITP -</v>
          </cell>
          <cell r="AU1873">
            <v>0</v>
          </cell>
          <cell r="AV1873" t="str">
            <v>sc</v>
          </cell>
        </row>
        <row r="1874">
          <cell r="AP1874">
            <v>202244</v>
          </cell>
          <cell r="AQ1874">
            <v>4000798</v>
          </cell>
          <cell r="AR1874">
            <v>4</v>
          </cell>
          <cell r="AS1874">
            <v>40840</v>
          </cell>
          <cell r="AT1874" t="str">
            <v>UMV-188-2009 Terminado Mantenimiento Periódico UAERMV Circuito Movilidad  -</v>
          </cell>
          <cell r="AU1874">
            <v>0</v>
          </cell>
          <cell r="AV1874" t="str">
            <v>sc</v>
          </cell>
        </row>
        <row r="1875">
          <cell r="AP1875">
            <v>202247</v>
          </cell>
          <cell r="AQ1875">
            <v>4000801</v>
          </cell>
          <cell r="AR1875">
            <v>4</v>
          </cell>
          <cell r="AS1875">
            <v>42534</v>
          </cell>
          <cell r="AT1875" t="str">
            <v>IDU-1806-2015 Terminado Mantenimiento Rutinario IDU Circuito Movilidad BRIGADA FASE I - MVA NO TRONCAL Y SITP -</v>
          </cell>
          <cell r="AU1875">
            <v>0</v>
          </cell>
          <cell r="AV1875" t="str">
            <v>sc</v>
          </cell>
        </row>
        <row r="1876">
          <cell r="AP1876">
            <v>202366</v>
          </cell>
          <cell r="AQ1876">
            <v>50007937</v>
          </cell>
          <cell r="AR1876">
            <v>4</v>
          </cell>
          <cell r="AS1876">
            <v>42723</v>
          </cell>
          <cell r="AT1876" t="str">
            <v>SD Terminado Mantenimiento Periódico UAERMV Arterial SD -</v>
          </cell>
          <cell r="AU1876">
            <v>0</v>
          </cell>
          <cell r="AV1876" t="str">
            <v>sc</v>
          </cell>
        </row>
        <row r="1877">
          <cell r="AP1877">
            <v>202368</v>
          </cell>
          <cell r="AQ1877">
            <v>50007937</v>
          </cell>
          <cell r="AR1877">
            <v>4</v>
          </cell>
          <cell r="AS1877">
            <v>42723</v>
          </cell>
          <cell r="AT1877" t="str">
            <v>SD Terminado Mantenimiento Periódico UAERMV Arterial SD -</v>
          </cell>
          <cell r="AU1877">
            <v>0</v>
          </cell>
          <cell r="AV1877" t="str">
            <v>sc</v>
          </cell>
        </row>
        <row r="1878">
          <cell r="AP1878">
            <v>202407</v>
          </cell>
          <cell r="AQ1878">
            <v>50007942</v>
          </cell>
          <cell r="AR1878">
            <v>4</v>
          </cell>
          <cell r="AS1878">
            <v>42313</v>
          </cell>
          <cell r="AT1878" t="str">
            <v>IDU-1804-2013 Terminado Mantenimiento Periódico IDU Arterial  -</v>
          </cell>
          <cell r="AU1878">
            <v>0</v>
          </cell>
          <cell r="AV1878" t="str">
            <v>sc</v>
          </cell>
        </row>
        <row r="1879">
          <cell r="AP1879">
            <v>202471</v>
          </cell>
          <cell r="AQ1879">
            <v>4000893</v>
          </cell>
          <cell r="AR1879">
            <v>4</v>
          </cell>
          <cell r="AS1879">
            <v>42313</v>
          </cell>
          <cell r="AT1879" t="str">
            <v>IDU-1804-2013 Terminado Mantenimiento Periódico IDU Arterial  -</v>
          </cell>
          <cell r="AU1879">
            <v>0</v>
          </cell>
          <cell r="AV1879" t="str">
            <v>sc</v>
          </cell>
        </row>
        <row r="1880">
          <cell r="AP1880">
            <v>202546</v>
          </cell>
          <cell r="AQ1880">
            <v>4000922</v>
          </cell>
          <cell r="AR1880">
            <v>4</v>
          </cell>
          <cell r="AS1880">
            <v>42534</v>
          </cell>
          <cell r="AT1880" t="str">
            <v>IDU-1806-2015 Terminado Mantenimiento Rutinario IDU Circuito Movilidad BRIGADA FASE I - MVA NO TRONCAL Y SITP -</v>
          </cell>
          <cell r="AU1880">
            <v>0</v>
          </cell>
          <cell r="AV1880" t="str">
            <v>sc</v>
          </cell>
        </row>
        <row r="1881">
          <cell r="AP1881">
            <v>202623</v>
          </cell>
          <cell r="AQ1881">
            <v>4000952</v>
          </cell>
          <cell r="AR1881">
            <v>4</v>
          </cell>
          <cell r="AS1881">
            <v>42578</v>
          </cell>
          <cell r="AT1881" t="str">
            <v>COP-159-2014 Terminado Construcción FDL SAN CRISTOBAL Circuito Movilidad PROYECTO 1025 -</v>
          </cell>
          <cell r="AU1881">
            <v>0</v>
          </cell>
          <cell r="AV1881" t="str">
            <v>sc</v>
          </cell>
        </row>
        <row r="1882">
          <cell r="AP1882">
            <v>202647</v>
          </cell>
          <cell r="AQ1882">
            <v>4000962</v>
          </cell>
          <cell r="AR1882">
            <v>4</v>
          </cell>
          <cell r="AS1882">
            <v>42313</v>
          </cell>
          <cell r="AT1882" t="str">
            <v>IDU-1804-2013 Terminado Mantenimiento Periódico IDU Arterial  -</v>
          </cell>
          <cell r="AU1882">
            <v>0</v>
          </cell>
          <cell r="AV1882" t="str">
            <v>sc</v>
          </cell>
        </row>
        <row r="1883">
          <cell r="AP1883">
            <v>202650</v>
          </cell>
          <cell r="AQ1883">
            <v>4000963</v>
          </cell>
          <cell r="AR1883">
            <v>4</v>
          </cell>
          <cell r="AS1883">
            <v>42534</v>
          </cell>
          <cell r="AT1883" t="str">
            <v>IDU-1806-2015 Terminado Mantenimiento Rutinario IDU Circuito Movilidad BRIGADA FASE I - MVA NO TRONCAL Y SITP -</v>
          </cell>
          <cell r="AU1883">
            <v>0</v>
          </cell>
          <cell r="AV1883" t="str">
            <v>sc</v>
          </cell>
        </row>
        <row r="1884">
          <cell r="AP1884">
            <v>202677</v>
          </cell>
          <cell r="AQ1884">
            <v>4000972</v>
          </cell>
          <cell r="AR1884">
            <v>4</v>
          </cell>
          <cell r="AS1884">
            <v>41298</v>
          </cell>
          <cell r="AT1884" t="str">
            <v>SD Terminado Mantenimiento Periódico UAERMV Circuito Movilidad  -</v>
          </cell>
          <cell r="AU1884">
            <v>0</v>
          </cell>
          <cell r="AV1884" t="str">
            <v>sc</v>
          </cell>
        </row>
        <row r="1885">
          <cell r="AP1885">
            <v>202680</v>
          </cell>
          <cell r="AQ1885">
            <v>4000973</v>
          </cell>
          <cell r="AR1885">
            <v>4</v>
          </cell>
          <cell r="AS1885">
            <v>42342</v>
          </cell>
          <cell r="AT1885" t="str">
            <v>IDU-134-2007 Terminado Construcción IDU Arterial  -</v>
          </cell>
          <cell r="AU1885">
            <v>0</v>
          </cell>
          <cell r="AV1885" t="str">
            <v>sc</v>
          </cell>
        </row>
        <row r="1886">
          <cell r="AP1886">
            <v>202695</v>
          </cell>
          <cell r="AQ1886">
            <v>4000980</v>
          </cell>
          <cell r="AR1886">
            <v>4</v>
          </cell>
          <cell r="AS1886">
            <v>42578</v>
          </cell>
          <cell r="AT1886" t="str">
            <v>COP-159-2014 Terminado Construcción FDL SAN CRISTOBAL Circuito Movilidad PROYECTO 1025 -</v>
          </cell>
          <cell r="AU1886">
            <v>0</v>
          </cell>
          <cell r="AV1886" t="str">
            <v>sc</v>
          </cell>
        </row>
        <row r="1887">
          <cell r="AP1887">
            <v>202752</v>
          </cell>
          <cell r="AQ1887">
            <v>4001001</v>
          </cell>
          <cell r="AR1887">
            <v>4</v>
          </cell>
          <cell r="AS1887">
            <v>42578</v>
          </cell>
          <cell r="AT1887" t="str">
            <v>COP-133-2013 Terminado Construcción FDL SAN CRISTOBAL Local SD -</v>
          </cell>
          <cell r="AU1887">
            <v>0</v>
          </cell>
          <cell r="AV1887" t="str">
            <v>sc</v>
          </cell>
        </row>
        <row r="1888">
          <cell r="AP1888">
            <v>202817</v>
          </cell>
          <cell r="AQ1888">
            <v>4001029</v>
          </cell>
          <cell r="AR1888">
            <v>4</v>
          </cell>
          <cell r="AS1888">
            <v>42313</v>
          </cell>
          <cell r="AT1888" t="str">
            <v>CONV-011-2011 Terminado Acciones de Movilidad IDU Local  -</v>
          </cell>
          <cell r="AU1888">
            <v>0</v>
          </cell>
          <cell r="AV1888" t="str">
            <v>sc</v>
          </cell>
        </row>
        <row r="1889">
          <cell r="AP1889">
            <v>202859</v>
          </cell>
          <cell r="AQ1889">
            <v>4001044</v>
          </cell>
          <cell r="AR1889">
            <v>4</v>
          </cell>
          <cell r="AS1889">
            <v>42342</v>
          </cell>
          <cell r="AT1889" t="str">
            <v>IDU-134-2007 Terminado Construcción IDU Arterial  -</v>
          </cell>
          <cell r="AU1889">
            <v>0</v>
          </cell>
          <cell r="AV1889" t="str">
            <v>sc</v>
          </cell>
        </row>
        <row r="1890">
          <cell r="AP1890">
            <v>202901</v>
          </cell>
          <cell r="AQ1890">
            <v>4001058</v>
          </cell>
          <cell r="AR1890">
            <v>4</v>
          </cell>
          <cell r="AS1890">
            <v>42781</v>
          </cell>
          <cell r="AT1890" t="str">
            <v>SD Reservado Acciones de Movilidad UAERMV Circuito Movilidad SD -</v>
          </cell>
          <cell r="AU1890">
            <v>0</v>
          </cell>
          <cell r="AV1890" t="str">
            <v>sc</v>
          </cell>
        </row>
        <row r="1891">
          <cell r="AP1891">
            <v>202904</v>
          </cell>
          <cell r="AQ1891">
            <v>4001059</v>
          </cell>
          <cell r="AR1891">
            <v>4</v>
          </cell>
          <cell r="AS1891">
            <v>42768</v>
          </cell>
          <cell r="AT1891" t="str">
            <v>SD Reservado Acciones de Movilidad UAERMV Circuito Movilidad Salvando Vidas -</v>
          </cell>
          <cell r="AU1891">
            <v>0</v>
          </cell>
          <cell r="AV1891" t="str">
            <v>sc</v>
          </cell>
        </row>
        <row r="1892">
          <cell r="AP1892">
            <v>202919</v>
          </cell>
          <cell r="AQ1892">
            <v>4001065</v>
          </cell>
          <cell r="AR1892">
            <v>4</v>
          </cell>
          <cell r="AS1892">
            <v>42342</v>
          </cell>
          <cell r="AT1892" t="str">
            <v>IDU-134-2007 Terminado Construcción IDU Local  -</v>
          </cell>
          <cell r="AU1892">
            <v>0</v>
          </cell>
          <cell r="AV1892" t="str">
            <v>sc</v>
          </cell>
        </row>
        <row r="1893">
          <cell r="AP1893">
            <v>202943</v>
          </cell>
          <cell r="AQ1893">
            <v>4001073</v>
          </cell>
          <cell r="AR1893">
            <v>4</v>
          </cell>
          <cell r="AS1893">
            <v>42723</v>
          </cell>
          <cell r="AT1893" t="str">
            <v>SD Terminado Mantenimiento Periódico UAERMV Local SD -</v>
          </cell>
          <cell r="AU1893">
            <v>0</v>
          </cell>
          <cell r="AV1893" t="str">
            <v>sc</v>
          </cell>
        </row>
        <row r="1894">
          <cell r="AP1894">
            <v>202988</v>
          </cell>
          <cell r="AQ1894">
            <v>4001091</v>
          </cell>
          <cell r="AR1894">
            <v>4</v>
          </cell>
          <cell r="AS1894">
            <v>42578</v>
          </cell>
          <cell r="AT1894" t="str">
            <v>COP-148-2015 Terminado Construcción FDL SAN CRISTOBAL Circuito Movilidad PROYECTO 1025 -</v>
          </cell>
          <cell r="AU1894">
            <v>0</v>
          </cell>
          <cell r="AV1894" t="str">
            <v>sc</v>
          </cell>
        </row>
        <row r="1895">
          <cell r="AP1895">
            <v>203018</v>
          </cell>
          <cell r="AQ1895">
            <v>4001104</v>
          </cell>
          <cell r="AR1895">
            <v>4</v>
          </cell>
          <cell r="AS1895">
            <v>42313</v>
          </cell>
          <cell r="AT1895" t="str">
            <v>CONV-011-2011 Terminado Acciones de Movilidad IDU Circuito Movilidad  -</v>
          </cell>
          <cell r="AU1895">
            <v>0</v>
          </cell>
          <cell r="AV1895" t="str">
            <v>sc</v>
          </cell>
        </row>
        <row r="1896">
          <cell r="AP1896">
            <v>203051</v>
          </cell>
          <cell r="AQ1896">
            <v>4001116</v>
          </cell>
          <cell r="AR1896">
            <v>4</v>
          </cell>
          <cell r="AS1896">
            <v>42578</v>
          </cell>
          <cell r="AT1896" t="str">
            <v>COP-147-2015 Terminado Construcción FDL SAN CRISTOBAL Circuito Movilidad PROYECTO 1025 -</v>
          </cell>
          <cell r="AU1896">
            <v>0</v>
          </cell>
          <cell r="AV1896" t="str">
            <v>sc</v>
          </cell>
        </row>
        <row r="1897">
          <cell r="AP1897">
            <v>203078</v>
          </cell>
          <cell r="AQ1897">
            <v>4001125</v>
          </cell>
          <cell r="AR1897">
            <v>4</v>
          </cell>
          <cell r="AS1897">
            <v>41298</v>
          </cell>
          <cell r="AT1897" t="str">
            <v>SD Terminado Mantenimiento Periódico UAERMV Arterial  -</v>
          </cell>
          <cell r="AU1897">
            <v>0</v>
          </cell>
          <cell r="AV1897" t="str">
            <v>sc</v>
          </cell>
        </row>
        <row r="1898">
          <cell r="AP1898">
            <v>203081</v>
          </cell>
          <cell r="AQ1898">
            <v>4001126</v>
          </cell>
          <cell r="AR1898">
            <v>4</v>
          </cell>
          <cell r="AS1898">
            <v>42313</v>
          </cell>
          <cell r="AT1898" t="str">
            <v>CONV-011-2011 Terminado Acciones de Movilidad IDU Local  -</v>
          </cell>
          <cell r="AU1898">
            <v>0</v>
          </cell>
          <cell r="AV1898" t="str">
            <v>sc</v>
          </cell>
        </row>
        <row r="1899">
          <cell r="AP1899">
            <v>203096</v>
          </cell>
          <cell r="AQ1899">
            <v>4001134</v>
          </cell>
          <cell r="AR1899">
            <v>4</v>
          </cell>
          <cell r="AS1899">
            <v>42342</v>
          </cell>
          <cell r="AT1899" t="str">
            <v>IDU-134-2007 Terminado Construcción IDU Circuito Movilidad  -</v>
          </cell>
          <cell r="AU1899">
            <v>0</v>
          </cell>
          <cell r="AV1899" t="str">
            <v>BUENO</v>
          </cell>
        </row>
        <row r="1900">
          <cell r="AP1900">
            <v>203117</v>
          </cell>
          <cell r="AQ1900">
            <v>4001142</v>
          </cell>
          <cell r="AR1900">
            <v>4</v>
          </cell>
          <cell r="AS1900">
            <v>42342</v>
          </cell>
          <cell r="AT1900" t="str">
            <v>IDU-134-2007 Terminado Construcción IDU Local  -</v>
          </cell>
          <cell r="AU1900">
            <v>0</v>
          </cell>
          <cell r="AV1900" t="str">
            <v>sc</v>
          </cell>
        </row>
        <row r="1901">
          <cell r="AP1901">
            <v>203180</v>
          </cell>
          <cell r="AQ1901">
            <v>4001170</v>
          </cell>
          <cell r="AR1901">
            <v>4</v>
          </cell>
          <cell r="AS1901">
            <v>42342</v>
          </cell>
          <cell r="AT1901" t="str">
            <v>IDU-134-2007 Terminado Construcción IDU Arterial  -</v>
          </cell>
          <cell r="AU1901">
            <v>0</v>
          </cell>
          <cell r="AV1901" t="str">
            <v>sc</v>
          </cell>
        </row>
        <row r="1902">
          <cell r="AP1902">
            <v>203326</v>
          </cell>
          <cell r="AQ1902">
            <v>4001226</v>
          </cell>
          <cell r="AR1902">
            <v>4</v>
          </cell>
          <cell r="AS1902">
            <v>42342</v>
          </cell>
          <cell r="AT1902" t="str">
            <v>IDU-134-2007 Terminado Construcción IDU Circuito Movilidad  -</v>
          </cell>
          <cell r="AU1902">
            <v>0</v>
          </cell>
          <cell r="AV1902" t="str">
            <v>BUENO</v>
          </cell>
        </row>
        <row r="1903">
          <cell r="AP1903">
            <v>203341</v>
          </cell>
          <cell r="AQ1903">
            <v>4001231</v>
          </cell>
          <cell r="AR1903">
            <v>4</v>
          </cell>
          <cell r="AS1903">
            <v>42342</v>
          </cell>
          <cell r="AT1903" t="str">
            <v>IDU-134-2007 Terminado Construcción IDU Circuito Movilidad  -</v>
          </cell>
          <cell r="AU1903">
            <v>0</v>
          </cell>
          <cell r="AV1903" t="str">
            <v>sc</v>
          </cell>
        </row>
        <row r="1904">
          <cell r="AP1904">
            <v>203395</v>
          </cell>
          <cell r="AQ1904">
            <v>4001253</v>
          </cell>
          <cell r="AR1904">
            <v>4</v>
          </cell>
          <cell r="AS1904">
            <v>42342</v>
          </cell>
          <cell r="AT1904" t="str">
            <v>IDU-134-2007 Terminado Construcción IDU Local  -</v>
          </cell>
          <cell r="AU1904">
            <v>0</v>
          </cell>
          <cell r="AV1904" t="str">
            <v>BUENO</v>
          </cell>
        </row>
        <row r="1905">
          <cell r="AP1905">
            <v>203407</v>
          </cell>
          <cell r="AQ1905">
            <v>4001257</v>
          </cell>
          <cell r="AR1905">
            <v>4</v>
          </cell>
          <cell r="AS1905">
            <v>41298</v>
          </cell>
          <cell r="AT1905" t="str">
            <v>SD Terminado Mantenimiento Periódico UAERMV Arterial  -</v>
          </cell>
          <cell r="AU1905">
            <v>0</v>
          </cell>
          <cell r="AV1905" t="str">
            <v>sc</v>
          </cell>
        </row>
        <row r="1906">
          <cell r="AP1906">
            <v>203449</v>
          </cell>
          <cell r="AQ1906">
            <v>4001271</v>
          </cell>
          <cell r="AR1906">
            <v>4</v>
          </cell>
          <cell r="AS1906">
            <v>42313</v>
          </cell>
          <cell r="AT1906" t="str">
            <v>CONV-011-2011 Terminado Acciones de Movilidad IDU Circuito Movilidad  -</v>
          </cell>
          <cell r="AU1906">
            <v>0</v>
          </cell>
          <cell r="AV1906" t="str">
            <v>sc</v>
          </cell>
        </row>
        <row r="1907">
          <cell r="AP1907">
            <v>203482</v>
          </cell>
          <cell r="AQ1907">
            <v>4001283</v>
          </cell>
          <cell r="AR1907">
            <v>4</v>
          </cell>
          <cell r="AS1907">
            <v>42342</v>
          </cell>
          <cell r="AT1907" t="str">
            <v>IDU-134-2007 Terminado Construcción IDU Arterial  -</v>
          </cell>
          <cell r="AU1907">
            <v>0</v>
          </cell>
          <cell r="AV1907" t="str">
            <v>sc</v>
          </cell>
        </row>
        <row r="1908">
          <cell r="AP1908">
            <v>203536</v>
          </cell>
          <cell r="AQ1908">
            <v>4001304</v>
          </cell>
          <cell r="AR1908">
            <v>4</v>
          </cell>
          <cell r="AS1908">
            <v>42578</v>
          </cell>
          <cell r="AT1908" t="str">
            <v>COP-132-2016 Terminado Conservacion FDL SAN CRISTOBAL Local PROYECTO 1025 -</v>
          </cell>
          <cell r="AU1908">
            <v>0</v>
          </cell>
          <cell r="AV1908" t="str">
            <v>sc</v>
          </cell>
        </row>
        <row r="1909">
          <cell r="AP1909">
            <v>203542</v>
          </cell>
          <cell r="AQ1909">
            <v>4001307</v>
          </cell>
          <cell r="AR1909">
            <v>4</v>
          </cell>
          <cell r="AS1909">
            <v>42342</v>
          </cell>
          <cell r="AT1909" t="str">
            <v>IDU-134-2007 Terminado Construcción IDU Local  -</v>
          </cell>
          <cell r="AU1909">
            <v>0</v>
          </cell>
          <cell r="AV1909" t="str">
            <v>BUENO</v>
          </cell>
        </row>
        <row r="1910">
          <cell r="AP1910">
            <v>203587</v>
          </cell>
          <cell r="AQ1910">
            <v>4001324</v>
          </cell>
          <cell r="AR1910">
            <v>4</v>
          </cell>
          <cell r="AS1910">
            <v>42409</v>
          </cell>
          <cell r="AT1910" t="str">
            <v>IDU-1717-2014 Terminado Mantenimiento Periódico IDU Circuito Movilidad  -</v>
          </cell>
          <cell r="AU1910">
            <v>0</v>
          </cell>
          <cell r="AV1910" t="str">
            <v>sc</v>
          </cell>
        </row>
        <row r="1911">
          <cell r="AP1911">
            <v>203613</v>
          </cell>
          <cell r="AQ1911">
            <v>4001334</v>
          </cell>
          <cell r="AR1911">
            <v>4</v>
          </cell>
          <cell r="AS1911">
            <v>42342</v>
          </cell>
          <cell r="AT1911" t="str">
            <v>IDU-134-2007 Terminado Construcción IDU Circuito Movilidad  -</v>
          </cell>
          <cell r="AU1911">
            <v>0</v>
          </cell>
          <cell r="AV1911" t="str">
            <v>BUENO</v>
          </cell>
        </row>
        <row r="1912">
          <cell r="AP1912">
            <v>203709</v>
          </cell>
          <cell r="AQ1912">
            <v>4001367</v>
          </cell>
          <cell r="AR1912">
            <v>4</v>
          </cell>
          <cell r="AS1912">
            <v>42313</v>
          </cell>
          <cell r="AT1912" t="str">
            <v>IDU-1804-2013 Terminado Mantenimiento Periódico IDU Arterial  -</v>
          </cell>
          <cell r="AU1912">
            <v>0</v>
          </cell>
          <cell r="AV1912" t="str">
            <v>sc</v>
          </cell>
        </row>
        <row r="1913">
          <cell r="AP1913">
            <v>203721</v>
          </cell>
          <cell r="AQ1913">
            <v>4001372</v>
          </cell>
          <cell r="AR1913">
            <v>4</v>
          </cell>
          <cell r="AS1913">
            <v>42313</v>
          </cell>
          <cell r="AT1913" t="str">
            <v>CONV-011-2011 Terminado Acciones de Movilidad IDU Circuito Movilidad  -</v>
          </cell>
          <cell r="AU1913">
            <v>0</v>
          </cell>
          <cell r="AV1913" t="str">
            <v>sc</v>
          </cell>
        </row>
        <row r="1914">
          <cell r="AP1914">
            <v>203724</v>
          </cell>
          <cell r="AQ1914">
            <v>4001373</v>
          </cell>
          <cell r="AR1914">
            <v>4</v>
          </cell>
          <cell r="AS1914">
            <v>42409</v>
          </cell>
          <cell r="AT1914" t="str">
            <v>IDU-1717-2014 Terminado Mantenimiento Periódico IDU Circuito Movilidad  -</v>
          </cell>
          <cell r="AU1914">
            <v>0</v>
          </cell>
          <cell r="AV1914" t="str">
            <v>sc</v>
          </cell>
        </row>
        <row r="1915">
          <cell r="AP1915">
            <v>203763</v>
          </cell>
          <cell r="AQ1915">
            <v>4001388</v>
          </cell>
          <cell r="AR1915">
            <v>4</v>
          </cell>
          <cell r="AS1915">
            <v>42342</v>
          </cell>
          <cell r="AT1915" t="str">
            <v>IDU-134-2007 Terminado Construcción IDU Circuito Movilidad  -</v>
          </cell>
          <cell r="AU1915">
            <v>0</v>
          </cell>
          <cell r="AV1915" t="str">
            <v>BUENO</v>
          </cell>
        </row>
        <row r="1916">
          <cell r="AP1916">
            <v>203769</v>
          </cell>
          <cell r="AQ1916">
            <v>4001390</v>
          </cell>
          <cell r="AR1916">
            <v>4</v>
          </cell>
          <cell r="AS1916">
            <v>42342</v>
          </cell>
          <cell r="AT1916" t="str">
            <v>IDU-134-2007 Terminado Construcción IDU Arterial  -</v>
          </cell>
          <cell r="AU1916">
            <v>0</v>
          </cell>
          <cell r="AV1916" t="str">
            <v>sc</v>
          </cell>
        </row>
        <row r="1917">
          <cell r="AP1917">
            <v>203778</v>
          </cell>
          <cell r="AQ1917">
            <v>4001393</v>
          </cell>
          <cell r="AR1917">
            <v>4</v>
          </cell>
          <cell r="AS1917">
            <v>41149</v>
          </cell>
          <cell r="AT1917" t="str">
            <v>SD Terminado Mantenimiento Periódico UAERMV Arterial  -</v>
          </cell>
          <cell r="AU1917">
            <v>0</v>
          </cell>
          <cell r="AV1917" t="str">
            <v>sc</v>
          </cell>
        </row>
        <row r="1918">
          <cell r="AP1918">
            <v>203817</v>
          </cell>
          <cell r="AQ1918">
            <v>4001407</v>
          </cell>
          <cell r="AR1918">
            <v>4</v>
          </cell>
          <cell r="AS1918">
            <v>42342</v>
          </cell>
          <cell r="AT1918" t="str">
            <v>IDU-134-2007 Terminado Construcción IDU Local  -</v>
          </cell>
          <cell r="AU1918">
            <v>0</v>
          </cell>
          <cell r="AV1918" t="str">
            <v>BUENO</v>
          </cell>
        </row>
        <row r="1919">
          <cell r="AP1919">
            <v>203832</v>
          </cell>
          <cell r="AQ1919">
            <v>4001412</v>
          </cell>
          <cell r="AR1919">
            <v>4</v>
          </cell>
          <cell r="AS1919">
            <v>42313</v>
          </cell>
          <cell r="AT1919" t="str">
            <v>CONV-011-2011 Terminado Acciones de Movilidad IDU Circuito Movilidad  -</v>
          </cell>
          <cell r="AU1919">
            <v>0</v>
          </cell>
          <cell r="AV1919" t="str">
            <v>sc</v>
          </cell>
        </row>
        <row r="1920">
          <cell r="AP1920">
            <v>203841</v>
          </cell>
          <cell r="AQ1920">
            <v>4001415</v>
          </cell>
          <cell r="AR1920">
            <v>4</v>
          </cell>
          <cell r="AS1920">
            <v>41149</v>
          </cell>
          <cell r="AT1920" t="str">
            <v>SD Terminado Mantenimiento Periódico UAERMV Arterial  -</v>
          </cell>
          <cell r="AU1920">
            <v>0</v>
          </cell>
          <cell r="AV1920" t="str">
            <v>sc</v>
          </cell>
        </row>
        <row r="1921">
          <cell r="AP1921">
            <v>203856</v>
          </cell>
          <cell r="AQ1921">
            <v>4001420</v>
          </cell>
          <cell r="AR1921">
            <v>4</v>
          </cell>
          <cell r="AS1921">
            <v>42342</v>
          </cell>
          <cell r="AT1921" t="str">
            <v>IDU-134-2007 Terminado Construcción IDU Local  -</v>
          </cell>
          <cell r="AU1921">
            <v>0</v>
          </cell>
          <cell r="AV1921" t="str">
            <v>BUENO</v>
          </cell>
        </row>
        <row r="1922">
          <cell r="AP1922">
            <v>203910</v>
          </cell>
          <cell r="AQ1922">
            <v>4001441</v>
          </cell>
          <cell r="AR1922">
            <v>4</v>
          </cell>
          <cell r="AS1922">
            <v>41411</v>
          </cell>
          <cell r="AT1922" t="str">
            <v>SD Terminado Mantenimiento Periódico UAERMV Local  -</v>
          </cell>
          <cell r="AU1922">
            <v>0</v>
          </cell>
          <cell r="AV1922" t="str">
            <v>sc</v>
          </cell>
        </row>
        <row r="1923">
          <cell r="AP1923">
            <v>203934</v>
          </cell>
          <cell r="AQ1923">
            <v>4001450</v>
          </cell>
          <cell r="AR1923">
            <v>4</v>
          </cell>
          <cell r="AS1923">
            <v>42313</v>
          </cell>
          <cell r="AT1923" t="str">
            <v>CONV-011-2011 Terminado Acciones de Movilidad IDU Circuito Movilidad  -</v>
          </cell>
          <cell r="AU1923">
            <v>0</v>
          </cell>
          <cell r="AV1923" t="str">
            <v>sc</v>
          </cell>
        </row>
        <row r="1924">
          <cell r="AP1924">
            <v>203979</v>
          </cell>
          <cell r="AQ1924">
            <v>4001465</v>
          </cell>
          <cell r="AR1924">
            <v>4</v>
          </cell>
          <cell r="AS1924">
            <v>42342</v>
          </cell>
          <cell r="AT1924" t="str">
            <v>IDU-134-2007 Terminado Construcción IDU Local  -</v>
          </cell>
          <cell r="AU1924">
            <v>0</v>
          </cell>
          <cell r="AV1924" t="str">
            <v>BUENO</v>
          </cell>
        </row>
        <row r="1925">
          <cell r="AP1925">
            <v>203994</v>
          </cell>
          <cell r="AQ1925">
            <v>4001470</v>
          </cell>
          <cell r="AR1925">
            <v>4</v>
          </cell>
          <cell r="AS1925">
            <v>41149</v>
          </cell>
          <cell r="AT1925" t="str">
            <v>SD Terminado Mantenimiento Periódico UAERMV Arterial  -</v>
          </cell>
          <cell r="AU1925">
            <v>0</v>
          </cell>
          <cell r="AV1925" t="str">
            <v>sc</v>
          </cell>
        </row>
        <row r="1926">
          <cell r="AP1926">
            <v>204021</v>
          </cell>
          <cell r="AQ1926">
            <v>4001479</v>
          </cell>
          <cell r="AR1926">
            <v>4</v>
          </cell>
          <cell r="AS1926">
            <v>42342</v>
          </cell>
          <cell r="AT1926" t="str">
            <v>IDU-134-2007 Terminado Construcción IDU Arterial  -</v>
          </cell>
          <cell r="AU1926">
            <v>0</v>
          </cell>
          <cell r="AV1926" t="str">
            <v>sc</v>
          </cell>
        </row>
        <row r="1927">
          <cell r="AP1927">
            <v>204063</v>
          </cell>
          <cell r="AQ1927">
            <v>4001497</v>
          </cell>
          <cell r="AR1927">
            <v>4</v>
          </cell>
          <cell r="AS1927">
            <v>42342</v>
          </cell>
          <cell r="AT1927" t="str">
            <v>IDU-134-2007 Terminado Construcción IDU Circuito Movilidad  -</v>
          </cell>
          <cell r="AU1927">
            <v>0</v>
          </cell>
          <cell r="AV1927" t="str">
            <v>BUENO</v>
          </cell>
        </row>
        <row r="1928">
          <cell r="AP1928">
            <v>204066</v>
          </cell>
          <cell r="AQ1928">
            <v>4001498</v>
          </cell>
          <cell r="AR1928">
            <v>4</v>
          </cell>
          <cell r="AS1928">
            <v>42342</v>
          </cell>
          <cell r="AT1928" t="str">
            <v>IDU-134-2007 Terminado Construcción IDU Local  -</v>
          </cell>
          <cell r="AU1928">
            <v>0</v>
          </cell>
          <cell r="AV1928" t="str">
            <v>BUENO</v>
          </cell>
        </row>
        <row r="1929">
          <cell r="AP1929">
            <v>204072</v>
          </cell>
          <cell r="AQ1929">
            <v>4001501</v>
          </cell>
          <cell r="AR1929">
            <v>4</v>
          </cell>
          <cell r="AS1929">
            <v>42313</v>
          </cell>
          <cell r="AT1929" t="str">
            <v>CONV-011-2011 Terminado Acciones de Movilidad IDU Circuito Movilidad  -</v>
          </cell>
          <cell r="AU1929">
            <v>0</v>
          </cell>
          <cell r="AV1929" t="str">
            <v>BUENO</v>
          </cell>
        </row>
        <row r="1930">
          <cell r="AP1930">
            <v>204162</v>
          </cell>
          <cell r="AQ1930">
            <v>4001534</v>
          </cell>
          <cell r="AR1930">
            <v>4</v>
          </cell>
          <cell r="AS1930">
            <v>42342</v>
          </cell>
          <cell r="AT1930" t="str">
            <v>IDU-134-2007 Terminado Construcción IDU Local  -</v>
          </cell>
          <cell r="AU1930">
            <v>0</v>
          </cell>
          <cell r="AV1930" t="str">
            <v>BUENO</v>
          </cell>
        </row>
        <row r="1931">
          <cell r="AP1931">
            <v>204180</v>
          </cell>
          <cell r="AQ1931">
            <v>4001540</v>
          </cell>
          <cell r="AR1931">
            <v>4</v>
          </cell>
          <cell r="AS1931">
            <v>42342</v>
          </cell>
          <cell r="AT1931" t="str">
            <v>IDU-134-2007 Terminado Construcción IDU Circuito Movilidad  -</v>
          </cell>
          <cell r="AU1931">
            <v>0</v>
          </cell>
          <cell r="AV1931" t="str">
            <v>BUENO</v>
          </cell>
        </row>
        <row r="1932">
          <cell r="AP1932">
            <v>204240</v>
          </cell>
          <cell r="AQ1932">
            <v>4001564</v>
          </cell>
          <cell r="AR1932">
            <v>4</v>
          </cell>
          <cell r="AS1932">
            <v>41563</v>
          </cell>
          <cell r="AT1932" t="str">
            <v>SD Terminado Rehabilitación UAERMV Circuito Movilidad  -</v>
          </cell>
          <cell r="AU1932">
            <v>0</v>
          </cell>
          <cell r="AV1932" t="str">
            <v>BUENO</v>
          </cell>
        </row>
        <row r="1933">
          <cell r="AP1933">
            <v>204261</v>
          </cell>
          <cell r="AQ1933">
            <v>4001571</v>
          </cell>
          <cell r="AR1933">
            <v>4</v>
          </cell>
          <cell r="AS1933">
            <v>42342</v>
          </cell>
          <cell r="AT1933" t="str">
            <v>IDU-134-2007 Terminado Construcción IDU Circuito Movilidad  -</v>
          </cell>
          <cell r="AU1933">
            <v>0</v>
          </cell>
          <cell r="AV1933" t="str">
            <v>sc</v>
          </cell>
        </row>
        <row r="1934">
          <cell r="AP1934">
            <v>204264</v>
          </cell>
          <cell r="AQ1934">
            <v>4001572</v>
          </cell>
          <cell r="AR1934">
            <v>4</v>
          </cell>
          <cell r="AS1934">
            <v>42409</v>
          </cell>
          <cell r="AT1934" t="str">
            <v>IDU-1717-2014 Terminado Mantenimiento Periódico IDU Circuito Movilidad  -</v>
          </cell>
          <cell r="AU1934">
            <v>0</v>
          </cell>
          <cell r="AV1934" t="str">
            <v>sc</v>
          </cell>
        </row>
        <row r="1935">
          <cell r="AP1935">
            <v>204312</v>
          </cell>
          <cell r="AQ1935">
            <v>4001589</v>
          </cell>
          <cell r="AR1935">
            <v>4</v>
          </cell>
          <cell r="AS1935">
            <v>42342</v>
          </cell>
          <cell r="AT1935" t="str">
            <v>IDU-134-2007 Terminado Construcción IDU Local  -</v>
          </cell>
          <cell r="AU1935">
            <v>0</v>
          </cell>
          <cell r="AV1935" t="str">
            <v>sc</v>
          </cell>
        </row>
        <row r="1936">
          <cell r="AP1936">
            <v>204318</v>
          </cell>
          <cell r="AQ1936">
            <v>4001591</v>
          </cell>
          <cell r="AR1936">
            <v>4</v>
          </cell>
          <cell r="AS1936">
            <v>42342</v>
          </cell>
          <cell r="AT1936" t="str">
            <v>IDU-134-2007 Terminado Construcción IDU Circuito Movilidad  -</v>
          </cell>
          <cell r="AU1936">
            <v>0</v>
          </cell>
          <cell r="AV1936" t="str">
            <v>BUENO</v>
          </cell>
        </row>
        <row r="1937">
          <cell r="AP1937">
            <v>204345</v>
          </cell>
          <cell r="AQ1937">
            <v>4001600</v>
          </cell>
          <cell r="AR1937">
            <v>4</v>
          </cell>
          <cell r="AS1937">
            <v>42409</v>
          </cell>
          <cell r="AT1937" t="str">
            <v>IDU-1717-2014 Terminado Mantenimiento Periódico IDU Circuito Movilidad  -</v>
          </cell>
          <cell r="AU1937">
            <v>0</v>
          </cell>
          <cell r="AV1937" t="str">
            <v>sc</v>
          </cell>
        </row>
        <row r="1938">
          <cell r="AP1938">
            <v>204405</v>
          </cell>
          <cell r="AQ1938">
            <v>4001625</v>
          </cell>
          <cell r="AR1938">
            <v>4</v>
          </cell>
          <cell r="AS1938">
            <v>42409</v>
          </cell>
          <cell r="AT1938" t="str">
            <v>IDU-1717-2014 Terminado Mantenimiento Periódico IDU Circuito Movilidad  -</v>
          </cell>
          <cell r="AU1938">
            <v>0</v>
          </cell>
          <cell r="AV1938" t="str">
            <v>sc</v>
          </cell>
        </row>
        <row r="1939">
          <cell r="AP1939">
            <v>204477</v>
          </cell>
          <cell r="AQ1939">
            <v>4001655</v>
          </cell>
          <cell r="AR1939">
            <v>4</v>
          </cell>
          <cell r="AS1939">
            <v>42578</v>
          </cell>
          <cell r="AT1939" t="str">
            <v>COP-132-2016 Terminado Construcción FDL SAN CRISTOBAL Local PROYECTO 1025 -</v>
          </cell>
          <cell r="AU1939">
            <v>0</v>
          </cell>
          <cell r="AV1939" t="str">
            <v>sc</v>
          </cell>
        </row>
        <row r="1940">
          <cell r="AP1940">
            <v>204483</v>
          </cell>
          <cell r="AQ1940">
            <v>4001657</v>
          </cell>
          <cell r="AR1940">
            <v>4</v>
          </cell>
          <cell r="AS1940">
            <v>42409</v>
          </cell>
          <cell r="AT1940" t="str">
            <v>IDU-1717-2014 Terminado Mantenimiento Periódico IDU Circuito Movilidad  -</v>
          </cell>
          <cell r="AU1940">
            <v>0</v>
          </cell>
          <cell r="AV1940" t="str">
            <v>sc</v>
          </cell>
        </row>
        <row r="1941">
          <cell r="AP1941">
            <v>204510</v>
          </cell>
          <cell r="AQ1941">
            <v>4001668</v>
          </cell>
          <cell r="AR1941">
            <v>4</v>
          </cell>
          <cell r="AS1941">
            <v>42342</v>
          </cell>
          <cell r="AT1941" t="str">
            <v>IDU-134-2007 Terminado Construcción IDU Circuito Movilidad  -</v>
          </cell>
          <cell r="AU1941">
            <v>0</v>
          </cell>
          <cell r="AV1941" t="str">
            <v>BUENO</v>
          </cell>
        </row>
        <row r="1942">
          <cell r="AP1942">
            <v>204540</v>
          </cell>
          <cell r="AQ1942">
            <v>4001683</v>
          </cell>
          <cell r="AR1942">
            <v>4</v>
          </cell>
          <cell r="AS1942">
            <v>42578</v>
          </cell>
          <cell r="AT1942" t="str">
            <v>COP-159-2014 Terminado Construcción FDL SAN CRISTOBAL Circuito Movilidad PROYECTO 1025 -</v>
          </cell>
          <cell r="AU1942">
            <v>0</v>
          </cell>
          <cell r="AV1942" t="str">
            <v>INTERV - ALC</v>
          </cell>
        </row>
        <row r="1943">
          <cell r="AP1943">
            <v>204618</v>
          </cell>
          <cell r="AQ1943">
            <v>4001718</v>
          </cell>
          <cell r="AR1943">
            <v>4</v>
          </cell>
          <cell r="AS1943">
            <v>42342</v>
          </cell>
          <cell r="AT1943" t="str">
            <v>IDU-134-2007 Terminado Construcción IDU Circuito Movilidad  -</v>
          </cell>
          <cell r="AU1943">
            <v>0</v>
          </cell>
          <cell r="AV1943" t="str">
            <v>BUENO</v>
          </cell>
        </row>
        <row r="1944">
          <cell r="AP1944">
            <v>204771</v>
          </cell>
          <cell r="AQ1944">
            <v>4001795</v>
          </cell>
          <cell r="AR1944">
            <v>4</v>
          </cell>
          <cell r="AS1944">
            <v>42342</v>
          </cell>
          <cell r="AT1944" t="str">
            <v>IDU-134-2007 Terminado Construcción IDU Circuito Movilidad  -</v>
          </cell>
          <cell r="AU1944">
            <v>0</v>
          </cell>
          <cell r="AV1944" t="str">
            <v>BUENO</v>
          </cell>
        </row>
        <row r="1945">
          <cell r="AP1945">
            <v>204951</v>
          </cell>
          <cell r="AQ1945">
            <v>4001882</v>
          </cell>
          <cell r="AR1945">
            <v>4</v>
          </cell>
          <cell r="AS1945">
            <v>42342</v>
          </cell>
          <cell r="AT1945" t="str">
            <v>IDU-134-2007 Terminado Construcción IDU Circuito Movilidad  -</v>
          </cell>
          <cell r="AU1945">
            <v>0</v>
          </cell>
          <cell r="AV1945" t="str">
            <v>BUENO</v>
          </cell>
        </row>
        <row r="1946">
          <cell r="AP1946">
            <v>205074</v>
          </cell>
          <cell r="AQ1946">
            <v>4001937</v>
          </cell>
          <cell r="AR1946">
            <v>4</v>
          </cell>
          <cell r="AS1946">
            <v>42342</v>
          </cell>
          <cell r="AT1946" t="str">
            <v>IDU-134-2007 Terminado Construcción IDU Local  -</v>
          </cell>
          <cell r="AU1946">
            <v>0</v>
          </cell>
          <cell r="AV1946" t="str">
            <v>sc</v>
          </cell>
        </row>
        <row r="1947">
          <cell r="AP1947">
            <v>205152</v>
          </cell>
          <cell r="AQ1947">
            <v>4001966</v>
          </cell>
          <cell r="AR1947">
            <v>4</v>
          </cell>
          <cell r="AS1947">
            <v>40799</v>
          </cell>
          <cell r="AT1947" t="str">
            <v>UMV-188-2009 Terminado Mantenimiento Periódico UAERMV Circuito Movilidad  -</v>
          </cell>
          <cell r="AU1947">
            <v>0</v>
          </cell>
          <cell r="AV1947" t="str">
            <v>sc</v>
          </cell>
        </row>
        <row r="1948">
          <cell r="AP1948">
            <v>205188</v>
          </cell>
          <cell r="AQ1948">
            <v>4001980</v>
          </cell>
          <cell r="AR1948">
            <v>4</v>
          </cell>
          <cell r="AS1948">
            <v>42342</v>
          </cell>
          <cell r="AT1948" t="str">
            <v>IDU-134-2007 Terminado Construcción IDU Local  -</v>
          </cell>
          <cell r="AU1948">
            <v>0</v>
          </cell>
          <cell r="AV1948" t="str">
            <v>sc</v>
          </cell>
        </row>
        <row r="1949">
          <cell r="AP1949">
            <v>205263</v>
          </cell>
          <cell r="AQ1949">
            <v>4002008</v>
          </cell>
          <cell r="AR1949">
            <v>4</v>
          </cell>
          <cell r="AS1949">
            <v>42342</v>
          </cell>
          <cell r="AT1949" t="str">
            <v>IDU-134-2007 Terminado Construcción IDU Circuito Movilidad  -</v>
          </cell>
          <cell r="AU1949">
            <v>0</v>
          </cell>
          <cell r="AV1949" t="str">
            <v>BUENO</v>
          </cell>
        </row>
        <row r="1950">
          <cell r="AP1950">
            <v>205311</v>
          </cell>
          <cell r="AQ1950">
            <v>4002026</v>
          </cell>
          <cell r="AR1950">
            <v>4</v>
          </cell>
          <cell r="AS1950">
            <v>42342</v>
          </cell>
          <cell r="AT1950" t="str">
            <v>IDU-134-2007 Terminado Construcción IDU Circuito Movilidad  -</v>
          </cell>
          <cell r="AU1950">
            <v>0</v>
          </cell>
          <cell r="AV1950" t="str">
            <v>VIABLE</v>
          </cell>
        </row>
        <row r="1951">
          <cell r="AP1951">
            <v>205398</v>
          </cell>
          <cell r="AQ1951">
            <v>4002062</v>
          </cell>
          <cell r="AR1951">
            <v>4</v>
          </cell>
          <cell r="AS1951">
            <v>42342</v>
          </cell>
          <cell r="AT1951" t="str">
            <v>IDU-134-2007 Terminado Construcción IDU Circuito Movilidad  -</v>
          </cell>
          <cell r="AU1951">
            <v>0</v>
          </cell>
          <cell r="AV1951" t="str">
            <v>BUENO</v>
          </cell>
        </row>
        <row r="1952">
          <cell r="AP1952">
            <v>205431</v>
          </cell>
          <cell r="AQ1952">
            <v>4002077</v>
          </cell>
          <cell r="AR1952">
            <v>4</v>
          </cell>
          <cell r="AS1952">
            <v>42313</v>
          </cell>
          <cell r="AT1952" t="str">
            <v>CONV-011-2011 Terminado Acciones de Movilidad IDU Circuito Movilidad  -</v>
          </cell>
          <cell r="AU1952">
            <v>0</v>
          </cell>
          <cell r="AV1952" t="str">
            <v>sc</v>
          </cell>
        </row>
        <row r="1953">
          <cell r="AP1953">
            <v>205464</v>
          </cell>
          <cell r="AQ1953">
            <v>4002089</v>
          </cell>
          <cell r="AR1953">
            <v>4</v>
          </cell>
          <cell r="AS1953">
            <v>42313</v>
          </cell>
          <cell r="AT1953" t="str">
            <v>CONV-011-2011 Terminado Acciones de Movilidad IDU Local  -</v>
          </cell>
          <cell r="AU1953">
            <v>0</v>
          </cell>
          <cell r="AV1953" t="str">
            <v>sc</v>
          </cell>
        </row>
        <row r="1954">
          <cell r="AP1954">
            <v>205617</v>
          </cell>
          <cell r="AQ1954">
            <v>4002160</v>
          </cell>
          <cell r="AR1954">
            <v>4</v>
          </cell>
          <cell r="AS1954">
            <v>42578</v>
          </cell>
          <cell r="AT1954" t="str">
            <v>COP-133-2013 Terminado Construcción FDL SAN CRISTOBAL Local SD -</v>
          </cell>
          <cell r="AU1954">
            <v>0</v>
          </cell>
          <cell r="AV1954" t="str">
            <v>INTERV - ALC</v>
          </cell>
        </row>
        <row r="1955">
          <cell r="AP1955">
            <v>205647</v>
          </cell>
          <cell r="AQ1955">
            <v>4002173</v>
          </cell>
          <cell r="AR1955">
            <v>4</v>
          </cell>
          <cell r="AS1955">
            <v>41298</v>
          </cell>
          <cell r="AT1955" t="str">
            <v>CONV-011-2011 Terminado Mantenimiento Periódico UAERMV Local  -</v>
          </cell>
          <cell r="AU1955">
            <v>0</v>
          </cell>
          <cell r="AV1955" t="str">
            <v>sc</v>
          </cell>
        </row>
        <row r="1956">
          <cell r="AP1956">
            <v>205872</v>
          </cell>
          <cell r="AQ1956">
            <v>4002284</v>
          </cell>
          <cell r="AR1956">
            <v>4</v>
          </cell>
          <cell r="AS1956">
            <v>42313</v>
          </cell>
          <cell r="AT1956" t="str">
            <v>CONV-011-2011 Terminado Mantenimiento Periódico IDU Circuito Movilidad  -</v>
          </cell>
          <cell r="AU1956">
            <v>0</v>
          </cell>
          <cell r="AV1956" t="str">
            <v>VIABLE</v>
          </cell>
        </row>
        <row r="1957">
          <cell r="AP1957">
            <v>205890</v>
          </cell>
          <cell r="AQ1957">
            <v>4002294</v>
          </cell>
          <cell r="AR1957">
            <v>4</v>
          </cell>
          <cell r="AS1957">
            <v>42313</v>
          </cell>
          <cell r="AT1957" t="str">
            <v>CONV-011-2011 Terminado Acciones de Movilidad IDU Circuito Movilidad  -</v>
          </cell>
          <cell r="AU1957">
            <v>0</v>
          </cell>
          <cell r="AV1957" t="str">
            <v>sc</v>
          </cell>
        </row>
        <row r="1958">
          <cell r="AP1958">
            <v>205938</v>
          </cell>
          <cell r="AQ1958">
            <v>4002320</v>
          </cell>
          <cell r="AR1958">
            <v>4</v>
          </cell>
          <cell r="AS1958">
            <v>42313</v>
          </cell>
          <cell r="AT1958" t="str">
            <v>CONV-011-2011 Terminado Mantenimiento Periódico IDU Circuito Movilidad  -</v>
          </cell>
          <cell r="AU1958">
            <v>0</v>
          </cell>
          <cell r="AV1958" t="str">
            <v>VIABLE</v>
          </cell>
        </row>
        <row r="1959">
          <cell r="AP1959">
            <v>205950</v>
          </cell>
          <cell r="AQ1959">
            <v>4002330</v>
          </cell>
          <cell r="AR1959">
            <v>4</v>
          </cell>
          <cell r="AS1959">
            <v>42578</v>
          </cell>
          <cell r="AT1959" t="str">
            <v>COP-133-2013 Terminado Conservacion FDL SAN CRISTOBAL Local SD -</v>
          </cell>
          <cell r="AU1959">
            <v>0</v>
          </cell>
          <cell r="AV1959" t="str">
            <v>sc</v>
          </cell>
        </row>
        <row r="1960">
          <cell r="AP1960">
            <v>206022</v>
          </cell>
          <cell r="AQ1960">
            <v>4002358</v>
          </cell>
          <cell r="AR1960">
            <v>4</v>
          </cell>
          <cell r="AS1960">
            <v>42313</v>
          </cell>
          <cell r="AT1960" t="str">
            <v>CONV-011-2011 Terminado Mantenimiento Periódico IDU Circuito Movilidad  -</v>
          </cell>
          <cell r="AU1960">
            <v>0</v>
          </cell>
          <cell r="AV1960" t="str">
            <v>VIABLE</v>
          </cell>
        </row>
        <row r="1961">
          <cell r="AP1961">
            <v>206055</v>
          </cell>
          <cell r="AQ1961">
            <v>4002384</v>
          </cell>
          <cell r="AR1961">
            <v>4</v>
          </cell>
          <cell r="AS1961">
            <v>42578</v>
          </cell>
          <cell r="AT1961" t="str">
            <v>COP-133-2013 Terminado Construcción FDL SAN CRISTOBAL Local SD -</v>
          </cell>
          <cell r="AU1961">
            <v>0</v>
          </cell>
          <cell r="AV1961" t="str">
            <v>sc</v>
          </cell>
        </row>
        <row r="1962">
          <cell r="AP1962">
            <v>206094</v>
          </cell>
          <cell r="AQ1962">
            <v>4002404</v>
          </cell>
          <cell r="AR1962">
            <v>4</v>
          </cell>
          <cell r="AS1962">
            <v>42313</v>
          </cell>
          <cell r="AT1962" t="str">
            <v>CONV-011-2011 Terminado Acciones de Movilidad IDU Circuito Movilidad  -</v>
          </cell>
          <cell r="AU1962">
            <v>0</v>
          </cell>
          <cell r="AV1962" t="str">
            <v>sc</v>
          </cell>
        </row>
        <row r="1963">
          <cell r="AP1963">
            <v>206103</v>
          </cell>
          <cell r="AQ1963">
            <v>4002422</v>
          </cell>
          <cell r="AR1963">
            <v>4</v>
          </cell>
          <cell r="AS1963">
            <v>42313</v>
          </cell>
          <cell r="AT1963" t="str">
            <v>CONV-011-2011 Terminado Mantenimiento Periódico IDU Circuito Movilidad  -</v>
          </cell>
          <cell r="AU1963">
            <v>0</v>
          </cell>
          <cell r="AV1963" t="str">
            <v>VIABLE</v>
          </cell>
        </row>
        <row r="1964">
          <cell r="AP1964">
            <v>206124</v>
          </cell>
          <cell r="AQ1964">
            <v>4002431</v>
          </cell>
          <cell r="AR1964">
            <v>4</v>
          </cell>
          <cell r="AS1964">
            <v>42578</v>
          </cell>
          <cell r="AT1964" t="str">
            <v>COP-158-2014 Terminado Conservacion FDL SAN CRISTOBAL Local PROYECTO 1025 -</v>
          </cell>
          <cell r="AU1964">
            <v>0</v>
          </cell>
          <cell r="AV1964" t="str">
            <v>sc</v>
          </cell>
        </row>
        <row r="1965">
          <cell r="AP1965">
            <v>206151</v>
          </cell>
          <cell r="AQ1965">
            <v>4002448</v>
          </cell>
          <cell r="AR1965">
            <v>4</v>
          </cell>
          <cell r="AS1965">
            <v>42313</v>
          </cell>
          <cell r="AT1965" t="str">
            <v>CONV-011-2011 Terminado Acciones de Movilidad IDU Circuito Movilidad  -</v>
          </cell>
          <cell r="AU1965">
            <v>0</v>
          </cell>
          <cell r="AV1965" t="str">
            <v>sc</v>
          </cell>
        </row>
        <row r="1966">
          <cell r="AP1966">
            <v>206181</v>
          </cell>
          <cell r="AQ1966">
            <v>4002467</v>
          </cell>
          <cell r="AR1966">
            <v>4</v>
          </cell>
          <cell r="AS1966">
            <v>42313</v>
          </cell>
          <cell r="AT1966" t="str">
            <v>CONV-011-2011 Terminado Mantenimiento Periódico IDU Circuito Movilidad  -</v>
          </cell>
          <cell r="AU1966">
            <v>0</v>
          </cell>
          <cell r="AV1966" t="str">
            <v>VIABLE</v>
          </cell>
        </row>
        <row r="1967">
          <cell r="AP1967">
            <v>206262</v>
          </cell>
          <cell r="AQ1967">
            <v>4002519</v>
          </cell>
          <cell r="AR1967">
            <v>4</v>
          </cell>
          <cell r="AS1967">
            <v>42313</v>
          </cell>
          <cell r="AT1967" t="str">
            <v>CONV-011-2011 Terminado Mantenimiento Periódico IDU Circuito Movilidad  -</v>
          </cell>
          <cell r="AU1967">
            <v>0</v>
          </cell>
          <cell r="AV1967" t="str">
            <v>VIABLE</v>
          </cell>
        </row>
        <row r="1968">
          <cell r="AP1968">
            <v>206319</v>
          </cell>
          <cell r="AQ1968">
            <v>4002558</v>
          </cell>
          <cell r="AR1968">
            <v>4</v>
          </cell>
          <cell r="AS1968">
            <v>42313</v>
          </cell>
          <cell r="AT1968" t="str">
            <v>CONV-011-2011 Terminado Acciones de Movilidad IDU Circuito Movilidad  -</v>
          </cell>
          <cell r="AU1968">
            <v>0</v>
          </cell>
          <cell r="AV1968" t="str">
            <v>VIABLE</v>
          </cell>
        </row>
        <row r="1969">
          <cell r="AP1969">
            <v>206328</v>
          </cell>
          <cell r="AQ1969">
            <v>4002566</v>
          </cell>
          <cell r="AR1969">
            <v>4</v>
          </cell>
          <cell r="AS1969">
            <v>41096</v>
          </cell>
          <cell r="AT1969" t="str">
            <v>CONV-011-2011 Terminado Mantenimiento Periódico UAERMV Arterial  -</v>
          </cell>
          <cell r="AU1969">
            <v>0</v>
          </cell>
          <cell r="AV1969" t="str">
            <v>MVA</v>
          </cell>
        </row>
        <row r="1970">
          <cell r="AP1970">
            <v>206364</v>
          </cell>
          <cell r="AQ1970">
            <v>4002587</v>
          </cell>
          <cell r="AR1970">
            <v>4</v>
          </cell>
          <cell r="AS1970">
            <v>42313</v>
          </cell>
          <cell r="AT1970" t="str">
            <v>CONV-011-2011 Terminado Acciones de Movilidad IDU Circuito Movilidad  -</v>
          </cell>
          <cell r="AU1970">
            <v>0</v>
          </cell>
          <cell r="AV1970" t="str">
            <v>VIABLE</v>
          </cell>
        </row>
        <row r="1971">
          <cell r="AP1971">
            <v>206388</v>
          </cell>
          <cell r="AQ1971">
            <v>4002609</v>
          </cell>
          <cell r="AR1971">
            <v>4</v>
          </cell>
          <cell r="AS1971">
            <v>41096</v>
          </cell>
          <cell r="AT1971" t="str">
            <v>CONV-011-2011 Terminado Mantenimiento Periódico UAERMV Arterial  -</v>
          </cell>
          <cell r="AU1971">
            <v>0</v>
          </cell>
          <cell r="AV1971" t="str">
            <v>sc</v>
          </cell>
        </row>
        <row r="1972">
          <cell r="AP1972">
            <v>206397</v>
          </cell>
          <cell r="AQ1972">
            <v>4002613</v>
          </cell>
          <cell r="AR1972">
            <v>4</v>
          </cell>
          <cell r="AS1972">
            <v>42313</v>
          </cell>
          <cell r="AT1972" t="str">
            <v>CONV-011-2011 Terminado Acciones de Movilidad IDU Circuito Movilidad  -</v>
          </cell>
          <cell r="AU1972">
            <v>0</v>
          </cell>
          <cell r="AV1972" t="str">
            <v>VIABLE</v>
          </cell>
        </row>
        <row r="1973">
          <cell r="AP1973">
            <v>206481</v>
          </cell>
          <cell r="AQ1973">
            <v>4002665</v>
          </cell>
          <cell r="AR1973">
            <v>4</v>
          </cell>
          <cell r="AS1973">
            <v>42313</v>
          </cell>
          <cell r="AT1973" t="str">
            <v>CONV-011-2011 Terminado Acciones de Movilidad IDU Circuito Movilidad  -</v>
          </cell>
          <cell r="AU1973">
            <v>0</v>
          </cell>
          <cell r="AV1973" t="str">
            <v>VIABLE</v>
          </cell>
        </row>
        <row r="1974">
          <cell r="AP1974">
            <v>206484</v>
          </cell>
          <cell r="AQ1974">
            <v>4002669</v>
          </cell>
          <cell r="AR1974">
            <v>4</v>
          </cell>
          <cell r="AS1974">
            <v>42313</v>
          </cell>
          <cell r="AT1974" t="str">
            <v>IDU-1804-2013 Terminado Mantenimiento Periódico IDU Arterial  -</v>
          </cell>
          <cell r="AU1974">
            <v>0</v>
          </cell>
          <cell r="AV1974" t="str">
            <v>sc</v>
          </cell>
        </row>
        <row r="1975">
          <cell r="AP1975">
            <v>206493</v>
          </cell>
          <cell r="AQ1975">
            <v>4002674</v>
          </cell>
          <cell r="AR1975">
            <v>4</v>
          </cell>
          <cell r="AS1975">
            <v>40645</v>
          </cell>
          <cell r="AT1975" t="str">
            <v>UMV-188-2009 Terminado Mantenimiento Periódico UAERMV Local  -</v>
          </cell>
          <cell r="AU1975">
            <v>0</v>
          </cell>
          <cell r="AV1975" t="str">
            <v>sc</v>
          </cell>
        </row>
        <row r="1976">
          <cell r="AP1976">
            <v>206538</v>
          </cell>
          <cell r="AQ1976">
            <v>4002703</v>
          </cell>
          <cell r="AR1976">
            <v>4</v>
          </cell>
          <cell r="AS1976">
            <v>42313</v>
          </cell>
          <cell r="AT1976" t="str">
            <v>CONV-011-2011 Terminado Acciones de Movilidad IDU Arterial  -</v>
          </cell>
          <cell r="AU1976">
            <v>0</v>
          </cell>
          <cell r="AV1976" t="str">
            <v>sc</v>
          </cell>
        </row>
        <row r="1977">
          <cell r="AP1977">
            <v>206562</v>
          </cell>
          <cell r="AQ1977">
            <v>4002714</v>
          </cell>
          <cell r="AR1977">
            <v>4</v>
          </cell>
          <cell r="AS1977">
            <v>42313</v>
          </cell>
          <cell r="AT1977" t="str">
            <v>CONV-011-2011 Terminado Acciones de Movilidad IDU Circuito Movilidad  -</v>
          </cell>
          <cell r="AU1977">
            <v>0</v>
          </cell>
          <cell r="AV1977" t="str">
            <v>VIABLE</v>
          </cell>
        </row>
        <row r="1978">
          <cell r="AP1978">
            <v>206565</v>
          </cell>
          <cell r="AQ1978">
            <v>4002715</v>
          </cell>
          <cell r="AR1978">
            <v>4</v>
          </cell>
          <cell r="AS1978">
            <v>42313</v>
          </cell>
          <cell r="AT1978" t="str">
            <v>CONV-011-2011 Terminado Acciones de Movilidad IDU Circuito Movilidad  -</v>
          </cell>
          <cell r="AU1978">
            <v>0</v>
          </cell>
          <cell r="AV1978" t="str">
            <v>VIABLE</v>
          </cell>
        </row>
        <row r="1979">
          <cell r="AP1979">
            <v>206568</v>
          </cell>
          <cell r="AQ1979">
            <v>4002716</v>
          </cell>
          <cell r="AR1979">
            <v>4</v>
          </cell>
          <cell r="AS1979">
            <v>42313</v>
          </cell>
          <cell r="AT1979" t="str">
            <v>CONV-011-2011 Terminado Acciones de Movilidad IDU Circuito Movilidad  -</v>
          </cell>
          <cell r="AU1979">
            <v>0</v>
          </cell>
          <cell r="AV1979" t="str">
            <v>VIABLE</v>
          </cell>
        </row>
        <row r="1980">
          <cell r="AP1980">
            <v>206637</v>
          </cell>
          <cell r="AQ1980">
            <v>4002762</v>
          </cell>
          <cell r="AR1980">
            <v>4</v>
          </cell>
          <cell r="AS1980">
            <v>42313</v>
          </cell>
          <cell r="AT1980" t="str">
            <v>CONV-011-2011 Terminado Acciones de Movilidad IDU Arterial  -</v>
          </cell>
          <cell r="AU1980">
            <v>0</v>
          </cell>
          <cell r="AV1980" t="str">
            <v>sc</v>
          </cell>
        </row>
        <row r="1981">
          <cell r="AP1981">
            <v>206853</v>
          </cell>
          <cell r="AQ1981">
            <v>4002958</v>
          </cell>
          <cell r="AR1981">
            <v>4</v>
          </cell>
          <cell r="AS1981">
            <v>42313</v>
          </cell>
          <cell r="AT1981" t="str">
            <v>CONV-011-2011 Terminado Acciones de Movilidad IDU Circuito Movilidad  -</v>
          </cell>
          <cell r="AU1981">
            <v>0</v>
          </cell>
          <cell r="AV1981" t="str">
            <v>sc</v>
          </cell>
        </row>
        <row r="1982">
          <cell r="AP1982">
            <v>206877</v>
          </cell>
          <cell r="AQ1982">
            <v>4002975</v>
          </cell>
          <cell r="AR1982">
            <v>4</v>
          </cell>
          <cell r="AS1982">
            <v>42313</v>
          </cell>
          <cell r="AT1982" t="str">
            <v>CONV-011-2011 Terminado Acciones de Movilidad IDU Circuito Movilidad  -</v>
          </cell>
          <cell r="AU1982">
            <v>0</v>
          </cell>
          <cell r="AV1982" t="str">
            <v>sc</v>
          </cell>
        </row>
        <row r="1983">
          <cell r="AP1983">
            <v>206907</v>
          </cell>
          <cell r="AQ1983">
            <v>4003007</v>
          </cell>
          <cell r="AR1983">
            <v>4</v>
          </cell>
          <cell r="AS1983">
            <v>42313</v>
          </cell>
          <cell r="AT1983" t="str">
            <v>CONV-011-2011 Terminado Acciones de Movilidad IDU Arterial  -</v>
          </cell>
          <cell r="AU1983">
            <v>0</v>
          </cell>
          <cell r="AV1983" t="str">
            <v>sc</v>
          </cell>
        </row>
        <row r="1984">
          <cell r="AP1984">
            <v>206910</v>
          </cell>
          <cell r="AQ1984">
            <v>4003008</v>
          </cell>
          <cell r="AR1984">
            <v>4</v>
          </cell>
          <cell r="AS1984">
            <v>42313</v>
          </cell>
          <cell r="AT1984" t="str">
            <v>CONV-011-2011 Terminado Acciones de Movilidad IDU Arterial  -</v>
          </cell>
          <cell r="AU1984">
            <v>0</v>
          </cell>
          <cell r="AV1984" t="str">
            <v>sc</v>
          </cell>
        </row>
        <row r="1985">
          <cell r="AP1985">
            <v>206916</v>
          </cell>
          <cell r="AQ1985">
            <v>4003016</v>
          </cell>
          <cell r="AR1985">
            <v>4</v>
          </cell>
          <cell r="AS1985">
            <v>42313</v>
          </cell>
          <cell r="AT1985" t="str">
            <v>CONV-011-2011 Terminado Acciones de Movilidad IDU Circuito Movilidad  -</v>
          </cell>
          <cell r="AU1985">
            <v>0</v>
          </cell>
          <cell r="AV1985" t="str">
            <v>sc</v>
          </cell>
        </row>
        <row r="1986">
          <cell r="AP1986">
            <v>207030</v>
          </cell>
          <cell r="AQ1986">
            <v>4003125</v>
          </cell>
          <cell r="AR1986">
            <v>4</v>
          </cell>
          <cell r="AS1986">
            <v>42313</v>
          </cell>
          <cell r="AT1986" t="str">
            <v>CONV-011-2011 Terminado Acciones de Movilidad IDU Arterial  -</v>
          </cell>
          <cell r="AU1986">
            <v>0</v>
          </cell>
          <cell r="AV1986" t="str">
            <v>sc</v>
          </cell>
        </row>
        <row r="1987">
          <cell r="AP1987">
            <v>207159</v>
          </cell>
          <cell r="AQ1987">
            <v>4003236</v>
          </cell>
          <cell r="AR1987">
            <v>4</v>
          </cell>
          <cell r="AS1987">
            <v>42313</v>
          </cell>
          <cell r="AT1987" t="str">
            <v>CONV-011-2011 Terminado Acciones de Movilidad IDU Arterial  -</v>
          </cell>
          <cell r="AU1987">
            <v>0</v>
          </cell>
          <cell r="AV1987" t="str">
            <v>sc</v>
          </cell>
        </row>
        <row r="1988">
          <cell r="AP1988">
            <v>207231</v>
          </cell>
          <cell r="AQ1988">
            <v>4003287</v>
          </cell>
          <cell r="AR1988">
            <v>4</v>
          </cell>
          <cell r="AS1988">
            <v>42313</v>
          </cell>
          <cell r="AT1988" t="str">
            <v>CONV-011-2011 Terminado Acciones de Movilidad IDU Circuito Movilidad  -</v>
          </cell>
          <cell r="AU1988">
            <v>0</v>
          </cell>
          <cell r="AV1988" t="str">
            <v>sc</v>
          </cell>
        </row>
        <row r="1989">
          <cell r="AP1989">
            <v>207258</v>
          </cell>
          <cell r="AQ1989">
            <v>4003306</v>
          </cell>
          <cell r="AR1989">
            <v>4</v>
          </cell>
          <cell r="AS1989">
            <v>42313</v>
          </cell>
          <cell r="AT1989" t="str">
            <v>IDU-1804-2013 Terminado Mantenimiento Periódico IDU Arterial  -</v>
          </cell>
          <cell r="AU1989">
            <v>0</v>
          </cell>
          <cell r="AV1989" t="str">
            <v>sc</v>
          </cell>
        </row>
        <row r="1990">
          <cell r="AP1990">
            <v>207309</v>
          </cell>
          <cell r="AQ1990">
            <v>4003342</v>
          </cell>
          <cell r="AR1990">
            <v>4</v>
          </cell>
          <cell r="AS1990">
            <v>42313</v>
          </cell>
          <cell r="AT1990" t="str">
            <v>CONV-011-2011 Terminado Acciones de Movilidad IDU Circuito Movilidad  -</v>
          </cell>
          <cell r="AU1990">
            <v>0</v>
          </cell>
          <cell r="AV1990" t="str">
            <v>sc</v>
          </cell>
        </row>
        <row r="1991">
          <cell r="AP1991">
            <v>207315</v>
          </cell>
          <cell r="AQ1991">
            <v>4003344</v>
          </cell>
          <cell r="AR1991">
            <v>4</v>
          </cell>
          <cell r="AS1991">
            <v>42313</v>
          </cell>
          <cell r="AT1991" t="str">
            <v>CONV-011-2011 Terminado Acciones de Movilidad IDU Circuito Movilidad  -</v>
          </cell>
          <cell r="AU1991">
            <v>0</v>
          </cell>
          <cell r="AV1991" t="str">
            <v>sc</v>
          </cell>
        </row>
        <row r="1992">
          <cell r="AP1992">
            <v>207369</v>
          </cell>
          <cell r="AQ1992">
            <v>4003375</v>
          </cell>
          <cell r="AR1992">
            <v>4</v>
          </cell>
          <cell r="AS1992">
            <v>42313</v>
          </cell>
          <cell r="AT1992" t="str">
            <v>CONV-011-2011 Terminado Acciones de Movilidad IDU Circuito Movilidad  -</v>
          </cell>
          <cell r="AU1992">
            <v>0</v>
          </cell>
          <cell r="AV1992" t="str">
            <v>sc</v>
          </cell>
        </row>
        <row r="1993">
          <cell r="AP1993">
            <v>207426</v>
          </cell>
          <cell r="AQ1993">
            <v>4003401</v>
          </cell>
          <cell r="AR1993">
            <v>4</v>
          </cell>
          <cell r="AS1993">
            <v>42313</v>
          </cell>
          <cell r="AT1993" t="str">
            <v>CONV-011-2011 Terminado Acciones de Movilidad IDU Circuito Movilidad  -</v>
          </cell>
          <cell r="AU1993">
            <v>0</v>
          </cell>
          <cell r="AV1993" t="str">
            <v>sc</v>
          </cell>
        </row>
        <row r="1994">
          <cell r="AP1994">
            <v>207450</v>
          </cell>
          <cell r="AQ1994">
            <v>4003418</v>
          </cell>
          <cell r="AR1994">
            <v>4</v>
          </cell>
          <cell r="AS1994">
            <v>42313</v>
          </cell>
          <cell r="AT1994" t="str">
            <v>CONV-011-2011 Terminado Acciones de Movilidad IDU Circuito Movilidad  -</v>
          </cell>
          <cell r="AU1994">
            <v>0</v>
          </cell>
          <cell r="AV1994" t="str">
            <v>sc</v>
          </cell>
        </row>
        <row r="1995">
          <cell r="AP1995">
            <v>207483</v>
          </cell>
          <cell r="AQ1995">
            <v>4003436</v>
          </cell>
          <cell r="AR1995">
            <v>4</v>
          </cell>
          <cell r="AS1995">
            <v>42313</v>
          </cell>
          <cell r="AT1995" t="str">
            <v>IDU-1804-2013 Terminado Mantenimiento Periódico IDU Arterial  -</v>
          </cell>
          <cell r="AU1995">
            <v>0</v>
          </cell>
          <cell r="AV1995" t="str">
            <v>VIABLE</v>
          </cell>
        </row>
        <row r="1996">
          <cell r="AP1996">
            <v>207510</v>
          </cell>
          <cell r="AQ1996">
            <v>4003457</v>
          </cell>
          <cell r="AR1996">
            <v>4</v>
          </cell>
          <cell r="AS1996">
            <v>42789</v>
          </cell>
          <cell r="AT1996" t="str">
            <v>SD Reservado Conservacion UAERMV Circuito Movilidad SD -</v>
          </cell>
          <cell r="AU1996">
            <v>0</v>
          </cell>
          <cell r="AV1996" t="str">
            <v>sc</v>
          </cell>
        </row>
        <row r="1997">
          <cell r="AP1997">
            <v>207555</v>
          </cell>
          <cell r="AQ1997">
            <v>4003479</v>
          </cell>
          <cell r="AR1997">
            <v>4</v>
          </cell>
          <cell r="AS1997">
            <v>42789</v>
          </cell>
          <cell r="AT1997" t="str">
            <v>SD Reservado Conservacion UAERMV Circuito Movilidad SD -</v>
          </cell>
          <cell r="AU1997">
            <v>0</v>
          </cell>
          <cell r="AV1997" t="str">
            <v>sc</v>
          </cell>
        </row>
        <row r="1998">
          <cell r="AP1998">
            <v>207585</v>
          </cell>
          <cell r="AQ1998">
            <v>4003495</v>
          </cell>
          <cell r="AR1998">
            <v>4</v>
          </cell>
          <cell r="AS1998">
            <v>42577</v>
          </cell>
          <cell r="AT1998" t="str">
            <v>SD Reservado Diagnostico IDU Circuito Movilidad SITP 2016 -</v>
          </cell>
          <cell r="AU1998">
            <v>0</v>
          </cell>
          <cell r="AV1998" t="str">
            <v>sc</v>
          </cell>
        </row>
        <row r="1999">
          <cell r="AP1999">
            <v>207615</v>
          </cell>
          <cell r="AQ1999">
            <v>4003510</v>
          </cell>
          <cell r="AR1999">
            <v>4</v>
          </cell>
          <cell r="AS1999">
            <v>42313</v>
          </cell>
          <cell r="AT1999" t="str">
            <v>IDU-1804-2013 Terminado Mantenimiento Periódico IDU Arterial  -</v>
          </cell>
          <cell r="AU1999">
            <v>0</v>
          </cell>
          <cell r="AV1999" t="str">
            <v>sc</v>
          </cell>
        </row>
        <row r="2000">
          <cell r="AP2000">
            <v>207738</v>
          </cell>
          <cell r="AQ2000">
            <v>4003569</v>
          </cell>
          <cell r="AR2000">
            <v>4</v>
          </cell>
          <cell r="AS2000">
            <v>42516</v>
          </cell>
          <cell r="AT2000" t="str">
            <v>SD Reservado Diagnostico IDU Circuito Movilidad SITP 2016 -</v>
          </cell>
          <cell r="AU2000">
            <v>0</v>
          </cell>
          <cell r="AV2000" t="str">
            <v>sc</v>
          </cell>
        </row>
        <row r="2001">
          <cell r="AP2001">
            <v>207762</v>
          </cell>
          <cell r="AQ2001">
            <v>4003583</v>
          </cell>
          <cell r="AR2001">
            <v>4</v>
          </cell>
          <cell r="AS2001">
            <v>42313</v>
          </cell>
          <cell r="AT2001" t="str">
            <v>CONV-011-2011 Terminado Acciones de Movilidad IDU Arterial  -</v>
          </cell>
          <cell r="AU2001">
            <v>0</v>
          </cell>
          <cell r="AV2001" t="str">
            <v>sc</v>
          </cell>
        </row>
        <row r="2002">
          <cell r="AP2002">
            <v>207867</v>
          </cell>
          <cell r="AQ2002">
            <v>4003644</v>
          </cell>
          <cell r="AR2002">
            <v>4</v>
          </cell>
          <cell r="AS2002">
            <v>42313</v>
          </cell>
          <cell r="AT2002" t="str">
            <v>CONV-011-2011 Terminado Acciones de Movilidad IDU Arterial  -</v>
          </cell>
          <cell r="AU2002">
            <v>0</v>
          </cell>
          <cell r="AV2002" t="str">
            <v>sc</v>
          </cell>
        </row>
        <row r="2003">
          <cell r="AP2003">
            <v>207870</v>
          </cell>
          <cell r="AQ2003">
            <v>4003645</v>
          </cell>
          <cell r="AR2003">
            <v>4</v>
          </cell>
          <cell r="AS2003">
            <v>42516</v>
          </cell>
          <cell r="AT2003" t="str">
            <v>SD Reservado Diagnostico IDU Circuito Movilidad SITP 2016 -</v>
          </cell>
          <cell r="AU2003">
            <v>0</v>
          </cell>
          <cell r="AV2003" t="str">
            <v>sc</v>
          </cell>
        </row>
        <row r="2004">
          <cell r="AP2004">
            <v>207882</v>
          </cell>
          <cell r="AQ2004">
            <v>4003649</v>
          </cell>
          <cell r="AR2004">
            <v>4</v>
          </cell>
          <cell r="AS2004">
            <v>42516</v>
          </cell>
          <cell r="AT2004" t="str">
            <v>SD Reservado Diagnostico IDU Circuito Movilidad SITP 2016 -</v>
          </cell>
          <cell r="AU2004">
            <v>0</v>
          </cell>
          <cell r="AV2004" t="str">
            <v>sc</v>
          </cell>
        </row>
        <row r="2005">
          <cell r="AP2005">
            <v>207885</v>
          </cell>
          <cell r="AQ2005">
            <v>4003652</v>
          </cell>
          <cell r="AR2005">
            <v>4</v>
          </cell>
          <cell r="AS2005">
            <v>42516</v>
          </cell>
          <cell r="AT2005" t="str">
            <v>SD Reservado Diagnostico IDU Circuito Movilidad SITP 2016 -</v>
          </cell>
          <cell r="AU2005">
            <v>0</v>
          </cell>
          <cell r="AV2005" t="str">
            <v>sc</v>
          </cell>
        </row>
        <row r="2006">
          <cell r="AP2006">
            <v>207906</v>
          </cell>
          <cell r="AQ2006">
            <v>4003660</v>
          </cell>
          <cell r="AR2006">
            <v>4</v>
          </cell>
          <cell r="AS2006">
            <v>42516</v>
          </cell>
          <cell r="AT2006" t="str">
            <v>SD Reservado Diagnostico IDU Circuito Movilidad SITP 2016 -</v>
          </cell>
          <cell r="AU2006">
            <v>0</v>
          </cell>
          <cell r="AV2006" t="str">
            <v>sc</v>
          </cell>
        </row>
        <row r="2007">
          <cell r="AP2007">
            <v>207912</v>
          </cell>
          <cell r="AQ2007">
            <v>4003664</v>
          </cell>
          <cell r="AR2007">
            <v>4</v>
          </cell>
          <cell r="AS2007">
            <v>42516</v>
          </cell>
          <cell r="AT2007" t="str">
            <v>SD Reservado Diagnostico IDU Circuito Movilidad SITP 2016 -</v>
          </cell>
          <cell r="AU2007">
            <v>0</v>
          </cell>
          <cell r="AV2007" t="str">
            <v>sc</v>
          </cell>
        </row>
        <row r="2008">
          <cell r="AP2008">
            <v>207915</v>
          </cell>
          <cell r="AQ2008">
            <v>4003666</v>
          </cell>
          <cell r="AR2008">
            <v>4</v>
          </cell>
          <cell r="AS2008">
            <v>42516</v>
          </cell>
          <cell r="AT2008" t="str">
            <v>SD Reservado Diagnostico IDU Circuito Movilidad SITP 2016 -</v>
          </cell>
          <cell r="AU2008">
            <v>0</v>
          </cell>
          <cell r="AV2008" t="str">
            <v>sc</v>
          </cell>
        </row>
        <row r="2009">
          <cell r="AP2009">
            <v>207927</v>
          </cell>
          <cell r="AQ2009">
            <v>4003672</v>
          </cell>
          <cell r="AR2009">
            <v>4</v>
          </cell>
          <cell r="AS2009">
            <v>42313</v>
          </cell>
          <cell r="AT2009" t="str">
            <v>CONV-011-2011 Terminado Acciones de Movilidad IDU Arterial  -</v>
          </cell>
          <cell r="AU2009">
            <v>0</v>
          </cell>
          <cell r="AV2009" t="str">
            <v>sc</v>
          </cell>
        </row>
        <row r="2010">
          <cell r="AP2010">
            <v>207951</v>
          </cell>
          <cell r="AQ2010">
            <v>4003683</v>
          </cell>
          <cell r="AR2010">
            <v>4</v>
          </cell>
          <cell r="AS2010">
            <v>42313</v>
          </cell>
          <cell r="AT2010" t="str">
            <v>CONV-011-2011 Terminado Acciones de Movilidad IDU Arterial  -</v>
          </cell>
          <cell r="AU2010">
            <v>0</v>
          </cell>
          <cell r="AV2010" t="str">
            <v>sc</v>
          </cell>
        </row>
        <row r="2011">
          <cell r="AP2011">
            <v>207960</v>
          </cell>
          <cell r="AQ2011">
            <v>4003686</v>
          </cell>
          <cell r="AR2011">
            <v>4</v>
          </cell>
          <cell r="AS2011">
            <v>42516</v>
          </cell>
          <cell r="AT2011" t="str">
            <v>SD Reservado Diagnostico IDU Circuito Movilidad SITP 2016 -</v>
          </cell>
          <cell r="AU2011">
            <v>0</v>
          </cell>
          <cell r="AV2011" t="str">
            <v>sc</v>
          </cell>
        </row>
        <row r="2012">
          <cell r="AP2012">
            <v>207966</v>
          </cell>
          <cell r="AQ2012">
            <v>4003688</v>
          </cell>
          <cell r="AR2012">
            <v>4</v>
          </cell>
          <cell r="AS2012">
            <v>42516</v>
          </cell>
          <cell r="AT2012" t="str">
            <v>SD Reservado Diagnostico IDU Circuito Movilidad SITP 2016 -</v>
          </cell>
          <cell r="AU2012">
            <v>0</v>
          </cell>
          <cell r="AV2012" t="str">
            <v>sc</v>
          </cell>
        </row>
        <row r="2013">
          <cell r="AP2013">
            <v>207969</v>
          </cell>
          <cell r="AQ2013">
            <v>4003692</v>
          </cell>
          <cell r="AR2013">
            <v>4</v>
          </cell>
          <cell r="AS2013">
            <v>42313</v>
          </cell>
          <cell r="AT2013" t="str">
            <v>CONV-011-2011 Terminado Acciones de Movilidad IDU Arterial  -</v>
          </cell>
          <cell r="AU2013">
            <v>0</v>
          </cell>
          <cell r="AV2013" t="str">
            <v>sc</v>
          </cell>
        </row>
        <row r="2014">
          <cell r="AP2014">
            <v>207984</v>
          </cell>
          <cell r="AQ2014">
            <v>4003698</v>
          </cell>
          <cell r="AR2014">
            <v>4</v>
          </cell>
          <cell r="AS2014">
            <v>42578</v>
          </cell>
          <cell r="AT2014" t="str">
            <v>COP-134-2013 Terminado Construcción FDL SAN CRISTOBAL Local PROYECTO 1025 -</v>
          </cell>
          <cell r="AU2014">
            <v>0</v>
          </cell>
          <cell r="AV2014" t="str">
            <v>sc</v>
          </cell>
        </row>
        <row r="2015">
          <cell r="AP2015">
            <v>208008</v>
          </cell>
          <cell r="AQ2015">
            <v>4003715</v>
          </cell>
          <cell r="AR2015">
            <v>4</v>
          </cell>
          <cell r="AS2015">
            <v>42313</v>
          </cell>
          <cell r="AT2015" t="str">
            <v>IDU-1804-2013 Terminado Mantenimiento Periódico IDU Arterial  -</v>
          </cell>
          <cell r="AU2015">
            <v>0</v>
          </cell>
          <cell r="AV2015" t="str">
            <v>sc</v>
          </cell>
        </row>
        <row r="2016">
          <cell r="AP2016">
            <v>208026</v>
          </cell>
          <cell r="AQ2016">
            <v>4003727</v>
          </cell>
          <cell r="AR2016">
            <v>4</v>
          </cell>
          <cell r="AS2016">
            <v>42578</v>
          </cell>
          <cell r="AT2016" t="str">
            <v>COP-157-2014 Terminado Construcción FDL SAN CRISTOBAL Circuito Movilidad PROYECTO 1025 -</v>
          </cell>
          <cell r="AU2016">
            <v>0</v>
          </cell>
          <cell r="AV2016" t="str">
            <v>sc</v>
          </cell>
        </row>
        <row r="2017">
          <cell r="AP2017">
            <v>208041</v>
          </cell>
          <cell r="AQ2017">
            <v>4003732</v>
          </cell>
          <cell r="AR2017">
            <v>4</v>
          </cell>
          <cell r="AS2017">
            <v>42731</v>
          </cell>
          <cell r="AT2017" t="str">
            <v>SD Reservado Rehabilitación IDU Local EJECUCION SITP 2016 -</v>
          </cell>
          <cell r="AU2017">
            <v>0</v>
          </cell>
          <cell r="AV2017" t="str">
            <v>sc</v>
          </cell>
        </row>
        <row r="2018">
          <cell r="AP2018">
            <v>208047</v>
          </cell>
          <cell r="AQ2018">
            <v>4003734</v>
          </cell>
          <cell r="AR2018">
            <v>4</v>
          </cell>
          <cell r="AS2018">
            <v>42578</v>
          </cell>
          <cell r="AT2018" t="str">
            <v>COP-134-2013 Terminado Construcción FDL SAN CRISTOBAL Local PROYECTO 1025 -</v>
          </cell>
          <cell r="AU2018">
            <v>0</v>
          </cell>
          <cell r="AV2018" t="str">
            <v>sc</v>
          </cell>
        </row>
        <row r="2019">
          <cell r="AP2019">
            <v>208068</v>
          </cell>
          <cell r="AQ2019">
            <v>4003747</v>
          </cell>
          <cell r="AR2019">
            <v>4</v>
          </cell>
          <cell r="AS2019">
            <v>42731</v>
          </cell>
          <cell r="AT2019" t="str">
            <v>SD Reservado Mantenimiento Rutinario IDU Local EJECUCION SITP 2016 -</v>
          </cell>
          <cell r="AU2019">
            <v>0</v>
          </cell>
          <cell r="AV2019" t="str">
            <v>sc</v>
          </cell>
        </row>
        <row r="2020">
          <cell r="AP2020">
            <v>208071</v>
          </cell>
          <cell r="AQ2020">
            <v>4003748</v>
          </cell>
          <cell r="AR2020">
            <v>4</v>
          </cell>
          <cell r="AS2020">
            <v>42516</v>
          </cell>
          <cell r="AT2020" t="str">
            <v>SD Reservado Diagnostico IDU Circuito Movilidad SITP 2016 -</v>
          </cell>
          <cell r="AU2020">
            <v>0</v>
          </cell>
          <cell r="AV2020" t="str">
            <v>sc</v>
          </cell>
        </row>
        <row r="2021">
          <cell r="AP2021">
            <v>208101</v>
          </cell>
          <cell r="AQ2021">
            <v>4003765</v>
          </cell>
          <cell r="AR2021">
            <v>4</v>
          </cell>
          <cell r="AS2021">
            <v>42731</v>
          </cell>
          <cell r="AT2021" t="str">
            <v>SD Reservado Mantenimiento Rutinario IDU Local EJECUCION SITP 2016 -</v>
          </cell>
          <cell r="AU2021">
            <v>0</v>
          </cell>
          <cell r="AV2021" t="str">
            <v>sc</v>
          </cell>
        </row>
        <row r="2022">
          <cell r="AP2022">
            <v>208125</v>
          </cell>
          <cell r="AQ2022">
            <v>4003773</v>
          </cell>
          <cell r="AR2022">
            <v>4</v>
          </cell>
          <cell r="AS2022">
            <v>42731</v>
          </cell>
          <cell r="AT2022" t="str">
            <v>SD Reservado Mantenimiento Rutinario IDU Local EJECUCION SITP 2016 -</v>
          </cell>
          <cell r="AU2022">
            <v>0</v>
          </cell>
          <cell r="AV2022" t="str">
            <v>sc</v>
          </cell>
        </row>
        <row r="2023">
          <cell r="AP2023">
            <v>208140</v>
          </cell>
          <cell r="AQ2023">
            <v>4003781</v>
          </cell>
          <cell r="AR2023">
            <v>4</v>
          </cell>
          <cell r="AS2023">
            <v>42516</v>
          </cell>
          <cell r="AT2023" t="str">
            <v>SD Reservado Diagnostico IDU Local SITP 2016 -</v>
          </cell>
          <cell r="AU2023">
            <v>0</v>
          </cell>
          <cell r="AV2023" t="str">
            <v>sc</v>
          </cell>
        </row>
        <row r="2024">
          <cell r="AP2024">
            <v>208143</v>
          </cell>
          <cell r="AQ2024">
            <v>4003782</v>
          </cell>
          <cell r="AR2024">
            <v>4</v>
          </cell>
          <cell r="AS2024">
            <v>42313</v>
          </cell>
          <cell r="AT2024" t="str">
            <v>CONV-011-2011 Terminado Acciones de Movilidad IDU Arterial  -</v>
          </cell>
          <cell r="AU2024">
            <v>0</v>
          </cell>
          <cell r="AV2024" t="str">
            <v>sc</v>
          </cell>
        </row>
        <row r="2025">
          <cell r="AP2025">
            <v>208146</v>
          </cell>
          <cell r="AQ2025">
            <v>4003783</v>
          </cell>
          <cell r="AR2025">
            <v>4</v>
          </cell>
          <cell r="AS2025">
            <v>42313</v>
          </cell>
          <cell r="AT2025" t="str">
            <v>CONV-011-2011 Terminado Acciones de Movilidad IDU Arterial  -</v>
          </cell>
          <cell r="AU2025">
            <v>0</v>
          </cell>
          <cell r="AV2025" t="str">
            <v>sc</v>
          </cell>
        </row>
        <row r="2026">
          <cell r="AP2026">
            <v>208167</v>
          </cell>
          <cell r="AQ2026">
            <v>4003796</v>
          </cell>
          <cell r="AR2026">
            <v>4</v>
          </cell>
          <cell r="AS2026">
            <v>42731</v>
          </cell>
          <cell r="AT2026" t="str">
            <v>SD Reservado Mantenimiento Rutinario IDU Local EJECUCION SITP 2016 -</v>
          </cell>
          <cell r="AU2026">
            <v>0</v>
          </cell>
          <cell r="AV2026" t="str">
            <v>sc</v>
          </cell>
        </row>
        <row r="2027">
          <cell r="AP2027">
            <v>208173</v>
          </cell>
          <cell r="AQ2027">
            <v>4003800</v>
          </cell>
          <cell r="AR2027">
            <v>4</v>
          </cell>
          <cell r="AS2027">
            <v>42313</v>
          </cell>
          <cell r="AT2027" t="str">
            <v>IDU-1804-2013 Terminado Mantenimiento Periódico IDU Arterial  -</v>
          </cell>
          <cell r="AU2027">
            <v>0</v>
          </cell>
          <cell r="AV2027" t="str">
            <v>sc</v>
          </cell>
        </row>
        <row r="2028">
          <cell r="AP2028">
            <v>208218</v>
          </cell>
          <cell r="AQ2028">
            <v>4003828</v>
          </cell>
          <cell r="AR2028">
            <v>4</v>
          </cell>
          <cell r="AS2028">
            <v>42516</v>
          </cell>
          <cell r="AT2028" t="str">
            <v>SD Reservado Diagnostico IDU Circuito Movilidad SITP 2016 -</v>
          </cell>
          <cell r="AU2028">
            <v>0</v>
          </cell>
          <cell r="AV2028" t="str">
            <v>sc</v>
          </cell>
        </row>
        <row r="2029">
          <cell r="AP2029">
            <v>208263</v>
          </cell>
          <cell r="AQ2029">
            <v>4003849</v>
          </cell>
          <cell r="AR2029">
            <v>4</v>
          </cell>
          <cell r="AS2029">
            <v>42731</v>
          </cell>
          <cell r="AT2029" t="str">
            <v>SD Reservado Mantenimiento Rutinario IDU Local EJECUCION SITP 2016 -</v>
          </cell>
          <cell r="AU2029">
            <v>0</v>
          </cell>
          <cell r="AV2029" t="str">
            <v>sc</v>
          </cell>
        </row>
        <row r="2030">
          <cell r="AP2030">
            <v>208308</v>
          </cell>
          <cell r="AQ2030">
            <v>4003871</v>
          </cell>
          <cell r="AR2030">
            <v>4</v>
          </cell>
          <cell r="AS2030">
            <v>42516</v>
          </cell>
          <cell r="AT2030" t="str">
            <v>SD Reservado Diagnostico IDU Local SITP 2016 -</v>
          </cell>
          <cell r="AU2030">
            <v>0</v>
          </cell>
          <cell r="AV2030" t="str">
            <v>sc</v>
          </cell>
        </row>
        <row r="2031">
          <cell r="AP2031">
            <v>208329</v>
          </cell>
          <cell r="AQ2031">
            <v>4003882</v>
          </cell>
          <cell r="AR2031">
            <v>4</v>
          </cell>
          <cell r="AS2031">
            <v>42731</v>
          </cell>
          <cell r="AT2031" t="str">
            <v>SD Reservado Mantenimiento Rutinario IDU Local EJECUCION SITP 2016 -</v>
          </cell>
          <cell r="AU2031">
            <v>0</v>
          </cell>
          <cell r="AV2031" t="str">
            <v>sc</v>
          </cell>
        </row>
        <row r="2032">
          <cell r="AP2032">
            <v>208356</v>
          </cell>
          <cell r="AQ2032">
            <v>4003901</v>
          </cell>
          <cell r="AR2032">
            <v>4</v>
          </cell>
          <cell r="AS2032">
            <v>42516</v>
          </cell>
          <cell r="AT2032" t="str">
            <v>SD Reservado Diagnostico IDU Circuito Movilidad SITP 2016 -</v>
          </cell>
          <cell r="AU2032">
            <v>0</v>
          </cell>
          <cell r="AV2032" t="str">
            <v>sc</v>
          </cell>
        </row>
        <row r="2033">
          <cell r="AP2033">
            <v>208359</v>
          </cell>
          <cell r="AQ2033">
            <v>4003902</v>
          </cell>
          <cell r="AR2033">
            <v>4</v>
          </cell>
          <cell r="AS2033">
            <v>42516</v>
          </cell>
          <cell r="AT2033" t="str">
            <v>SD Reservado Diagnostico IDU Local SITP 2016 -</v>
          </cell>
          <cell r="AU2033">
            <v>0</v>
          </cell>
          <cell r="AV2033" t="str">
            <v>sc</v>
          </cell>
        </row>
        <row r="2034">
          <cell r="AP2034">
            <v>208419</v>
          </cell>
          <cell r="AQ2034">
            <v>4003934</v>
          </cell>
          <cell r="AR2034">
            <v>4</v>
          </cell>
          <cell r="AS2034">
            <v>42731</v>
          </cell>
          <cell r="AT2034" t="str">
            <v>SD Reservado Mantenimiento Rutinario IDU Local EJECUCION SITP 2016 -</v>
          </cell>
          <cell r="AU2034">
            <v>0</v>
          </cell>
          <cell r="AV2034" t="str">
            <v>sc</v>
          </cell>
        </row>
        <row r="2035">
          <cell r="AP2035">
            <v>208485</v>
          </cell>
          <cell r="AQ2035">
            <v>4003966</v>
          </cell>
          <cell r="AR2035">
            <v>4</v>
          </cell>
          <cell r="AS2035">
            <v>42313</v>
          </cell>
          <cell r="AT2035" t="str">
            <v>IDU-1804-2013 Terminado Mantenimiento Periódico IDU Arterial  -</v>
          </cell>
          <cell r="AU2035">
            <v>0</v>
          </cell>
          <cell r="AV2035" t="str">
            <v>sc</v>
          </cell>
        </row>
        <row r="2036">
          <cell r="AP2036">
            <v>208527</v>
          </cell>
          <cell r="AQ2036">
            <v>4003984</v>
          </cell>
          <cell r="AR2036">
            <v>4</v>
          </cell>
          <cell r="AS2036">
            <v>42731</v>
          </cell>
          <cell r="AT2036" t="str">
            <v>SD Reservado Mantenimiento Rutinario IDU Local EJECUCION SITP 2016 -</v>
          </cell>
          <cell r="AU2036">
            <v>0</v>
          </cell>
          <cell r="AV2036" t="str">
            <v>sc</v>
          </cell>
        </row>
        <row r="2037">
          <cell r="AP2037">
            <v>208542</v>
          </cell>
          <cell r="AQ2037">
            <v>4003996</v>
          </cell>
          <cell r="AR2037">
            <v>4</v>
          </cell>
          <cell r="AS2037">
            <v>42313</v>
          </cell>
          <cell r="AT2037" t="str">
            <v>CONV-011-2011 Terminado Acciones de Movilidad IDU Arterial  -</v>
          </cell>
          <cell r="AU2037">
            <v>0</v>
          </cell>
          <cell r="AV2037" t="str">
            <v>sc</v>
          </cell>
        </row>
        <row r="2038">
          <cell r="AP2038">
            <v>208602</v>
          </cell>
          <cell r="AQ2038">
            <v>4004025</v>
          </cell>
          <cell r="AR2038">
            <v>4</v>
          </cell>
          <cell r="AS2038">
            <v>42313</v>
          </cell>
          <cell r="AT2038" t="str">
            <v>CONV-011-2011 Terminado Acciones de Movilidad IDU Arterial  -</v>
          </cell>
          <cell r="AU2038">
            <v>0</v>
          </cell>
          <cell r="AV2038" t="str">
            <v>sc</v>
          </cell>
        </row>
        <row r="2039">
          <cell r="AP2039">
            <v>208650</v>
          </cell>
          <cell r="AQ2039">
            <v>4004055</v>
          </cell>
          <cell r="AR2039">
            <v>4</v>
          </cell>
          <cell r="AS2039">
            <v>42313</v>
          </cell>
          <cell r="AT2039" t="str">
            <v>IDU-1804-2013 Terminado Mantenimiento Periódico IDU Arterial  -</v>
          </cell>
          <cell r="AU2039">
            <v>0</v>
          </cell>
          <cell r="AV2039" t="str">
            <v>sc</v>
          </cell>
        </row>
        <row r="2040">
          <cell r="AP2040">
            <v>208662</v>
          </cell>
          <cell r="AQ2040">
            <v>4004062</v>
          </cell>
          <cell r="AR2040">
            <v>4</v>
          </cell>
          <cell r="AS2040">
            <v>42313</v>
          </cell>
          <cell r="AT2040" t="str">
            <v>CONV-011-2011 Terminado Acciones de Movilidad IDU Arterial  -</v>
          </cell>
          <cell r="AU2040">
            <v>0</v>
          </cell>
          <cell r="AV2040" t="str">
            <v>sc</v>
          </cell>
        </row>
        <row r="2041">
          <cell r="AP2041">
            <v>208689</v>
          </cell>
          <cell r="AQ2041">
            <v>4004077</v>
          </cell>
          <cell r="AR2041">
            <v>4</v>
          </cell>
          <cell r="AS2041">
            <v>42313</v>
          </cell>
          <cell r="AT2041" t="str">
            <v>CONV-011-2011 Terminado Acciones de Movilidad IDU Arterial  -</v>
          </cell>
          <cell r="AU2041">
            <v>0</v>
          </cell>
          <cell r="AV2041" t="str">
            <v>sc</v>
          </cell>
        </row>
        <row r="2042">
          <cell r="AP2042">
            <v>208710</v>
          </cell>
          <cell r="AQ2042">
            <v>4004098</v>
          </cell>
          <cell r="AR2042">
            <v>4</v>
          </cell>
          <cell r="AS2042">
            <v>42313</v>
          </cell>
          <cell r="AT2042" t="str">
            <v>CONV-011-2011 Terminado Acciones de Movilidad IDU Arterial  -</v>
          </cell>
          <cell r="AU2042">
            <v>0</v>
          </cell>
          <cell r="AV2042" t="str">
            <v>sc</v>
          </cell>
        </row>
        <row r="2043">
          <cell r="AP2043">
            <v>208719</v>
          </cell>
          <cell r="AQ2043">
            <v>4004101</v>
          </cell>
          <cell r="AR2043">
            <v>4</v>
          </cell>
          <cell r="AS2043">
            <v>42516</v>
          </cell>
          <cell r="AT2043" t="str">
            <v>SD Reservado Diagnostico IDU Arterial SITP 2016 -</v>
          </cell>
          <cell r="AU2043">
            <v>0</v>
          </cell>
          <cell r="AV2043" t="str">
            <v>sc</v>
          </cell>
        </row>
        <row r="2044">
          <cell r="AP2044">
            <v>208776</v>
          </cell>
          <cell r="AQ2044">
            <v>4004141</v>
          </cell>
          <cell r="AR2044">
            <v>4</v>
          </cell>
          <cell r="AS2044">
            <v>42313</v>
          </cell>
          <cell r="AT2044" t="str">
            <v>CONV-011-2011 Terminado Acciones de Movilidad IDU Arterial  -</v>
          </cell>
          <cell r="AU2044">
            <v>0</v>
          </cell>
          <cell r="AV2044" t="str">
            <v>sc</v>
          </cell>
        </row>
        <row r="2045">
          <cell r="AP2045">
            <v>208800</v>
          </cell>
          <cell r="AQ2045">
            <v>4004159</v>
          </cell>
          <cell r="AR2045">
            <v>4</v>
          </cell>
          <cell r="AS2045">
            <v>42313</v>
          </cell>
          <cell r="AT2045" t="str">
            <v>CONV-011-2011 Terminado Acciones de Movilidad IDU Arterial  -</v>
          </cell>
          <cell r="AU2045">
            <v>0</v>
          </cell>
          <cell r="AV2045" t="str">
            <v>sc</v>
          </cell>
        </row>
        <row r="2046">
          <cell r="AP2046">
            <v>208809</v>
          </cell>
          <cell r="AQ2046">
            <v>4004173</v>
          </cell>
          <cell r="AR2046">
            <v>4</v>
          </cell>
          <cell r="AS2046">
            <v>42313</v>
          </cell>
          <cell r="AT2046" t="str">
            <v>CONV-011-2011 Terminado Acciones de Movilidad IDU Arterial  -</v>
          </cell>
          <cell r="AU2046">
            <v>0</v>
          </cell>
          <cell r="AV2046" t="str">
            <v>sc</v>
          </cell>
        </row>
        <row r="2047">
          <cell r="AP2047">
            <v>208839</v>
          </cell>
          <cell r="AQ2047">
            <v>4004194</v>
          </cell>
          <cell r="AR2047">
            <v>4</v>
          </cell>
          <cell r="AS2047">
            <v>42313</v>
          </cell>
          <cell r="AT2047" t="str">
            <v>IDU-1804-2013 Terminado Mantenimiento Periódico IDU Arterial  -</v>
          </cell>
          <cell r="AU2047">
            <v>0</v>
          </cell>
          <cell r="AV2047" t="str">
            <v>sc</v>
          </cell>
        </row>
        <row r="2048">
          <cell r="AP2048">
            <v>208866</v>
          </cell>
          <cell r="AQ2048">
            <v>4004211</v>
          </cell>
          <cell r="AR2048">
            <v>4</v>
          </cell>
          <cell r="AS2048">
            <v>42313</v>
          </cell>
          <cell r="AT2048" t="str">
            <v>CONV-011-2011 Terminado Acciones de Movilidad IDU Arterial  -</v>
          </cell>
          <cell r="AU2048">
            <v>0</v>
          </cell>
          <cell r="AV2048" t="str">
            <v>sc</v>
          </cell>
        </row>
        <row r="2049">
          <cell r="AP2049">
            <v>208895</v>
          </cell>
          <cell r="AQ2049">
            <v>4004225</v>
          </cell>
          <cell r="AR2049">
            <v>4</v>
          </cell>
          <cell r="AS2049">
            <v>42313</v>
          </cell>
          <cell r="AT2049" t="str">
            <v>CONV-011-2011 Terminado Acciones de Movilidad IDU Arterial  -</v>
          </cell>
          <cell r="AU2049">
            <v>0</v>
          </cell>
          <cell r="AV2049" t="str">
            <v>sc</v>
          </cell>
        </row>
        <row r="2050">
          <cell r="AP2050">
            <v>208928</v>
          </cell>
          <cell r="AQ2050">
            <v>4004241</v>
          </cell>
          <cell r="AR2050">
            <v>4</v>
          </cell>
          <cell r="AS2050">
            <v>42313</v>
          </cell>
          <cell r="AT2050" t="str">
            <v>CONV-011-2011 Terminado Acciones de Movilidad IDU Arterial  -</v>
          </cell>
          <cell r="AU2050">
            <v>0</v>
          </cell>
          <cell r="AV2050" t="str">
            <v>sc</v>
          </cell>
        </row>
        <row r="2051">
          <cell r="AP2051">
            <v>208970</v>
          </cell>
          <cell r="AQ2051">
            <v>4004265</v>
          </cell>
          <cell r="AR2051">
            <v>4</v>
          </cell>
          <cell r="AS2051">
            <v>42313</v>
          </cell>
          <cell r="AT2051" t="str">
            <v>CONV-011-2011 Terminado Acciones de Movilidad IDU Arterial  -</v>
          </cell>
          <cell r="AU2051">
            <v>0</v>
          </cell>
          <cell r="AV2051" t="str">
            <v>sc</v>
          </cell>
        </row>
        <row r="2052">
          <cell r="AP2052">
            <v>208991</v>
          </cell>
          <cell r="AQ2052">
            <v>4004285</v>
          </cell>
          <cell r="AR2052">
            <v>4</v>
          </cell>
          <cell r="AS2052">
            <v>42313</v>
          </cell>
          <cell r="AT2052" t="str">
            <v>CONV-011-2011 Terminado Acciones de Movilidad IDU Arterial  -</v>
          </cell>
          <cell r="AU2052">
            <v>0</v>
          </cell>
          <cell r="AV2052" t="str">
            <v>sc</v>
          </cell>
        </row>
        <row r="2053">
          <cell r="AP2053">
            <v>209002</v>
          </cell>
          <cell r="AQ2053">
            <v>4004291</v>
          </cell>
          <cell r="AR2053">
            <v>4</v>
          </cell>
          <cell r="AS2053">
            <v>42313</v>
          </cell>
          <cell r="AT2053" t="str">
            <v>CONV-011-2011 Terminado Acciones de Movilidad IDU Arterial  -</v>
          </cell>
          <cell r="AU2053">
            <v>0</v>
          </cell>
          <cell r="AV2053" t="str">
            <v>sc</v>
          </cell>
        </row>
        <row r="2054">
          <cell r="AP2054">
            <v>209011</v>
          </cell>
          <cell r="AQ2054">
            <v>4004294</v>
          </cell>
          <cell r="AR2054">
            <v>4</v>
          </cell>
          <cell r="AS2054">
            <v>42313</v>
          </cell>
          <cell r="AT2054" t="str">
            <v>IDU-1804-2013 Terminado Mantenimiento Periódico IDU Arterial  -</v>
          </cell>
          <cell r="AU2054">
            <v>0</v>
          </cell>
          <cell r="AV2054" t="str">
            <v>sc</v>
          </cell>
        </row>
        <row r="2055">
          <cell r="AP2055">
            <v>209095</v>
          </cell>
          <cell r="AQ2055">
            <v>4004345</v>
          </cell>
          <cell r="AR2055">
            <v>4</v>
          </cell>
          <cell r="AS2055">
            <v>42313</v>
          </cell>
          <cell r="AT2055" t="str">
            <v>CONV-011-2011 Terminado Acciones de Movilidad IDU Arterial  -</v>
          </cell>
          <cell r="AU2055">
            <v>0</v>
          </cell>
          <cell r="AV2055" t="str">
            <v>sc</v>
          </cell>
        </row>
        <row r="2056">
          <cell r="AP2056">
            <v>209122</v>
          </cell>
          <cell r="AQ2056">
            <v>4004354</v>
          </cell>
          <cell r="AR2056">
            <v>4</v>
          </cell>
          <cell r="AS2056">
            <v>42313</v>
          </cell>
          <cell r="AT2056" t="str">
            <v>IDU-1804-2013 Terminado Mantenimiento Periódico IDU Arterial  -</v>
          </cell>
          <cell r="AU2056">
            <v>0</v>
          </cell>
          <cell r="AV2056" t="str">
            <v>sc</v>
          </cell>
        </row>
        <row r="2057">
          <cell r="AP2057">
            <v>209669</v>
          </cell>
          <cell r="AQ2057">
            <v>4004608</v>
          </cell>
          <cell r="AR2057">
            <v>4</v>
          </cell>
          <cell r="AS2057">
            <v>41481</v>
          </cell>
          <cell r="AT2057" t="str">
            <v>SD Terminado Mantenimiento Periódico UAERMV Arterial  -</v>
          </cell>
          <cell r="AU2057">
            <v>0</v>
          </cell>
          <cell r="AV2057" t="str">
            <v>sc</v>
          </cell>
        </row>
        <row r="2058">
          <cell r="AP2058">
            <v>210101</v>
          </cell>
          <cell r="AQ2058">
            <v>4004787</v>
          </cell>
          <cell r="AR2058">
            <v>4</v>
          </cell>
          <cell r="AS2058">
            <v>42342</v>
          </cell>
          <cell r="AT2058" t="str">
            <v>IDU-928-2013 Terminado Construcción IDU Circuito Movilidad  -Anden 1-3 Calzada 2-POLIZA ESTABILIDAD ACTIVA</v>
          </cell>
          <cell r="AU2058">
            <v>44158</v>
          </cell>
          <cell r="AV2058" t="str">
            <v>sc</v>
          </cell>
        </row>
        <row r="2059">
          <cell r="AP2059">
            <v>210704</v>
          </cell>
          <cell r="AQ2059">
            <v>4005053</v>
          </cell>
          <cell r="AR2059">
            <v>4</v>
          </cell>
          <cell r="AS2059">
            <v>42578</v>
          </cell>
          <cell r="AT2059" t="str">
            <v>COP-134-2013 Terminado Construcción FDL SAN CRISTOBAL Local PROYECTO 1025 -</v>
          </cell>
          <cell r="AU2059">
            <v>0</v>
          </cell>
          <cell r="AV2059" t="str">
            <v>sc</v>
          </cell>
        </row>
        <row r="2060">
          <cell r="AP2060">
            <v>210734</v>
          </cell>
          <cell r="AQ2060">
            <v>4005067</v>
          </cell>
          <cell r="AR2060">
            <v>4</v>
          </cell>
          <cell r="AS2060">
            <v>42578</v>
          </cell>
          <cell r="AT2060" t="str">
            <v>COP-134-2013 Terminado Construcción FDL SAN CRISTOBAL Circuito Movilidad PROYECTO 1025 -</v>
          </cell>
          <cell r="AU2060">
            <v>0</v>
          </cell>
          <cell r="AV2060" t="str">
            <v>sc</v>
          </cell>
        </row>
        <row r="2061">
          <cell r="AP2061">
            <v>210782</v>
          </cell>
          <cell r="AQ2061">
            <v>4005088</v>
          </cell>
          <cell r="AR2061">
            <v>4</v>
          </cell>
          <cell r="AS2061">
            <v>42578</v>
          </cell>
          <cell r="AT2061" t="str">
            <v>COP-134-2013 Terminado Construcción FDL SAN CRISTOBAL Circuito Movilidad PROYECTO 1025 -</v>
          </cell>
          <cell r="AU2061">
            <v>0</v>
          </cell>
          <cell r="AV2061" t="str">
            <v>sc</v>
          </cell>
        </row>
        <row r="2062">
          <cell r="AP2062">
            <v>210848</v>
          </cell>
          <cell r="AQ2062">
            <v>4005115</v>
          </cell>
          <cell r="AR2062">
            <v>4</v>
          </cell>
          <cell r="AS2062">
            <v>42578</v>
          </cell>
          <cell r="AT2062" t="str">
            <v>COP-134-2013 Terminado Construcción FDL SAN CRISTOBAL Circuito Movilidad PROYECTO 1025 -</v>
          </cell>
          <cell r="AU2062">
            <v>0</v>
          </cell>
          <cell r="AV2062" t="str">
            <v>sc</v>
          </cell>
        </row>
        <row r="2063">
          <cell r="AP2063">
            <v>210973</v>
          </cell>
          <cell r="AQ2063">
            <v>4005160</v>
          </cell>
          <cell r="AR2063">
            <v>4</v>
          </cell>
          <cell r="AS2063">
            <v>42313</v>
          </cell>
          <cell r="AT2063" t="str">
            <v>CONV-011-2011 Terminado Acciones de Movilidad IDU Arterial  -</v>
          </cell>
          <cell r="AU2063">
            <v>0</v>
          </cell>
          <cell r="AV2063" t="str">
            <v>sc</v>
          </cell>
        </row>
        <row r="2064">
          <cell r="AP2064">
            <v>211236</v>
          </cell>
          <cell r="AQ2064">
            <v>4005261</v>
          </cell>
          <cell r="AR2064">
            <v>4</v>
          </cell>
          <cell r="AS2064">
            <v>42578</v>
          </cell>
          <cell r="AT2064" t="str">
            <v>COP-142-2015 En Ejecución Estudios y diseños FDL SAN CRISTOBAL Arterial SD -</v>
          </cell>
          <cell r="AU2064">
            <v>0</v>
          </cell>
          <cell r="AV2064" t="str">
            <v>sc</v>
          </cell>
        </row>
        <row r="2065">
          <cell r="AP2065">
            <v>211653</v>
          </cell>
          <cell r="AQ2065">
            <v>4005450</v>
          </cell>
          <cell r="AR2065">
            <v>4</v>
          </cell>
          <cell r="AS2065">
            <v>42578</v>
          </cell>
          <cell r="AT2065" t="str">
            <v>COP-134-2013 Terminado Construcción FDL SAN CRISTOBAL Circuito Movilidad PROYECTO 1025 -</v>
          </cell>
          <cell r="AU2065">
            <v>0</v>
          </cell>
          <cell r="AV2065" t="str">
            <v>sc</v>
          </cell>
        </row>
        <row r="2066">
          <cell r="AP2066">
            <v>211767</v>
          </cell>
          <cell r="AQ2066">
            <v>4005509</v>
          </cell>
          <cell r="AR2066">
            <v>4</v>
          </cell>
          <cell r="AS2066">
            <v>42313</v>
          </cell>
          <cell r="AT2066" t="str">
            <v>IDU-068-2012 Terminado Rehabilitación IDU Circuito Movilidad  -Calzada2-POLIZA ESTABILIDAD ACTIVA</v>
          </cell>
          <cell r="AU2066">
            <v>43871</v>
          </cell>
          <cell r="AV2066" t="str">
            <v>sc</v>
          </cell>
        </row>
        <row r="2067">
          <cell r="AP2067">
            <v>211830</v>
          </cell>
          <cell r="AQ2067">
            <v>4005541</v>
          </cell>
          <cell r="AR2067">
            <v>4</v>
          </cell>
          <cell r="AS2067">
            <v>42313</v>
          </cell>
          <cell r="AT2067" t="str">
            <v>IDU-068-2012 Terminado Rehabilitación IDU Circuito Movilidad  -Calzada2-POLIZA ESTABILIDAD ACTIVA</v>
          </cell>
          <cell r="AU2067">
            <v>43871</v>
          </cell>
          <cell r="AV2067" t="str">
            <v>sc</v>
          </cell>
        </row>
        <row r="2068">
          <cell r="AP2068">
            <v>211970</v>
          </cell>
          <cell r="AQ2068">
            <v>4005608</v>
          </cell>
          <cell r="AR2068">
            <v>4</v>
          </cell>
          <cell r="AS2068">
            <v>42313</v>
          </cell>
          <cell r="AT2068" t="str">
            <v>IDU-068-2012 Terminado Rehabilitación IDU Circuito Movilidad  -Calzada2-POLIZA ESTABILIDAD ACTIVA</v>
          </cell>
          <cell r="AU2068">
            <v>43871</v>
          </cell>
          <cell r="AV2068" t="str">
            <v>sc</v>
          </cell>
        </row>
        <row r="2069">
          <cell r="AP2069">
            <v>212780</v>
          </cell>
          <cell r="AQ2069">
            <v>4005978</v>
          </cell>
          <cell r="AR2069">
            <v>4</v>
          </cell>
          <cell r="AS2069">
            <v>42731</v>
          </cell>
          <cell r="AT2069" t="str">
            <v>SD Reservado Mantenimiento Periódico IDU Local EJECUCION SITP 2016 -</v>
          </cell>
          <cell r="AU2069">
            <v>0</v>
          </cell>
          <cell r="AV2069" t="str">
            <v>sc</v>
          </cell>
        </row>
        <row r="2070">
          <cell r="AP2070">
            <v>212786</v>
          </cell>
          <cell r="AQ2070">
            <v>4005980</v>
          </cell>
          <cell r="AR2070">
            <v>4</v>
          </cell>
          <cell r="AS2070">
            <v>42313</v>
          </cell>
          <cell r="AT2070" t="str">
            <v>CONV-011-2011 Terminado Acciones de Movilidad IDU Arterial  -</v>
          </cell>
          <cell r="AU2070">
            <v>0</v>
          </cell>
          <cell r="AV2070" t="str">
            <v>sc</v>
          </cell>
        </row>
        <row r="2071">
          <cell r="AP2071">
            <v>212843</v>
          </cell>
          <cell r="AQ2071">
            <v>4006004</v>
          </cell>
          <cell r="AR2071">
            <v>4</v>
          </cell>
          <cell r="AS2071">
            <v>42731</v>
          </cell>
          <cell r="AT2071" t="str">
            <v>SD Reservado Mantenimiento Periódico IDU Local EJECUCION SITP 2016 -</v>
          </cell>
          <cell r="AU2071">
            <v>0</v>
          </cell>
          <cell r="AV2071" t="str">
            <v>sc</v>
          </cell>
        </row>
        <row r="2072">
          <cell r="AP2072">
            <v>212873</v>
          </cell>
          <cell r="AQ2072">
            <v>4006032</v>
          </cell>
          <cell r="AR2072">
            <v>4</v>
          </cell>
          <cell r="AS2072">
            <v>42731</v>
          </cell>
          <cell r="AT2072" t="str">
            <v>SD Reservado Mantenimiento Periódico IDU Local EJECUCION SITP 2016 -</v>
          </cell>
          <cell r="AU2072">
            <v>0</v>
          </cell>
          <cell r="AV2072" t="str">
            <v>sc</v>
          </cell>
        </row>
        <row r="2073">
          <cell r="AP2073">
            <v>212903</v>
          </cell>
          <cell r="AQ2073">
            <v>4006046</v>
          </cell>
          <cell r="AR2073">
            <v>4</v>
          </cell>
          <cell r="AS2073">
            <v>42731</v>
          </cell>
          <cell r="AT2073" t="str">
            <v>SD Reservado Mantenimiento Periódico IDU Local EJECUCION SITP 2016 -</v>
          </cell>
          <cell r="AU2073">
            <v>0</v>
          </cell>
          <cell r="AV2073" t="str">
            <v>sc</v>
          </cell>
        </row>
        <row r="2074">
          <cell r="AP2074">
            <v>212924</v>
          </cell>
          <cell r="AQ2074">
            <v>4006060</v>
          </cell>
          <cell r="AR2074">
            <v>4</v>
          </cell>
          <cell r="AS2074">
            <v>42731</v>
          </cell>
          <cell r="AT2074" t="str">
            <v>SD Reservado Mantenimiento Periódico IDU Local EJECUCION SITP 2016 -</v>
          </cell>
          <cell r="AU2074">
            <v>0</v>
          </cell>
          <cell r="AV2074" t="str">
            <v>sc</v>
          </cell>
        </row>
        <row r="2075">
          <cell r="AP2075">
            <v>213002</v>
          </cell>
          <cell r="AQ2075">
            <v>4006096</v>
          </cell>
          <cell r="AR2075">
            <v>4</v>
          </cell>
          <cell r="AS2075">
            <v>42731</v>
          </cell>
          <cell r="AT2075" t="str">
            <v>SD Reservado Mantenimiento Periódico IDU Local EJECUCION SITP 2016 -</v>
          </cell>
          <cell r="AU2075">
            <v>0</v>
          </cell>
          <cell r="AV2075" t="str">
            <v>sc</v>
          </cell>
        </row>
        <row r="2076">
          <cell r="AP2076">
            <v>213347</v>
          </cell>
          <cell r="AQ2076">
            <v>4006273</v>
          </cell>
          <cell r="AR2076">
            <v>4</v>
          </cell>
          <cell r="AS2076">
            <v>42313</v>
          </cell>
          <cell r="AT2076" t="str">
            <v>CONV-011-2011 Terminado Acciones de Movilidad IDU Arterial  -</v>
          </cell>
          <cell r="AU2076">
            <v>0</v>
          </cell>
          <cell r="AV2076" t="str">
            <v>sc</v>
          </cell>
        </row>
        <row r="2077">
          <cell r="AP2077">
            <v>213368</v>
          </cell>
          <cell r="AQ2077">
            <v>4006284</v>
          </cell>
          <cell r="AR2077">
            <v>4</v>
          </cell>
          <cell r="AS2077">
            <v>42313</v>
          </cell>
          <cell r="AT2077" t="str">
            <v>CONV-011-2011 Terminado Acciones de Movilidad IDU Arterial  -</v>
          </cell>
          <cell r="AU2077">
            <v>0</v>
          </cell>
          <cell r="AV2077" t="str">
            <v>sc</v>
          </cell>
        </row>
        <row r="2078">
          <cell r="AP2078">
            <v>213395</v>
          </cell>
          <cell r="AQ2078">
            <v>4006296</v>
          </cell>
          <cell r="AR2078">
            <v>4</v>
          </cell>
          <cell r="AS2078">
            <v>42313</v>
          </cell>
          <cell r="AT2078" t="str">
            <v>CONV-011-2011 Terminado Acciones de Movilidad IDU Arterial  -</v>
          </cell>
          <cell r="AU2078">
            <v>0</v>
          </cell>
          <cell r="AV2078" t="str">
            <v>sc</v>
          </cell>
        </row>
        <row r="2079">
          <cell r="AP2079">
            <v>213416</v>
          </cell>
          <cell r="AQ2079">
            <v>4006307</v>
          </cell>
          <cell r="AR2079">
            <v>4</v>
          </cell>
          <cell r="AS2079">
            <v>42313</v>
          </cell>
          <cell r="AT2079" t="str">
            <v>CONV-011-2011 Terminado Acciones de Movilidad IDU Circuito Movilidad  -</v>
          </cell>
          <cell r="AU2079">
            <v>0</v>
          </cell>
          <cell r="AV2079" t="str">
            <v>VIABLE</v>
          </cell>
        </row>
        <row r="2080">
          <cell r="AP2080">
            <v>213434</v>
          </cell>
          <cell r="AQ2080">
            <v>4006316</v>
          </cell>
          <cell r="AR2080">
            <v>4</v>
          </cell>
          <cell r="AS2080">
            <v>42313</v>
          </cell>
          <cell r="AT2080" t="str">
            <v>CONV-011-2011 Terminado Acciones de Movilidad IDU Arterial  -</v>
          </cell>
          <cell r="AU2080">
            <v>0</v>
          </cell>
          <cell r="AV2080" t="str">
            <v>sc</v>
          </cell>
        </row>
        <row r="2081">
          <cell r="AP2081">
            <v>213629</v>
          </cell>
          <cell r="AQ2081">
            <v>4006399</v>
          </cell>
          <cell r="AR2081">
            <v>4</v>
          </cell>
          <cell r="AS2081">
            <v>42731</v>
          </cell>
          <cell r="AT2081" t="str">
            <v>SD Reservado Mantenimiento Periódico IDU Circuito Movilidad EJECUCION SITP 2016 -</v>
          </cell>
          <cell r="AU2081">
            <v>0</v>
          </cell>
          <cell r="AV2081" t="str">
            <v>SITP - 2016</v>
          </cell>
        </row>
        <row r="2082">
          <cell r="AP2082">
            <v>213683</v>
          </cell>
          <cell r="AQ2082">
            <v>4006418</v>
          </cell>
          <cell r="AR2082">
            <v>4</v>
          </cell>
          <cell r="AS2082">
            <v>42731</v>
          </cell>
          <cell r="AT2082" t="str">
            <v>SD Reservado Mantenimiento Periódico IDU Circuito Movilidad EJECUCION SITP 2016 -</v>
          </cell>
          <cell r="AU2082">
            <v>0</v>
          </cell>
          <cell r="AV2082" t="str">
            <v>sc</v>
          </cell>
        </row>
        <row r="2083">
          <cell r="AP2083">
            <v>213806</v>
          </cell>
          <cell r="AQ2083">
            <v>4006468</v>
          </cell>
          <cell r="AR2083">
            <v>4</v>
          </cell>
          <cell r="AS2083">
            <v>42731</v>
          </cell>
          <cell r="AT2083" t="str">
            <v>SD Reservado Mantenimiento Rutinario IDU Local EJECUCION SITP 2016 -</v>
          </cell>
          <cell r="AU2083">
            <v>0</v>
          </cell>
          <cell r="AV2083" t="str">
            <v>SITP - 2016</v>
          </cell>
        </row>
        <row r="2084">
          <cell r="AP2084">
            <v>213866</v>
          </cell>
          <cell r="AQ2084">
            <v>4006491</v>
          </cell>
          <cell r="AR2084">
            <v>4</v>
          </cell>
          <cell r="AS2084">
            <v>42313</v>
          </cell>
          <cell r="AT2084" t="str">
            <v>CONV-011-2011 Terminado Acciones de Movilidad IDU Circuito Movilidad  -</v>
          </cell>
          <cell r="AU2084">
            <v>0</v>
          </cell>
          <cell r="AV2084" t="str">
            <v>VIABLE</v>
          </cell>
        </row>
        <row r="2085">
          <cell r="AP2085">
            <v>214109</v>
          </cell>
          <cell r="AQ2085">
            <v>4006611</v>
          </cell>
          <cell r="AR2085">
            <v>4</v>
          </cell>
          <cell r="AS2085">
            <v>42313</v>
          </cell>
          <cell r="AT2085" t="str">
            <v>CONV-011-2011 Terminado Acciones de Movilidad IDU Circuito Movilidad  -</v>
          </cell>
          <cell r="AU2085">
            <v>0</v>
          </cell>
          <cell r="AV2085" t="str">
            <v>sc</v>
          </cell>
        </row>
        <row r="2086">
          <cell r="AP2086">
            <v>214187</v>
          </cell>
          <cell r="AQ2086">
            <v>4006644</v>
          </cell>
          <cell r="AR2086">
            <v>4</v>
          </cell>
          <cell r="AS2086">
            <v>42313</v>
          </cell>
          <cell r="AT2086" t="str">
            <v>CONV-011-2011 Terminado Acciones de Movilidad IDU Circuito Movilidad  -</v>
          </cell>
          <cell r="AU2086">
            <v>0</v>
          </cell>
          <cell r="AV2086" t="str">
            <v>sc</v>
          </cell>
        </row>
        <row r="2087">
          <cell r="AP2087">
            <v>214301</v>
          </cell>
          <cell r="AQ2087">
            <v>4006684</v>
          </cell>
          <cell r="AR2087">
            <v>4</v>
          </cell>
          <cell r="AS2087">
            <v>42313</v>
          </cell>
          <cell r="AT2087" t="str">
            <v>CONV-011-2011 Terminado Acciones de Movilidad IDU Arterial  -</v>
          </cell>
          <cell r="AU2087">
            <v>0</v>
          </cell>
          <cell r="AV2087" t="str">
            <v>sc</v>
          </cell>
        </row>
        <row r="2088">
          <cell r="AP2088">
            <v>214310</v>
          </cell>
          <cell r="AQ2088">
            <v>4006687</v>
          </cell>
          <cell r="AR2088">
            <v>4</v>
          </cell>
          <cell r="AS2088">
            <v>42313</v>
          </cell>
          <cell r="AT2088" t="str">
            <v>CONV-011-2011 Terminado Acciones de Movilidad IDU Arterial  -</v>
          </cell>
          <cell r="AU2088">
            <v>0</v>
          </cell>
          <cell r="AV2088" t="str">
            <v>sc</v>
          </cell>
        </row>
        <row r="2089">
          <cell r="AP2089">
            <v>214487</v>
          </cell>
          <cell r="AQ2089">
            <v>4006757</v>
          </cell>
          <cell r="AR2089">
            <v>4</v>
          </cell>
          <cell r="AS2089">
            <v>42313</v>
          </cell>
          <cell r="AT2089" t="str">
            <v>CONV-011-2011 Terminado Acciones de Movilidad IDU Circuito Movilidad  -</v>
          </cell>
          <cell r="AU2089">
            <v>0</v>
          </cell>
          <cell r="AV2089" t="str">
            <v>sc</v>
          </cell>
        </row>
        <row r="2090">
          <cell r="AP2090">
            <v>214493</v>
          </cell>
          <cell r="AQ2090">
            <v>4006762</v>
          </cell>
          <cell r="AR2090">
            <v>4</v>
          </cell>
          <cell r="AS2090">
            <v>42313</v>
          </cell>
          <cell r="AT2090" t="str">
            <v>CONV-011-2011 Terminado Acciones de Movilidad IDU Circuito Movilidad  -</v>
          </cell>
          <cell r="AU2090">
            <v>0</v>
          </cell>
          <cell r="AV2090" t="str">
            <v>sc</v>
          </cell>
        </row>
        <row r="2091">
          <cell r="AP2091">
            <v>214886</v>
          </cell>
          <cell r="AQ2091">
            <v>4007211</v>
          </cell>
          <cell r="AR2091">
            <v>4</v>
          </cell>
          <cell r="AS2091">
            <v>42313</v>
          </cell>
          <cell r="AT2091" t="str">
            <v>CONV-011-2011 Terminado Acciones de Movilidad IDU Arterial  -</v>
          </cell>
          <cell r="AU2091">
            <v>0</v>
          </cell>
          <cell r="AV2091" t="str">
            <v>sc</v>
          </cell>
        </row>
        <row r="2092">
          <cell r="AP2092">
            <v>214895</v>
          </cell>
          <cell r="AQ2092">
            <v>4007215</v>
          </cell>
          <cell r="AR2092">
            <v>4</v>
          </cell>
          <cell r="AS2092">
            <v>42313</v>
          </cell>
          <cell r="AT2092" t="str">
            <v>IDU-1804-2013 Terminado Mantenimiento Periódico IDU Arterial  -</v>
          </cell>
          <cell r="AU2092">
            <v>0</v>
          </cell>
          <cell r="AV2092" t="str">
            <v>sc</v>
          </cell>
        </row>
        <row r="2093">
          <cell r="AP2093">
            <v>214931</v>
          </cell>
          <cell r="AQ2093">
            <v>4007230</v>
          </cell>
          <cell r="AR2093">
            <v>4</v>
          </cell>
          <cell r="AS2093">
            <v>42313</v>
          </cell>
          <cell r="AT2093" t="str">
            <v>IDU-1804-2013 Terminado Mantenimiento Periódico IDU Arterial  -</v>
          </cell>
          <cell r="AU2093">
            <v>0</v>
          </cell>
          <cell r="AV2093" t="str">
            <v>sc</v>
          </cell>
        </row>
        <row r="2094">
          <cell r="AP2094">
            <v>214934</v>
          </cell>
          <cell r="AQ2094">
            <v>4007231</v>
          </cell>
          <cell r="AR2094">
            <v>4</v>
          </cell>
          <cell r="AS2094">
            <v>42313</v>
          </cell>
          <cell r="AT2094" t="str">
            <v>IDU-1804-2013 Terminado Mantenimiento Periódico IDU Arterial  -</v>
          </cell>
          <cell r="AU2094">
            <v>0</v>
          </cell>
          <cell r="AV2094" t="str">
            <v>sc</v>
          </cell>
        </row>
        <row r="2095">
          <cell r="AP2095">
            <v>214937</v>
          </cell>
          <cell r="AQ2095">
            <v>4007232</v>
          </cell>
          <cell r="AR2095">
            <v>4</v>
          </cell>
          <cell r="AS2095">
            <v>42313</v>
          </cell>
          <cell r="AT2095" t="str">
            <v>CONV-011-2011 Terminado Acciones de Movilidad IDU Arterial  -</v>
          </cell>
          <cell r="AU2095">
            <v>0</v>
          </cell>
          <cell r="AV2095" t="str">
            <v>sc</v>
          </cell>
        </row>
        <row r="2096">
          <cell r="AP2096">
            <v>215135</v>
          </cell>
          <cell r="AQ2096">
            <v>4007298</v>
          </cell>
          <cell r="AR2096">
            <v>4</v>
          </cell>
          <cell r="AS2096">
            <v>42313</v>
          </cell>
          <cell r="AT2096" t="str">
            <v>CONV-011-2011 Terminado Acciones de Movilidad IDU Arterial  -</v>
          </cell>
          <cell r="AU2096">
            <v>0</v>
          </cell>
          <cell r="AV2096" t="str">
            <v>sc</v>
          </cell>
        </row>
        <row r="2097">
          <cell r="AP2097">
            <v>215141</v>
          </cell>
          <cell r="AQ2097">
            <v>4007300</v>
          </cell>
          <cell r="AR2097">
            <v>4</v>
          </cell>
          <cell r="AS2097">
            <v>42731</v>
          </cell>
          <cell r="AT2097" t="str">
            <v>SD Reservado Mantenimiento Periódico IDU Local EJECUCION SITP 2016 -</v>
          </cell>
          <cell r="AU2097">
            <v>0</v>
          </cell>
          <cell r="AV2097" t="str">
            <v>sc</v>
          </cell>
        </row>
        <row r="2098">
          <cell r="AP2098">
            <v>215156</v>
          </cell>
          <cell r="AQ2098">
            <v>4007305</v>
          </cell>
          <cell r="AR2098">
            <v>4</v>
          </cell>
          <cell r="AS2098">
            <v>42342</v>
          </cell>
          <cell r="AT2098" t="str">
            <v>IDU-134-2007 Terminado Construcción IDU Arterial  -</v>
          </cell>
          <cell r="AU2098">
            <v>0</v>
          </cell>
          <cell r="AV2098" t="str">
            <v>sc</v>
          </cell>
        </row>
        <row r="2099">
          <cell r="AP2099">
            <v>215165</v>
          </cell>
          <cell r="AQ2099">
            <v>4007308</v>
          </cell>
          <cell r="AR2099">
            <v>4</v>
          </cell>
          <cell r="AS2099">
            <v>42342</v>
          </cell>
          <cell r="AT2099" t="str">
            <v>IDU-134-2007 Terminado Construcción IDU Circuito Movilidad  -</v>
          </cell>
          <cell r="AU2099">
            <v>0</v>
          </cell>
          <cell r="AV2099" t="str">
            <v>BUENO</v>
          </cell>
        </row>
        <row r="2100">
          <cell r="AP2100">
            <v>471188</v>
          </cell>
          <cell r="AQ2100">
            <v>4007312</v>
          </cell>
          <cell r="AR2100">
            <v>4</v>
          </cell>
          <cell r="AS2100">
            <v>42409</v>
          </cell>
          <cell r="AT2100" t="str">
            <v>IDU-1717-2014 Terminado Mantenimiento Periódico IDU Circuito Movilidad  -</v>
          </cell>
          <cell r="AU2100">
            <v>0</v>
          </cell>
          <cell r="AV2100" t="str">
            <v>sc</v>
          </cell>
        </row>
        <row r="2101">
          <cell r="AP2101">
            <v>471197</v>
          </cell>
          <cell r="AQ2101">
            <v>4007323</v>
          </cell>
          <cell r="AR2101">
            <v>4</v>
          </cell>
          <cell r="AS2101">
            <v>42342</v>
          </cell>
          <cell r="AT2101" t="str">
            <v>IDU-134-2007 Terminado Construcción IDU Circuito Movilidad  -</v>
          </cell>
          <cell r="AU2101">
            <v>0</v>
          </cell>
          <cell r="AV2101" t="str">
            <v>sc</v>
          </cell>
        </row>
        <row r="2102">
          <cell r="AP2102">
            <v>471212</v>
          </cell>
          <cell r="AQ2102">
            <v>4007370</v>
          </cell>
          <cell r="AR2102">
            <v>4</v>
          </cell>
          <cell r="AS2102">
            <v>42313</v>
          </cell>
          <cell r="AT2102" t="str">
            <v>CONV-011-2011 Terminado Acciones de Movilidad IDU Arterial  -</v>
          </cell>
          <cell r="AU2102">
            <v>0</v>
          </cell>
          <cell r="AV2102" t="str">
            <v>sc</v>
          </cell>
        </row>
        <row r="2103">
          <cell r="AP2103">
            <v>471223</v>
          </cell>
          <cell r="AQ2103">
            <v>4007384</v>
          </cell>
          <cell r="AR2103">
            <v>4</v>
          </cell>
          <cell r="AS2103">
            <v>42313</v>
          </cell>
          <cell r="AT2103" t="str">
            <v>CONV-011-2011 Terminado Acciones de Movilidad IDU Arterial  -</v>
          </cell>
          <cell r="AU2103">
            <v>0</v>
          </cell>
          <cell r="AV2103" t="str">
            <v>sc</v>
          </cell>
        </row>
        <row r="2104">
          <cell r="AP2104">
            <v>471258</v>
          </cell>
          <cell r="AQ2104">
            <v>4007424</v>
          </cell>
          <cell r="AR2104">
            <v>4</v>
          </cell>
          <cell r="AS2104">
            <v>41149</v>
          </cell>
          <cell r="AT2104" t="str">
            <v>SD Terminado Mantenimiento Periódico UAERMV Local  -</v>
          </cell>
          <cell r="AU2104">
            <v>0</v>
          </cell>
          <cell r="AV2104" t="str">
            <v>sc</v>
          </cell>
        </row>
        <row r="2105">
          <cell r="AP2105">
            <v>473661</v>
          </cell>
          <cell r="AQ2105">
            <v>4007321</v>
          </cell>
          <cell r="AR2105">
            <v>4</v>
          </cell>
          <cell r="AS2105">
            <v>41298</v>
          </cell>
          <cell r="AT2105" t="str">
            <v>SD Terminado Mantenimiento Periódico UAERMV Circuito Movilidad  -</v>
          </cell>
          <cell r="AU2105">
            <v>0</v>
          </cell>
          <cell r="AV2105" t="str">
            <v>VIABLE</v>
          </cell>
        </row>
        <row r="2106">
          <cell r="AP2106">
            <v>473671</v>
          </cell>
          <cell r="AQ2106">
            <v>4007383</v>
          </cell>
          <cell r="AR2106">
            <v>4</v>
          </cell>
          <cell r="AS2106">
            <v>42313</v>
          </cell>
          <cell r="AT2106" t="str">
            <v>CONV-011-2011 Terminado Acciones de Movilidad IDU Circuito Movilidad  -</v>
          </cell>
          <cell r="AU2106">
            <v>0</v>
          </cell>
          <cell r="AV2106" t="str">
            <v>sc</v>
          </cell>
        </row>
        <row r="2107">
          <cell r="AP2107">
            <v>512193</v>
          </cell>
          <cell r="AQ2107">
            <v>15001430</v>
          </cell>
          <cell r="AR2107">
            <v>4</v>
          </cell>
          <cell r="AS2107">
            <v>42342</v>
          </cell>
          <cell r="AT2107" t="str">
            <v>IDU-135-2007 Terminado Construcción IDU Arterial  -Anden1-11-3 Calzada10-4-6-8 Ciclo2 Sep5-7-9-POLIZA ESTABILIDAD ACTIVA</v>
          </cell>
          <cell r="AV2107" t="str">
            <v>sc</v>
          </cell>
        </row>
        <row r="2108">
          <cell r="AP2108">
            <v>601845</v>
          </cell>
          <cell r="AQ2108">
            <v>4002916</v>
          </cell>
          <cell r="AR2108">
            <v>4</v>
          </cell>
          <cell r="AS2108">
            <v>42313</v>
          </cell>
          <cell r="AT2108" t="str">
            <v>CONV-011-2011 Terminado Acciones de Movilidad IDU Arterial  -</v>
          </cell>
          <cell r="AV2108" t="str">
            <v>sc</v>
          </cell>
        </row>
        <row r="2109">
          <cell r="AP2109">
            <v>601852</v>
          </cell>
          <cell r="AQ2109">
            <v>4002978</v>
          </cell>
          <cell r="AR2109">
            <v>4</v>
          </cell>
          <cell r="AS2109">
            <v>42313</v>
          </cell>
          <cell r="AT2109" t="str">
            <v>CONV-011-2011 Terminado Acciones de Movilidad IDU Arterial  -</v>
          </cell>
          <cell r="AV2109" t="str">
            <v>sc</v>
          </cell>
        </row>
        <row r="2110">
          <cell r="AP2110">
            <v>602182</v>
          </cell>
          <cell r="AQ2110">
            <v>4002999</v>
          </cell>
          <cell r="AR2110">
            <v>4</v>
          </cell>
          <cell r="AS2110">
            <v>42313</v>
          </cell>
          <cell r="AT2110" t="str">
            <v>CONV-011-2011 Terminado Acciones de Movilidad IDU Arterial  -</v>
          </cell>
          <cell r="AV2110" t="str">
            <v>sc</v>
          </cell>
        </row>
        <row r="2111">
          <cell r="AP2111">
            <v>602187</v>
          </cell>
          <cell r="AQ2111">
            <v>4003004</v>
          </cell>
          <cell r="AR2111">
            <v>4</v>
          </cell>
          <cell r="AS2111">
            <v>42313</v>
          </cell>
          <cell r="AT2111" t="str">
            <v>CONV-011-2011 Terminado Acciones de Movilidad IDU Arterial  -</v>
          </cell>
          <cell r="AV2111" t="str">
            <v>sc</v>
          </cell>
        </row>
        <row r="2112">
          <cell r="AP2112">
            <v>602192</v>
          </cell>
          <cell r="AQ2112">
            <v>4003036</v>
          </cell>
          <cell r="AR2112">
            <v>4</v>
          </cell>
          <cell r="AS2112">
            <v>42313</v>
          </cell>
          <cell r="AT2112" t="str">
            <v>CONV-011-2011 Terminado Acciones de Movilidad IDU Arterial  -</v>
          </cell>
          <cell r="AV2112" t="str">
            <v>sc</v>
          </cell>
        </row>
        <row r="2113">
          <cell r="AP2113">
            <v>604866</v>
          </cell>
          <cell r="AQ2113">
            <v>4000790</v>
          </cell>
          <cell r="AR2113">
            <v>4</v>
          </cell>
          <cell r="AS2113">
            <v>42313</v>
          </cell>
          <cell r="AT2113" t="str">
            <v>IDU-1804-2013 Terminado Mantenimiento Periódico IDU Arterial  -</v>
          </cell>
          <cell r="AV2113" t="str">
            <v>sc</v>
          </cell>
        </row>
        <row r="2114">
          <cell r="AP2114">
            <v>604873</v>
          </cell>
          <cell r="AQ2114">
            <v>4000823</v>
          </cell>
          <cell r="AR2114">
            <v>4</v>
          </cell>
          <cell r="AS2114">
            <v>42313</v>
          </cell>
          <cell r="AT2114" t="str">
            <v>IDU-1804-2013 Terminado Mantenimiento Periódico IDU Arterial  -</v>
          </cell>
          <cell r="AV2114" t="str">
            <v>sc</v>
          </cell>
        </row>
        <row r="2115">
          <cell r="AP2115">
            <v>607000</v>
          </cell>
          <cell r="AQ2115">
            <v>50007718</v>
          </cell>
          <cell r="AR2115">
            <v>4</v>
          </cell>
          <cell r="AS2115">
            <v>42313</v>
          </cell>
          <cell r="AT2115" t="str">
            <v>IDU-1804-2013 Terminado Mantenimiento Periódico IDU Circuito Movilidad  -</v>
          </cell>
          <cell r="AV2115" t="str">
            <v>VIABLE</v>
          </cell>
        </row>
        <row r="2116">
          <cell r="AP2116">
            <v>900298</v>
          </cell>
          <cell r="AQ2116">
            <v>30000517</v>
          </cell>
          <cell r="AR2116">
            <v>4</v>
          </cell>
          <cell r="AS2116">
            <v>42516</v>
          </cell>
          <cell r="AT2116" t="str">
            <v>SD Reservado Diagnostico IDU Circuito Movilidad SITP 2016 -</v>
          </cell>
          <cell r="AV2116" t="str">
            <v>sc</v>
          </cell>
        </row>
        <row r="2117">
          <cell r="AP2117">
            <v>900301</v>
          </cell>
          <cell r="AQ2117">
            <v>30000518</v>
          </cell>
          <cell r="AR2117">
            <v>4</v>
          </cell>
          <cell r="AS2117">
            <v>42516</v>
          </cell>
          <cell r="AT2117" t="str">
            <v>SD Reservado Diagnostico IDU Circuito Movilidad SITP 2016 -</v>
          </cell>
          <cell r="AV2117" t="str">
            <v>sc</v>
          </cell>
        </row>
        <row r="2118">
          <cell r="AP2118">
            <v>900304</v>
          </cell>
          <cell r="AQ2118">
            <v>30000521</v>
          </cell>
          <cell r="AR2118">
            <v>4</v>
          </cell>
          <cell r="AS2118">
            <v>42516</v>
          </cell>
          <cell r="AT2118" t="str">
            <v>SD Reservado Diagnostico IDU Circuito Movilidad SITP 2016 -</v>
          </cell>
          <cell r="AV2118" t="str">
            <v>sc</v>
          </cell>
        </row>
        <row r="2119">
          <cell r="AP2119">
            <v>900307</v>
          </cell>
          <cell r="AQ2119">
            <v>30000523</v>
          </cell>
          <cell r="AR2119">
            <v>4</v>
          </cell>
          <cell r="AS2119">
            <v>42516</v>
          </cell>
          <cell r="AT2119" t="str">
            <v>SD Reservado Diagnostico IDU Circuito Movilidad SITP 2016 -</v>
          </cell>
          <cell r="AV2119" t="str">
            <v>sc</v>
          </cell>
        </row>
        <row r="2120">
          <cell r="AP2120">
            <v>900527</v>
          </cell>
          <cell r="AQ2120">
            <v>30000515</v>
          </cell>
          <cell r="AR2120">
            <v>4</v>
          </cell>
          <cell r="AS2120">
            <v>42516</v>
          </cell>
          <cell r="AT2120" t="str">
            <v>SD Reservado Diagnostico IDU Circuito Movilidad SITP 2016 -</v>
          </cell>
          <cell r="AV2120" t="str">
            <v>sc</v>
          </cell>
        </row>
        <row r="2121">
          <cell r="AP2121">
            <v>900560</v>
          </cell>
          <cell r="AQ2121">
            <v>30000487</v>
          </cell>
          <cell r="AR2121">
            <v>4</v>
          </cell>
          <cell r="AS2121">
            <v>42731</v>
          </cell>
          <cell r="AT2121" t="str">
            <v>SD Reservado Mantenimiento Periódico IDU Local EJECUCION SITP 2016 -</v>
          </cell>
          <cell r="AV2121" t="str">
            <v>sc</v>
          </cell>
        </row>
        <row r="2122">
          <cell r="AP2122">
            <v>900598</v>
          </cell>
          <cell r="AQ2122">
            <v>30000820</v>
          </cell>
          <cell r="AR2122">
            <v>4</v>
          </cell>
          <cell r="AS2122">
            <v>42313</v>
          </cell>
          <cell r="AT2122" t="str">
            <v>CONV-011-2011 Terminado Acciones de Movilidad IDU Circuito Movilidad  -</v>
          </cell>
          <cell r="AV2122" t="str">
            <v>sc</v>
          </cell>
        </row>
        <row r="2123">
          <cell r="AP2123">
            <v>901712</v>
          </cell>
          <cell r="AQ2123">
            <v>30000818</v>
          </cell>
          <cell r="AR2123">
            <v>4</v>
          </cell>
          <cell r="AS2123">
            <v>42313</v>
          </cell>
          <cell r="AT2123" t="str">
            <v>CONV-011-2011 Terminado Estudios y diseños IDU Arterial  -</v>
          </cell>
          <cell r="AV2123" t="str">
            <v>sc</v>
          </cell>
        </row>
        <row r="2124">
          <cell r="AP2124">
            <v>901715</v>
          </cell>
          <cell r="AQ2124">
            <v>30000819</v>
          </cell>
          <cell r="AR2124">
            <v>4</v>
          </cell>
          <cell r="AS2124">
            <v>42667</v>
          </cell>
          <cell r="AT2124" t="str">
            <v>SD Terminado Mantenimiento Periódico UAERMV Local SD Intervenida 02/05/2012 Reporte depuración ejecución UMV-</v>
          </cell>
          <cell r="AV2124" t="str">
            <v>sc</v>
          </cell>
        </row>
        <row r="2125">
          <cell r="AP2125">
            <v>902626</v>
          </cell>
          <cell r="AQ2125">
            <v>30001377</v>
          </cell>
          <cell r="AR2125">
            <v>4</v>
          </cell>
          <cell r="AS2125">
            <v>42342</v>
          </cell>
          <cell r="AT2125" t="str">
            <v>IDU-134-2007 Terminado Construcción IDU Circuito Movilidad  -</v>
          </cell>
          <cell r="AV2125" t="str">
            <v>BUENO</v>
          </cell>
        </row>
        <row r="2126">
          <cell r="AP2126">
            <v>91016321</v>
          </cell>
          <cell r="AQ2126">
            <v>4001393</v>
          </cell>
          <cell r="AR2126">
            <v>4</v>
          </cell>
          <cell r="AS2126">
            <v>41149</v>
          </cell>
          <cell r="AT2126" t="str">
            <v>SD Terminado Mantenimiento Periódico UAERMV Arterial  -</v>
          </cell>
          <cell r="AV2126" t="str">
            <v>sc</v>
          </cell>
        </row>
        <row r="2127">
          <cell r="AP2127">
            <v>91016326</v>
          </cell>
          <cell r="AQ2127">
            <v>50008106</v>
          </cell>
          <cell r="AR2127">
            <v>4</v>
          </cell>
          <cell r="AS2127">
            <v>40737</v>
          </cell>
          <cell r="AT2127" t="str">
            <v>UMV-189-2009 Terminado Mantenimiento Periódico UAERMV Circuito Movilidad  -</v>
          </cell>
          <cell r="AV2127" t="str">
            <v>sc</v>
          </cell>
        </row>
        <row r="2128">
          <cell r="AP2128">
            <v>91016374</v>
          </cell>
          <cell r="AQ2128">
            <v>50009488</v>
          </cell>
          <cell r="AR2128">
            <v>4</v>
          </cell>
          <cell r="AS2128">
            <v>41912</v>
          </cell>
          <cell r="AT2128" t="str">
            <v>SD Terminado Mantenimiento Periódico UAERMV Circuito Movilidad  -</v>
          </cell>
          <cell r="AV2128" t="str">
            <v>sc</v>
          </cell>
        </row>
        <row r="2129">
          <cell r="AP2129">
            <v>91016377</v>
          </cell>
          <cell r="AQ2129">
            <v>4007517</v>
          </cell>
          <cell r="AR2129">
            <v>4</v>
          </cell>
          <cell r="AS2129">
            <v>42723</v>
          </cell>
          <cell r="AT2129" t="str">
            <v>SD Terminado Mantenimiento Periódico UAERMV Circuito Movilidad SD -</v>
          </cell>
          <cell r="AV2129" t="str">
            <v>sc</v>
          </cell>
        </row>
        <row r="2130">
          <cell r="AP2130">
            <v>91016413</v>
          </cell>
          <cell r="AQ2130">
            <v>4001470</v>
          </cell>
          <cell r="AR2130">
            <v>4</v>
          </cell>
          <cell r="AS2130">
            <v>41149</v>
          </cell>
          <cell r="AT2130" t="str">
            <v>SD Terminado Mantenimiento Periódico UAERMV Arterial  -</v>
          </cell>
          <cell r="AV2130" t="str">
            <v>sc</v>
          </cell>
        </row>
        <row r="2131">
          <cell r="AP2131">
            <v>91016414</v>
          </cell>
          <cell r="AQ2131">
            <v>4001415</v>
          </cell>
          <cell r="AR2131">
            <v>4</v>
          </cell>
          <cell r="AS2131">
            <v>41149</v>
          </cell>
          <cell r="AT2131" t="str">
            <v>SD Terminado Mantenimiento Periódico UAERMV Arterial  -</v>
          </cell>
          <cell r="AV2131" t="str">
            <v>sc</v>
          </cell>
        </row>
        <row r="2132">
          <cell r="AP2132">
            <v>91016415</v>
          </cell>
          <cell r="AQ2132">
            <v>4001367</v>
          </cell>
          <cell r="AR2132">
            <v>4</v>
          </cell>
          <cell r="AS2132">
            <v>41149</v>
          </cell>
          <cell r="AT2132" t="str">
            <v>SD Terminado Mantenimiento Periódico UAERMV Arterial  -</v>
          </cell>
          <cell r="AV2132" t="str">
            <v>sc</v>
          </cell>
        </row>
        <row r="2133">
          <cell r="AP2133">
            <v>91017251</v>
          </cell>
          <cell r="AQ2133">
            <v>50005320</v>
          </cell>
          <cell r="AR2133">
            <v>4</v>
          </cell>
          <cell r="AS2133">
            <v>42731</v>
          </cell>
          <cell r="AT2133" t="str">
            <v>SD Reservado Mantenimiento Periódico IDU Local EJECUCION SITP 2016 -</v>
          </cell>
          <cell r="AV2133" t="str">
            <v>sc</v>
          </cell>
        </row>
        <row r="2134">
          <cell r="AP2134">
            <v>91017387</v>
          </cell>
          <cell r="AQ2134">
            <v>4003016</v>
          </cell>
          <cell r="AR2134">
            <v>4</v>
          </cell>
          <cell r="AS2134">
            <v>42667</v>
          </cell>
          <cell r="AT2134" t="str">
            <v>SD Terminado Rehabilitación UAERMV Circuito Movilidad SD Intervenida 01/04/2012 Reporte depuración ejecución UMV-</v>
          </cell>
          <cell r="AV2134" t="str">
            <v>sc</v>
          </cell>
        </row>
        <row r="2135">
          <cell r="AP2135">
            <v>91017417</v>
          </cell>
          <cell r="AQ2135">
            <v>50005478</v>
          </cell>
          <cell r="AR2135">
            <v>4</v>
          </cell>
          <cell r="AS2135">
            <v>41464</v>
          </cell>
          <cell r="AT2135" t="str">
            <v>CONV-011-2011 Terminado Mantenimiento Periódico UAERMV Circuito Movilidad  -</v>
          </cell>
          <cell r="AV2135" t="str">
            <v>sc</v>
          </cell>
        </row>
        <row r="2136">
          <cell r="AP2136">
            <v>91022118</v>
          </cell>
          <cell r="AQ2136">
            <v>4007887</v>
          </cell>
          <cell r="AR2136">
            <v>4</v>
          </cell>
          <cell r="AS2136">
            <v>42577</v>
          </cell>
          <cell r="AT2136" t="str">
            <v>SD Reservado Diagnostico IDU Circuito Movilidad SITP 2016 -</v>
          </cell>
          <cell r="AV2136" t="str">
            <v>sc</v>
          </cell>
        </row>
        <row r="2137">
          <cell r="AP2137">
            <v>320166</v>
          </cell>
          <cell r="AQ2137">
            <v>6000036</v>
          </cell>
          <cell r="AR2137">
            <v>6</v>
          </cell>
          <cell r="AS2137">
            <v>42313</v>
          </cell>
          <cell r="AT2137" t="str">
            <v>IDU-1804-2013 Terminado Mantenimiento Periódico IDU Arterial  -</v>
          </cell>
          <cell r="AU2137">
            <v>0</v>
          </cell>
          <cell r="AV2137" t="str">
            <v>sc</v>
          </cell>
        </row>
        <row r="2138">
          <cell r="AP2138">
            <v>320168</v>
          </cell>
          <cell r="AQ2138">
            <v>6000036</v>
          </cell>
          <cell r="AR2138">
            <v>6</v>
          </cell>
          <cell r="AS2138">
            <v>42313</v>
          </cell>
          <cell r="AT2138" t="str">
            <v>IDU-1804-2013 Terminado Mantenimiento Periódico IDU Arterial  -</v>
          </cell>
          <cell r="AU2138">
            <v>0</v>
          </cell>
          <cell r="AV2138" t="str">
            <v>sc</v>
          </cell>
        </row>
        <row r="2139">
          <cell r="AP2139">
            <v>320198</v>
          </cell>
          <cell r="AQ2139">
            <v>6000046</v>
          </cell>
          <cell r="AR2139">
            <v>6</v>
          </cell>
          <cell r="AS2139">
            <v>42313</v>
          </cell>
          <cell r="AT2139" t="str">
            <v>IDU-2053-2015 Terminado Mantenimiento Periódico IDU Circuito Movilidad  -</v>
          </cell>
          <cell r="AU2139">
            <v>0</v>
          </cell>
          <cell r="AV2139" t="str">
            <v>intervencion IDU Mantenimiento Periódico IDU-2053-2015</v>
          </cell>
        </row>
        <row r="2140">
          <cell r="AP2140">
            <v>320200</v>
          </cell>
          <cell r="AQ2140">
            <v>6000046</v>
          </cell>
          <cell r="AR2140">
            <v>6</v>
          </cell>
          <cell r="AS2140">
            <v>42313</v>
          </cell>
          <cell r="AT2140" t="str">
            <v>IDU-2053-2015 Terminado Mantenimiento Periódico IDU Circuito Movilidad  -</v>
          </cell>
          <cell r="AU2140">
            <v>0</v>
          </cell>
          <cell r="AV2140" t="str">
            <v>intervencion IDU Mantenimiento Periódico IDU-2053-2015</v>
          </cell>
        </row>
        <row r="2141">
          <cell r="AP2141">
            <v>320240</v>
          </cell>
          <cell r="AQ2141">
            <v>6000059</v>
          </cell>
          <cell r="AR2141">
            <v>6</v>
          </cell>
          <cell r="AS2141">
            <v>42313</v>
          </cell>
          <cell r="AT2141" t="str">
            <v>IDU-1804-2013 Terminado Mantenimiento Periódico IDU Arterial  -</v>
          </cell>
          <cell r="AU2141">
            <v>0</v>
          </cell>
          <cell r="AV2141" t="str">
            <v>sc</v>
          </cell>
        </row>
        <row r="2142">
          <cell r="AP2142">
            <v>320242</v>
          </cell>
          <cell r="AQ2142">
            <v>6000059</v>
          </cell>
          <cell r="AR2142">
            <v>6</v>
          </cell>
          <cell r="AS2142">
            <v>42313</v>
          </cell>
          <cell r="AT2142" t="str">
            <v>IDU-1804-2013 Terminado Mantenimiento Periódico IDU Arterial  -</v>
          </cell>
          <cell r="AU2142">
            <v>0</v>
          </cell>
          <cell r="AV2142" t="str">
            <v>sc</v>
          </cell>
        </row>
        <row r="2143">
          <cell r="AP2143">
            <v>320283</v>
          </cell>
          <cell r="AQ2143">
            <v>6000071</v>
          </cell>
          <cell r="AR2143">
            <v>6</v>
          </cell>
          <cell r="AS2143">
            <v>42278</v>
          </cell>
          <cell r="AT2143" t="str">
            <v>SD Terminado Mantenimiento Periódico UAERMV Local  -</v>
          </cell>
          <cell r="AU2143">
            <v>0</v>
          </cell>
          <cell r="AV2143" t="str">
            <v>INTERVENCION UAERMV Mantenimiento Periódico  Comunicacion 20155261278252</v>
          </cell>
        </row>
        <row r="2144">
          <cell r="AP2144">
            <v>320298</v>
          </cell>
          <cell r="AQ2144">
            <v>6000076</v>
          </cell>
          <cell r="AR2144">
            <v>6</v>
          </cell>
          <cell r="AS2144">
            <v>42731</v>
          </cell>
          <cell r="AT2144" t="str">
            <v>SD Reservado Mantenimiento Rutinario IDU Circuito Movilidad EJECUCION SITP 2016 -</v>
          </cell>
          <cell r="AU2144">
            <v>0</v>
          </cell>
          <cell r="AV2144" t="str">
            <v>reservado por el IDU</v>
          </cell>
        </row>
        <row r="2145">
          <cell r="AP2145">
            <v>320310</v>
          </cell>
          <cell r="AQ2145">
            <v>6000081</v>
          </cell>
          <cell r="AR2145">
            <v>6</v>
          </cell>
          <cell r="AS2145">
            <v>42313</v>
          </cell>
          <cell r="AT2145" t="str">
            <v>IDU-1804-2013 Terminado Mantenimiento Periódico IDU Arterial  -</v>
          </cell>
          <cell r="AU2145">
            <v>0</v>
          </cell>
          <cell r="AV2145" t="str">
            <v>sc</v>
          </cell>
        </row>
        <row r="2146">
          <cell r="AP2146">
            <v>320312</v>
          </cell>
          <cell r="AQ2146">
            <v>6000081</v>
          </cell>
          <cell r="AR2146">
            <v>6</v>
          </cell>
          <cell r="AS2146">
            <v>42313</v>
          </cell>
          <cell r="AT2146" t="str">
            <v>IDU-1804-2013 Terminado Mantenimiento Periódico IDU Arterial  -</v>
          </cell>
          <cell r="AU2146">
            <v>0</v>
          </cell>
          <cell r="AV2146" t="str">
            <v>sc</v>
          </cell>
        </row>
        <row r="2147">
          <cell r="AP2147">
            <v>320339</v>
          </cell>
          <cell r="AQ2147">
            <v>6000091</v>
          </cell>
          <cell r="AR2147">
            <v>6</v>
          </cell>
          <cell r="AS2147">
            <v>42731</v>
          </cell>
          <cell r="AT2147" t="str">
            <v>SD Reservado Mantenimiento Rutinario IDU Circuito Movilidad EJECUCION SITP 2016 -</v>
          </cell>
          <cell r="AU2147">
            <v>0</v>
          </cell>
          <cell r="AV2147" t="str">
            <v>reservado por el FDL</v>
          </cell>
        </row>
        <row r="2148">
          <cell r="AP2148">
            <v>320342</v>
          </cell>
          <cell r="AQ2148">
            <v>6000092</v>
          </cell>
          <cell r="AR2148">
            <v>6</v>
          </cell>
          <cell r="AS2148">
            <v>42313</v>
          </cell>
          <cell r="AT2148" t="str">
            <v>IDU-2053-2015 Terminado Mantenimiento Periódico IDU Circuito Movilidad  -</v>
          </cell>
          <cell r="AU2148">
            <v>0</v>
          </cell>
          <cell r="AV2148" t="str">
            <v>intervencion IDU Mantenimiento Periódico IDU-2053-2015</v>
          </cell>
        </row>
        <row r="2149">
          <cell r="AP2149">
            <v>320344</v>
          </cell>
          <cell r="AQ2149">
            <v>6000092</v>
          </cell>
          <cell r="AR2149">
            <v>6</v>
          </cell>
          <cell r="AS2149">
            <v>42313</v>
          </cell>
          <cell r="AT2149" t="str">
            <v>IDU-2053-2015 Terminado Mantenimiento Periódico IDU Circuito Movilidad  -</v>
          </cell>
          <cell r="AU2149">
            <v>0</v>
          </cell>
          <cell r="AV2149" t="str">
            <v>intervencion IDU Mantenimiento Periódico IDU-2053-2015</v>
          </cell>
        </row>
        <row r="2150">
          <cell r="AP2150">
            <v>320350</v>
          </cell>
          <cell r="AQ2150">
            <v>6000094</v>
          </cell>
          <cell r="AR2150">
            <v>6</v>
          </cell>
          <cell r="AS2150">
            <v>42278</v>
          </cell>
          <cell r="AT2150" t="str">
            <v>SD Terminado Mantenimiento Periódico UAERMV Local  -</v>
          </cell>
          <cell r="AU2150">
            <v>0</v>
          </cell>
          <cell r="AV2150" t="str">
            <v>INTERVENCION UAERMV Mantenimiento Periódico  Comunicacion 20155261278252</v>
          </cell>
        </row>
        <row r="2151">
          <cell r="AP2151">
            <v>320369</v>
          </cell>
          <cell r="AQ2151">
            <v>6000100</v>
          </cell>
          <cell r="AR2151">
            <v>6</v>
          </cell>
          <cell r="AS2151">
            <v>42412</v>
          </cell>
          <cell r="AT2151" t="str">
            <v>IDU-1806-2015 Contratado Mantenimiento Periódico IDU Arterial BRIGADA DE REACCIÓN VIAL -</v>
          </cell>
          <cell r="AU2151">
            <v>0</v>
          </cell>
          <cell r="AV2151" t="str">
            <v>sc</v>
          </cell>
        </row>
        <row r="2152">
          <cell r="AP2152">
            <v>320377</v>
          </cell>
          <cell r="AQ2152">
            <v>6000102</v>
          </cell>
          <cell r="AR2152">
            <v>6</v>
          </cell>
          <cell r="AS2152">
            <v>42313</v>
          </cell>
          <cell r="AT2152" t="str">
            <v>IDU-1804-2013 Terminado Mantenimiento Periódico IDU Arterial  -</v>
          </cell>
          <cell r="AU2152">
            <v>0</v>
          </cell>
          <cell r="AV2152" t="str">
            <v>sc</v>
          </cell>
        </row>
        <row r="2153">
          <cell r="AP2153">
            <v>320379</v>
          </cell>
          <cell r="AQ2153">
            <v>6000102</v>
          </cell>
          <cell r="AR2153">
            <v>6</v>
          </cell>
          <cell r="AS2153">
            <v>42313</v>
          </cell>
          <cell r="AT2153" t="str">
            <v>IDU-1804-2013 Terminado Mantenimiento Periódico IDU Arterial  -</v>
          </cell>
          <cell r="AU2153">
            <v>0</v>
          </cell>
          <cell r="AV2153" t="str">
            <v>sc</v>
          </cell>
        </row>
        <row r="2154">
          <cell r="AP2154">
            <v>320382</v>
          </cell>
          <cell r="AQ2154">
            <v>6000103</v>
          </cell>
          <cell r="AR2154">
            <v>6</v>
          </cell>
          <cell r="AS2154">
            <v>42585</v>
          </cell>
          <cell r="AT2154" t="str">
            <v>COP-145-2014 Terminado Conservacion FDL TUNJUELITO Circuito Movilidad SD -</v>
          </cell>
          <cell r="AU2154">
            <v>0</v>
          </cell>
          <cell r="AV2154" t="str">
            <v>reservado por el FDL</v>
          </cell>
        </row>
        <row r="2155">
          <cell r="AP2155">
            <v>320423</v>
          </cell>
          <cell r="AQ2155">
            <v>6000115</v>
          </cell>
          <cell r="AR2155">
            <v>6</v>
          </cell>
          <cell r="AS2155">
            <v>42585</v>
          </cell>
          <cell r="AT2155" t="str">
            <v>COP-145-2014 Terminado Conservacion FDL TUNJUELITO Circuito Movilidad SD -</v>
          </cell>
          <cell r="AU2155">
            <v>0</v>
          </cell>
          <cell r="AV2155" t="str">
            <v>reservado por el FDL cabildos</v>
          </cell>
        </row>
        <row r="2156">
          <cell r="AP2156">
            <v>320438</v>
          </cell>
          <cell r="AQ2156">
            <v>6000121</v>
          </cell>
          <cell r="AR2156">
            <v>6</v>
          </cell>
          <cell r="AS2156">
            <v>42313</v>
          </cell>
          <cell r="AT2156" t="str">
            <v>IDU-1804-2013 Terminado Mantenimiento Periódico IDU Arterial  -</v>
          </cell>
          <cell r="AU2156">
            <v>0</v>
          </cell>
          <cell r="AV2156" t="str">
            <v>sc</v>
          </cell>
        </row>
        <row r="2157">
          <cell r="AP2157">
            <v>320440</v>
          </cell>
          <cell r="AQ2157">
            <v>6000121</v>
          </cell>
          <cell r="AR2157">
            <v>6</v>
          </cell>
          <cell r="AS2157">
            <v>42313</v>
          </cell>
          <cell r="AT2157" t="str">
            <v>IDU-1804-2013 Terminado Mantenimiento Periódico IDU Arterial  -</v>
          </cell>
          <cell r="AU2157">
            <v>0</v>
          </cell>
          <cell r="AV2157" t="str">
            <v>sc</v>
          </cell>
        </row>
        <row r="2158">
          <cell r="AP2158">
            <v>320473</v>
          </cell>
          <cell r="AQ2158">
            <v>6000133</v>
          </cell>
          <cell r="AR2158">
            <v>6</v>
          </cell>
          <cell r="AS2158">
            <v>42313</v>
          </cell>
          <cell r="AT2158" t="str">
            <v>IDU-2053-2015 Terminado Mantenimiento Periódico IDU Circuito Movilidad  -</v>
          </cell>
          <cell r="AU2158">
            <v>0</v>
          </cell>
          <cell r="AV2158" t="str">
            <v>intervencion IDU Mantenimiento Periódico IDU-2053-2015</v>
          </cell>
        </row>
        <row r="2159">
          <cell r="AP2159">
            <v>320475</v>
          </cell>
          <cell r="AQ2159">
            <v>6000133</v>
          </cell>
          <cell r="AR2159">
            <v>6</v>
          </cell>
          <cell r="AS2159">
            <v>42313</v>
          </cell>
          <cell r="AT2159" t="str">
            <v>IDU-2053-2015 Terminado Mantenimiento Periódico IDU Circuito Movilidad  -</v>
          </cell>
          <cell r="AU2159">
            <v>0</v>
          </cell>
          <cell r="AV2159" t="str">
            <v>intervencion IDU Mantenimiento Periódico IDU-2053-2015</v>
          </cell>
        </row>
        <row r="2160">
          <cell r="AP2160">
            <v>320511</v>
          </cell>
          <cell r="AQ2160">
            <v>6000147</v>
          </cell>
          <cell r="AR2160">
            <v>6</v>
          </cell>
          <cell r="AS2160">
            <v>42313</v>
          </cell>
          <cell r="AT2160" t="str">
            <v>IDU-1804-2013 Terminado Mantenimiento Periódico IDU Arterial  -</v>
          </cell>
          <cell r="AU2160">
            <v>0</v>
          </cell>
          <cell r="AV2160" t="str">
            <v>sc</v>
          </cell>
        </row>
        <row r="2161">
          <cell r="AP2161">
            <v>320513</v>
          </cell>
          <cell r="AQ2161">
            <v>6000147</v>
          </cell>
          <cell r="AR2161">
            <v>6</v>
          </cell>
          <cell r="AS2161">
            <v>42313</v>
          </cell>
          <cell r="AT2161" t="str">
            <v>IDU-1804-2013 Terminado Mantenimiento Periódico IDU Arterial  -</v>
          </cell>
          <cell r="AU2161">
            <v>0</v>
          </cell>
          <cell r="AV2161" t="str">
            <v>sc</v>
          </cell>
        </row>
        <row r="2162">
          <cell r="AP2162">
            <v>320516</v>
          </cell>
          <cell r="AQ2162">
            <v>6000148</v>
          </cell>
          <cell r="AR2162">
            <v>6</v>
          </cell>
          <cell r="AS2162">
            <v>42758</v>
          </cell>
          <cell r="AT2162" t="str">
            <v>COP-161-2016 Reservado Conservacion FDL TUNJUELITO Circuito Movilidad SD -</v>
          </cell>
          <cell r="AU2162">
            <v>0</v>
          </cell>
          <cell r="AV2162" t="str">
            <v>reservado por el FDL</v>
          </cell>
        </row>
        <row r="2163">
          <cell r="AP2163">
            <v>320543</v>
          </cell>
          <cell r="AQ2163">
            <v>6000160</v>
          </cell>
          <cell r="AR2163">
            <v>6</v>
          </cell>
          <cell r="AS2163">
            <v>42313</v>
          </cell>
          <cell r="AT2163" t="str">
            <v>IDU-2053-2015 Terminado Mantenimiento Periódico IDU Circuito Movilidad  -</v>
          </cell>
          <cell r="AU2163">
            <v>0</v>
          </cell>
          <cell r="AV2163" t="str">
            <v>intervencion IDU Mantenimiento Periódico IDU-2053-2015</v>
          </cell>
        </row>
        <row r="2164">
          <cell r="AP2164">
            <v>320545</v>
          </cell>
          <cell r="AQ2164">
            <v>6000160</v>
          </cell>
          <cell r="AR2164">
            <v>6</v>
          </cell>
          <cell r="AS2164">
            <v>42313</v>
          </cell>
          <cell r="AT2164" t="str">
            <v>IDU-2053-2015 Terminado Mantenimiento Periódico IDU Circuito Movilidad  -</v>
          </cell>
          <cell r="AU2164">
            <v>0</v>
          </cell>
          <cell r="AV2164" t="str">
            <v>intervencion IDU Mantenimiento Periódico IDU-2053-2015</v>
          </cell>
        </row>
        <row r="2165">
          <cell r="AP2165">
            <v>320575</v>
          </cell>
          <cell r="AQ2165">
            <v>6000176</v>
          </cell>
          <cell r="AR2165">
            <v>6</v>
          </cell>
          <cell r="AS2165">
            <v>42313</v>
          </cell>
          <cell r="AT2165" t="str">
            <v>IDU-1804-2013 Terminado Mantenimiento Periódico IDU Arterial  -</v>
          </cell>
          <cell r="AU2165">
            <v>0</v>
          </cell>
          <cell r="AV2165" t="str">
            <v>sc</v>
          </cell>
        </row>
        <row r="2166">
          <cell r="AP2166">
            <v>320577</v>
          </cell>
          <cell r="AQ2166">
            <v>6000176</v>
          </cell>
          <cell r="AR2166">
            <v>6</v>
          </cell>
          <cell r="AS2166">
            <v>42313</v>
          </cell>
          <cell r="AT2166" t="str">
            <v>IDU-1804-2013 Terminado Mantenimiento Periódico IDU Arterial  -</v>
          </cell>
          <cell r="AU2166">
            <v>0</v>
          </cell>
          <cell r="AV2166" t="str">
            <v>sc</v>
          </cell>
        </row>
        <row r="2167">
          <cell r="AP2167">
            <v>320616</v>
          </cell>
          <cell r="AQ2167">
            <v>6000190</v>
          </cell>
          <cell r="AR2167">
            <v>6</v>
          </cell>
          <cell r="AS2167">
            <v>42313</v>
          </cell>
          <cell r="AT2167" t="str">
            <v>IDU-2053-2015 Terminado Mantenimiento Periódico IDU Circuito Movilidad  -</v>
          </cell>
          <cell r="AU2167">
            <v>0</v>
          </cell>
          <cell r="AV2167" t="str">
            <v>intervencion IDU Mantenimiento Periódico IDU-2053-2015</v>
          </cell>
        </row>
        <row r="2168">
          <cell r="AP2168">
            <v>320618</v>
          </cell>
          <cell r="AQ2168">
            <v>6000190</v>
          </cell>
          <cell r="AR2168">
            <v>6</v>
          </cell>
          <cell r="AS2168">
            <v>42313</v>
          </cell>
          <cell r="AT2168" t="str">
            <v>IDU-2053-2015 Terminado Mantenimiento Periódico IDU Circuito Movilidad  -</v>
          </cell>
          <cell r="AU2168">
            <v>0</v>
          </cell>
          <cell r="AV2168" t="str">
            <v>intervencion IDU Mantenimiento Periódico IDU-2053-2015</v>
          </cell>
        </row>
        <row r="2169">
          <cell r="AP2169">
            <v>320630</v>
          </cell>
          <cell r="AQ2169">
            <v>6000194</v>
          </cell>
          <cell r="AR2169">
            <v>6</v>
          </cell>
          <cell r="AS2169">
            <v>42758</v>
          </cell>
          <cell r="AT2169" t="str">
            <v>COP-161-2016 Reservado Conservacion FDL TUNJUELITO Circuito Movilidad SD -</v>
          </cell>
          <cell r="AU2169">
            <v>0</v>
          </cell>
          <cell r="AV2169" t="str">
            <v>reservado por el FDL</v>
          </cell>
        </row>
        <row r="2170">
          <cell r="AP2170">
            <v>320654</v>
          </cell>
          <cell r="AQ2170">
            <v>6000207</v>
          </cell>
          <cell r="AR2170">
            <v>6</v>
          </cell>
          <cell r="AS2170">
            <v>42758</v>
          </cell>
          <cell r="AT2170" t="str">
            <v>COP-161-2016 Reservado Conservacion FDL TUNJUELITO Circuito Movilidad SD -</v>
          </cell>
          <cell r="AU2170">
            <v>0</v>
          </cell>
          <cell r="AV2170" t="str">
            <v>reservado por el FDL</v>
          </cell>
        </row>
        <row r="2171">
          <cell r="AP2171">
            <v>320675</v>
          </cell>
          <cell r="AQ2171">
            <v>6000217</v>
          </cell>
          <cell r="AR2171">
            <v>6</v>
          </cell>
          <cell r="AS2171">
            <v>42313</v>
          </cell>
          <cell r="AT2171" t="str">
            <v>IDU-1804-2013 Terminado Mantenimiento Periódico IDU Arterial  -</v>
          </cell>
          <cell r="AU2171">
            <v>0</v>
          </cell>
          <cell r="AV2171" t="str">
            <v>sc</v>
          </cell>
        </row>
        <row r="2172">
          <cell r="AP2172">
            <v>320677</v>
          </cell>
          <cell r="AQ2172">
            <v>6000217</v>
          </cell>
          <cell r="AR2172">
            <v>6</v>
          </cell>
          <cell r="AS2172">
            <v>42313</v>
          </cell>
          <cell r="AT2172" t="str">
            <v>IDU-1804-2013 Terminado Mantenimiento Periódico IDU Arterial  -</v>
          </cell>
          <cell r="AU2172">
            <v>0</v>
          </cell>
          <cell r="AV2172" t="str">
            <v>sc</v>
          </cell>
        </row>
        <row r="2173">
          <cell r="AP2173">
            <v>320695</v>
          </cell>
          <cell r="AQ2173">
            <v>6000221</v>
          </cell>
          <cell r="AR2173">
            <v>6</v>
          </cell>
          <cell r="AS2173">
            <v>42758</v>
          </cell>
          <cell r="AT2173" t="str">
            <v>COP-161-2016 Reservado Conservacion FDL TUNJUELITO Circuito Movilidad SD -</v>
          </cell>
          <cell r="AU2173">
            <v>0</v>
          </cell>
          <cell r="AV2173" t="str">
            <v>reservado por el FDL</v>
          </cell>
        </row>
        <row r="2174">
          <cell r="AP2174">
            <v>320766</v>
          </cell>
          <cell r="AQ2174">
            <v>6000243</v>
          </cell>
          <cell r="AR2174">
            <v>6</v>
          </cell>
          <cell r="AS2174">
            <v>42313</v>
          </cell>
          <cell r="AT2174" t="str">
            <v>IDU-2053-2015 Terminado Mantenimiento Periódico IDU Circuito Movilidad  -</v>
          </cell>
          <cell r="AU2174">
            <v>0</v>
          </cell>
          <cell r="AV2174" t="str">
            <v>intervencion IDU Mantenimiento Periódico IDU-2053-2015</v>
          </cell>
        </row>
        <row r="2175">
          <cell r="AP2175">
            <v>320768</v>
          </cell>
          <cell r="AQ2175">
            <v>6000243</v>
          </cell>
          <cell r="AR2175">
            <v>6</v>
          </cell>
          <cell r="AS2175">
            <v>42313</v>
          </cell>
          <cell r="AT2175" t="str">
            <v>IDU-2053-2015 Terminado Mantenimiento Periódico IDU Circuito Movilidad  -</v>
          </cell>
          <cell r="AU2175">
            <v>0</v>
          </cell>
          <cell r="AV2175" t="str">
            <v>intervencion IDU Mantenimiento Periódico IDU-2053-2015</v>
          </cell>
        </row>
        <row r="2176">
          <cell r="AP2176">
            <v>320827</v>
          </cell>
          <cell r="AQ2176">
            <v>6000269</v>
          </cell>
          <cell r="AR2176">
            <v>6</v>
          </cell>
          <cell r="AS2176">
            <v>42313</v>
          </cell>
          <cell r="AT2176" t="str">
            <v>IDU-1804-2013 Terminado Mantenimiento Periódico IDU Arterial  -</v>
          </cell>
          <cell r="AU2176">
            <v>0</v>
          </cell>
          <cell r="AV2176" t="str">
            <v>sc</v>
          </cell>
        </row>
        <row r="2177">
          <cell r="AP2177">
            <v>320829</v>
          </cell>
          <cell r="AQ2177">
            <v>6000269</v>
          </cell>
          <cell r="AR2177">
            <v>6</v>
          </cell>
          <cell r="AS2177">
            <v>42313</v>
          </cell>
          <cell r="AT2177" t="str">
            <v>IDU-1804-2013 Terminado Mantenimiento Periódico IDU Arterial  -</v>
          </cell>
          <cell r="AU2177">
            <v>0</v>
          </cell>
          <cell r="AV2177" t="str">
            <v>sc</v>
          </cell>
        </row>
        <row r="2178">
          <cell r="AP2178">
            <v>320919</v>
          </cell>
          <cell r="AQ2178">
            <v>6000302</v>
          </cell>
          <cell r="AR2178">
            <v>6</v>
          </cell>
          <cell r="AS2178">
            <v>42313</v>
          </cell>
          <cell r="AT2178" t="str">
            <v>IDU-72-2008 Terminado Mantenimiento Periódico IDU Local  -</v>
          </cell>
          <cell r="AU2178">
            <v>0</v>
          </cell>
          <cell r="AV2178" t="str">
            <v>intervencion IDU Mantenimiento Periódico IDU-72-2008</v>
          </cell>
        </row>
        <row r="2179">
          <cell r="AP2179">
            <v>320970</v>
          </cell>
          <cell r="AQ2179">
            <v>6000323</v>
          </cell>
          <cell r="AR2179">
            <v>6</v>
          </cell>
          <cell r="AS2179">
            <v>42758</v>
          </cell>
          <cell r="AT2179" t="str">
            <v>COP-161-2016 Reservado Conservacion FDL TUNJUELITO Circuito Movilidad SD -</v>
          </cell>
          <cell r="AU2179">
            <v>0</v>
          </cell>
          <cell r="AV2179" t="str">
            <v>reservado por el FDL</v>
          </cell>
        </row>
        <row r="2180">
          <cell r="AP2180">
            <v>320970</v>
          </cell>
          <cell r="AQ2180">
            <v>6000323</v>
          </cell>
          <cell r="AR2180">
            <v>6</v>
          </cell>
          <cell r="AS2180">
            <v>42731</v>
          </cell>
          <cell r="AT2180" t="str">
            <v>SD Reservado Mantenimiento Rutinario IDU Circuito Movilidad EJECUCION SITP 2016 -</v>
          </cell>
          <cell r="AU2180">
            <v>0</v>
          </cell>
          <cell r="AV2180" t="str">
            <v>reservado por el FDL</v>
          </cell>
        </row>
        <row r="2181">
          <cell r="AP2181">
            <v>320972</v>
          </cell>
          <cell r="AQ2181">
            <v>6000323</v>
          </cell>
          <cell r="AR2181">
            <v>6</v>
          </cell>
          <cell r="AS2181">
            <v>42758</v>
          </cell>
          <cell r="AT2181" t="str">
            <v>COP-161-2016 Reservado Conservacion FDL TUNJUELITO Circuito Movilidad SD -</v>
          </cell>
          <cell r="AU2181">
            <v>0</v>
          </cell>
          <cell r="AV2181" t="str">
            <v>reservado por el FDL</v>
          </cell>
        </row>
        <row r="2182">
          <cell r="AP2182">
            <v>320992</v>
          </cell>
          <cell r="AQ2182">
            <v>6000329</v>
          </cell>
          <cell r="AR2182">
            <v>6</v>
          </cell>
          <cell r="AS2182">
            <v>42731</v>
          </cell>
          <cell r="AT2182" t="str">
            <v>SD Reservado Mantenimiento Rutinario IDU Circuito Movilidad EJECUCION SITP 2016 -</v>
          </cell>
          <cell r="AU2182">
            <v>0</v>
          </cell>
          <cell r="AV2182" t="str">
            <v>reservado por el IDU</v>
          </cell>
        </row>
        <row r="2183">
          <cell r="AP2183">
            <v>321001</v>
          </cell>
          <cell r="AQ2183">
            <v>6000332</v>
          </cell>
          <cell r="AR2183">
            <v>6</v>
          </cell>
          <cell r="AS2183">
            <v>42758</v>
          </cell>
          <cell r="AT2183" t="str">
            <v>COP-161-2016 Reservado Conservacion FDL TUNJUELITO Circuito Movilidad SD -</v>
          </cell>
          <cell r="AU2183">
            <v>0</v>
          </cell>
          <cell r="AV2183" t="str">
            <v>reservado por el FDL</v>
          </cell>
        </row>
        <row r="2184">
          <cell r="AP2184">
            <v>321031</v>
          </cell>
          <cell r="AQ2184">
            <v>6000343</v>
          </cell>
          <cell r="AR2184">
            <v>6</v>
          </cell>
          <cell r="AS2184">
            <v>42758</v>
          </cell>
          <cell r="AT2184" t="str">
            <v>COP-161-2016 Reservado Conservacion FDL TUNJUELITO Circuito Movilidad SD -</v>
          </cell>
          <cell r="AU2184">
            <v>0</v>
          </cell>
          <cell r="AV2184" t="str">
            <v>reservado por el FDL</v>
          </cell>
        </row>
        <row r="2185">
          <cell r="AP2185">
            <v>321031</v>
          </cell>
          <cell r="AQ2185">
            <v>6000343</v>
          </cell>
          <cell r="AR2185">
            <v>6</v>
          </cell>
          <cell r="AS2185">
            <v>42731</v>
          </cell>
          <cell r="AT2185" t="str">
            <v>SD Reservado Mantenimiento Rutinario IDU Circuito Movilidad EJECUCION SITP 2016 -</v>
          </cell>
          <cell r="AU2185">
            <v>0</v>
          </cell>
          <cell r="AV2185" t="str">
            <v>reservado por el FDL</v>
          </cell>
        </row>
        <row r="2186">
          <cell r="AP2186">
            <v>321033</v>
          </cell>
          <cell r="AQ2186">
            <v>6000343</v>
          </cell>
          <cell r="AR2186">
            <v>6</v>
          </cell>
          <cell r="AS2186">
            <v>42758</v>
          </cell>
          <cell r="AT2186" t="str">
            <v>COP-161-2016 Reservado Conservacion FDL TUNJUELITO Circuito Movilidad SD -</v>
          </cell>
          <cell r="AU2186">
            <v>0</v>
          </cell>
          <cell r="AV2186" t="str">
            <v>reservado por el FDL</v>
          </cell>
        </row>
        <row r="2187">
          <cell r="AP2187">
            <v>321072</v>
          </cell>
          <cell r="AQ2187">
            <v>6000355</v>
          </cell>
          <cell r="AR2187">
            <v>6</v>
          </cell>
          <cell r="AS2187">
            <v>42313</v>
          </cell>
          <cell r="AT2187" t="str">
            <v>IDU-2053-2015 Terminado Mantenimiento Periódico IDU Circuito Movilidad  -</v>
          </cell>
          <cell r="AU2187">
            <v>0</v>
          </cell>
          <cell r="AV2187" t="str">
            <v>intervencion IDU Mantenimiento Periódico IDU-2053-2015</v>
          </cell>
        </row>
        <row r="2188">
          <cell r="AP2188">
            <v>321089</v>
          </cell>
          <cell r="AQ2188">
            <v>6000361</v>
          </cell>
          <cell r="AR2188">
            <v>6</v>
          </cell>
          <cell r="AS2188">
            <v>42758</v>
          </cell>
          <cell r="AT2188" t="str">
            <v>COP-161-2016 Reservado Conservacion FDL TUNJUELITO Circuito Movilidad SD -</v>
          </cell>
          <cell r="AU2188">
            <v>0</v>
          </cell>
          <cell r="AV2188" t="str">
            <v>reservado por el FDL</v>
          </cell>
        </row>
        <row r="2189">
          <cell r="AP2189">
            <v>321107</v>
          </cell>
          <cell r="AQ2189">
            <v>6000367</v>
          </cell>
          <cell r="AR2189">
            <v>6</v>
          </cell>
          <cell r="AS2189">
            <v>42758</v>
          </cell>
          <cell r="AT2189" t="str">
            <v>COP-161-2016 Reservado Conservacion FDL TUNJUELITO Circuito Movilidad SD -</v>
          </cell>
          <cell r="AU2189">
            <v>0</v>
          </cell>
          <cell r="AV2189" t="str">
            <v>reservado por el FDL</v>
          </cell>
        </row>
        <row r="2190">
          <cell r="AP2190">
            <v>321109</v>
          </cell>
          <cell r="AQ2190">
            <v>6000367</v>
          </cell>
          <cell r="AR2190">
            <v>6</v>
          </cell>
          <cell r="AS2190">
            <v>42758</v>
          </cell>
          <cell r="AT2190" t="str">
            <v>COP-161-2016 Reservado Conservacion FDL TUNJUELITO Circuito Movilidad SD -</v>
          </cell>
          <cell r="AU2190">
            <v>0</v>
          </cell>
          <cell r="AV2190" t="str">
            <v>reservado por el FDL</v>
          </cell>
        </row>
        <row r="2191">
          <cell r="AP2191">
            <v>321124</v>
          </cell>
          <cell r="AQ2191">
            <v>6000373</v>
          </cell>
          <cell r="AR2191">
            <v>6</v>
          </cell>
          <cell r="AS2191">
            <v>42313</v>
          </cell>
          <cell r="AT2191" t="str">
            <v>IDU-1699-2014 Terminado Mantenimiento Periódico IDU Circuito Movilidad  -</v>
          </cell>
          <cell r="AU2191">
            <v>0</v>
          </cell>
          <cell r="AV2191" t="str">
            <v>intervencion IDU Mantenimiento Periódico IDU-1699-2014</v>
          </cell>
        </row>
        <row r="2192">
          <cell r="AP2192">
            <v>321136</v>
          </cell>
          <cell r="AQ2192">
            <v>6000377</v>
          </cell>
          <cell r="AR2192">
            <v>6</v>
          </cell>
          <cell r="AS2192">
            <v>42731</v>
          </cell>
          <cell r="AT2192" t="str">
            <v>SD Reservado Mantenimiento Rutinario IDU Circuito Movilidad EJECUCION SITP 2016 -</v>
          </cell>
          <cell r="AU2192">
            <v>0</v>
          </cell>
          <cell r="AV2192" t="str">
            <v>reservado por el IDU</v>
          </cell>
        </row>
        <row r="2193">
          <cell r="AP2193">
            <v>321145</v>
          </cell>
          <cell r="AQ2193">
            <v>6000381</v>
          </cell>
          <cell r="AR2193">
            <v>6</v>
          </cell>
          <cell r="AS2193">
            <v>42758</v>
          </cell>
          <cell r="AT2193" t="str">
            <v>COP-161-2016 Reservado Conservacion FDL TUNJUELITO Circuito Movilidad SD -</v>
          </cell>
          <cell r="AU2193">
            <v>0</v>
          </cell>
          <cell r="AV2193" t="str">
            <v>reservado por el FDL</v>
          </cell>
        </row>
        <row r="2194">
          <cell r="AP2194">
            <v>321147</v>
          </cell>
          <cell r="AQ2194">
            <v>6000381</v>
          </cell>
          <cell r="AR2194">
            <v>6</v>
          </cell>
          <cell r="AS2194">
            <v>42758</v>
          </cell>
          <cell r="AT2194" t="str">
            <v>COP-161-2016 Reservado Conservacion FDL TUNJUELITO Circuito Movilidad SD -</v>
          </cell>
          <cell r="AU2194">
            <v>0</v>
          </cell>
          <cell r="AV2194" t="str">
            <v>reservado por el FDL</v>
          </cell>
        </row>
        <row r="2195">
          <cell r="AP2195">
            <v>321171</v>
          </cell>
          <cell r="AQ2195">
            <v>6000390</v>
          </cell>
          <cell r="AR2195">
            <v>6</v>
          </cell>
          <cell r="AS2195">
            <v>42313</v>
          </cell>
          <cell r="AT2195" t="str">
            <v>IDU-72-2008 Terminado Rehabilitación IDU Circuito Movilidad  -Calzada2-POLIZA ESTABILIDAD ACTIVA</v>
          </cell>
          <cell r="AU2195">
            <v>43307</v>
          </cell>
          <cell r="AV2195" t="str">
            <v>POLIZA ESTABILIDAD activa IDU-72-2008 rehabilitacion</v>
          </cell>
        </row>
        <row r="2196">
          <cell r="AP2196">
            <v>321174</v>
          </cell>
          <cell r="AQ2196">
            <v>6000391</v>
          </cell>
          <cell r="AR2196">
            <v>6</v>
          </cell>
          <cell r="AS2196">
            <v>42758</v>
          </cell>
          <cell r="AT2196" t="str">
            <v>COP-161-2016 Reservado Conservacion FDL TUNJUELITO Circuito Movilidad SD -</v>
          </cell>
          <cell r="AU2196">
            <v>0</v>
          </cell>
          <cell r="AV2196" t="str">
            <v>reservado por el FDL</v>
          </cell>
        </row>
        <row r="2197">
          <cell r="AP2197">
            <v>321177</v>
          </cell>
          <cell r="AQ2197">
            <v>6000393</v>
          </cell>
          <cell r="AR2197">
            <v>6</v>
          </cell>
          <cell r="AS2197">
            <v>42313</v>
          </cell>
          <cell r="AT2197" t="str">
            <v>IDU-1699-2014 Terminado Mantenimiento Periódico IDU Circuito Movilidad  -</v>
          </cell>
          <cell r="AU2197">
            <v>0</v>
          </cell>
          <cell r="AV2197" t="str">
            <v>intervencion IDU Mantenimiento Periódico IDU-1699-2014</v>
          </cell>
        </row>
        <row r="2198">
          <cell r="AP2198">
            <v>321210</v>
          </cell>
          <cell r="AQ2198">
            <v>6000402</v>
          </cell>
          <cell r="AR2198">
            <v>6</v>
          </cell>
          <cell r="AS2198">
            <v>42758</v>
          </cell>
          <cell r="AT2198" t="str">
            <v>COP-161-2016 Reservado Conservacion FDL TUNJUELITO Circuito Movilidad SD -</v>
          </cell>
          <cell r="AU2198">
            <v>0</v>
          </cell>
          <cell r="AV2198" t="str">
            <v>reservado por el FDL</v>
          </cell>
        </row>
        <row r="2199">
          <cell r="AP2199">
            <v>321212</v>
          </cell>
          <cell r="AQ2199">
            <v>6000402</v>
          </cell>
          <cell r="AR2199">
            <v>6</v>
          </cell>
          <cell r="AS2199">
            <v>42758</v>
          </cell>
          <cell r="AT2199" t="str">
            <v>COP-161-2016 Reservado Conservacion FDL TUNJUELITO Circuito Movilidad SD -</v>
          </cell>
          <cell r="AU2199">
            <v>0</v>
          </cell>
          <cell r="AV2199" t="str">
            <v>reservado por el FDL</v>
          </cell>
        </row>
        <row r="2200">
          <cell r="AP2200">
            <v>321245</v>
          </cell>
          <cell r="AQ2200">
            <v>6000414</v>
          </cell>
          <cell r="AR2200">
            <v>6</v>
          </cell>
          <cell r="AS2200">
            <v>42313</v>
          </cell>
          <cell r="AT2200" t="str">
            <v>IDU-1804-2013 Terminado Mantenimiento Periódico IDU Arterial  -</v>
          </cell>
          <cell r="AU2200">
            <v>0</v>
          </cell>
          <cell r="AV2200" t="str">
            <v>sc</v>
          </cell>
        </row>
        <row r="2201">
          <cell r="AP2201">
            <v>321275</v>
          </cell>
          <cell r="AQ2201">
            <v>6000426</v>
          </cell>
          <cell r="AR2201">
            <v>6</v>
          </cell>
          <cell r="AS2201">
            <v>42758</v>
          </cell>
          <cell r="AT2201" t="str">
            <v>COP-161-2016 Reservado Conservacion FDL TUNJUELITO Circuito Movilidad SD -</v>
          </cell>
          <cell r="AU2201">
            <v>0</v>
          </cell>
          <cell r="AV2201" t="str">
            <v>reservado por el FDL</v>
          </cell>
        </row>
        <row r="2202">
          <cell r="AP2202">
            <v>321277</v>
          </cell>
          <cell r="AQ2202">
            <v>6000426</v>
          </cell>
          <cell r="AR2202">
            <v>6</v>
          </cell>
          <cell r="AS2202">
            <v>42758</v>
          </cell>
          <cell r="AT2202" t="str">
            <v>COP-161-2016 Reservado Conservacion FDL TUNJUELITO Circuito Movilidad SD -</v>
          </cell>
          <cell r="AU2202">
            <v>0</v>
          </cell>
          <cell r="AV2202" t="str">
            <v>reservado por el FDL</v>
          </cell>
        </row>
        <row r="2203">
          <cell r="AP2203">
            <v>321283</v>
          </cell>
          <cell r="AQ2203">
            <v>6000428</v>
          </cell>
          <cell r="AR2203">
            <v>6</v>
          </cell>
          <cell r="AS2203">
            <v>42758</v>
          </cell>
          <cell r="AT2203" t="str">
            <v>COP-161-2016 Reservado Conservacion FDL TUNJUELITO Circuito Movilidad SD -</v>
          </cell>
          <cell r="AU2203">
            <v>0</v>
          </cell>
          <cell r="AV2203" t="str">
            <v>reservado por el FDL</v>
          </cell>
        </row>
        <row r="2204">
          <cell r="AP2204">
            <v>321289</v>
          </cell>
          <cell r="AQ2204">
            <v>6000430</v>
          </cell>
          <cell r="AR2204">
            <v>6</v>
          </cell>
          <cell r="AS2204">
            <v>42313</v>
          </cell>
          <cell r="AT2204" t="str">
            <v>IDU-2053-2015 Terminado Mantenimiento Periódico IDU Circuito Movilidad  -</v>
          </cell>
          <cell r="AU2204">
            <v>0</v>
          </cell>
          <cell r="AV2204" t="str">
            <v>intervencion IDU Mantenimiento Periódico IDU-2053-2015</v>
          </cell>
        </row>
        <row r="2205">
          <cell r="AP2205">
            <v>321291</v>
          </cell>
          <cell r="AQ2205">
            <v>6000430</v>
          </cell>
          <cell r="AR2205">
            <v>6</v>
          </cell>
          <cell r="AS2205">
            <v>42313</v>
          </cell>
          <cell r="AT2205" t="str">
            <v>IDU-2053-2015 Terminado Mantenimiento Periódico IDU Circuito Movilidad  -</v>
          </cell>
          <cell r="AU2205">
            <v>0</v>
          </cell>
          <cell r="AV2205" t="str">
            <v>intervencion IDU Mantenimiento Periódico IDU-2053-2015</v>
          </cell>
        </row>
        <row r="2206">
          <cell r="AP2206">
            <v>321306</v>
          </cell>
          <cell r="AQ2206">
            <v>6000437</v>
          </cell>
          <cell r="AR2206">
            <v>6</v>
          </cell>
          <cell r="AS2206">
            <v>42516</v>
          </cell>
          <cell r="AT2206" t="str">
            <v>SD Reservado Diagnostico IDU Circuito Movilidad SITP 2016 -</v>
          </cell>
          <cell r="AU2206">
            <v>0</v>
          </cell>
          <cell r="AV2206" t="str">
            <v>reservado por el IDU</v>
          </cell>
        </row>
        <row r="2207">
          <cell r="AP2207">
            <v>321348</v>
          </cell>
          <cell r="AQ2207">
            <v>6000452</v>
          </cell>
          <cell r="AR2207">
            <v>6</v>
          </cell>
          <cell r="AS2207">
            <v>42313</v>
          </cell>
          <cell r="AT2207" t="str">
            <v>IDU-1699-2014 Terminado Mantenimiento Periódico IDU Circuito Movilidad  -</v>
          </cell>
          <cell r="AU2207">
            <v>0</v>
          </cell>
          <cell r="AV2207" t="str">
            <v>intervencion IDU Mantenimiento Periódico IDU-1699-2014</v>
          </cell>
        </row>
        <row r="2208">
          <cell r="AP2208">
            <v>321354</v>
          </cell>
          <cell r="AQ2208">
            <v>6000454</v>
          </cell>
          <cell r="AR2208">
            <v>6</v>
          </cell>
          <cell r="AS2208">
            <v>42758</v>
          </cell>
          <cell r="AT2208" t="str">
            <v>COP-161-2016 Reservado Conservacion FDL TUNJUELITO Circuito Movilidad SD -</v>
          </cell>
          <cell r="AU2208">
            <v>0</v>
          </cell>
          <cell r="AV2208" t="str">
            <v>reservado por el FDL</v>
          </cell>
        </row>
        <row r="2209">
          <cell r="AP2209">
            <v>321356</v>
          </cell>
          <cell r="AQ2209">
            <v>6000454</v>
          </cell>
          <cell r="AR2209">
            <v>6</v>
          </cell>
          <cell r="AS2209">
            <v>42758</v>
          </cell>
          <cell r="AT2209" t="str">
            <v>COP-161-2016 Reservado Conservacion FDL TUNJUELITO Circuito Movilidad SD -</v>
          </cell>
          <cell r="AU2209">
            <v>0</v>
          </cell>
          <cell r="AV2209" t="str">
            <v>reservado por el FDL</v>
          </cell>
        </row>
        <row r="2210">
          <cell r="AP2210">
            <v>321359</v>
          </cell>
          <cell r="AQ2210">
            <v>6000455</v>
          </cell>
          <cell r="AR2210">
            <v>6</v>
          </cell>
          <cell r="AS2210">
            <v>42758</v>
          </cell>
          <cell r="AT2210" t="str">
            <v>COP-161-2016 Reservado Conservacion FDL TUNJUELITO Circuito Movilidad SD -</v>
          </cell>
          <cell r="AU2210">
            <v>0</v>
          </cell>
          <cell r="AV2210" t="str">
            <v>reservado por el FDL</v>
          </cell>
        </row>
        <row r="2211">
          <cell r="AP2211">
            <v>321416</v>
          </cell>
          <cell r="AQ2211">
            <v>6000473</v>
          </cell>
          <cell r="AR2211">
            <v>6</v>
          </cell>
          <cell r="AS2211">
            <v>42313</v>
          </cell>
          <cell r="AT2211" t="str">
            <v>IDU-1699-2014 Terminado Mantenimiento Periódico IDU Circuito Movilidad  -</v>
          </cell>
          <cell r="AU2211">
            <v>0</v>
          </cell>
          <cell r="AV2211" t="str">
            <v>intervencion IDU Mantenimiento Periódico IDU-1699-2014</v>
          </cell>
        </row>
        <row r="2212">
          <cell r="AP2212">
            <v>321419</v>
          </cell>
          <cell r="AQ2212">
            <v>6000474</v>
          </cell>
          <cell r="AR2212">
            <v>6</v>
          </cell>
          <cell r="AS2212">
            <v>42758</v>
          </cell>
          <cell r="AT2212" t="str">
            <v>COP-161-2016 Reservado Conservacion FDL TUNJUELITO Circuito Movilidad SD -</v>
          </cell>
          <cell r="AU2212">
            <v>0</v>
          </cell>
          <cell r="AV2212" t="str">
            <v>reservado por el FDL</v>
          </cell>
        </row>
        <row r="2213">
          <cell r="AP2213">
            <v>321422</v>
          </cell>
          <cell r="AQ2213">
            <v>6000475</v>
          </cell>
          <cell r="AR2213">
            <v>6</v>
          </cell>
          <cell r="AS2213">
            <v>42758</v>
          </cell>
          <cell r="AT2213" t="str">
            <v>COP-161-2016 Reservado Conservacion FDL TUNJUELITO Circuito Movilidad SD -</v>
          </cell>
          <cell r="AU2213">
            <v>0</v>
          </cell>
          <cell r="AV2213" t="str">
            <v>reservado por el FDL</v>
          </cell>
        </row>
        <row r="2214">
          <cell r="AP2214">
            <v>321424</v>
          </cell>
          <cell r="AQ2214">
            <v>6000475</v>
          </cell>
          <cell r="AR2214">
            <v>6</v>
          </cell>
          <cell r="AS2214">
            <v>42758</v>
          </cell>
          <cell r="AT2214" t="str">
            <v>COP-161-2016 Reservado Conservacion FDL TUNJUELITO Circuito Movilidad SD -</v>
          </cell>
          <cell r="AU2214">
            <v>0</v>
          </cell>
          <cell r="AV2214" t="str">
            <v>reservado por el FDL</v>
          </cell>
        </row>
        <row r="2215">
          <cell r="AP2215">
            <v>321427</v>
          </cell>
          <cell r="AQ2215">
            <v>6000476</v>
          </cell>
          <cell r="AR2215">
            <v>6</v>
          </cell>
          <cell r="AS2215">
            <v>42313</v>
          </cell>
          <cell r="AT2215" t="str">
            <v>IDU-2053-2015 Terminado Mantenimiento Periódico IDU Circuito Movilidad  -</v>
          </cell>
          <cell r="AU2215">
            <v>0</v>
          </cell>
          <cell r="AV2215" t="str">
            <v>intervencion IDU Mantenimiento Periódico IDU-2053-2015</v>
          </cell>
        </row>
        <row r="2216">
          <cell r="AP2216">
            <v>321459</v>
          </cell>
          <cell r="AQ2216">
            <v>6000487</v>
          </cell>
          <cell r="AR2216">
            <v>6</v>
          </cell>
          <cell r="AS2216">
            <v>41298</v>
          </cell>
          <cell r="AT2216" t="str">
            <v>SD Terminado Mantenimiento Periódico UAERMV Circuito Movilidad  -Calzada2-POLIZA ESTABILIDAD ACTIVA</v>
          </cell>
          <cell r="AU2216">
            <v>42957</v>
          </cell>
          <cell r="AV2216" t="str">
            <v>POLIZA ESTABILIDAD activa IDU-72-2008</v>
          </cell>
        </row>
        <row r="2217">
          <cell r="AP2217">
            <v>321471</v>
          </cell>
          <cell r="AQ2217">
            <v>6000491</v>
          </cell>
          <cell r="AR2217">
            <v>6</v>
          </cell>
          <cell r="AS2217">
            <v>42585</v>
          </cell>
          <cell r="AT2217" t="str">
            <v>COP-145-2014 Terminado Conservacion FDL TUNJUELITO Circuito Movilidad SD -</v>
          </cell>
          <cell r="AU2217">
            <v>0</v>
          </cell>
          <cell r="AV2217" t="str">
            <v>reservado por el FDL</v>
          </cell>
        </row>
        <row r="2218">
          <cell r="AP2218">
            <v>321545</v>
          </cell>
          <cell r="AQ2218">
            <v>6000515</v>
          </cell>
          <cell r="AR2218">
            <v>6</v>
          </cell>
          <cell r="AS2218">
            <v>42313</v>
          </cell>
          <cell r="AT2218" t="str">
            <v>IDU-1804-2013 Terminado Mantenimiento Periódico IDU Arterial  -</v>
          </cell>
          <cell r="AU2218">
            <v>0</v>
          </cell>
          <cell r="AV2218" t="str">
            <v>sc</v>
          </cell>
        </row>
        <row r="2219">
          <cell r="AP2219">
            <v>321652</v>
          </cell>
          <cell r="AQ2219">
            <v>6000558</v>
          </cell>
          <cell r="AR2219">
            <v>6</v>
          </cell>
          <cell r="AS2219">
            <v>42758</v>
          </cell>
          <cell r="AT2219" t="str">
            <v>COP-161-2016 Reservado Conservacion FDL TUNJUELITO Circuito Movilidad SD -</v>
          </cell>
          <cell r="AU2219">
            <v>0</v>
          </cell>
          <cell r="AV2219" t="str">
            <v>sc</v>
          </cell>
        </row>
        <row r="2220">
          <cell r="AP2220">
            <v>321758</v>
          </cell>
          <cell r="AQ2220">
            <v>6000594</v>
          </cell>
          <cell r="AR2220">
            <v>6</v>
          </cell>
          <cell r="AS2220">
            <v>42313</v>
          </cell>
          <cell r="AT2220" t="str">
            <v>IDU-1804-2013 Terminado Mantenimiento Periódico IDU Arterial  -</v>
          </cell>
          <cell r="AU2220">
            <v>0</v>
          </cell>
          <cell r="AV2220" t="str">
            <v>sc</v>
          </cell>
        </row>
        <row r="2221">
          <cell r="AP2221">
            <v>321931</v>
          </cell>
          <cell r="AQ2221">
            <v>6000661</v>
          </cell>
          <cell r="AR2221">
            <v>6</v>
          </cell>
          <cell r="AS2221">
            <v>42313</v>
          </cell>
          <cell r="AT2221" t="str">
            <v>IDU-1804-2013 Terminado Mantenimiento Periódico IDU Arterial  -</v>
          </cell>
          <cell r="AU2221">
            <v>0</v>
          </cell>
          <cell r="AV2221" t="str">
            <v>sc</v>
          </cell>
        </row>
        <row r="2222">
          <cell r="AP2222">
            <v>321964</v>
          </cell>
          <cell r="AQ2222">
            <v>6000673</v>
          </cell>
          <cell r="AR2222">
            <v>6</v>
          </cell>
          <cell r="AS2222">
            <v>42313</v>
          </cell>
          <cell r="AT2222" t="str">
            <v>IDU-57-2012 Terminado Acciones de Movilidad IDU Arterial  -</v>
          </cell>
          <cell r="AU2222">
            <v>0</v>
          </cell>
          <cell r="AV2222" t="str">
            <v>sc</v>
          </cell>
        </row>
        <row r="2223">
          <cell r="AP2223">
            <v>321966</v>
          </cell>
          <cell r="AQ2223">
            <v>6000673</v>
          </cell>
          <cell r="AR2223">
            <v>6</v>
          </cell>
          <cell r="AS2223">
            <v>42313</v>
          </cell>
          <cell r="AT2223" t="str">
            <v>IDU-72-2008 Terminado Acciones de Movilidad IDU Arterial  -</v>
          </cell>
          <cell r="AU2223">
            <v>0</v>
          </cell>
          <cell r="AV2223" t="str">
            <v>sc</v>
          </cell>
        </row>
        <row r="2224">
          <cell r="AP2224">
            <v>321993</v>
          </cell>
          <cell r="AQ2224">
            <v>6000684</v>
          </cell>
          <cell r="AR2224">
            <v>6</v>
          </cell>
          <cell r="AS2224">
            <v>42313</v>
          </cell>
          <cell r="AT2224" t="str">
            <v>IDU-57-2012 Terminado Acciones de Movilidad IDU Arterial  -</v>
          </cell>
          <cell r="AU2224">
            <v>0</v>
          </cell>
          <cell r="AV2224" t="str">
            <v>sc</v>
          </cell>
        </row>
        <row r="2225">
          <cell r="AP2225">
            <v>322012</v>
          </cell>
          <cell r="AQ2225">
            <v>6000690</v>
          </cell>
          <cell r="AR2225">
            <v>6</v>
          </cell>
          <cell r="AS2225">
            <v>42313</v>
          </cell>
          <cell r="AT2225" t="str">
            <v>IDU-57-2012 Terminado Acciones de Movilidad IDU Arterial  -</v>
          </cell>
          <cell r="AU2225">
            <v>0</v>
          </cell>
          <cell r="AV2225" t="str">
            <v>sc</v>
          </cell>
        </row>
        <row r="2226">
          <cell r="AP2226">
            <v>322017</v>
          </cell>
          <cell r="AQ2226">
            <v>6000691</v>
          </cell>
          <cell r="AR2226">
            <v>6</v>
          </cell>
          <cell r="AS2226">
            <v>42313</v>
          </cell>
          <cell r="AT2226" t="str">
            <v>IDU-57-2012 Terminado Acciones de Movilidad IDU Arterial  -</v>
          </cell>
          <cell r="AU2226">
            <v>0</v>
          </cell>
          <cell r="AV2226" t="str">
            <v>sc</v>
          </cell>
        </row>
        <row r="2227">
          <cell r="AP2227">
            <v>322041</v>
          </cell>
          <cell r="AQ2227">
            <v>6000700</v>
          </cell>
          <cell r="AR2227">
            <v>6</v>
          </cell>
          <cell r="AS2227">
            <v>42313</v>
          </cell>
          <cell r="AT2227" t="str">
            <v>IDU-57-2012 Terminado Acciones de Movilidad IDU Arterial  -</v>
          </cell>
          <cell r="AU2227">
            <v>0</v>
          </cell>
          <cell r="AV2227" t="str">
            <v>sc</v>
          </cell>
        </row>
        <row r="2228">
          <cell r="AP2228">
            <v>322061</v>
          </cell>
          <cell r="AQ2228">
            <v>6000706</v>
          </cell>
          <cell r="AR2228">
            <v>6</v>
          </cell>
          <cell r="AS2228">
            <v>42313</v>
          </cell>
          <cell r="AT2228" t="str">
            <v>IDU-57-2012 Terminado Acciones de Movilidad IDU Arterial  -</v>
          </cell>
          <cell r="AU2228">
            <v>0</v>
          </cell>
          <cell r="AV2228" t="str">
            <v>sc</v>
          </cell>
        </row>
        <row r="2229">
          <cell r="AP2229">
            <v>322066</v>
          </cell>
          <cell r="AQ2229">
            <v>6000708</v>
          </cell>
          <cell r="AR2229">
            <v>6</v>
          </cell>
          <cell r="AS2229">
            <v>42313</v>
          </cell>
          <cell r="AT2229" t="str">
            <v>IDU-57-2012 Terminado Acciones de Movilidad IDU Arterial  -</v>
          </cell>
          <cell r="AU2229">
            <v>0</v>
          </cell>
          <cell r="AV2229" t="str">
            <v>sc</v>
          </cell>
        </row>
        <row r="2230">
          <cell r="AP2230">
            <v>322068</v>
          </cell>
          <cell r="AQ2230">
            <v>6000708</v>
          </cell>
          <cell r="AR2230">
            <v>6</v>
          </cell>
          <cell r="AS2230">
            <v>42313</v>
          </cell>
          <cell r="AT2230" t="str">
            <v>IDU-72-2008 Terminado Acciones de Movilidad IDU Arterial  -</v>
          </cell>
          <cell r="AU2230">
            <v>0</v>
          </cell>
          <cell r="AV2230" t="str">
            <v>sc</v>
          </cell>
        </row>
        <row r="2231">
          <cell r="AP2231">
            <v>322089</v>
          </cell>
          <cell r="AQ2231">
            <v>6000717</v>
          </cell>
          <cell r="AR2231">
            <v>6</v>
          </cell>
          <cell r="AS2231">
            <v>42313</v>
          </cell>
          <cell r="AT2231" t="str">
            <v>IDU-57-2012 Terminado Acciones de Movilidad IDU Arterial  -</v>
          </cell>
          <cell r="AU2231">
            <v>0</v>
          </cell>
          <cell r="AV2231" t="str">
            <v>sc</v>
          </cell>
        </row>
        <row r="2232">
          <cell r="AP2232">
            <v>322091</v>
          </cell>
          <cell r="AQ2232">
            <v>6000717</v>
          </cell>
          <cell r="AR2232">
            <v>6</v>
          </cell>
          <cell r="AS2232">
            <v>42313</v>
          </cell>
          <cell r="AT2232" t="str">
            <v>IDU-72-2008 Terminado Acciones de Movilidad IDU Arterial  -</v>
          </cell>
          <cell r="AU2232">
            <v>0</v>
          </cell>
          <cell r="AV2232" t="str">
            <v>sc</v>
          </cell>
        </row>
        <row r="2233">
          <cell r="AP2233">
            <v>322112</v>
          </cell>
          <cell r="AQ2233">
            <v>6000724</v>
          </cell>
          <cell r="AR2233">
            <v>6</v>
          </cell>
          <cell r="AS2233">
            <v>42313</v>
          </cell>
          <cell r="AT2233" t="str">
            <v>IDU-57-2012 Terminado Acciones de Movilidad IDU Arterial  -</v>
          </cell>
          <cell r="AU2233">
            <v>0</v>
          </cell>
          <cell r="AV2233" t="str">
            <v>sc</v>
          </cell>
        </row>
        <row r="2234">
          <cell r="AP2234">
            <v>322120</v>
          </cell>
          <cell r="AQ2234">
            <v>6000727</v>
          </cell>
          <cell r="AR2234">
            <v>6</v>
          </cell>
          <cell r="AS2234">
            <v>42313</v>
          </cell>
          <cell r="AT2234" t="str">
            <v>IDU-57-2012 Terminado Acciones de Movilidad IDU Arterial  -</v>
          </cell>
          <cell r="AU2234">
            <v>0</v>
          </cell>
          <cell r="AV2234" t="str">
            <v>sc</v>
          </cell>
        </row>
        <row r="2235">
          <cell r="AP2235">
            <v>322146</v>
          </cell>
          <cell r="AQ2235">
            <v>6000737</v>
          </cell>
          <cell r="AR2235">
            <v>6</v>
          </cell>
          <cell r="AS2235">
            <v>42313</v>
          </cell>
          <cell r="AT2235" t="str">
            <v>IDU-1804-2013 Terminado Mantenimiento Periódico IDU Arterial  -</v>
          </cell>
          <cell r="AU2235">
            <v>0</v>
          </cell>
          <cell r="AV2235" t="str">
            <v>sc</v>
          </cell>
        </row>
        <row r="2236">
          <cell r="AP2236">
            <v>322172</v>
          </cell>
          <cell r="AQ2236">
            <v>6000747</v>
          </cell>
          <cell r="AR2236">
            <v>6</v>
          </cell>
          <cell r="AS2236">
            <v>42313</v>
          </cell>
          <cell r="AT2236" t="str">
            <v>IDU-72-2008 Terminado Acciones de Movilidad IDU Arterial  -</v>
          </cell>
          <cell r="AU2236">
            <v>0</v>
          </cell>
          <cell r="AV2236" t="str">
            <v>sc</v>
          </cell>
        </row>
        <row r="2237">
          <cell r="AP2237">
            <v>322174</v>
          </cell>
          <cell r="AQ2237">
            <v>6000747</v>
          </cell>
          <cell r="AR2237">
            <v>6</v>
          </cell>
          <cell r="AS2237">
            <v>42313</v>
          </cell>
          <cell r="AT2237" t="str">
            <v>IDU-57-2012 Terminado Acciones de Movilidad IDU Arterial  -</v>
          </cell>
          <cell r="AU2237">
            <v>0</v>
          </cell>
          <cell r="AV2237" t="str">
            <v>sc</v>
          </cell>
        </row>
        <row r="2238">
          <cell r="AP2238">
            <v>322198</v>
          </cell>
          <cell r="AQ2238">
            <v>6000758</v>
          </cell>
          <cell r="AR2238">
            <v>6</v>
          </cell>
          <cell r="AS2238">
            <v>42313</v>
          </cell>
          <cell r="AT2238" t="str">
            <v>IDU-57-2012 Terminado Acciones de Movilidad IDU Arterial  -</v>
          </cell>
          <cell r="AU2238">
            <v>0</v>
          </cell>
          <cell r="AV2238" t="str">
            <v>sc</v>
          </cell>
        </row>
        <row r="2239">
          <cell r="AP2239">
            <v>322221</v>
          </cell>
          <cell r="AQ2239">
            <v>6000765</v>
          </cell>
          <cell r="AR2239">
            <v>6</v>
          </cell>
          <cell r="AS2239">
            <v>42313</v>
          </cell>
          <cell r="AT2239" t="str">
            <v>IDU-57-2012 Terminado Acciones de Movilidad IDU Arterial  -</v>
          </cell>
          <cell r="AU2239">
            <v>0</v>
          </cell>
          <cell r="AV2239" t="str">
            <v>sc</v>
          </cell>
        </row>
        <row r="2240">
          <cell r="AP2240">
            <v>322277</v>
          </cell>
          <cell r="AQ2240">
            <v>6000784</v>
          </cell>
          <cell r="AR2240">
            <v>6</v>
          </cell>
          <cell r="AS2240">
            <v>42313</v>
          </cell>
          <cell r="AT2240" t="str">
            <v>IDU-57-2012 Terminado Acciones de Movilidad IDU Arterial  -</v>
          </cell>
          <cell r="AU2240">
            <v>0</v>
          </cell>
          <cell r="AV2240" t="str">
            <v>sc</v>
          </cell>
        </row>
        <row r="2241">
          <cell r="AP2241">
            <v>322322</v>
          </cell>
          <cell r="AQ2241">
            <v>6000799</v>
          </cell>
          <cell r="AR2241">
            <v>6</v>
          </cell>
          <cell r="AS2241">
            <v>42313</v>
          </cell>
          <cell r="AT2241" t="str">
            <v>IDU-1804-2013 Terminado Mantenimiento Periódico IDU Arterial  -</v>
          </cell>
          <cell r="AU2241">
            <v>0</v>
          </cell>
          <cell r="AV2241" t="str">
            <v>sc</v>
          </cell>
        </row>
        <row r="2242">
          <cell r="AP2242">
            <v>322358</v>
          </cell>
          <cell r="AQ2242">
            <v>6000811</v>
          </cell>
          <cell r="AR2242">
            <v>6</v>
          </cell>
          <cell r="AS2242">
            <v>42313</v>
          </cell>
          <cell r="AT2242" t="str">
            <v>IDU-57-2012 Terminado Acciones de Movilidad IDU Arterial  -</v>
          </cell>
          <cell r="AU2242">
            <v>0</v>
          </cell>
          <cell r="AV2242" t="str">
            <v>sc</v>
          </cell>
        </row>
        <row r="2243">
          <cell r="AP2243">
            <v>322403</v>
          </cell>
          <cell r="AQ2243">
            <v>6000826</v>
          </cell>
          <cell r="AR2243">
            <v>6</v>
          </cell>
          <cell r="AS2243">
            <v>42313</v>
          </cell>
          <cell r="AT2243" t="str">
            <v>IDU-1804-2013 Terminado Mantenimiento Periódico IDU Arterial  -</v>
          </cell>
          <cell r="AU2243">
            <v>0</v>
          </cell>
          <cell r="AV2243" t="str">
            <v>sc</v>
          </cell>
        </row>
        <row r="2244">
          <cell r="AP2244">
            <v>322427</v>
          </cell>
          <cell r="AQ2244">
            <v>6000834</v>
          </cell>
          <cell r="AR2244">
            <v>6</v>
          </cell>
          <cell r="AS2244">
            <v>42313</v>
          </cell>
          <cell r="AT2244" t="str">
            <v>IDU-1804-2013 Terminado Mantenimiento Periódico IDU Arterial  -</v>
          </cell>
          <cell r="AU2244">
            <v>0</v>
          </cell>
          <cell r="AV2244" t="str">
            <v>sc</v>
          </cell>
        </row>
        <row r="2245">
          <cell r="AP2245">
            <v>322490</v>
          </cell>
          <cell r="AQ2245">
            <v>6000855</v>
          </cell>
          <cell r="AR2245">
            <v>6</v>
          </cell>
          <cell r="AS2245">
            <v>42389</v>
          </cell>
          <cell r="AT2245" t="str">
            <v>SD Terminado Acciones de Movilidad UAERMV Local Salvando Vidas -</v>
          </cell>
          <cell r="AU2245">
            <v>0</v>
          </cell>
          <cell r="AV2245" t="str">
            <v>sc</v>
          </cell>
        </row>
        <row r="2246">
          <cell r="AP2246">
            <v>322538</v>
          </cell>
          <cell r="AQ2246">
            <v>6000872</v>
          </cell>
          <cell r="AR2246">
            <v>6</v>
          </cell>
          <cell r="AS2246">
            <v>42313</v>
          </cell>
          <cell r="AT2246" t="str">
            <v>IDU-1804-2013 Terminado Mantenimiento Periódico IDU Arterial  -</v>
          </cell>
          <cell r="AU2246">
            <v>0</v>
          </cell>
          <cell r="AV2246" t="str">
            <v>sc</v>
          </cell>
        </row>
        <row r="2247">
          <cell r="AP2247">
            <v>322577</v>
          </cell>
          <cell r="AQ2247">
            <v>6000885</v>
          </cell>
          <cell r="AR2247">
            <v>6</v>
          </cell>
          <cell r="AS2247">
            <v>42389</v>
          </cell>
          <cell r="AT2247" t="str">
            <v>SD Terminado Acciones de Movilidad UAERMV Local Salvando Vidas -</v>
          </cell>
          <cell r="AU2247">
            <v>0</v>
          </cell>
          <cell r="AV2247" t="str">
            <v>sc</v>
          </cell>
        </row>
        <row r="2248">
          <cell r="AP2248">
            <v>322601</v>
          </cell>
          <cell r="AQ2248">
            <v>6000893</v>
          </cell>
          <cell r="AR2248">
            <v>6</v>
          </cell>
          <cell r="AS2248">
            <v>42313</v>
          </cell>
          <cell r="AT2248" t="str">
            <v>IDU-1804-2013 Terminado Mantenimiento Periódico IDU Arterial  -</v>
          </cell>
          <cell r="AU2248">
            <v>0</v>
          </cell>
          <cell r="AV2248" t="str">
            <v>sc</v>
          </cell>
        </row>
        <row r="2249">
          <cell r="AP2249">
            <v>322634</v>
          </cell>
          <cell r="AQ2249">
            <v>6000904</v>
          </cell>
          <cell r="AR2249">
            <v>6</v>
          </cell>
          <cell r="AS2249">
            <v>42667</v>
          </cell>
          <cell r="AT2249" t="str">
            <v>SD Terminado Mantenimiento Periódico UAERMV Circuito Movilidad SD Intervenida 05/11/2014 Reporte depuración ejecución UMV-</v>
          </cell>
          <cell r="AU2249">
            <v>0</v>
          </cell>
          <cell r="AV2249" t="str">
            <v>INTERVENCION UAERMV Mantenimiento Periódico</v>
          </cell>
        </row>
        <row r="2250">
          <cell r="AP2250">
            <v>322652</v>
          </cell>
          <cell r="AQ2250">
            <v>6000910</v>
          </cell>
          <cell r="AR2250">
            <v>6</v>
          </cell>
          <cell r="AS2250">
            <v>42389</v>
          </cell>
          <cell r="AT2250" t="str">
            <v>SD Terminado Acciones de Movilidad UAERMV Circuito Movilidad Salvando Vidas -</v>
          </cell>
          <cell r="AU2250">
            <v>0</v>
          </cell>
          <cell r="AV2250" t="str">
            <v>viable</v>
          </cell>
        </row>
        <row r="2251">
          <cell r="AP2251">
            <v>322664</v>
          </cell>
          <cell r="AQ2251">
            <v>6000914</v>
          </cell>
          <cell r="AR2251">
            <v>6</v>
          </cell>
          <cell r="AS2251">
            <v>42313</v>
          </cell>
          <cell r="AT2251" t="str">
            <v>IDU-1804-2013 Terminado Mantenimiento Periódico IDU Arterial  -</v>
          </cell>
          <cell r="AU2251">
            <v>0</v>
          </cell>
          <cell r="AV2251" t="str">
            <v>sc</v>
          </cell>
        </row>
        <row r="2252">
          <cell r="AP2252">
            <v>322694</v>
          </cell>
          <cell r="AQ2252">
            <v>6000924</v>
          </cell>
          <cell r="AR2252">
            <v>6</v>
          </cell>
          <cell r="AS2252">
            <v>42585</v>
          </cell>
          <cell r="AT2252" t="str">
            <v>COP-145-2014 Terminado Rehabilitación FDL TUNJUELITO Local SD -</v>
          </cell>
          <cell r="AU2252">
            <v>0</v>
          </cell>
          <cell r="AV2252" t="str">
            <v>reservado por el FDL cabildos</v>
          </cell>
        </row>
        <row r="2253">
          <cell r="AP2253">
            <v>322709</v>
          </cell>
          <cell r="AQ2253">
            <v>50008180</v>
          </cell>
          <cell r="AR2253">
            <v>6</v>
          </cell>
          <cell r="AS2253">
            <v>42768</v>
          </cell>
          <cell r="AT2253" t="str">
            <v>SD Reservado Acciones de Movilidad UAERMV Local Salvando Vidas -</v>
          </cell>
          <cell r="AU2253">
            <v>0</v>
          </cell>
          <cell r="AV2253" t="str">
            <v>sc</v>
          </cell>
        </row>
        <row r="2254">
          <cell r="AP2254">
            <v>322727</v>
          </cell>
          <cell r="AQ2254">
            <v>6000935</v>
          </cell>
          <cell r="AR2254">
            <v>6</v>
          </cell>
          <cell r="AS2254">
            <v>42313</v>
          </cell>
          <cell r="AT2254" t="str">
            <v>IDU-1804-2013 Terminado Mantenimiento Periódico IDU Arterial  -</v>
          </cell>
          <cell r="AU2254">
            <v>0</v>
          </cell>
          <cell r="AV2254" t="str">
            <v>sc</v>
          </cell>
        </row>
        <row r="2255">
          <cell r="AP2255">
            <v>322763</v>
          </cell>
          <cell r="AQ2255">
            <v>6000947</v>
          </cell>
          <cell r="AR2255">
            <v>6</v>
          </cell>
          <cell r="AS2255">
            <v>42731</v>
          </cell>
          <cell r="AT2255" t="str">
            <v>SD Reservado Mantenimiento Rutinario IDU Circuito Movilidad EJECUCION SITP 2016 -</v>
          </cell>
          <cell r="AU2255">
            <v>0</v>
          </cell>
          <cell r="AV2255" t="str">
            <v>reservado por el IDU</v>
          </cell>
        </row>
        <row r="2256">
          <cell r="AP2256">
            <v>322787</v>
          </cell>
          <cell r="AQ2256">
            <v>6000955</v>
          </cell>
          <cell r="AR2256">
            <v>6</v>
          </cell>
          <cell r="AS2256">
            <v>42313</v>
          </cell>
          <cell r="AT2256" t="str">
            <v>IDU-1804-2013 Terminado Mantenimiento Periódico IDU Arterial  -</v>
          </cell>
          <cell r="AU2256">
            <v>0</v>
          </cell>
          <cell r="AV2256" t="str">
            <v>sc</v>
          </cell>
        </row>
        <row r="2257">
          <cell r="AP2257">
            <v>322808</v>
          </cell>
          <cell r="AQ2257">
            <v>6000962</v>
          </cell>
          <cell r="AR2257">
            <v>6</v>
          </cell>
          <cell r="AS2257">
            <v>42731</v>
          </cell>
          <cell r="AT2257" t="str">
            <v>SD Reservado Mantenimiento Rutinario IDU Circuito Movilidad EJECUCION SITP 2016 -</v>
          </cell>
          <cell r="AU2257">
            <v>0</v>
          </cell>
          <cell r="AV2257" t="str">
            <v>reservado por el IDU</v>
          </cell>
        </row>
        <row r="2258">
          <cell r="AP2258">
            <v>322850</v>
          </cell>
          <cell r="AQ2258">
            <v>6000976</v>
          </cell>
          <cell r="AR2258">
            <v>6</v>
          </cell>
          <cell r="AS2258">
            <v>42389</v>
          </cell>
          <cell r="AT2258" t="str">
            <v>SD Terminado Acciones de Movilidad UAERMV Local Salvando Vidas -</v>
          </cell>
          <cell r="AU2258">
            <v>0</v>
          </cell>
          <cell r="AV2258" t="str">
            <v>sc</v>
          </cell>
        </row>
        <row r="2259">
          <cell r="AP2259">
            <v>322853</v>
          </cell>
          <cell r="AQ2259">
            <v>6000977</v>
          </cell>
          <cell r="AR2259">
            <v>6</v>
          </cell>
          <cell r="AS2259">
            <v>42313</v>
          </cell>
          <cell r="AT2259" t="str">
            <v>IDU-1804-2013 Terminado Mantenimiento Periódico IDU Arterial  -</v>
          </cell>
          <cell r="AU2259">
            <v>0</v>
          </cell>
          <cell r="AV2259" t="str">
            <v>sc</v>
          </cell>
        </row>
        <row r="2260">
          <cell r="AP2260">
            <v>322868</v>
          </cell>
          <cell r="AQ2260">
            <v>6000983</v>
          </cell>
          <cell r="AR2260">
            <v>6</v>
          </cell>
          <cell r="AS2260">
            <v>42731</v>
          </cell>
          <cell r="AT2260" t="str">
            <v>SD Reservado Mantenimiento Rutinario IDU Circuito Movilidad EJECUCION SITP 2016 -</v>
          </cell>
          <cell r="AU2260">
            <v>0</v>
          </cell>
          <cell r="AV2260" t="str">
            <v>reservado por el IDU</v>
          </cell>
        </row>
        <row r="2261">
          <cell r="AP2261">
            <v>322877</v>
          </cell>
          <cell r="AQ2261">
            <v>6000986</v>
          </cell>
          <cell r="AR2261">
            <v>6</v>
          </cell>
          <cell r="AS2261">
            <v>42585</v>
          </cell>
          <cell r="AT2261" t="str">
            <v>COP-145-2014 Terminado Rehabilitación FDL TUNJUELITO Local SD -</v>
          </cell>
          <cell r="AU2261">
            <v>0</v>
          </cell>
          <cell r="AV2261" t="str">
            <v>reservado por el FDL</v>
          </cell>
        </row>
        <row r="2262">
          <cell r="AP2262">
            <v>322895</v>
          </cell>
          <cell r="AQ2262">
            <v>6000992</v>
          </cell>
          <cell r="AR2262">
            <v>6</v>
          </cell>
          <cell r="AS2262">
            <v>42731</v>
          </cell>
          <cell r="AT2262" t="str">
            <v>SD Reservado Mantenimiento Periódico IDU Local EJECUCION SITP 2016 -</v>
          </cell>
          <cell r="AU2262">
            <v>0</v>
          </cell>
          <cell r="AV2262" t="str">
            <v>viable</v>
          </cell>
        </row>
        <row r="2263">
          <cell r="AP2263">
            <v>322907</v>
          </cell>
          <cell r="AQ2263">
            <v>6000996</v>
          </cell>
          <cell r="AR2263">
            <v>6</v>
          </cell>
          <cell r="AS2263">
            <v>42313</v>
          </cell>
          <cell r="AT2263" t="str">
            <v>IDU-1804-2013 Terminado Mantenimiento Periódico IDU Arterial  -</v>
          </cell>
          <cell r="AU2263">
            <v>0</v>
          </cell>
          <cell r="AV2263" t="str">
            <v>sc</v>
          </cell>
        </row>
        <row r="2264">
          <cell r="AP2264">
            <v>322919</v>
          </cell>
          <cell r="AQ2264">
            <v>6001000</v>
          </cell>
          <cell r="AR2264">
            <v>6</v>
          </cell>
          <cell r="AS2264">
            <v>42731</v>
          </cell>
          <cell r="AT2264" t="str">
            <v>SD Reservado Mantenimiento Rutinario IDU Local EJECUCION SITP 2016 -</v>
          </cell>
          <cell r="AU2264">
            <v>0</v>
          </cell>
          <cell r="AV2264" t="str">
            <v>viable</v>
          </cell>
        </row>
        <row r="2265">
          <cell r="AP2265">
            <v>322925</v>
          </cell>
          <cell r="AQ2265">
            <v>6001002</v>
          </cell>
          <cell r="AR2265">
            <v>6</v>
          </cell>
          <cell r="AS2265">
            <v>42731</v>
          </cell>
          <cell r="AT2265" t="str">
            <v>SD Reservado Mantenimiento Periódico IDU Circuito Movilidad EJECUCION SITP 2016 -</v>
          </cell>
          <cell r="AU2265">
            <v>0</v>
          </cell>
          <cell r="AV2265" t="str">
            <v>reservado por el IDU</v>
          </cell>
        </row>
        <row r="2266">
          <cell r="AP2266">
            <v>322943</v>
          </cell>
          <cell r="AQ2266">
            <v>6001008</v>
          </cell>
          <cell r="AR2266">
            <v>6</v>
          </cell>
          <cell r="AS2266">
            <v>42731</v>
          </cell>
          <cell r="AT2266" t="str">
            <v>SD Reservado Mantenimiento Rutinario IDU Local EJECUCION SITP 2016 -</v>
          </cell>
          <cell r="AU2266">
            <v>0</v>
          </cell>
          <cell r="AV2266" t="str">
            <v>viable</v>
          </cell>
        </row>
        <row r="2267">
          <cell r="AP2267">
            <v>322955</v>
          </cell>
          <cell r="AQ2267">
            <v>6001012</v>
          </cell>
          <cell r="AR2267">
            <v>6</v>
          </cell>
          <cell r="AS2267">
            <v>42731</v>
          </cell>
          <cell r="AT2267" t="str">
            <v>SD Reservado Mantenimiento Rutinario IDU Local EJECUCION SITP 2016 -</v>
          </cell>
          <cell r="AU2267">
            <v>0</v>
          </cell>
          <cell r="AV2267" t="str">
            <v>viable</v>
          </cell>
        </row>
        <row r="2268">
          <cell r="AP2268">
            <v>322958</v>
          </cell>
          <cell r="AQ2268">
            <v>6001013</v>
          </cell>
          <cell r="AR2268">
            <v>6</v>
          </cell>
          <cell r="AS2268">
            <v>42430</v>
          </cell>
          <cell r="AT2268" t="str">
            <v>COP-70-2013 Terminado Conservacion FDL TUNJUELITO Circuito Movilidad SD -</v>
          </cell>
          <cell r="AU2268">
            <v>0</v>
          </cell>
          <cell r="AV2268" t="str">
            <v>reservado por el FDL</v>
          </cell>
        </row>
        <row r="2269">
          <cell r="AP2269">
            <v>322970</v>
          </cell>
          <cell r="AQ2269">
            <v>6001017</v>
          </cell>
          <cell r="AR2269">
            <v>6</v>
          </cell>
          <cell r="AS2269">
            <v>42412</v>
          </cell>
          <cell r="AT2269" t="str">
            <v>IDU-1806-2015 Contratado Mantenimiento Periódico IDU Arterial BRIGADA DE REACCIÓN VIAL -</v>
          </cell>
          <cell r="AU2269">
            <v>0</v>
          </cell>
          <cell r="AV2269" t="str">
            <v>sc</v>
          </cell>
        </row>
        <row r="2270">
          <cell r="AP2270">
            <v>322972</v>
          </cell>
          <cell r="AQ2270">
            <v>6001017</v>
          </cell>
          <cell r="AR2270">
            <v>6</v>
          </cell>
          <cell r="AS2270">
            <v>42412</v>
          </cell>
          <cell r="AT2270" t="str">
            <v>IDU-1806-2015 Contratado Mantenimiento Periódico IDU Arterial BRIGADA DE REACCIÓN VIAL -</v>
          </cell>
          <cell r="AU2270">
            <v>0</v>
          </cell>
          <cell r="AV2270" t="str">
            <v>sc</v>
          </cell>
        </row>
        <row r="2271">
          <cell r="AP2271">
            <v>322974</v>
          </cell>
          <cell r="AQ2271">
            <v>6001017</v>
          </cell>
          <cell r="AR2271">
            <v>6</v>
          </cell>
          <cell r="AS2271">
            <v>42412</v>
          </cell>
          <cell r="AT2271" t="str">
            <v>IDU-1806-2015 Contratado Mantenimiento Periódico IDU Arterial BRIGADA DE REACCIÓN VIAL -</v>
          </cell>
          <cell r="AU2271">
            <v>0</v>
          </cell>
          <cell r="AV2271" t="str">
            <v>sc</v>
          </cell>
        </row>
        <row r="2272">
          <cell r="AP2272">
            <v>322976</v>
          </cell>
          <cell r="AQ2272">
            <v>6001017</v>
          </cell>
          <cell r="AR2272">
            <v>6</v>
          </cell>
          <cell r="AS2272">
            <v>42412</v>
          </cell>
          <cell r="AT2272" t="str">
            <v>IDU-1806-2015 Contratado Mantenimiento Periódico IDU Arterial BRIGADA DE REACCIÓN VIAL -</v>
          </cell>
          <cell r="AU2272">
            <v>0</v>
          </cell>
          <cell r="AV2272" t="str">
            <v>sc</v>
          </cell>
        </row>
        <row r="2273">
          <cell r="AP2273">
            <v>322985</v>
          </cell>
          <cell r="AQ2273">
            <v>6001020</v>
          </cell>
          <cell r="AR2273">
            <v>6</v>
          </cell>
          <cell r="AS2273">
            <v>42731</v>
          </cell>
          <cell r="AT2273" t="str">
            <v>SD Reservado Mantenimiento Rutinario IDU Circuito Movilidad EJECUCION SITP 2016 -</v>
          </cell>
          <cell r="AU2273">
            <v>0</v>
          </cell>
          <cell r="AV2273" t="str">
            <v>reservado por el IDU</v>
          </cell>
        </row>
        <row r="2274">
          <cell r="AP2274">
            <v>322994</v>
          </cell>
          <cell r="AQ2274">
            <v>6001023</v>
          </cell>
          <cell r="AR2274">
            <v>6</v>
          </cell>
          <cell r="AS2274">
            <v>42389</v>
          </cell>
          <cell r="AT2274" t="str">
            <v>SD Terminado Acciones de Movilidad UAERMV Local Salvando Vidas -</v>
          </cell>
          <cell r="AU2274">
            <v>0</v>
          </cell>
          <cell r="AV2274" t="str">
            <v>sc</v>
          </cell>
        </row>
        <row r="2275">
          <cell r="AP2275">
            <v>322997</v>
          </cell>
          <cell r="AQ2275">
            <v>6001024</v>
          </cell>
          <cell r="AR2275">
            <v>6</v>
          </cell>
          <cell r="AS2275">
            <v>40799</v>
          </cell>
          <cell r="AT2275" t="str">
            <v>UMV-78-2010 Terminado Rehabilitación UAERMV Local  -</v>
          </cell>
          <cell r="AU2275">
            <v>0</v>
          </cell>
          <cell r="AV2275" t="str">
            <v>intervencion UAERMV rehabilitacion convenio con FDL</v>
          </cell>
        </row>
        <row r="2276">
          <cell r="AP2276">
            <v>323009</v>
          </cell>
          <cell r="AQ2276">
            <v>6001028</v>
          </cell>
          <cell r="AR2276">
            <v>6</v>
          </cell>
          <cell r="AS2276">
            <v>40799</v>
          </cell>
          <cell r="AT2276" t="str">
            <v>UMV-78-2010 Terminado Rehabilitación UAERMV Local  -</v>
          </cell>
          <cell r="AU2276">
            <v>0</v>
          </cell>
          <cell r="AV2276" t="str">
            <v>intervencion UAERMV rehabilitacion convenio con FDL</v>
          </cell>
        </row>
        <row r="2277">
          <cell r="AP2277">
            <v>323033</v>
          </cell>
          <cell r="AQ2277">
            <v>6001036</v>
          </cell>
          <cell r="AR2277">
            <v>6</v>
          </cell>
          <cell r="AS2277">
            <v>42731</v>
          </cell>
          <cell r="AT2277" t="str">
            <v>SD Reservado Mantenimiento Rutinario IDU Circuito Movilidad EJECUCION SITP 2016 -</v>
          </cell>
          <cell r="AU2277">
            <v>0</v>
          </cell>
          <cell r="AV2277" t="str">
            <v>reservado por el IDU</v>
          </cell>
        </row>
        <row r="2278">
          <cell r="AP2278">
            <v>323042</v>
          </cell>
          <cell r="AQ2278">
            <v>6001039</v>
          </cell>
          <cell r="AR2278">
            <v>6</v>
          </cell>
          <cell r="AS2278">
            <v>42593</v>
          </cell>
          <cell r="AT2278" t="str">
            <v>SD Reservado Diagnostico FDL TUNJUELITO Local SD -</v>
          </cell>
          <cell r="AU2278">
            <v>0</v>
          </cell>
          <cell r="AV2278" t="str">
            <v>sc</v>
          </cell>
        </row>
        <row r="2279">
          <cell r="AP2279">
            <v>323069</v>
          </cell>
          <cell r="AQ2279">
            <v>6001049</v>
          </cell>
          <cell r="AR2279">
            <v>6</v>
          </cell>
          <cell r="AS2279">
            <v>42389</v>
          </cell>
          <cell r="AT2279" t="str">
            <v>SD Terminado Acciones de Movilidad UAERMV Local Salvando Vidas -</v>
          </cell>
          <cell r="AU2279">
            <v>0</v>
          </cell>
          <cell r="AV2279" t="str">
            <v>sc</v>
          </cell>
        </row>
        <row r="2280">
          <cell r="AP2280">
            <v>323072</v>
          </cell>
          <cell r="AQ2280">
            <v>6001050</v>
          </cell>
          <cell r="AR2280">
            <v>6</v>
          </cell>
          <cell r="AS2280">
            <v>42412</v>
          </cell>
          <cell r="AT2280" t="str">
            <v>IDU-1806-2015 Contratado Mantenimiento Periódico IDU Arterial BRIGADA DE REACCIÓN VIAL -</v>
          </cell>
          <cell r="AU2280">
            <v>0</v>
          </cell>
          <cell r="AV2280" t="str">
            <v>sc</v>
          </cell>
        </row>
        <row r="2281">
          <cell r="AP2281">
            <v>323074</v>
          </cell>
          <cell r="AQ2281">
            <v>6001050</v>
          </cell>
          <cell r="AR2281">
            <v>6</v>
          </cell>
          <cell r="AS2281">
            <v>42412</v>
          </cell>
          <cell r="AT2281" t="str">
            <v>IDU-1806-2015 Contratado Mantenimiento Periódico IDU Arterial BRIGADA DE REACCIÓN VIAL -</v>
          </cell>
          <cell r="AU2281">
            <v>0</v>
          </cell>
          <cell r="AV2281" t="str">
            <v>sc</v>
          </cell>
        </row>
        <row r="2282">
          <cell r="AP2282">
            <v>323076</v>
          </cell>
          <cell r="AQ2282">
            <v>6001050</v>
          </cell>
          <cell r="AR2282">
            <v>6</v>
          </cell>
          <cell r="AS2282">
            <v>42412</v>
          </cell>
          <cell r="AT2282" t="str">
            <v>IDU-1806-2015 Contratado Mantenimiento Periódico IDU Arterial BRIGADA DE REACCIÓN VIAL -</v>
          </cell>
          <cell r="AU2282">
            <v>0</v>
          </cell>
          <cell r="AV2282" t="str">
            <v>sc</v>
          </cell>
        </row>
        <row r="2283">
          <cell r="AP2283">
            <v>323078</v>
          </cell>
          <cell r="AQ2283">
            <v>6001050</v>
          </cell>
          <cell r="AR2283">
            <v>6</v>
          </cell>
          <cell r="AS2283">
            <v>42412</v>
          </cell>
          <cell r="AT2283" t="str">
            <v>IDU-1806-2015 Contratado Mantenimiento Periódico IDU Arterial BRIGADA DE REACCIÓN VIAL -</v>
          </cell>
          <cell r="AU2283">
            <v>0</v>
          </cell>
          <cell r="AV2283" t="str">
            <v>sc</v>
          </cell>
        </row>
        <row r="2284">
          <cell r="AP2284">
            <v>323099</v>
          </cell>
          <cell r="AQ2284">
            <v>6001057</v>
          </cell>
          <cell r="AR2284">
            <v>6</v>
          </cell>
          <cell r="AS2284">
            <v>42731</v>
          </cell>
          <cell r="AT2284" t="str">
            <v>SD Reservado Mantenimiento Rutinario IDU Circuito Movilidad EJECUCION SITP 2016 -</v>
          </cell>
          <cell r="AU2284">
            <v>0</v>
          </cell>
          <cell r="AV2284" t="str">
            <v>reservado por el IDU</v>
          </cell>
        </row>
        <row r="2285">
          <cell r="AP2285">
            <v>323117</v>
          </cell>
          <cell r="AQ2285">
            <v>6001063</v>
          </cell>
          <cell r="AR2285">
            <v>6</v>
          </cell>
          <cell r="AS2285">
            <v>42731</v>
          </cell>
          <cell r="AT2285" t="str">
            <v>SD Reservado Mantenimiento Rutinario IDU Circuito Movilidad EJECUCION SITP 2016 -</v>
          </cell>
          <cell r="AU2285">
            <v>0</v>
          </cell>
          <cell r="AV2285" t="str">
            <v>reservado por el IDU</v>
          </cell>
        </row>
        <row r="2286">
          <cell r="AP2286">
            <v>323144</v>
          </cell>
          <cell r="AQ2286">
            <v>6001073</v>
          </cell>
          <cell r="AR2286">
            <v>6</v>
          </cell>
          <cell r="AS2286">
            <v>42412</v>
          </cell>
          <cell r="AT2286" t="str">
            <v>IDU-1806-2015 Contratado Mantenimiento Periódico IDU Arterial BRIGADA DE REACCIÓN VIAL -</v>
          </cell>
          <cell r="AU2286">
            <v>0</v>
          </cell>
          <cell r="AV2286" t="str">
            <v>sc</v>
          </cell>
        </row>
        <row r="2287">
          <cell r="AP2287">
            <v>323146</v>
          </cell>
          <cell r="AQ2287">
            <v>6001073</v>
          </cell>
          <cell r="AR2287">
            <v>6</v>
          </cell>
          <cell r="AS2287">
            <v>42412</v>
          </cell>
          <cell r="AT2287" t="str">
            <v>IDU-1806-2015 Contratado Mantenimiento Periódico IDU Arterial BRIGADA DE REACCIÓN VIAL -</v>
          </cell>
          <cell r="AU2287">
            <v>0</v>
          </cell>
          <cell r="AV2287" t="str">
            <v>sc</v>
          </cell>
        </row>
        <row r="2288">
          <cell r="AP2288">
            <v>323148</v>
          </cell>
          <cell r="AQ2288">
            <v>6001073</v>
          </cell>
          <cell r="AR2288">
            <v>6</v>
          </cell>
          <cell r="AS2288">
            <v>42412</v>
          </cell>
          <cell r="AT2288" t="str">
            <v>IDU-1806-2015 Contratado Mantenimiento Periódico IDU Arterial BRIGADA DE REACCIÓN VIAL -</v>
          </cell>
          <cell r="AU2288">
            <v>0</v>
          </cell>
          <cell r="AV2288" t="str">
            <v>sc</v>
          </cell>
        </row>
        <row r="2289">
          <cell r="AP2289">
            <v>323150</v>
          </cell>
          <cell r="AQ2289">
            <v>6001073</v>
          </cell>
          <cell r="AR2289">
            <v>6</v>
          </cell>
          <cell r="AS2289">
            <v>42412</v>
          </cell>
          <cell r="AT2289" t="str">
            <v>IDU-1806-2015 Contratado Mantenimiento Periódico IDU Arterial BRIGADA DE REACCIÓN VIAL -</v>
          </cell>
          <cell r="AU2289">
            <v>0</v>
          </cell>
          <cell r="AV2289" t="str">
            <v>sc</v>
          </cell>
        </row>
        <row r="2290">
          <cell r="AP2290">
            <v>323198</v>
          </cell>
          <cell r="AQ2290">
            <v>6001087</v>
          </cell>
          <cell r="AR2290">
            <v>6</v>
          </cell>
          <cell r="AS2290">
            <v>42731</v>
          </cell>
          <cell r="AT2290" t="str">
            <v>SD Reservado Mantenimiento Periódico IDU Circuito Movilidad EJECUCION SITP 2016 -</v>
          </cell>
          <cell r="AU2290">
            <v>0</v>
          </cell>
          <cell r="AV2290" t="str">
            <v>reservado por el idu</v>
          </cell>
        </row>
        <row r="2291">
          <cell r="AP2291">
            <v>323210</v>
          </cell>
          <cell r="AQ2291">
            <v>6001091</v>
          </cell>
          <cell r="AR2291">
            <v>6</v>
          </cell>
          <cell r="AS2291">
            <v>42412</v>
          </cell>
          <cell r="AT2291" t="str">
            <v>IDU-1806-2015 Contratado Mantenimiento Periódico IDU Arterial BRIGADA DE REACCIÓN VIAL -</v>
          </cell>
          <cell r="AU2291">
            <v>0</v>
          </cell>
          <cell r="AV2291" t="str">
            <v>sc</v>
          </cell>
        </row>
        <row r="2292">
          <cell r="AP2292">
            <v>323212</v>
          </cell>
          <cell r="AQ2292">
            <v>6001091</v>
          </cell>
          <cell r="AR2292">
            <v>6</v>
          </cell>
          <cell r="AS2292">
            <v>42412</v>
          </cell>
          <cell r="AT2292" t="str">
            <v>IDU-1806-2015 Contratado Mantenimiento Periódico IDU Arterial BRIGADA DE REACCIÓN VIAL -</v>
          </cell>
          <cell r="AU2292">
            <v>0</v>
          </cell>
          <cell r="AV2292" t="str">
            <v>sc</v>
          </cell>
        </row>
        <row r="2293">
          <cell r="AP2293">
            <v>323214</v>
          </cell>
          <cell r="AQ2293">
            <v>6001091</v>
          </cell>
          <cell r="AR2293">
            <v>6</v>
          </cell>
          <cell r="AS2293">
            <v>42412</v>
          </cell>
          <cell r="AT2293" t="str">
            <v>IDU-1806-2015 Contratado Mantenimiento Periódico IDU Arterial BRIGADA DE REACCIÓN VIAL -</v>
          </cell>
          <cell r="AU2293">
            <v>0</v>
          </cell>
          <cell r="AV2293" t="str">
            <v>sc</v>
          </cell>
        </row>
        <row r="2294">
          <cell r="AP2294">
            <v>323216</v>
          </cell>
          <cell r="AQ2294">
            <v>6001091</v>
          </cell>
          <cell r="AR2294">
            <v>6</v>
          </cell>
          <cell r="AS2294">
            <v>42412</v>
          </cell>
          <cell r="AT2294" t="str">
            <v>IDU-1806-2015 Contratado Mantenimiento Periódico IDU Arterial BRIGADA DE REACCIÓN VIAL -</v>
          </cell>
          <cell r="AU2294">
            <v>0</v>
          </cell>
          <cell r="AV2294" t="str">
            <v>sc</v>
          </cell>
        </row>
        <row r="2295">
          <cell r="AP2295">
            <v>323249</v>
          </cell>
          <cell r="AQ2295">
            <v>6001102</v>
          </cell>
          <cell r="AR2295">
            <v>6</v>
          </cell>
          <cell r="AS2295">
            <v>42731</v>
          </cell>
          <cell r="AT2295" t="str">
            <v>SD Reservado Mantenimiento Rutinario IDU Circuito Movilidad EJECUCION SITP 2016 -</v>
          </cell>
          <cell r="AU2295">
            <v>0</v>
          </cell>
          <cell r="AV2295" t="str">
            <v>reservado por el idu</v>
          </cell>
        </row>
        <row r="2296">
          <cell r="AP2296">
            <v>323294</v>
          </cell>
          <cell r="AQ2296">
            <v>6001117</v>
          </cell>
          <cell r="AR2296">
            <v>6</v>
          </cell>
          <cell r="AS2296">
            <v>42593</v>
          </cell>
          <cell r="AT2296" t="str">
            <v>SD Reservado Diagnostico FDL TUNJUELITO Circuito Movilidad SD -</v>
          </cell>
          <cell r="AU2296">
            <v>0</v>
          </cell>
          <cell r="AV2296" t="str">
            <v>reservado por el FDL</v>
          </cell>
        </row>
        <row r="2297">
          <cell r="AP2297">
            <v>323303</v>
          </cell>
          <cell r="AQ2297">
            <v>6001120</v>
          </cell>
          <cell r="AR2297">
            <v>6</v>
          </cell>
          <cell r="AS2297">
            <v>40737</v>
          </cell>
          <cell r="AT2297" t="str">
            <v>SD Terminado Mantenimiento Periódico UAERMV Circuito Movilidad  -</v>
          </cell>
          <cell r="AU2297">
            <v>0</v>
          </cell>
          <cell r="AV2297" t="str">
            <v xml:space="preserve">Implementación Bicicarriles y Ciclorrutas IDU-1862-2014  En Diseño
</v>
          </cell>
        </row>
        <row r="2298">
          <cell r="AP2298">
            <v>323312</v>
          </cell>
          <cell r="AQ2298">
            <v>6001123</v>
          </cell>
          <cell r="AR2298">
            <v>6</v>
          </cell>
          <cell r="AS2298">
            <v>42313</v>
          </cell>
          <cell r="AT2298" t="str">
            <v>IDU-1804-2013 Terminado Mantenimiento Periódico IDU Arterial  -</v>
          </cell>
          <cell r="AU2298">
            <v>0</v>
          </cell>
          <cell r="AV2298" t="str">
            <v>Av Congreso Eucaristico</v>
          </cell>
        </row>
        <row r="2299">
          <cell r="AP2299">
            <v>323315</v>
          </cell>
          <cell r="AQ2299">
            <v>6001124</v>
          </cell>
          <cell r="AR2299">
            <v>6</v>
          </cell>
          <cell r="AS2299">
            <v>42593</v>
          </cell>
          <cell r="AT2299" t="str">
            <v>SD Reservado Diagnostico FDL TUNJUELITO Circuito Movilidad SD -</v>
          </cell>
          <cell r="AU2299">
            <v>0</v>
          </cell>
          <cell r="AV2299" t="str">
            <v>reservado por el FDL</v>
          </cell>
        </row>
        <row r="2300">
          <cell r="AP2300">
            <v>323363</v>
          </cell>
          <cell r="AQ2300">
            <v>6001141</v>
          </cell>
          <cell r="AR2300">
            <v>6</v>
          </cell>
          <cell r="AS2300">
            <v>42313</v>
          </cell>
          <cell r="AT2300" t="str">
            <v>IDU-1804-2013 Terminado Mantenimiento Periódico IDU Arterial  -</v>
          </cell>
          <cell r="AU2300">
            <v>0</v>
          </cell>
          <cell r="AV2300" t="str">
            <v>intervencion IDU Mantenimiento Periódico IDU-1804-2013 tipo de malla arterial</v>
          </cell>
        </row>
        <row r="2301">
          <cell r="AP2301">
            <v>323366</v>
          </cell>
          <cell r="AQ2301">
            <v>6001142</v>
          </cell>
          <cell r="AR2301">
            <v>6</v>
          </cell>
          <cell r="AS2301">
            <v>42313</v>
          </cell>
          <cell r="AT2301" t="str">
            <v>IDU-1804-2013 Terminado Mantenimiento Periódico IDU Arterial  -</v>
          </cell>
          <cell r="AU2301">
            <v>0</v>
          </cell>
          <cell r="AV2301" t="str">
            <v>Av Congreso Eucaristico Mantenimiento Periódico IDU-1804-2013</v>
          </cell>
        </row>
        <row r="2302">
          <cell r="AP2302">
            <v>323375</v>
          </cell>
          <cell r="AQ2302">
            <v>6001145</v>
          </cell>
          <cell r="AR2302">
            <v>6</v>
          </cell>
          <cell r="AS2302">
            <v>42313</v>
          </cell>
          <cell r="AT2302" t="str">
            <v>IDU-72-2008 Terminado Rehabilitación IDU Arterial  -Calzada2-4-POLIZA ESTABILIDAD ACTIVA</v>
          </cell>
          <cell r="AU2302">
            <v>43307</v>
          </cell>
          <cell r="AV2302" t="str">
            <v>sc</v>
          </cell>
        </row>
        <row r="2303">
          <cell r="AP2303">
            <v>323389</v>
          </cell>
          <cell r="AQ2303">
            <v>6001150</v>
          </cell>
          <cell r="AR2303">
            <v>6</v>
          </cell>
          <cell r="AS2303">
            <v>42313</v>
          </cell>
          <cell r="AT2303" t="str">
            <v>IDU-72-2008 Terminado Rehabilitación IDU Arterial  -Calzada2-4-POLIZA ESTABILIDAD ACTIVA</v>
          </cell>
          <cell r="AU2303">
            <v>43307</v>
          </cell>
          <cell r="AV2303" t="str">
            <v>sc</v>
          </cell>
        </row>
        <row r="2304">
          <cell r="AP2304">
            <v>323391</v>
          </cell>
          <cell r="AQ2304">
            <v>6001150</v>
          </cell>
          <cell r="AR2304">
            <v>6</v>
          </cell>
          <cell r="AS2304">
            <v>42313</v>
          </cell>
          <cell r="AT2304" t="str">
            <v>IDU-72-2008 Terminado Rehabilitación IDU Arterial  -Calzada2-4-POLIZA ESTABILIDAD ACTIVA</v>
          </cell>
          <cell r="AU2304">
            <v>43307</v>
          </cell>
          <cell r="AV2304" t="str">
            <v>sc</v>
          </cell>
        </row>
        <row r="2305">
          <cell r="AP2305">
            <v>323394</v>
          </cell>
          <cell r="AQ2305">
            <v>6001151</v>
          </cell>
          <cell r="AR2305">
            <v>6</v>
          </cell>
          <cell r="AS2305">
            <v>42585</v>
          </cell>
          <cell r="AT2305" t="str">
            <v>COP-145-2014 Terminado Conservacion FDL TUNJUELITO Circuito Movilidad SD -</v>
          </cell>
          <cell r="AU2305">
            <v>0</v>
          </cell>
          <cell r="AV2305" t="str">
            <v>reservado por el FDL</v>
          </cell>
        </row>
        <row r="2306">
          <cell r="AP2306">
            <v>323424</v>
          </cell>
          <cell r="AQ2306">
            <v>6001163</v>
          </cell>
          <cell r="AR2306">
            <v>6</v>
          </cell>
          <cell r="AS2306">
            <v>42585</v>
          </cell>
          <cell r="AT2306" t="str">
            <v>COP-145-2014 Terminado Rehabilitación FDL TUNJUELITO Circuito Movilidad SD -</v>
          </cell>
          <cell r="AU2306">
            <v>0</v>
          </cell>
          <cell r="AV2306" t="str">
            <v>reservado por el FDL</v>
          </cell>
        </row>
        <row r="2307">
          <cell r="AP2307">
            <v>323436</v>
          </cell>
          <cell r="AQ2307">
            <v>6001167</v>
          </cell>
          <cell r="AR2307">
            <v>6</v>
          </cell>
          <cell r="AS2307">
            <v>42593</v>
          </cell>
          <cell r="AT2307" t="str">
            <v>SD Reservado Diagnostico FDL TUNJUELITO Local SD -</v>
          </cell>
          <cell r="AU2307">
            <v>0</v>
          </cell>
          <cell r="AV2307" t="str">
            <v>reservado por el IDU</v>
          </cell>
        </row>
        <row r="2308">
          <cell r="AP2308">
            <v>323448</v>
          </cell>
          <cell r="AQ2308">
            <v>6001171</v>
          </cell>
          <cell r="AR2308">
            <v>6</v>
          </cell>
          <cell r="AS2308">
            <v>42585</v>
          </cell>
          <cell r="AT2308" t="str">
            <v>COP-145-2014 Terminado Conservacion FDL TUNJUELITO Circuito Movilidad SD -</v>
          </cell>
          <cell r="AU2308">
            <v>0</v>
          </cell>
          <cell r="AV2308" t="str">
            <v>reservado por el FDL</v>
          </cell>
        </row>
        <row r="2309">
          <cell r="AP2309">
            <v>323460</v>
          </cell>
          <cell r="AQ2309">
            <v>6001175</v>
          </cell>
          <cell r="AR2309">
            <v>6</v>
          </cell>
          <cell r="AS2309">
            <v>42313</v>
          </cell>
          <cell r="AT2309" t="str">
            <v>IDU-2053-2015 Terminado Acciones de Movilidad IDU Circuito Movilidad  -</v>
          </cell>
          <cell r="AU2309">
            <v>0</v>
          </cell>
          <cell r="AV2309" t="str">
            <v xml:space="preserve">Implementación Bicicarriles y Ciclorrutas IDU-2053-2014  En Diseño
</v>
          </cell>
        </row>
        <row r="2310">
          <cell r="AP2310">
            <v>323475</v>
          </cell>
          <cell r="AQ2310">
            <v>6001181</v>
          </cell>
          <cell r="AR2310">
            <v>6</v>
          </cell>
          <cell r="AS2310">
            <v>42585</v>
          </cell>
          <cell r="AT2310" t="str">
            <v>COP-145-2014 Terminado Rehabilitación FDL TUNJUELITO Circuito Movilidad SD -</v>
          </cell>
          <cell r="AU2310">
            <v>0</v>
          </cell>
          <cell r="AV2310" t="str">
            <v>reservado por el FDL</v>
          </cell>
        </row>
        <row r="2311">
          <cell r="AP2311">
            <v>323496</v>
          </cell>
          <cell r="AQ2311">
            <v>6001186</v>
          </cell>
          <cell r="AR2311">
            <v>6</v>
          </cell>
          <cell r="AS2311">
            <v>42313</v>
          </cell>
          <cell r="AT2311" t="str">
            <v>IDU-2053-2015 Terminado Acciones de Movilidad IDU Circuito Movilidad  -</v>
          </cell>
          <cell r="AU2311">
            <v>0</v>
          </cell>
          <cell r="AV2311" t="str">
            <v xml:space="preserve">Implementación Bicicarriles y Ciclorrutas IDU-2053-2014  En Diseño
</v>
          </cell>
        </row>
        <row r="2312">
          <cell r="AP2312">
            <v>323511</v>
          </cell>
          <cell r="AQ2312">
            <v>6001191</v>
          </cell>
          <cell r="AR2312">
            <v>6</v>
          </cell>
          <cell r="AS2312">
            <v>42731</v>
          </cell>
          <cell r="AT2312" t="str">
            <v>SD Reservado Mantenimiento Rutinario IDU Circuito Movilidad EJECUCION SITP 2016 -</v>
          </cell>
          <cell r="AU2312">
            <v>0</v>
          </cell>
          <cell r="AV2312" t="str">
            <v>viable</v>
          </cell>
        </row>
        <row r="2313">
          <cell r="AP2313">
            <v>323514</v>
          </cell>
          <cell r="AQ2313">
            <v>6001192</v>
          </cell>
          <cell r="AR2313">
            <v>6</v>
          </cell>
          <cell r="AS2313">
            <v>42313</v>
          </cell>
          <cell r="AT2313" t="str">
            <v>IDU-72-2008 Terminado Rehabilitación IDU Arterial  -Calzada2-4-POLIZA ESTABILIDAD ACTIVA</v>
          </cell>
          <cell r="AU2313">
            <v>43307</v>
          </cell>
          <cell r="AV2313" t="str">
            <v>sc</v>
          </cell>
        </row>
        <row r="2314">
          <cell r="AP2314">
            <v>323516</v>
          </cell>
          <cell r="AQ2314">
            <v>6001192</v>
          </cell>
          <cell r="AR2314">
            <v>6</v>
          </cell>
          <cell r="AS2314">
            <v>42313</v>
          </cell>
          <cell r="AT2314" t="str">
            <v>IDU-72-2008 Terminado Rehabilitación IDU Arterial  -Calzada2-4-POLIZA ESTABILIDAD ACTIVA</v>
          </cell>
          <cell r="AU2314">
            <v>43307</v>
          </cell>
          <cell r="AV2314" t="str">
            <v>sc</v>
          </cell>
        </row>
        <row r="2315">
          <cell r="AP2315">
            <v>323519</v>
          </cell>
          <cell r="AQ2315">
            <v>6001193</v>
          </cell>
          <cell r="AR2315">
            <v>6</v>
          </cell>
          <cell r="AS2315">
            <v>42313</v>
          </cell>
          <cell r="AT2315" t="str">
            <v>IDU-57-2012 Terminado Acciones de Movilidad IDU Arterial  -</v>
          </cell>
          <cell r="AU2315">
            <v>0</v>
          </cell>
          <cell r="AV2315" t="str">
            <v>Av Congreso Eucaristico</v>
          </cell>
        </row>
        <row r="2316">
          <cell r="AP2316">
            <v>323528</v>
          </cell>
          <cell r="AQ2316">
            <v>6001196</v>
          </cell>
          <cell r="AR2316">
            <v>6</v>
          </cell>
          <cell r="AS2316">
            <v>42313</v>
          </cell>
          <cell r="AT2316" t="str">
            <v>IDU-2053-2015 Terminado Acciones de Movilidad IDU Circuito Movilidad  -</v>
          </cell>
          <cell r="AU2316">
            <v>0</v>
          </cell>
          <cell r="AV2316" t="str">
            <v xml:space="preserve">Implementación Bicicarriles y Ciclorrutas IDU-2053-2014  En Diseño
</v>
          </cell>
        </row>
        <row r="2317">
          <cell r="AP2317">
            <v>323540</v>
          </cell>
          <cell r="AQ2317">
            <v>6001200</v>
          </cell>
          <cell r="AR2317">
            <v>6</v>
          </cell>
          <cell r="AS2317">
            <v>42313</v>
          </cell>
          <cell r="AT2317" t="str">
            <v>IDU-2053-2015 Terminado Acciones de Movilidad IDU Circuito Movilidad  -</v>
          </cell>
          <cell r="AU2317">
            <v>0</v>
          </cell>
          <cell r="AV2317" t="str">
            <v xml:space="preserve">Implementación Bicicarriles y Ciclorrutas IDU-2053-2014  En Diseño
</v>
          </cell>
        </row>
        <row r="2318">
          <cell r="AP2318">
            <v>323546</v>
          </cell>
          <cell r="AQ2318">
            <v>6001202</v>
          </cell>
          <cell r="AR2318">
            <v>6</v>
          </cell>
          <cell r="AS2318">
            <v>42731</v>
          </cell>
          <cell r="AT2318" t="str">
            <v>SD Reservado Mantenimiento Rutinario IDU Circuito Movilidad EJECUCION SITP 2016 -</v>
          </cell>
          <cell r="AU2318">
            <v>0</v>
          </cell>
          <cell r="AV2318" t="str">
            <v>viable</v>
          </cell>
        </row>
        <row r="2319">
          <cell r="AP2319">
            <v>323555</v>
          </cell>
          <cell r="AQ2319">
            <v>6001205</v>
          </cell>
          <cell r="AR2319">
            <v>6</v>
          </cell>
          <cell r="AS2319">
            <v>42731</v>
          </cell>
          <cell r="AT2319" t="str">
            <v>SD Reservado Mantenimiento Rutinario IDU Circuito Movilidad EJECUCION SITP 2016 -</v>
          </cell>
          <cell r="AU2319">
            <v>0</v>
          </cell>
          <cell r="AV2319" t="str">
            <v>viable</v>
          </cell>
        </row>
        <row r="2320">
          <cell r="AP2320">
            <v>323558</v>
          </cell>
          <cell r="AQ2320">
            <v>6001206</v>
          </cell>
          <cell r="AR2320">
            <v>6</v>
          </cell>
          <cell r="AS2320">
            <v>42313</v>
          </cell>
          <cell r="AT2320" t="str">
            <v>IDU-2053-2015 Terminado Acciones de Movilidad IDU Circuito Movilidad  -</v>
          </cell>
          <cell r="AU2320">
            <v>0</v>
          </cell>
          <cell r="AV2320" t="str">
            <v xml:space="preserve">Implementación Bicicarriles y Ciclorrutas IDU-2053-2014  En Diseño
</v>
          </cell>
        </row>
        <row r="2321">
          <cell r="AP2321">
            <v>323576</v>
          </cell>
          <cell r="AQ2321">
            <v>6001210</v>
          </cell>
          <cell r="AR2321">
            <v>6</v>
          </cell>
          <cell r="AS2321">
            <v>42313</v>
          </cell>
          <cell r="AT2321" t="str">
            <v>IDU-2053-2015 Terminado Acciones de Movilidad IDU Circuito Movilidad  -</v>
          </cell>
          <cell r="AU2321">
            <v>0</v>
          </cell>
          <cell r="AV2321" t="str">
            <v xml:space="preserve">Implementación Bicicarriles y Ciclorrutas IDU-2053-2014  En Diseño
</v>
          </cell>
        </row>
        <row r="2322">
          <cell r="AP2322">
            <v>323582</v>
          </cell>
          <cell r="AQ2322">
            <v>6001212</v>
          </cell>
          <cell r="AR2322">
            <v>6</v>
          </cell>
          <cell r="AS2322">
            <v>42313</v>
          </cell>
          <cell r="AT2322" t="str">
            <v>IDU-72-2008 Terminado Rehabilitación IDU Arterial  -Calzada2-4-POLIZA ESTABILIDAD ACTIVA</v>
          </cell>
          <cell r="AU2322">
            <v>43307</v>
          </cell>
          <cell r="AV2322" t="str">
            <v>sc</v>
          </cell>
        </row>
        <row r="2323">
          <cell r="AP2323">
            <v>323584</v>
          </cell>
          <cell r="AQ2323">
            <v>6001212</v>
          </cell>
          <cell r="AR2323">
            <v>6</v>
          </cell>
          <cell r="AS2323">
            <v>42313</v>
          </cell>
          <cell r="AT2323" t="str">
            <v>IDU-57-2012 Terminado Acciones de Movilidad IDU Arterial  -Calzada2-4-POLIZA ESTABILIDAD ACTIVA</v>
          </cell>
          <cell r="AU2323">
            <v>43307</v>
          </cell>
          <cell r="AV2323" t="str">
            <v>sc</v>
          </cell>
        </row>
        <row r="2324">
          <cell r="AP2324">
            <v>323590</v>
          </cell>
          <cell r="AQ2324">
            <v>6001214</v>
          </cell>
          <cell r="AR2324">
            <v>6</v>
          </cell>
          <cell r="AS2324">
            <v>42313</v>
          </cell>
          <cell r="AT2324" t="str">
            <v>IDU-2053-2015 Terminado Acciones de Movilidad IDU Circuito Movilidad  -</v>
          </cell>
          <cell r="AU2324">
            <v>0</v>
          </cell>
          <cell r="AV2324" t="str">
            <v xml:space="preserve">Implementación Bicicarriles y Ciclorrutas IDU-2053-2014  En Diseño
</v>
          </cell>
        </row>
        <row r="2325">
          <cell r="AP2325">
            <v>323596</v>
          </cell>
          <cell r="AQ2325">
            <v>6001216</v>
          </cell>
          <cell r="AR2325">
            <v>6</v>
          </cell>
          <cell r="AS2325">
            <v>42313</v>
          </cell>
          <cell r="AT2325" t="str">
            <v>IDU-2053-2015 Terminado Acciones de Movilidad IDU Circuito Movilidad  -</v>
          </cell>
          <cell r="AU2325">
            <v>0</v>
          </cell>
          <cell r="AV2325" t="str">
            <v xml:space="preserve">Implementación Bicicarriles y Ciclorrutas IDU-2053-2014  En Diseño
</v>
          </cell>
        </row>
        <row r="2326">
          <cell r="AP2326">
            <v>323599</v>
          </cell>
          <cell r="AQ2326">
            <v>6001218</v>
          </cell>
          <cell r="AR2326">
            <v>6</v>
          </cell>
          <cell r="AS2326">
            <v>42313</v>
          </cell>
          <cell r="AT2326" t="str">
            <v>IDU-2053-2015 Terminado Acciones de Movilidad IDU Circuito Movilidad  -</v>
          </cell>
          <cell r="AU2326">
            <v>0</v>
          </cell>
          <cell r="AV2326" t="str">
            <v xml:space="preserve">Implementación Bicicarriles y Ciclorrutas IDU-2053-2014  En Diseño
</v>
          </cell>
        </row>
        <row r="2327">
          <cell r="AP2327">
            <v>323611</v>
          </cell>
          <cell r="AQ2327">
            <v>6001220</v>
          </cell>
          <cell r="AR2327">
            <v>6</v>
          </cell>
          <cell r="AS2327">
            <v>42313</v>
          </cell>
          <cell r="AT2327" t="str">
            <v>IDU-72-2008 Terminado Rehabilitación IDU Arterial  -Calzada2-4-POLIZA ESTABILIDAD ACTIVA</v>
          </cell>
          <cell r="AU2327">
            <v>43307</v>
          </cell>
          <cell r="AV2327" t="str">
            <v>sc</v>
          </cell>
        </row>
        <row r="2328">
          <cell r="AP2328">
            <v>323613</v>
          </cell>
          <cell r="AQ2328">
            <v>6001220</v>
          </cell>
          <cell r="AR2328">
            <v>6</v>
          </cell>
          <cell r="AS2328">
            <v>42313</v>
          </cell>
          <cell r="AT2328" t="str">
            <v>IDU-72-2008 Terminado Rehabilitación IDU Arterial  -Calzada2-4-POLIZA ESTABILIDAD ACTIVA</v>
          </cell>
          <cell r="AU2328">
            <v>43307</v>
          </cell>
          <cell r="AV2328" t="str">
            <v>sc</v>
          </cell>
        </row>
        <row r="2329">
          <cell r="AP2329">
            <v>323622</v>
          </cell>
          <cell r="AQ2329">
            <v>6001223</v>
          </cell>
          <cell r="AR2329">
            <v>6</v>
          </cell>
          <cell r="AS2329">
            <v>42313</v>
          </cell>
          <cell r="AT2329" t="str">
            <v>IDU-2053-2015 Terminado Acciones de Movilidad IDU Circuito Movilidad  -</v>
          </cell>
          <cell r="AU2329">
            <v>0</v>
          </cell>
          <cell r="AV2329" t="str">
            <v xml:space="preserve">Implementación Bicicarriles y Ciclorrutas IDU-2053-2014  En Diseño
</v>
          </cell>
        </row>
        <row r="2330">
          <cell r="AP2330">
            <v>323625</v>
          </cell>
          <cell r="AQ2330">
            <v>6001224</v>
          </cell>
          <cell r="AR2330">
            <v>6</v>
          </cell>
          <cell r="AS2330">
            <v>42313</v>
          </cell>
          <cell r="AT2330" t="str">
            <v>IDU-2053-2015 Terminado Acciones de Movilidad IDU Circuito Movilidad  -</v>
          </cell>
          <cell r="AU2330">
            <v>0</v>
          </cell>
          <cell r="AV2330" t="str">
            <v xml:space="preserve">Implementación Bicicarriles y Ciclorrutas IDU-2053-2014  En Diseño
</v>
          </cell>
        </row>
        <row r="2331">
          <cell r="AP2331">
            <v>323631</v>
          </cell>
          <cell r="AQ2331">
            <v>6001227</v>
          </cell>
          <cell r="AR2331">
            <v>6</v>
          </cell>
          <cell r="AS2331">
            <v>42313</v>
          </cell>
          <cell r="AT2331" t="str">
            <v>IDU-1804-2013 Terminado Mantenimiento Periódico IDU Arterial  -</v>
          </cell>
          <cell r="AU2331">
            <v>0</v>
          </cell>
          <cell r="AV2331" t="str">
            <v>Av Congreso Eucaristico Mantenimiento Periódico IDU-1804-2013</v>
          </cell>
        </row>
        <row r="2332">
          <cell r="AP2332">
            <v>323637</v>
          </cell>
          <cell r="AQ2332">
            <v>6001230</v>
          </cell>
          <cell r="AR2332">
            <v>6</v>
          </cell>
          <cell r="AS2332">
            <v>42731</v>
          </cell>
          <cell r="AT2332" t="str">
            <v>SD Reservado Mantenimiento Rutinario IDU Local EJECUCION SITP 2016 -</v>
          </cell>
          <cell r="AU2332">
            <v>0</v>
          </cell>
          <cell r="AV2332" t="str">
            <v>viable</v>
          </cell>
        </row>
        <row r="2333">
          <cell r="AP2333">
            <v>323642</v>
          </cell>
          <cell r="AQ2333">
            <v>6001231</v>
          </cell>
          <cell r="AR2333">
            <v>6</v>
          </cell>
          <cell r="AS2333">
            <v>42313</v>
          </cell>
          <cell r="AT2333" t="str">
            <v>IDU-72-2008 Terminado Rehabilitación IDU Arterial  -Anden 5-POLIZA ESTABILIDAD ACTIVA</v>
          </cell>
          <cell r="AU2333">
            <v>43748</v>
          </cell>
          <cell r="AV2333" t="str">
            <v>sc</v>
          </cell>
        </row>
        <row r="2334">
          <cell r="AP2334">
            <v>323645</v>
          </cell>
          <cell r="AQ2334">
            <v>50007765</v>
          </cell>
          <cell r="AR2334">
            <v>6</v>
          </cell>
          <cell r="AS2334">
            <v>42731</v>
          </cell>
          <cell r="AT2334" t="str">
            <v>SD Reservado Mantenimiento Rutinario IDU Circuito Movilidad EJECUCION SITP 2016 -</v>
          </cell>
          <cell r="AU2334">
            <v>0</v>
          </cell>
          <cell r="AV2334" t="str">
            <v>viable</v>
          </cell>
        </row>
        <row r="2335">
          <cell r="AP2335">
            <v>323657</v>
          </cell>
          <cell r="AQ2335">
            <v>6001238</v>
          </cell>
          <cell r="AR2335">
            <v>6</v>
          </cell>
          <cell r="AS2335">
            <v>42313</v>
          </cell>
          <cell r="AT2335" t="str">
            <v>IDU-2053-2015 Terminado Acciones de Movilidad IDU Circuito Movilidad  -</v>
          </cell>
          <cell r="AU2335">
            <v>0</v>
          </cell>
          <cell r="AV2335" t="str">
            <v xml:space="preserve">Implementación Bicicarriles y Ciclorrutas IDU-2053-2014  En Diseño
</v>
          </cell>
        </row>
        <row r="2336">
          <cell r="AP2336">
            <v>323663</v>
          </cell>
          <cell r="AQ2336">
            <v>6001241</v>
          </cell>
          <cell r="AR2336">
            <v>6</v>
          </cell>
          <cell r="AS2336">
            <v>42731</v>
          </cell>
          <cell r="AT2336" t="str">
            <v>SD Reservado Mantenimiento Periódico IDU Local EJECUCION SITP 2016 -</v>
          </cell>
          <cell r="AU2336">
            <v>0</v>
          </cell>
          <cell r="AV2336" t="str">
            <v>viable</v>
          </cell>
        </row>
        <row r="2337">
          <cell r="AP2337">
            <v>323666</v>
          </cell>
          <cell r="AQ2337">
            <v>6001242</v>
          </cell>
          <cell r="AR2337">
            <v>6</v>
          </cell>
          <cell r="AS2337">
            <v>42731</v>
          </cell>
          <cell r="AT2337" t="str">
            <v>SD Reservado Mantenimiento Rutinario IDU Local EJECUCION SITP 2016 -</v>
          </cell>
          <cell r="AU2337">
            <v>0</v>
          </cell>
          <cell r="AV2337" t="str">
            <v>viable</v>
          </cell>
        </row>
        <row r="2338">
          <cell r="AP2338">
            <v>323683</v>
          </cell>
          <cell r="AQ2338">
            <v>6001247</v>
          </cell>
          <cell r="AR2338">
            <v>6</v>
          </cell>
          <cell r="AS2338">
            <v>42313</v>
          </cell>
          <cell r="AT2338" t="str">
            <v>IDU-2053-2015 Terminado Acciones de Movilidad IDU Circuito Movilidad  -</v>
          </cell>
          <cell r="AU2338">
            <v>0</v>
          </cell>
          <cell r="AV2338" t="str">
            <v xml:space="preserve">Implementación Bicicarriles y Ciclorrutas IDU-2053-2014  En Diseño
</v>
          </cell>
        </row>
        <row r="2339">
          <cell r="AP2339">
            <v>323686</v>
          </cell>
          <cell r="AQ2339">
            <v>6001248</v>
          </cell>
          <cell r="AR2339">
            <v>6</v>
          </cell>
          <cell r="AS2339">
            <v>42313</v>
          </cell>
          <cell r="AT2339" t="str">
            <v>IDU-1804-2013 Terminado Mantenimiento Periódico IDU Arterial  -</v>
          </cell>
          <cell r="AU2339">
            <v>0</v>
          </cell>
          <cell r="AV2339" t="str">
            <v>intervencion IDU Mantenimiento Periódico IDU-1804-2013 tipo de malla arterial</v>
          </cell>
        </row>
        <row r="2340">
          <cell r="AP2340">
            <v>323729</v>
          </cell>
          <cell r="AQ2340">
            <v>6001267</v>
          </cell>
          <cell r="AR2340">
            <v>6</v>
          </cell>
          <cell r="AS2340">
            <v>42313</v>
          </cell>
          <cell r="AT2340" t="str">
            <v>IDU-2053-2015 Terminado Mantenimiento Periódico IDU Local  -</v>
          </cell>
          <cell r="AU2340">
            <v>0</v>
          </cell>
          <cell r="AV2340" t="str">
            <v>sc</v>
          </cell>
        </row>
        <row r="2341">
          <cell r="AP2341">
            <v>323732</v>
          </cell>
          <cell r="AQ2341">
            <v>6001269</v>
          </cell>
          <cell r="AR2341">
            <v>6</v>
          </cell>
          <cell r="AS2341">
            <v>42313</v>
          </cell>
          <cell r="AT2341" t="str">
            <v>IDU-2053-2015 Terminado Mantenimiento Periódico IDU Local  -</v>
          </cell>
          <cell r="AU2341">
            <v>0</v>
          </cell>
          <cell r="AV2341" t="str">
            <v>intervencion IDU Mantenimiento Periódico IDU-2053-2015</v>
          </cell>
        </row>
        <row r="2342">
          <cell r="AP2342">
            <v>323735</v>
          </cell>
          <cell r="AQ2342">
            <v>6001270</v>
          </cell>
          <cell r="AR2342">
            <v>6</v>
          </cell>
          <cell r="AS2342">
            <v>42313</v>
          </cell>
          <cell r="AT2342" t="str">
            <v>IDU-2053-2015 Terminado Mantenimiento Periódico IDU Local  -</v>
          </cell>
          <cell r="AU2342">
            <v>0</v>
          </cell>
          <cell r="AV2342" t="str">
            <v>intervencion IDU Mantenimiento Periódico IDU-2053-2015</v>
          </cell>
        </row>
        <row r="2343">
          <cell r="AP2343">
            <v>323738</v>
          </cell>
          <cell r="AQ2343">
            <v>6001271</v>
          </cell>
          <cell r="AR2343">
            <v>6</v>
          </cell>
          <cell r="AS2343">
            <v>42313</v>
          </cell>
          <cell r="AT2343" t="str">
            <v>IDU-1804-2013 Terminado Mantenimiento Periódico IDU Arterial  -</v>
          </cell>
          <cell r="AU2343">
            <v>0</v>
          </cell>
          <cell r="AV2343" t="str">
            <v>intervencion IDU Mantenimiento Periódico IDU-1804-2013 tipo de malla arterial</v>
          </cell>
        </row>
        <row r="2344">
          <cell r="AP2344">
            <v>323761</v>
          </cell>
          <cell r="AQ2344">
            <v>6001280</v>
          </cell>
          <cell r="AR2344">
            <v>6</v>
          </cell>
          <cell r="AS2344">
            <v>42313</v>
          </cell>
          <cell r="AT2344" t="str">
            <v>IDU-1804-2013 Terminado Mantenimiento Periódico IDU Arterial  -</v>
          </cell>
          <cell r="AU2344">
            <v>0</v>
          </cell>
          <cell r="AV2344" t="str">
            <v>intervencion IDU Mantenimiento Periódico IDU-1804-2013 tipo de malla arterial</v>
          </cell>
        </row>
        <row r="2345">
          <cell r="AP2345">
            <v>323773</v>
          </cell>
          <cell r="AQ2345">
            <v>6001287</v>
          </cell>
          <cell r="AR2345">
            <v>6</v>
          </cell>
          <cell r="AS2345">
            <v>42313</v>
          </cell>
          <cell r="AT2345" t="str">
            <v>IDU-1804-2013 Terminado Mantenimiento Periódico IDU Arterial  -</v>
          </cell>
          <cell r="AU2345">
            <v>0</v>
          </cell>
          <cell r="AV2345" t="str">
            <v>intervencion IDU Mantenimiento Periódico IDU-1804-2013</v>
          </cell>
        </row>
        <row r="2346">
          <cell r="AP2346">
            <v>323779</v>
          </cell>
          <cell r="AQ2346">
            <v>6001289</v>
          </cell>
          <cell r="AR2346">
            <v>6</v>
          </cell>
          <cell r="AS2346">
            <v>42313</v>
          </cell>
          <cell r="AT2346" t="str">
            <v>IDU-1804-2013 Terminado Mantenimiento Periódico IDU Arterial  -</v>
          </cell>
          <cell r="AU2346">
            <v>0</v>
          </cell>
          <cell r="AV2346" t="str">
            <v>intervencion IDU Mantenimiento Periódico IDU-1804-2013 tipo de malla arterial</v>
          </cell>
        </row>
        <row r="2347">
          <cell r="AP2347">
            <v>323794</v>
          </cell>
          <cell r="AQ2347">
            <v>6001294</v>
          </cell>
          <cell r="AR2347">
            <v>6</v>
          </cell>
          <cell r="AS2347">
            <v>42313</v>
          </cell>
          <cell r="AT2347" t="str">
            <v>IDU-1804-2013 Terminado Mantenimiento Periódico IDU Arterial  -</v>
          </cell>
          <cell r="AU2347">
            <v>0</v>
          </cell>
          <cell r="AV2347" t="str">
            <v>Av Congreso Eucaristico Mantenimiento Periódico IDU-1804-2013</v>
          </cell>
        </row>
        <row r="2348">
          <cell r="AP2348">
            <v>323893</v>
          </cell>
          <cell r="AQ2348">
            <v>6001323</v>
          </cell>
          <cell r="AR2348">
            <v>6</v>
          </cell>
          <cell r="AS2348">
            <v>42731</v>
          </cell>
          <cell r="AT2348" t="str">
            <v>SD Reservado Mantenimiento Rutinario IDU Circuito Movilidad EJECUCION SITP 2016 -</v>
          </cell>
          <cell r="AU2348">
            <v>0</v>
          </cell>
          <cell r="AV2348" t="str">
            <v>reservado por el IDU</v>
          </cell>
        </row>
        <row r="2349">
          <cell r="AP2349">
            <v>323919</v>
          </cell>
          <cell r="AQ2349">
            <v>6001331</v>
          </cell>
          <cell r="AR2349">
            <v>6</v>
          </cell>
          <cell r="AS2349">
            <v>42313</v>
          </cell>
          <cell r="AT2349" t="str">
            <v>IDU-1699-2014 Terminado Mantenimiento Periódico IDU Local  -</v>
          </cell>
          <cell r="AU2349">
            <v>0</v>
          </cell>
          <cell r="AV2349" t="str">
            <v>intervencion IDU Mantenimiento Periódico IDU-1699-2014</v>
          </cell>
        </row>
        <row r="2350">
          <cell r="AP2350">
            <v>323925</v>
          </cell>
          <cell r="AQ2350">
            <v>6001333</v>
          </cell>
          <cell r="AR2350">
            <v>6</v>
          </cell>
          <cell r="AS2350">
            <v>42731</v>
          </cell>
          <cell r="AT2350" t="str">
            <v>SD Reservado Mantenimiento Periódico IDU Circuito Movilidad EJECUCION SITP 2016 -</v>
          </cell>
          <cell r="AU2350">
            <v>0</v>
          </cell>
          <cell r="AV2350" t="str">
            <v>reservado por el IDU</v>
          </cell>
        </row>
        <row r="2351">
          <cell r="AP2351">
            <v>323937</v>
          </cell>
          <cell r="AQ2351">
            <v>6001337</v>
          </cell>
          <cell r="AR2351">
            <v>6</v>
          </cell>
          <cell r="AS2351">
            <v>42313</v>
          </cell>
          <cell r="AT2351" t="str">
            <v>IDU-72-2008 Terminado Rehabilitación IDU Circuito Movilidad  -Calzada2-POLIZA ESTABILIDAD ACTIVA</v>
          </cell>
          <cell r="AU2351">
            <v>43307</v>
          </cell>
          <cell r="AV2351" t="str">
            <v>poliza estabilidad activa IDU 072/08</v>
          </cell>
        </row>
        <row r="2352">
          <cell r="AP2352">
            <v>323948</v>
          </cell>
          <cell r="AQ2352">
            <v>6001340</v>
          </cell>
          <cell r="AR2352">
            <v>6</v>
          </cell>
          <cell r="AS2352">
            <v>42313</v>
          </cell>
          <cell r="AT2352" t="str">
            <v>IDU-72-2008 Terminado Rehabilitación IDU Circuito Movilidad  -Calzada2-POLIZA ESTABILIDAD ACTIVA</v>
          </cell>
          <cell r="AU2352">
            <v>43307</v>
          </cell>
          <cell r="AV2352" t="str">
            <v>poliza estabilidad activa IDU 072/08</v>
          </cell>
        </row>
        <row r="2353">
          <cell r="AP2353">
            <v>323954</v>
          </cell>
          <cell r="AQ2353">
            <v>6001342</v>
          </cell>
          <cell r="AR2353">
            <v>6</v>
          </cell>
          <cell r="AS2353">
            <v>42313</v>
          </cell>
          <cell r="AT2353" t="str">
            <v>IDU-1699-2014 Terminado Mantenimiento Periódico IDU Local  -</v>
          </cell>
          <cell r="AU2353">
            <v>0</v>
          </cell>
          <cell r="AV2353" t="str">
            <v>intervencion IDU Mantenimiento Periódico IDU-1699-2014</v>
          </cell>
        </row>
        <row r="2354">
          <cell r="AP2354">
            <v>323957</v>
          </cell>
          <cell r="AQ2354">
            <v>6001343</v>
          </cell>
          <cell r="AR2354">
            <v>6</v>
          </cell>
          <cell r="AS2354">
            <v>42313</v>
          </cell>
          <cell r="AT2354" t="str">
            <v>IDU-72-2008 Terminado Rehabilitación IDU Circuito Movilidad  -Calzada2-POLIZA ESTABILIDAD ACTIVA</v>
          </cell>
          <cell r="AU2354">
            <v>43307</v>
          </cell>
          <cell r="AV2354" t="str">
            <v>poliza estabilidad activa IDU 072/08</v>
          </cell>
        </row>
        <row r="2355">
          <cell r="AP2355">
            <v>323963</v>
          </cell>
          <cell r="AQ2355">
            <v>6001345</v>
          </cell>
          <cell r="AR2355">
            <v>6</v>
          </cell>
          <cell r="AS2355">
            <v>42731</v>
          </cell>
          <cell r="AT2355" t="str">
            <v>SD Reservado Mantenimiento Rutinario IDU Circuito Movilidad EJECUCION SITP 2016 -</v>
          </cell>
          <cell r="AU2355">
            <v>0</v>
          </cell>
          <cell r="AV2355" t="str">
            <v>reservado por el IDU</v>
          </cell>
        </row>
        <row r="2356">
          <cell r="AP2356">
            <v>323980</v>
          </cell>
          <cell r="AQ2356">
            <v>6001350</v>
          </cell>
          <cell r="AR2356">
            <v>6</v>
          </cell>
          <cell r="AS2356">
            <v>42313</v>
          </cell>
          <cell r="AT2356" t="str">
            <v>IDU-72-2008 Terminado Rehabilitación IDU Circuito Movilidad  -Calzada2-POLIZA ESTABILIDAD ACTIVA</v>
          </cell>
          <cell r="AU2356">
            <v>43307</v>
          </cell>
          <cell r="AV2356" t="str">
            <v>poliza estabilidad activa IDU 072/08</v>
          </cell>
        </row>
        <row r="2357">
          <cell r="AP2357">
            <v>323986</v>
          </cell>
          <cell r="AQ2357">
            <v>6001352</v>
          </cell>
          <cell r="AR2357">
            <v>6</v>
          </cell>
          <cell r="AS2357">
            <v>42313</v>
          </cell>
          <cell r="AT2357" t="str">
            <v>IDU-72-2008 Terminado Rehabilitación IDU Circuito Movilidad  -Calzada2-POLIZA ESTABILIDAD ACTIVA</v>
          </cell>
          <cell r="AU2357">
            <v>43307</v>
          </cell>
          <cell r="AV2357" t="str">
            <v>poliza estabilidad activa IDU 072/08</v>
          </cell>
        </row>
        <row r="2358">
          <cell r="AP2358">
            <v>323992</v>
          </cell>
          <cell r="AQ2358">
            <v>6001354</v>
          </cell>
          <cell r="AR2358">
            <v>6</v>
          </cell>
          <cell r="AS2358">
            <v>42313</v>
          </cell>
          <cell r="AT2358" t="str">
            <v>IDU-72-2008 Terminado Rehabilitación IDU Circuito Movilidad  -Calzada2-POLIZA ESTABILIDAD ACTIVA</v>
          </cell>
          <cell r="AU2358">
            <v>43307</v>
          </cell>
          <cell r="AV2358" t="str">
            <v>poliza estabilidad activa IDU 072/08</v>
          </cell>
        </row>
        <row r="2359">
          <cell r="AP2359">
            <v>324019</v>
          </cell>
          <cell r="AQ2359">
            <v>6001361</v>
          </cell>
          <cell r="AR2359">
            <v>6</v>
          </cell>
          <cell r="AS2359">
            <v>42731</v>
          </cell>
          <cell r="AT2359" t="str">
            <v>SD Reservado Mantenimiento Rutinario IDU Circuito Movilidad EJECUCION SITP 2016 -</v>
          </cell>
          <cell r="AU2359">
            <v>0</v>
          </cell>
          <cell r="AV2359" t="str">
            <v>reservado por el IDU</v>
          </cell>
        </row>
        <row r="2360">
          <cell r="AP2360">
            <v>324043</v>
          </cell>
          <cell r="AQ2360">
            <v>6001369</v>
          </cell>
          <cell r="AR2360">
            <v>6</v>
          </cell>
          <cell r="AS2360">
            <v>42731</v>
          </cell>
          <cell r="AT2360" t="str">
            <v>SD Reservado Mantenimiento Rutinario IDU Circuito Movilidad EJECUCION SITP 2016 -</v>
          </cell>
          <cell r="AU2360">
            <v>0</v>
          </cell>
          <cell r="AV2360" t="str">
            <v>reservado por el IDU</v>
          </cell>
        </row>
        <row r="2361">
          <cell r="AP2361">
            <v>324061</v>
          </cell>
          <cell r="AQ2361">
            <v>6001373</v>
          </cell>
          <cell r="AR2361">
            <v>6</v>
          </cell>
          <cell r="AS2361">
            <v>42585</v>
          </cell>
          <cell r="AT2361" t="str">
            <v>COP-145-2014 Terminado Rehabilitación FDL TUNJUELITO Circuito Movilidad SD -</v>
          </cell>
          <cell r="AU2361">
            <v>0</v>
          </cell>
          <cell r="AV2361" t="str">
            <v>intervencion FDL REHABILITACION en reserva</v>
          </cell>
        </row>
        <row r="2362">
          <cell r="AP2362">
            <v>324064</v>
          </cell>
          <cell r="AQ2362">
            <v>6001374</v>
          </cell>
          <cell r="AR2362">
            <v>6</v>
          </cell>
          <cell r="AS2362">
            <v>42412</v>
          </cell>
          <cell r="AT2362" t="str">
            <v>IDU-1806-2015 Contratado Mantenimiento Periódico IDU Arterial BRIGADA DE REACCIÓN VIAL -</v>
          </cell>
          <cell r="AU2362">
            <v>0</v>
          </cell>
          <cell r="AV2362" t="str">
            <v>sc</v>
          </cell>
        </row>
        <row r="2363">
          <cell r="AP2363">
            <v>324066</v>
          </cell>
          <cell r="AQ2363">
            <v>6001374</v>
          </cell>
          <cell r="AR2363">
            <v>6</v>
          </cell>
          <cell r="AS2363">
            <v>42412</v>
          </cell>
          <cell r="AT2363" t="str">
            <v>IDU-1806-2015 Contratado Mantenimiento Periódico IDU Arterial BRIGADA DE REACCIÓN VIAL -</v>
          </cell>
          <cell r="AU2363">
            <v>0</v>
          </cell>
          <cell r="AV2363" t="str">
            <v>sc</v>
          </cell>
        </row>
        <row r="2364">
          <cell r="AP2364">
            <v>324075</v>
          </cell>
          <cell r="AQ2364">
            <v>6001377</v>
          </cell>
          <cell r="AR2364">
            <v>6</v>
          </cell>
          <cell r="AS2364">
            <v>42731</v>
          </cell>
          <cell r="AT2364" t="str">
            <v>SD Reservado Mantenimiento Rutinario IDU Circuito Movilidad EJECUCION SITP 2016 -</v>
          </cell>
          <cell r="AU2364">
            <v>0</v>
          </cell>
          <cell r="AV2364" t="str">
            <v>reservado por el IDU</v>
          </cell>
        </row>
        <row r="2365">
          <cell r="AP2365">
            <v>324090</v>
          </cell>
          <cell r="AQ2365">
            <v>6001382</v>
          </cell>
          <cell r="AR2365">
            <v>6</v>
          </cell>
          <cell r="AS2365">
            <v>42585</v>
          </cell>
          <cell r="AT2365" t="str">
            <v>COP-145-2014 Terminado Rehabilitación FDL TUNJUELITO Circuito Movilidad SD -</v>
          </cell>
          <cell r="AU2365">
            <v>0</v>
          </cell>
          <cell r="AV2365" t="str">
            <v>intervencion FDL REHABILITACION en reserva</v>
          </cell>
        </row>
        <row r="2366">
          <cell r="AP2366">
            <v>324108</v>
          </cell>
          <cell r="AQ2366">
            <v>6001386</v>
          </cell>
          <cell r="AR2366">
            <v>6</v>
          </cell>
          <cell r="AS2366">
            <v>42731</v>
          </cell>
          <cell r="AT2366" t="str">
            <v>SD Reservado Mantenimiento Rutinario IDU Circuito Movilidad EJECUCION SITP 2016 -</v>
          </cell>
          <cell r="AU2366">
            <v>0</v>
          </cell>
          <cell r="AV2366" t="str">
            <v>reservado por el IDU</v>
          </cell>
        </row>
        <row r="2367">
          <cell r="AP2367">
            <v>324153</v>
          </cell>
          <cell r="AQ2367">
            <v>6001399</v>
          </cell>
          <cell r="AR2367">
            <v>6</v>
          </cell>
          <cell r="AS2367">
            <v>42731</v>
          </cell>
          <cell r="AT2367" t="str">
            <v>SD Reservado Mantenimiento Rutinario IDU Circuito Movilidad EJECUCION SITP 2016 -</v>
          </cell>
          <cell r="AU2367">
            <v>0</v>
          </cell>
          <cell r="AV2367" t="str">
            <v>reservado por el IDU</v>
          </cell>
        </row>
        <row r="2368">
          <cell r="AP2368">
            <v>324159</v>
          </cell>
          <cell r="AQ2368">
            <v>6001401</v>
          </cell>
          <cell r="AR2368">
            <v>6</v>
          </cell>
          <cell r="AS2368">
            <v>42731</v>
          </cell>
          <cell r="AT2368" t="str">
            <v>SD Reservado Mantenimiento Periódico IDU Local EJECUCION SITP 2016 -</v>
          </cell>
          <cell r="AU2368">
            <v>0</v>
          </cell>
          <cell r="AV2368" t="str">
            <v>reservado por el IDU</v>
          </cell>
        </row>
        <row r="2369">
          <cell r="AP2369">
            <v>324192</v>
          </cell>
          <cell r="AQ2369">
            <v>6001412</v>
          </cell>
          <cell r="AR2369">
            <v>6</v>
          </cell>
          <cell r="AS2369">
            <v>42313</v>
          </cell>
          <cell r="AT2369" t="str">
            <v>IDU-2053-2015 Terminado Mantenimiento Periódico IDU Circuito Movilidad  -</v>
          </cell>
          <cell r="AU2369">
            <v>0</v>
          </cell>
          <cell r="AV2369" t="str">
            <v>intervencion IDU Mantenimiento Periódico IDU-2053-2015 Comunicacion 20153050340223</v>
          </cell>
        </row>
        <row r="2370">
          <cell r="AP2370">
            <v>324252</v>
          </cell>
          <cell r="AQ2370">
            <v>6001428</v>
          </cell>
          <cell r="AR2370">
            <v>6</v>
          </cell>
          <cell r="AS2370">
            <v>42430</v>
          </cell>
          <cell r="AT2370" t="str">
            <v>COP-70-2013 Terminado Rehabilitación FDL TUNJUELITO Circuito Movilidad SD -</v>
          </cell>
          <cell r="AU2370">
            <v>0</v>
          </cell>
          <cell r="AV2370" t="str">
            <v>reservado por el FDL</v>
          </cell>
        </row>
        <row r="2371">
          <cell r="AP2371">
            <v>324255</v>
          </cell>
          <cell r="AQ2371">
            <v>6001429</v>
          </cell>
          <cell r="AR2371">
            <v>6</v>
          </cell>
          <cell r="AS2371">
            <v>42313</v>
          </cell>
          <cell r="AT2371" t="str">
            <v>IDU-2053-2015 Terminado Mantenimiento Periódico IDU Circuito Movilidad  -</v>
          </cell>
          <cell r="AU2371">
            <v>0</v>
          </cell>
          <cell r="AV2371" t="str">
            <v>intervencion IDU Mantenimiento Periódico IDU-2053-2015</v>
          </cell>
        </row>
        <row r="2372">
          <cell r="AP2372">
            <v>324309</v>
          </cell>
          <cell r="AQ2372">
            <v>6001445</v>
          </cell>
          <cell r="AR2372">
            <v>6</v>
          </cell>
          <cell r="AS2372">
            <v>42313</v>
          </cell>
          <cell r="AT2372" t="str">
            <v>IDU-2053-2015 Terminado Mantenimiento Periódico IDU Local  -</v>
          </cell>
          <cell r="AU2372">
            <v>0</v>
          </cell>
          <cell r="AV2372" t="str">
            <v>intervencion IDU Mantenimiento Periódico IDU-2053-2015</v>
          </cell>
        </row>
        <row r="2373">
          <cell r="AP2373">
            <v>324342</v>
          </cell>
          <cell r="AQ2373">
            <v>6001456</v>
          </cell>
          <cell r="AR2373">
            <v>6</v>
          </cell>
          <cell r="AS2373">
            <v>42731</v>
          </cell>
          <cell r="AT2373" t="str">
            <v>SD Reservado Mantenimiento Rutinario IDU Local EJECUCION SITP 2016 -</v>
          </cell>
          <cell r="AU2373">
            <v>0</v>
          </cell>
          <cell r="AV2373" t="str">
            <v>reservado por el IDU</v>
          </cell>
        </row>
        <row r="2374">
          <cell r="AP2374">
            <v>324378</v>
          </cell>
          <cell r="AQ2374">
            <v>6001466</v>
          </cell>
          <cell r="AR2374">
            <v>6</v>
          </cell>
          <cell r="AS2374">
            <v>42731</v>
          </cell>
          <cell r="AT2374" t="str">
            <v>SD Reservado Mantenimiento Rutinario IDU Circuito Movilidad EJECUCION SITP 2016 -</v>
          </cell>
          <cell r="AU2374">
            <v>0</v>
          </cell>
          <cell r="AV2374" t="str">
            <v>viable</v>
          </cell>
        </row>
        <row r="2375">
          <cell r="AP2375">
            <v>324393</v>
          </cell>
          <cell r="AQ2375">
            <v>6001471</v>
          </cell>
          <cell r="AR2375">
            <v>6</v>
          </cell>
          <cell r="AS2375">
            <v>42731</v>
          </cell>
          <cell r="AT2375" t="str">
            <v>SD Reservado Mantenimiento Rutinario IDU Circuito Movilidad EJECUCION SITP 2016 -</v>
          </cell>
          <cell r="AU2375">
            <v>0</v>
          </cell>
          <cell r="AV2375" t="str">
            <v>viable</v>
          </cell>
        </row>
        <row r="2376">
          <cell r="AP2376">
            <v>324417</v>
          </cell>
          <cell r="AQ2376">
            <v>6001479</v>
          </cell>
          <cell r="AR2376">
            <v>6</v>
          </cell>
          <cell r="AS2376">
            <v>42392</v>
          </cell>
          <cell r="AT2376" t="str">
            <v>SD Reservado Conservacion FDL TUNJUELITO Circuito Movilidad SD -</v>
          </cell>
          <cell r="AU2376">
            <v>0</v>
          </cell>
          <cell r="AV2376" t="str">
            <v>reservado por el FDL</v>
          </cell>
        </row>
        <row r="2377">
          <cell r="AP2377">
            <v>324444</v>
          </cell>
          <cell r="AQ2377">
            <v>6001488</v>
          </cell>
          <cell r="AR2377">
            <v>6</v>
          </cell>
          <cell r="AS2377">
            <v>42731</v>
          </cell>
          <cell r="AT2377" t="str">
            <v>SD Reservado Mantenimiento Periódico IDU Circuito Movilidad EJECUCION SITP 2016 -</v>
          </cell>
          <cell r="AU2377">
            <v>0</v>
          </cell>
          <cell r="AV2377" t="str">
            <v>viable</v>
          </cell>
        </row>
        <row r="2378">
          <cell r="AP2378">
            <v>324447</v>
          </cell>
          <cell r="AQ2378">
            <v>6001489</v>
          </cell>
          <cell r="AR2378">
            <v>6</v>
          </cell>
          <cell r="AS2378">
            <v>42392</v>
          </cell>
          <cell r="AT2378" t="str">
            <v>SD Reservado Conservacion FDL TUNJUELITO Circuito Movilidad SD -</v>
          </cell>
          <cell r="AU2378">
            <v>0</v>
          </cell>
          <cell r="AV2378" t="str">
            <v>reservado por el FDL</v>
          </cell>
        </row>
        <row r="2379">
          <cell r="AP2379">
            <v>324453</v>
          </cell>
          <cell r="AQ2379">
            <v>6001491</v>
          </cell>
          <cell r="AR2379">
            <v>6</v>
          </cell>
          <cell r="AS2379">
            <v>42731</v>
          </cell>
          <cell r="AT2379" t="str">
            <v>SD Reservado Mantenimiento Rutinario IDU Local EJECUCION SITP 2016 -</v>
          </cell>
          <cell r="AU2379">
            <v>0</v>
          </cell>
          <cell r="AV2379" t="str">
            <v>reservado por el IDU</v>
          </cell>
        </row>
        <row r="2380">
          <cell r="AP2380">
            <v>324459</v>
          </cell>
          <cell r="AQ2380">
            <v>6001493</v>
          </cell>
          <cell r="AR2380">
            <v>6</v>
          </cell>
          <cell r="AS2380">
            <v>42731</v>
          </cell>
          <cell r="AT2380" t="str">
            <v>SD Reservado Mantenimiento Rutinario IDU Local EJECUCION SITP 2016 -</v>
          </cell>
          <cell r="AU2380">
            <v>0</v>
          </cell>
          <cell r="AV2380" t="str">
            <v>viable</v>
          </cell>
        </row>
        <row r="2381">
          <cell r="AP2381">
            <v>324482</v>
          </cell>
          <cell r="AQ2381">
            <v>6001500</v>
          </cell>
          <cell r="AR2381">
            <v>6</v>
          </cell>
          <cell r="AS2381">
            <v>42731</v>
          </cell>
          <cell r="AT2381" t="str">
            <v>SD Reservado Mantenimiento Periódico IDU Circuito Movilidad EJECUCION SITP 2016 -</v>
          </cell>
          <cell r="AU2381">
            <v>0</v>
          </cell>
          <cell r="AV2381" t="str">
            <v>reservado por el IDU</v>
          </cell>
        </row>
        <row r="2382">
          <cell r="AP2382">
            <v>324509</v>
          </cell>
          <cell r="AQ2382">
            <v>6001509</v>
          </cell>
          <cell r="AR2382">
            <v>6</v>
          </cell>
          <cell r="AS2382">
            <v>42731</v>
          </cell>
          <cell r="AT2382" t="str">
            <v>SD Reservado Mantenimiento Rutinario IDU Local EJECUCION SITP 2016 -</v>
          </cell>
          <cell r="AU2382">
            <v>0</v>
          </cell>
          <cell r="AV2382" t="str">
            <v>reservado por el IDU</v>
          </cell>
        </row>
        <row r="2383">
          <cell r="AP2383">
            <v>324521</v>
          </cell>
          <cell r="AQ2383">
            <v>6001513</v>
          </cell>
          <cell r="AR2383">
            <v>6</v>
          </cell>
          <cell r="AS2383">
            <v>42731</v>
          </cell>
          <cell r="AT2383" t="str">
            <v>SD Reservado Mantenimiento Rutinario IDU Local EJECUCION SITP 2016 -</v>
          </cell>
          <cell r="AU2383">
            <v>0</v>
          </cell>
          <cell r="AV2383" t="str">
            <v>viable</v>
          </cell>
        </row>
        <row r="2384">
          <cell r="AP2384">
            <v>324557</v>
          </cell>
          <cell r="AQ2384">
            <v>6001525</v>
          </cell>
          <cell r="AR2384">
            <v>6</v>
          </cell>
          <cell r="AS2384">
            <v>42731</v>
          </cell>
          <cell r="AT2384" t="str">
            <v>SD Reservado Mantenimiento Rutinario IDU Local EJECUCION SITP 2016 -</v>
          </cell>
          <cell r="AU2384">
            <v>0</v>
          </cell>
          <cell r="AV2384" t="str">
            <v>reservado por el IDU</v>
          </cell>
        </row>
        <row r="2385">
          <cell r="AP2385">
            <v>324617</v>
          </cell>
          <cell r="AQ2385">
            <v>6001544</v>
          </cell>
          <cell r="AR2385">
            <v>6</v>
          </cell>
          <cell r="AS2385">
            <v>42731</v>
          </cell>
          <cell r="AT2385" t="str">
            <v>SD Reservado Mantenimiento Rutinario IDU Local EJECUCION SITP 2016 -</v>
          </cell>
          <cell r="AU2385">
            <v>0</v>
          </cell>
          <cell r="AV2385" t="str">
            <v>reservado por el IDU</v>
          </cell>
        </row>
        <row r="2386">
          <cell r="AP2386">
            <v>324623</v>
          </cell>
          <cell r="AQ2386">
            <v>6001546</v>
          </cell>
          <cell r="AR2386">
            <v>6</v>
          </cell>
          <cell r="AS2386">
            <v>42731</v>
          </cell>
          <cell r="AT2386" t="str">
            <v>SD Reservado Mantenimiento Periódico IDU Circuito Movilidad EJECUCION SITP 2016 -</v>
          </cell>
          <cell r="AU2386">
            <v>0</v>
          </cell>
          <cell r="AV2386" t="str">
            <v>reservado por el IDU</v>
          </cell>
        </row>
        <row r="2387">
          <cell r="AP2387">
            <v>324656</v>
          </cell>
          <cell r="AQ2387">
            <v>6001557</v>
          </cell>
          <cell r="AR2387">
            <v>6</v>
          </cell>
          <cell r="AS2387">
            <v>42731</v>
          </cell>
          <cell r="AT2387" t="str">
            <v>SD Reservado Mantenimiento Rutinario IDU Local EJECUCION SITP 2016 -</v>
          </cell>
          <cell r="AU2387">
            <v>0</v>
          </cell>
          <cell r="AV2387" t="str">
            <v>viable</v>
          </cell>
        </row>
        <row r="2388">
          <cell r="AP2388">
            <v>324674</v>
          </cell>
          <cell r="AQ2388">
            <v>6001563</v>
          </cell>
          <cell r="AR2388">
            <v>6</v>
          </cell>
          <cell r="AS2388">
            <v>42731</v>
          </cell>
          <cell r="AT2388" t="str">
            <v>SD Reservado Mantenimiento Rutinario IDU Local EJECUCION SITP 2016 -</v>
          </cell>
          <cell r="AU2388">
            <v>0</v>
          </cell>
          <cell r="AV2388" t="str">
            <v>reservado por el IDU</v>
          </cell>
        </row>
        <row r="2389">
          <cell r="AP2389">
            <v>324706</v>
          </cell>
          <cell r="AQ2389">
            <v>6001573</v>
          </cell>
          <cell r="AR2389">
            <v>6</v>
          </cell>
          <cell r="AS2389">
            <v>42731</v>
          </cell>
          <cell r="AT2389" t="str">
            <v>SD Reservado Mantenimiento Periódico IDU Circuito Movilidad EJECUCION SITP 2016 -</v>
          </cell>
          <cell r="AU2389">
            <v>0</v>
          </cell>
          <cell r="AV2389" t="str">
            <v>reservado por el IDU</v>
          </cell>
        </row>
        <row r="2390">
          <cell r="AP2390">
            <v>324724</v>
          </cell>
          <cell r="AQ2390">
            <v>6001579</v>
          </cell>
          <cell r="AR2390">
            <v>6</v>
          </cell>
          <cell r="AS2390">
            <v>42731</v>
          </cell>
          <cell r="AT2390" t="str">
            <v>SD Reservado Mantenimiento Rutinario IDU Local EJECUCION SITP 2016 -</v>
          </cell>
          <cell r="AU2390">
            <v>0</v>
          </cell>
          <cell r="AV2390" t="str">
            <v>viable</v>
          </cell>
        </row>
        <row r="2391">
          <cell r="AP2391">
            <v>324824</v>
          </cell>
          <cell r="AQ2391">
            <v>6001611</v>
          </cell>
          <cell r="AR2391">
            <v>6</v>
          </cell>
          <cell r="AS2391">
            <v>42731</v>
          </cell>
          <cell r="AT2391" t="str">
            <v>SD Reservado Mantenimiento Rutinario IDU Local EJECUCION SITP 2016 -</v>
          </cell>
          <cell r="AU2391">
            <v>0</v>
          </cell>
          <cell r="AV2391" t="str">
            <v>viable</v>
          </cell>
        </row>
        <row r="2392">
          <cell r="AP2392">
            <v>324842</v>
          </cell>
          <cell r="AQ2392">
            <v>6001617</v>
          </cell>
          <cell r="AR2392">
            <v>6</v>
          </cell>
          <cell r="AS2392">
            <v>42731</v>
          </cell>
          <cell r="AT2392" t="str">
            <v>SD Reservado Mantenimiento Rutinario IDU Local EJECUCION SITP 2016 -</v>
          </cell>
          <cell r="AU2392">
            <v>0</v>
          </cell>
          <cell r="AV2392" t="str">
            <v>reservado por el IDU</v>
          </cell>
        </row>
        <row r="2393">
          <cell r="AP2393">
            <v>324907</v>
          </cell>
          <cell r="AQ2393">
            <v>6001639</v>
          </cell>
          <cell r="AR2393">
            <v>6</v>
          </cell>
          <cell r="AS2393">
            <v>42731</v>
          </cell>
          <cell r="AT2393" t="str">
            <v>SD Reservado Mantenimiento Rutinario IDU Circuito Movilidad EJECUCION SITP 2016 -</v>
          </cell>
          <cell r="AU2393">
            <v>0</v>
          </cell>
          <cell r="AV2393" t="str">
            <v>reservado por el IDU</v>
          </cell>
        </row>
        <row r="2394">
          <cell r="AP2394">
            <v>324934</v>
          </cell>
          <cell r="AQ2394">
            <v>6001648</v>
          </cell>
          <cell r="AR2394">
            <v>6</v>
          </cell>
          <cell r="AS2394">
            <v>42430</v>
          </cell>
          <cell r="AT2394" t="str">
            <v>COP-70-2013 Terminado Rehabilitación FDL TUNJUELITO Circuito Movilidad SD -</v>
          </cell>
          <cell r="AU2394">
            <v>0</v>
          </cell>
          <cell r="AV2394" t="str">
            <v>intervencion FDL REHABILITACION en reserva</v>
          </cell>
        </row>
        <row r="2395">
          <cell r="AP2395">
            <v>324996</v>
          </cell>
          <cell r="AQ2395">
            <v>6001668</v>
          </cell>
          <cell r="AR2395">
            <v>6</v>
          </cell>
          <cell r="AS2395">
            <v>42731</v>
          </cell>
          <cell r="AT2395" t="str">
            <v>SD Reservado Mantenimiento Rutinario IDU Circuito Movilidad EJECUCION SITP 2016 -</v>
          </cell>
          <cell r="AU2395">
            <v>0</v>
          </cell>
          <cell r="AV2395" t="str">
            <v>reservado por el IDU</v>
          </cell>
        </row>
        <row r="2396">
          <cell r="AP2396">
            <v>325010</v>
          </cell>
          <cell r="AQ2396">
            <v>6001672</v>
          </cell>
          <cell r="AR2396">
            <v>6</v>
          </cell>
          <cell r="AS2396">
            <v>42430</v>
          </cell>
          <cell r="AT2396" t="str">
            <v>COP-70-2013 Terminado Rehabilitación FDL TUNJUELITO Circuito Movilidad SD -</v>
          </cell>
          <cell r="AU2396">
            <v>0</v>
          </cell>
          <cell r="AV2396" t="str">
            <v>intervencion FDL REHABILITACION en reserva</v>
          </cell>
        </row>
        <row r="2397">
          <cell r="AP2397">
            <v>325031</v>
          </cell>
          <cell r="AQ2397">
            <v>6001679</v>
          </cell>
          <cell r="AR2397">
            <v>6</v>
          </cell>
          <cell r="AS2397">
            <v>42758</v>
          </cell>
          <cell r="AT2397" t="str">
            <v>COP-161-2016 Reservado Conservacion FDL TUNJUELITO Circuito Movilidad SD -</v>
          </cell>
          <cell r="AU2397">
            <v>0</v>
          </cell>
          <cell r="AV2397" t="str">
            <v>reservado por el FDL</v>
          </cell>
        </row>
        <row r="2398">
          <cell r="AP2398">
            <v>325046</v>
          </cell>
          <cell r="AQ2398">
            <v>6001684</v>
          </cell>
          <cell r="AR2398">
            <v>6</v>
          </cell>
          <cell r="AS2398">
            <v>42430</v>
          </cell>
          <cell r="AT2398" t="str">
            <v>COP-70-2013 Terminado Rehabilitación FDL TUNJUELITO Circuito Movilidad SD -</v>
          </cell>
          <cell r="AU2398">
            <v>0</v>
          </cell>
          <cell r="AV2398" t="str">
            <v>intervencion FDL REHABILITACION en reserva</v>
          </cell>
        </row>
        <row r="2399">
          <cell r="AP2399">
            <v>325055</v>
          </cell>
          <cell r="AQ2399">
            <v>6001687</v>
          </cell>
          <cell r="AR2399">
            <v>6</v>
          </cell>
          <cell r="AS2399">
            <v>40645</v>
          </cell>
          <cell r="AT2399" t="str">
            <v>UMV-78-2010 Terminado Rehabilitación UAERMV Circuito Movilidad  -</v>
          </cell>
          <cell r="AU2399">
            <v>0</v>
          </cell>
          <cell r="AV2399" t="str">
            <v>intervencion UAERMV rehabilitacion convenio con FDL</v>
          </cell>
        </row>
        <row r="2400">
          <cell r="AP2400">
            <v>325084</v>
          </cell>
          <cell r="AQ2400">
            <v>6001696</v>
          </cell>
          <cell r="AR2400">
            <v>6</v>
          </cell>
          <cell r="AS2400">
            <v>42731</v>
          </cell>
          <cell r="AT2400" t="str">
            <v>SD Reservado Mantenimiento Rutinario IDU Circuito Movilidad EJECUCION SITP 2016 -</v>
          </cell>
          <cell r="AU2400">
            <v>0</v>
          </cell>
          <cell r="AV2400" t="str">
            <v>reservado por el IDU</v>
          </cell>
        </row>
        <row r="2401">
          <cell r="AP2401">
            <v>325087</v>
          </cell>
          <cell r="AQ2401">
            <v>6001697</v>
          </cell>
          <cell r="AR2401">
            <v>6</v>
          </cell>
          <cell r="AS2401">
            <v>42758</v>
          </cell>
          <cell r="AT2401" t="str">
            <v>COP-161-2016 Reservado Conservacion FDL TUNJUELITO Circuito Movilidad SD -</v>
          </cell>
          <cell r="AU2401">
            <v>0</v>
          </cell>
          <cell r="AV2401" t="str">
            <v>reservado por el FDL</v>
          </cell>
        </row>
        <row r="2402">
          <cell r="AP2402">
            <v>325107</v>
          </cell>
          <cell r="AQ2402">
            <v>6001703</v>
          </cell>
          <cell r="AR2402">
            <v>6</v>
          </cell>
          <cell r="AS2402">
            <v>42430</v>
          </cell>
          <cell r="AT2402" t="str">
            <v>COP-70-2013 Terminado Rehabilitación FDL TUNJUELITO Circuito Movilidad SD -</v>
          </cell>
          <cell r="AU2402">
            <v>0</v>
          </cell>
          <cell r="AV2402" t="str">
            <v>intervencion FDL REHABILITACION en reserva</v>
          </cell>
        </row>
        <row r="2403">
          <cell r="AP2403">
            <v>325116</v>
          </cell>
          <cell r="AQ2403">
            <v>6001706</v>
          </cell>
          <cell r="AR2403">
            <v>6</v>
          </cell>
          <cell r="AS2403">
            <v>40645</v>
          </cell>
          <cell r="AT2403" t="str">
            <v>UMV-78-2010 Terminado Rehabilitación UAERMV Circuito Movilidad  -</v>
          </cell>
          <cell r="AU2403">
            <v>0</v>
          </cell>
          <cell r="AV2403" t="str">
            <v>intervencion UAERMV rehabilitacion convenio con FDL</v>
          </cell>
        </row>
        <row r="2404">
          <cell r="AP2404">
            <v>325133</v>
          </cell>
          <cell r="AQ2404">
            <v>6001711</v>
          </cell>
          <cell r="AR2404">
            <v>6</v>
          </cell>
          <cell r="AS2404">
            <v>42430</v>
          </cell>
          <cell r="AT2404" t="str">
            <v>COP-70-2013 Terminado Rehabilitación FDL TUNJUELITO Circuito Movilidad SD -</v>
          </cell>
          <cell r="AU2404">
            <v>0</v>
          </cell>
          <cell r="AV2404" t="str">
            <v>intervencion FDL REHABILITACION en reserva</v>
          </cell>
        </row>
        <row r="2405">
          <cell r="AP2405">
            <v>325139</v>
          </cell>
          <cell r="AQ2405">
            <v>6001713</v>
          </cell>
          <cell r="AR2405">
            <v>6</v>
          </cell>
          <cell r="AS2405">
            <v>42731</v>
          </cell>
          <cell r="AT2405" t="str">
            <v>SD Reservado Mantenimiento Rutinario IDU Circuito Movilidad EJECUCION SITP 2016 -</v>
          </cell>
          <cell r="AU2405">
            <v>0</v>
          </cell>
          <cell r="AV2405" t="str">
            <v>reservado por el IDU</v>
          </cell>
        </row>
        <row r="2406">
          <cell r="AP2406">
            <v>325177</v>
          </cell>
          <cell r="AQ2406">
            <v>6001729</v>
          </cell>
          <cell r="AR2406">
            <v>6</v>
          </cell>
          <cell r="AS2406">
            <v>42731</v>
          </cell>
          <cell r="AT2406" t="str">
            <v>SD Reservado Mantenimiento Rutinario IDU Circuito Movilidad EJECUCION SITP 2016 -</v>
          </cell>
          <cell r="AU2406">
            <v>0</v>
          </cell>
          <cell r="AV2406" t="str">
            <v>reservado por el IDU</v>
          </cell>
        </row>
        <row r="2407">
          <cell r="AP2407">
            <v>325188</v>
          </cell>
          <cell r="AQ2407">
            <v>6001737</v>
          </cell>
          <cell r="AR2407">
            <v>6</v>
          </cell>
          <cell r="AS2407">
            <v>42731</v>
          </cell>
          <cell r="AT2407" t="str">
            <v>SD Reservado Mantenimiento Periódico IDU Circuito Movilidad EJECUCION SITP 2016 -</v>
          </cell>
          <cell r="AU2407">
            <v>0</v>
          </cell>
          <cell r="AV2407" t="str">
            <v>reservado por el IDU</v>
          </cell>
        </row>
        <row r="2408">
          <cell r="AP2408">
            <v>325200</v>
          </cell>
          <cell r="AQ2408">
            <v>6001741</v>
          </cell>
          <cell r="AR2408">
            <v>6</v>
          </cell>
          <cell r="AS2408">
            <v>42731</v>
          </cell>
          <cell r="AT2408" t="str">
            <v>SD Reservado Mantenimiento Periódico IDU Circuito Movilidad EJECUCION SITP 2016 -</v>
          </cell>
          <cell r="AU2408">
            <v>0</v>
          </cell>
          <cell r="AV2408" t="str">
            <v>reservado por el IDU</v>
          </cell>
        </row>
        <row r="2409">
          <cell r="AP2409">
            <v>325215</v>
          </cell>
          <cell r="AQ2409">
            <v>6001747</v>
          </cell>
          <cell r="AR2409">
            <v>6</v>
          </cell>
          <cell r="AS2409">
            <v>42430</v>
          </cell>
          <cell r="AT2409" t="str">
            <v>COP-70-2013 Terminado Rehabilitación FDL TUNJUELITO Circuito Movilidad SD -</v>
          </cell>
          <cell r="AU2409">
            <v>0</v>
          </cell>
          <cell r="AV2409" t="str">
            <v>intervencion FDL REHABILITACION en reserva</v>
          </cell>
        </row>
        <row r="2410">
          <cell r="AP2410">
            <v>325232</v>
          </cell>
          <cell r="AQ2410">
            <v>6001752</v>
          </cell>
          <cell r="AR2410">
            <v>6</v>
          </cell>
          <cell r="AS2410">
            <v>42731</v>
          </cell>
          <cell r="AT2410" t="str">
            <v>SD Reservado Mantenimiento Periódico IDU Circuito Movilidad EJECUCION SITP 2016 -</v>
          </cell>
          <cell r="AU2410">
            <v>0</v>
          </cell>
          <cell r="AV2410" t="str">
            <v>reservado por el IDU</v>
          </cell>
        </row>
        <row r="2411">
          <cell r="AP2411">
            <v>325235</v>
          </cell>
          <cell r="AQ2411">
            <v>6001753</v>
          </cell>
          <cell r="AR2411">
            <v>6</v>
          </cell>
          <cell r="AS2411">
            <v>40799</v>
          </cell>
          <cell r="AT2411" t="str">
            <v>UMV-78-2010 Terminado Rehabilitación UAERMV Circuito Movilidad  -</v>
          </cell>
          <cell r="AU2411">
            <v>0</v>
          </cell>
          <cell r="AV2411" t="str">
            <v>intervencion UAERMV rehabilitacion convenio con FDL</v>
          </cell>
        </row>
        <row r="2412">
          <cell r="AP2412">
            <v>325262</v>
          </cell>
          <cell r="AQ2412">
            <v>6001768</v>
          </cell>
          <cell r="AR2412">
            <v>6</v>
          </cell>
          <cell r="AS2412">
            <v>40673</v>
          </cell>
          <cell r="AT2412" t="str">
            <v>UMV-188-2009 Terminado Rehabilitación UAERMV Circuito Movilidad  -</v>
          </cell>
          <cell r="AU2412">
            <v>0</v>
          </cell>
          <cell r="AV2412" t="str">
            <v>intervencion UAERMV rehabilitacion convenio con FDL</v>
          </cell>
        </row>
        <row r="2413">
          <cell r="AP2413">
            <v>325273</v>
          </cell>
          <cell r="AQ2413">
            <v>6001776</v>
          </cell>
          <cell r="AR2413">
            <v>6</v>
          </cell>
          <cell r="AS2413">
            <v>42731</v>
          </cell>
          <cell r="AT2413" t="str">
            <v>SD Reservado Mantenimiento Rutinario IDU Local EJECUCION SITP 2016 -</v>
          </cell>
          <cell r="AU2413">
            <v>0</v>
          </cell>
          <cell r="AV2413" t="str">
            <v>reservado por el IDU</v>
          </cell>
        </row>
        <row r="2414">
          <cell r="AP2414">
            <v>325288</v>
          </cell>
          <cell r="AQ2414">
            <v>6001781</v>
          </cell>
          <cell r="AR2414">
            <v>6</v>
          </cell>
          <cell r="AS2414">
            <v>40799</v>
          </cell>
          <cell r="AT2414" t="str">
            <v>UMV-188-2009 Terminado Rehabilitación UAERMV Circuito Movilidad  -</v>
          </cell>
          <cell r="AU2414">
            <v>0</v>
          </cell>
          <cell r="AV2414" t="str">
            <v>intervencion UAERMV rehabilitacion convenio con FDL</v>
          </cell>
        </row>
        <row r="2415">
          <cell r="AP2415">
            <v>325323</v>
          </cell>
          <cell r="AQ2415">
            <v>6001792</v>
          </cell>
          <cell r="AR2415">
            <v>6</v>
          </cell>
          <cell r="AS2415">
            <v>42731</v>
          </cell>
          <cell r="AT2415" t="str">
            <v>SD Reservado Mantenimiento Rutinario IDU Local EJECUCION SITP 2016 -</v>
          </cell>
          <cell r="AU2415">
            <v>0</v>
          </cell>
          <cell r="AV2415" t="str">
            <v>reservado por el IDU</v>
          </cell>
        </row>
        <row r="2416">
          <cell r="AP2416">
            <v>325326</v>
          </cell>
          <cell r="AQ2416">
            <v>6001793</v>
          </cell>
          <cell r="AR2416">
            <v>6</v>
          </cell>
          <cell r="AS2416">
            <v>42731</v>
          </cell>
          <cell r="AT2416" t="str">
            <v>SD Reservado Mantenimiento Rutinario IDU Circuito Movilidad EJECUCION SITP 2016 -</v>
          </cell>
          <cell r="AU2416">
            <v>0</v>
          </cell>
          <cell r="AV2416" t="str">
            <v>reservado por el IDU</v>
          </cell>
        </row>
        <row r="2417">
          <cell r="AP2417">
            <v>325472</v>
          </cell>
          <cell r="AQ2417">
            <v>6001849</v>
          </cell>
          <cell r="AR2417">
            <v>6</v>
          </cell>
          <cell r="AS2417">
            <v>42585</v>
          </cell>
          <cell r="AT2417" t="str">
            <v>COP-145-2014 Terminado Rehabilitación FDL TUNJUELITO Local SD -</v>
          </cell>
          <cell r="AU2417">
            <v>0</v>
          </cell>
          <cell r="AV2417" t="str">
            <v>reservado por el FDL</v>
          </cell>
        </row>
        <row r="2418">
          <cell r="AP2418">
            <v>325491</v>
          </cell>
          <cell r="AQ2418">
            <v>6001854</v>
          </cell>
          <cell r="AR2418">
            <v>6</v>
          </cell>
          <cell r="AS2418">
            <v>42313</v>
          </cell>
          <cell r="AT2418" t="str">
            <v>IDU-2053-2015 Terminado Acciones de Movilidad IDU Circuito Movilidad  -</v>
          </cell>
          <cell r="AU2418">
            <v>0</v>
          </cell>
          <cell r="AV2418" t="str">
            <v xml:space="preserve">Implementación Bicicarriles y Ciclorrutas IDU-2053-2014  En Diseño
</v>
          </cell>
        </row>
        <row r="2419">
          <cell r="AP2419">
            <v>325503</v>
          </cell>
          <cell r="AQ2419">
            <v>6001858</v>
          </cell>
          <cell r="AR2419">
            <v>6</v>
          </cell>
          <cell r="AS2419">
            <v>42412</v>
          </cell>
          <cell r="AT2419" t="str">
            <v>IDU-1806-2015 Contratado Mantenimiento Periódico IDU Arterial BRIGADA DE REACCIÓN VIAL -</v>
          </cell>
          <cell r="AU2419">
            <v>0</v>
          </cell>
          <cell r="AV2419" t="str">
            <v>sc</v>
          </cell>
        </row>
        <row r="2420">
          <cell r="AP2420">
            <v>325505</v>
          </cell>
          <cell r="AQ2420">
            <v>6001858</v>
          </cell>
          <cell r="AR2420">
            <v>6</v>
          </cell>
          <cell r="AS2420">
            <v>42412</v>
          </cell>
          <cell r="AT2420" t="str">
            <v>IDU-1806-2015 Contratado Mantenimiento Periódico IDU Arterial BRIGADA DE REACCIÓN VIAL -</v>
          </cell>
          <cell r="AU2420">
            <v>0</v>
          </cell>
          <cell r="AV2420" t="str">
            <v>sc</v>
          </cell>
        </row>
        <row r="2421">
          <cell r="AP2421">
            <v>325514</v>
          </cell>
          <cell r="AQ2421">
            <v>6001862</v>
          </cell>
          <cell r="AR2421">
            <v>6</v>
          </cell>
          <cell r="AS2421">
            <v>42412</v>
          </cell>
          <cell r="AT2421" t="str">
            <v>IDU-1806-2015 Contratado Mantenimiento Periódico IDU Arterial BRIGADA DE REACCIÓN VIAL -</v>
          </cell>
          <cell r="AU2421">
            <v>0</v>
          </cell>
          <cell r="AV2421" t="str">
            <v>sc</v>
          </cell>
        </row>
        <row r="2422">
          <cell r="AP2422">
            <v>325516</v>
          </cell>
          <cell r="AQ2422">
            <v>6001862</v>
          </cell>
          <cell r="AR2422">
            <v>6</v>
          </cell>
          <cell r="AS2422">
            <v>42412</v>
          </cell>
          <cell r="AT2422" t="str">
            <v>IDU-1806-2015 Contratado Mantenimiento Periódico IDU Arterial BRIGADA DE REACCIÓN VIAL -</v>
          </cell>
          <cell r="AU2422">
            <v>0</v>
          </cell>
          <cell r="AV2422" t="str">
            <v>sc</v>
          </cell>
        </row>
        <row r="2423">
          <cell r="AP2423">
            <v>325534</v>
          </cell>
          <cell r="AQ2423">
            <v>50008015</v>
          </cell>
          <cell r="AR2423">
            <v>6</v>
          </cell>
          <cell r="AS2423">
            <v>42585</v>
          </cell>
          <cell r="AT2423" t="str">
            <v>COP-145-2014 Terminado Rehabilitación FDL TUNJUELITO Circuito Movilidad SD -</v>
          </cell>
          <cell r="AU2423">
            <v>0</v>
          </cell>
          <cell r="AV2423" t="str">
            <v>reservado por el FDL</v>
          </cell>
        </row>
        <row r="2424">
          <cell r="AP2424">
            <v>325711</v>
          </cell>
          <cell r="AQ2424">
            <v>6001928</v>
          </cell>
          <cell r="AR2424">
            <v>6</v>
          </cell>
          <cell r="AS2424">
            <v>42389</v>
          </cell>
          <cell r="AT2424" t="str">
            <v>SD Terminado Acciones de Movilidad UAERMV Local Salvando Vidas -</v>
          </cell>
          <cell r="AU2424">
            <v>0</v>
          </cell>
          <cell r="AV2424" t="str">
            <v>sc</v>
          </cell>
        </row>
        <row r="2425">
          <cell r="AP2425">
            <v>325720</v>
          </cell>
          <cell r="AQ2425">
            <v>50008024</v>
          </cell>
          <cell r="AR2425">
            <v>6</v>
          </cell>
          <cell r="AS2425">
            <v>42313</v>
          </cell>
          <cell r="AT2425" t="str">
            <v>IDU-1804-2013 Terminado Mantenimiento Periódico IDU Arterial  -</v>
          </cell>
          <cell r="AU2425">
            <v>0</v>
          </cell>
          <cell r="AV2425" t="str">
            <v>intervencion IDU Mantenimiento Periódico IDU-1804-2013 tipo de malla arterial</v>
          </cell>
        </row>
        <row r="2426">
          <cell r="AP2426">
            <v>325734</v>
          </cell>
          <cell r="AQ2426">
            <v>6001933</v>
          </cell>
          <cell r="AR2426">
            <v>6</v>
          </cell>
          <cell r="AS2426">
            <v>42313</v>
          </cell>
          <cell r="AT2426" t="str">
            <v>IDU-72-2008 Terminado Rehabilitación IDU Circuito Movilidad  -Calzada2-POLIZA ESTABILIDAD ACTIVA</v>
          </cell>
          <cell r="AU2426">
            <v>43307</v>
          </cell>
          <cell r="AV2426" t="str">
            <v>poliza estabilidad activa IDU 072/08</v>
          </cell>
        </row>
        <row r="2427">
          <cell r="AP2427">
            <v>502983</v>
          </cell>
          <cell r="AQ2427">
            <v>6001016</v>
          </cell>
          <cell r="AR2427">
            <v>6</v>
          </cell>
          <cell r="AS2427">
            <v>42313</v>
          </cell>
          <cell r="AT2427" t="str">
            <v>IDU-1804-2013 Terminado Mantenimiento Periódico IDU Arterial  -</v>
          </cell>
          <cell r="AU2427">
            <v>0</v>
          </cell>
          <cell r="AV2427" t="str">
            <v>sc</v>
          </cell>
        </row>
        <row r="2428">
          <cell r="AP2428">
            <v>502988</v>
          </cell>
          <cell r="AQ2428">
            <v>6001960</v>
          </cell>
          <cell r="AR2428">
            <v>6</v>
          </cell>
          <cell r="AS2428">
            <v>42313</v>
          </cell>
          <cell r="AT2428" t="str">
            <v>IDU-1804-2013 Terminado Mantenimiento Periódico IDU Arterial  -</v>
          </cell>
          <cell r="AU2428">
            <v>0</v>
          </cell>
          <cell r="AV2428" t="str">
            <v>sc</v>
          </cell>
        </row>
        <row r="2429">
          <cell r="AP2429">
            <v>502993</v>
          </cell>
          <cell r="AQ2429">
            <v>6001961</v>
          </cell>
          <cell r="AR2429">
            <v>6</v>
          </cell>
          <cell r="AS2429">
            <v>42313</v>
          </cell>
          <cell r="AT2429" t="str">
            <v>IDU-1804-2013 Terminado Mantenimiento Periódico IDU Arterial  -</v>
          </cell>
          <cell r="AU2429">
            <v>0</v>
          </cell>
          <cell r="AV2429" t="str">
            <v>sc</v>
          </cell>
        </row>
        <row r="2430">
          <cell r="AP2430">
            <v>502995</v>
          </cell>
          <cell r="AQ2430">
            <v>6001961</v>
          </cell>
          <cell r="AR2430">
            <v>6</v>
          </cell>
          <cell r="AS2430">
            <v>42313</v>
          </cell>
          <cell r="AT2430" t="str">
            <v>IDU-1804-2013 Terminado Mantenimiento Periódico IDU Arterial  -</v>
          </cell>
          <cell r="AU2430">
            <v>0</v>
          </cell>
          <cell r="AV2430" t="str">
            <v>sc</v>
          </cell>
        </row>
        <row r="2431">
          <cell r="AP2431">
            <v>508700</v>
          </cell>
          <cell r="AQ2431">
            <v>6001962</v>
          </cell>
          <cell r="AR2431">
            <v>6</v>
          </cell>
          <cell r="AS2431">
            <v>42412</v>
          </cell>
          <cell r="AT2431" t="str">
            <v>IDU-1806-2015 Contratado Mantenimiento Periódico IDU Arterial BRIGADA DE REACCIÓN VIAL --POLIZA ESTABILIDAD ACTIVA</v>
          </cell>
          <cell r="AU2431">
            <v>44250</v>
          </cell>
          <cell r="AV2431" t="str">
            <v>sc</v>
          </cell>
        </row>
        <row r="2432">
          <cell r="AP2432">
            <v>510309</v>
          </cell>
          <cell r="AQ2432">
            <v>6001978</v>
          </cell>
          <cell r="AR2432">
            <v>6</v>
          </cell>
          <cell r="AS2432">
            <v>42412</v>
          </cell>
          <cell r="AT2432" t="str">
            <v>IDU-1806-2015 Contratado Mantenimiento Periódico IDU Arterial BRIGADA DE REACCIÓN VIAL --POLIZA ESTABILIDAD ACTIVA</v>
          </cell>
          <cell r="AV2432" t="str">
            <v>sc</v>
          </cell>
        </row>
        <row r="2433">
          <cell r="AP2433">
            <v>530228</v>
          </cell>
          <cell r="AQ2433">
            <v>6001980</v>
          </cell>
          <cell r="AR2433">
            <v>6</v>
          </cell>
          <cell r="AS2433">
            <v>42412</v>
          </cell>
          <cell r="AT2433" t="str">
            <v>IDU-1806-2015 Contratado Mantenimiento Periódico IDU Arterial BRIGADA DE REACCIÓN VIAL -Calzada2-POLIZA ESTABILIDAD ACTIVA</v>
          </cell>
          <cell r="AV2433" t="str">
            <v>sc</v>
          </cell>
        </row>
        <row r="2434">
          <cell r="AP2434">
            <v>530672</v>
          </cell>
          <cell r="AQ2434">
            <v>6001965</v>
          </cell>
          <cell r="AR2434">
            <v>6</v>
          </cell>
          <cell r="AS2434">
            <v>42313</v>
          </cell>
          <cell r="AT2434" t="str">
            <v>IDU-1804-2013 Terminado Mantenimiento Periódico IDU Arterial  -</v>
          </cell>
          <cell r="AV2434" t="str">
            <v>sc</v>
          </cell>
        </row>
        <row r="2435">
          <cell r="AP2435">
            <v>530677</v>
          </cell>
          <cell r="AQ2435">
            <v>6001981</v>
          </cell>
          <cell r="AR2435">
            <v>6</v>
          </cell>
          <cell r="AS2435">
            <v>42313</v>
          </cell>
          <cell r="AT2435" t="str">
            <v>IDU-1804-2013 Terminado Mantenimiento Periódico IDU Arterial  -</v>
          </cell>
          <cell r="AV2435" t="str">
            <v>sc</v>
          </cell>
        </row>
        <row r="2436">
          <cell r="AP2436">
            <v>530679</v>
          </cell>
          <cell r="AQ2436">
            <v>6001981</v>
          </cell>
          <cell r="AR2436">
            <v>6</v>
          </cell>
          <cell r="AS2436">
            <v>42313</v>
          </cell>
          <cell r="AT2436" t="str">
            <v>IDU-1804-2013 Terminado Mantenimiento Periódico IDU Arterial  -</v>
          </cell>
          <cell r="AV2436" t="str">
            <v>sc</v>
          </cell>
        </row>
        <row r="2437">
          <cell r="AP2437">
            <v>533709</v>
          </cell>
          <cell r="AQ2437">
            <v>6001974</v>
          </cell>
          <cell r="AR2437">
            <v>6</v>
          </cell>
          <cell r="AS2437">
            <v>42412</v>
          </cell>
          <cell r="AT2437" t="str">
            <v>IDU-1806-2015 Contratado Mantenimiento Periódico IDU Arterial BRIGADA DE REACCIÓN VIAL -</v>
          </cell>
          <cell r="AV2437" t="str">
            <v>sc</v>
          </cell>
        </row>
        <row r="2438">
          <cell r="AP2438">
            <v>533719</v>
          </cell>
          <cell r="AQ2438">
            <v>6001974</v>
          </cell>
          <cell r="AR2438">
            <v>6</v>
          </cell>
          <cell r="AS2438">
            <v>42412</v>
          </cell>
          <cell r="AT2438" t="str">
            <v>IDU-1806-2015 Contratado Mantenimiento Periódico IDU Arterial BRIGADA DE REACCIÓN VIAL -</v>
          </cell>
          <cell r="AV2438" t="str">
            <v>sc</v>
          </cell>
        </row>
        <row r="2439">
          <cell r="AP2439">
            <v>533720</v>
          </cell>
          <cell r="AQ2439">
            <v>6001974</v>
          </cell>
          <cell r="AR2439">
            <v>6</v>
          </cell>
          <cell r="AS2439">
            <v>42412</v>
          </cell>
          <cell r="AT2439" t="str">
            <v>IDU-1806-2015 Contratado Mantenimiento Periódico IDU Arterial BRIGADA DE REACCIÓN VIAL -</v>
          </cell>
          <cell r="AV2439" t="str">
            <v>sc</v>
          </cell>
        </row>
        <row r="2440">
          <cell r="AP2440">
            <v>533740</v>
          </cell>
          <cell r="AQ2440">
            <v>6001974</v>
          </cell>
          <cell r="AR2440">
            <v>6</v>
          </cell>
          <cell r="AS2440">
            <v>42412</v>
          </cell>
          <cell r="AT2440" t="str">
            <v>IDU-1806-2015 Contratado Mantenimiento Periódico IDU Arterial BRIGADA DE REACCIÓN VIAL -</v>
          </cell>
          <cell r="AV2440" t="str">
            <v>sc</v>
          </cell>
        </row>
        <row r="2441">
          <cell r="AP2441">
            <v>600052</v>
          </cell>
          <cell r="AQ2441">
            <v>6001923</v>
          </cell>
          <cell r="AR2441">
            <v>6</v>
          </cell>
          <cell r="AS2441">
            <v>42313</v>
          </cell>
          <cell r="AT2441" t="str">
            <v>IDU-57-2012 Terminado Acciones de Movilidad IDU Arterial  -</v>
          </cell>
          <cell r="AV2441" t="str">
            <v>sc</v>
          </cell>
        </row>
        <row r="2442">
          <cell r="AP2442">
            <v>600054</v>
          </cell>
          <cell r="AQ2442">
            <v>6001923</v>
          </cell>
          <cell r="AR2442">
            <v>6</v>
          </cell>
          <cell r="AS2442">
            <v>42313</v>
          </cell>
          <cell r="AT2442" t="str">
            <v>IDU-72-2008 Terminado Acciones de Movilidad IDU Arterial  -</v>
          </cell>
          <cell r="AV2442" t="str">
            <v>sc</v>
          </cell>
        </row>
        <row r="2443">
          <cell r="AP2443">
            <v>601595</v>
          </cell>
          <cell r="AQ2443">
            <v>6001257</v>
          </cell>
          <cell r="AR2443">
            <v>6</v>
          </cell>
          <cell r="AS2443">
            <v>42313</v>
          </cell>
          <cell r="AT2443" t="str">
            <v>IDU-72-2008 Terminado Rehabilitación IDU Arterial  --POLIZA ESTABILIDAD ACTIVA</v>
          </cell>
          <cell r="AV2443" t="str">
            <v>sc</v>
          </cell>
        </row>
        <row r="2444">
          <cell r="AP2444">
            <v>601597</v>
          </cell>
          <cell r="AQ2444">
            <v>6001257</v>
          </cell>
          <cell r="AR2444">
            <v>6</v>
          </cell>
          <cell r="AS2444">
            <v>42313</v>
          </cell>
          <cell r="AT2444" t="str">
            <v>IDU-72-2008 Terminado Rehabilitación IDU Arterial  --POLIZA ESTABILIDAD ACTIVA</v>
          </cell>
          <cell r="AV2444" t="str">
            <v>sc</v>
          </cell>
        </row>
        <row r="2445">
          <cell r="AP2445">
            <v>601602</v>
          </cell>
          <cell r="AQ2445">
            <v>6001264</v>
          </cell>
          <cell r="AR2445">
            <v>6</v>
          </cell>
          <cell r="AS2445">
            <v>42313</v>
          </cell>
          <cell r="AT2445" t="str">
            <v>IDU-72-2008 Terminado Rehabilitación IDU Arterial  --POLIZA ESTABILIDAD ACTIVA</v>
          </cell>
          <cell r="AV2445" t="str">
            <v>sc</v>
          </cell>
        </row>
        <row r="2446">
          <cell r="AP2446">
            <v>601604</v>
          </cell>
          <cell r="AQ2446">
            <v>6001264</v>
          </cell>
          <cell r="AR2446">
            <v>6</v>
          </cell>
          <cell r="AS2446">
            <v>42313</v>
          </cell>
          <cell r="AT2446" t="str">
            <v>IDU-72-2008 Terminado Rehabilitación IDU Arterial  --POLIZA ESTABILIDAD ACTIVA</v>
          </cell>
          <cell r="AV2446" t="str">
            <v>sc</v>
          </cell>
        </row>
        <row r="2447">
          <cell r="AP2447">
            <v>601609</v>
          </cell>
          <cell r="AQ2447">
            <v>6001274</v>
          </cell>
          <cell r="AR2447">
            <v>6</v>
          </cell>
          <cell r="AS2447">
            <v>42313</v>
          </cell>
          <cell r="AT2447" t="str">
            <v>IDU-72-2008 Terminado Rehabilitación IDU Arterial  -Calzada2-4-POLIZA ESTABILIDAD ACTIVA</v>
          </cell>
          <cell r="AV2447" t="str">
            <v>sc</v>
          </cell>
        </row>
        <row r="2448">
          <cell r="AP2448">
            <v>601611</v>
          </cell>
          <cell r="AQ2448">
            <v>6001274</v>
          </cell>
          <cell r="AR2448">
            <v>6</v>
          </cell>
          <cell r="AS2448">
            <v>42313</v>
          </cell>
          <cell r="AT2448" t="str">
            <v>IDU-72-2008 Terminado Rehabilitación IDU Arterial  -Calzada2-4-POLIZA ESTABILIDAD ACTIVA</v>
          </cell>
          <cell r="AV2448" t="str">
            <v>sc</v>
          </cell>
        </row>
        <row r="2449">
          <cell r="AP2449">
            <v>601665</v>
          </cell>
          <cell r="AQ2449">
            <v>6001246</v>
          </cell>
          <cell r="AR2449">
            <v>6</v>
          </cell>
          <cell r="AS2449">
            <v>42313</v>
          </cell>
          <cell r="AT2449" t="str">
            <v>IDU-72-2008 Terminado Rehabilitación IDU Arterial  -Calzada2-4-POLIZA ESTABILIDAD ACTIVA</v>
          </cell>
          <cell r="AV2449" t="str">
            <v>sc</v>
          </cell>
        </row>
        <row r="2450">
          <cell r="AP2450">
            <v>601667</v>
          </cell>
          <cell r="AQ2450">
            <v>6001246</v>
          </cell>
          <cell r="AR2450">
            <v>6</v>
          </cell>
          <cell r="AS2450">
            <v>42313</v>
          </cell>
          <cell r="AT2450" t="str">
            <v>IDU-72-2008 Terminado Rehabilitación IDU Arterial  -Calzada2-4-POLIZA ESTABILIDAD ACTIVA</v>
          </cell>
          <cell r="AV2450" t="str">
            <v>sc</v>
          </cell>
        </row>
        <row r="2451">
          <cell r="AP2451">
            <v>602052</v>
          </cell>
          <cell r="AQ2451">
            <v>6000566</v>
          </cell>
          <cell r="AR2451">
            <v>6</v>
          </cell>
          <cell r="AS2451">
            <v>42412</v>
          </cell>
          <cell r="AT2451" t="str">
            <v>IDU-1806-2015 Contratado Mantenimiento Periódico IDU Arterial BRIGADA DE REACCIÓN VIAL -</v>
          </cell>
          <cell r="AV2451" t="str">
            <v>sc</v>
          </cell>
        </row>
        <row r="2452">
          <cell r="AP2452">
            <v>602054</v>
          </cell>
          <cell r="AQ2452">
            <v>6000566</v>
          </cell>
          <cell r="AR2452">
            <v>6</v>
          </cell>
          <cell r="AS2452">
            <v>42412</v>
          </cell>
          <cell r="AT2452" t="str">
            <v>IDU-1806-2015 Contratado Mantenimiento Periódico IDU Arterial BRIGADA DE REACCIÓN VIAL -</v>
          </cell>
          <cell r="AV2452" t="str">
            <v>sc</v>
          </cell>
        </row>
        <row r="2453">
          <cell r="AP2453">
            <v>602056</v>
          </cell>
          <cell r="AQ2453">
            <v>6000566</v>
          </cell>
          <cell r="AR2453">
            <v>6</v>
          </cell>
          <cell r="AS2453">
            <v>42412</v>
          </cell>
          <cell r="AT2453" t="str">
            <v>IDU-1806-2015 Contratado Mantenimiento Periódico IDU Arterial BRIGADA DE REACCIÓN VIAL -</v>
          </cell>
          <cell r="AV2453" t="str">
            <v>sc</v>
          </cell>
        </row>
        <row r="2454">
          <cell r="AP2454">
            <v>602058</v>
          </cell>
          <cell r="AQ2454">
            <v>6000566</v>
          </cell>
          <cell r="AR2454">
            <v>6</v>
          </cell>
          <cell r="AS2454">
            <v>42412</v>
          </cell>
          <cell r="AT2454" t="str">
            <v>IDU-1806-2015 Contratado Mantenimiento Periódico IDU Arterial BRIGADA DE REACCIÓN VIAL -</v>
          </cell>
          <cell r="AV2454" t="str">
            <v>sc</v>
          </cell>
        </row>
        <row r="2455">
          <cell r="AP2455">
            <v>602063</v>
          </cell>
          <cell r="AQ2455">
            <v>6000599</v>
          </cell>
          <cell r="AR2455">
            <v>6</v>
          </cell>
          <cell r="AS2455">
            <v>42412</v>
          </cell>
          <cell r="AT2455" t="str">
            <v>IDU-1806-2015 Contratado Mantenimiento Periódico IDU Arterial BRIGADA DE REACCIÓN VIAL -</v>
          </cell>
          <cell r="AV2455" t="str">
            <v>sc</v>
          </cell>
        </row>
        <row r="2456">
          <cell r="AP2456">
            <v>602065</v>
          </cell>
          <cell r="AQ2456">
            <v>6000599</v>
          </cell>
          <cell r="AR2456">
            <v>6</v>
          </cell>
          <cell r="AS2456">
            <v>42412</v>
          </cell>
          <cell r="AT2456" t="str">
            <v>IDU-1806-2015 Contratado Mantenimiento Periódico IDU Arterial BRIGADA DE REACCIÓN VIAL -</v>
          </cell>
          <cell r="AV2456" t="str">
            <v>sc</v>
          </cell>
        </row>
        <row r="2457">
          <cell r="AP2457">
            <v>602067</v>
          </cell>
          <cell r="AQ2457">
            <v>6000599</v>
          </cell>
          <cell r="AR2457">
            <v>6</v>
          </cell>
          <cell r="AS2457">
            <v>42412</v>
          </cell>
          <cell r="AT2457" t="str">
            <v>IDU-1806-2015 Contratado Mantenimiento Periódico IDU Arterial BRIGADA DE REACCIÓN VIAL -</v>
          </cell>
          <cell r="AV2457" t="str">
            <v>sc</v>
          </cell>
        </row>
        <row r="2458">
          <cell r="AP2458">
            <v>602069</v>
          </cell>
          <cell r="AQ2458">
            <v>6000599</v>
          </cell>
          <cell r="AR2458">
            <v>6</v>
          </cell>
          <cell r="AS2458">
            <v>42412</v>
          </cell>
          <cell r="AT2458" t="str">
            <v>IDU-1806-2015 Contratado Mantenimiento Periódico IDU Arterial BRIGADA DE REACCIÓN VIAL -</v>
          </cell>
          <cell r="AV2458" t="str">
            <v>sc</v>
          </cell>
        </row>
        <row r="2459">
          <cell r="AP2459">
            <v>602076</v>
          </cell>
          <cell r="AQ2459">
            <v>6001182</v>
          </cell>
          <cell r="AR2459">
            <v>6</v>
          </cell>
          <cell r="AS2459">
            <v>42412</v>
          </cell>
          <cell r="AT2459" t="str">
            <v>IDU-1806-2015 Contratado Mantenimiento Periódico IDU Arterial BRIGADA DE REACCIÓN VIAL --POLIZA ESTABILIDAD ACTIVA</v>
          </cell>
          <cell r="AV2459" t="str">
            <v>sc</v>
          </cell>
        </row>
        <row r="2460">
          <cell r="AP2460">
            <v>602078</v>
          </cell>
          <cell r="AQ2460">
            <v>6001182</v>
          </cell>
          <cell r="AR2460">
            <v>6</v>
          </cell>
          <cell r="AS2460">
            <v>42412</v>
          </cell>
          <cell r="AT2460" t="str">
            <v>IDU-1806-2015 Contratado Mantenimiento Periódico IDU Arterial BRIGADA DE REACCIÓN VIAL --POLIZA ESTABILIDAD ACTIVA</v>
          </cell>
          <cell r="AV2460" t="str">
            <v>sc</v>
          </cell>
        </row>
        <row r="2461">
          <cell r="AP2461">
            <v>602080</v>
          </cell>
          <cell r="AQ2461">
            <v>6001182</v>
          </cell>
          <cell r="AR2461">
            <v>6</v>
          </cell>
          <cell r="AS2461">
            <v>42412</v>
          </cell>
          <cell r="AT2461" t="str">
            <v>IDU-1806-2015 Contratado Mantenimiento Periódico IDU Arterial BRIGADA DE REACCIÓN VIAL --POLIZA ESTABILIDAD ACTIVA</v>
          </cell>
          <cell r="AV2461" t="str">
            <v>sc</v>
          </cell>
        </row>
        <row r="2462">
          <cell r="AP2462">
            <v>602087</v>
          </cell>
          <cell r="AQ2462">
            <v>6001209</v>
          </cell>
          <cell r="AR2462">
            <v>6</v>
          </cell>
          <cell r="AS2462">
            <v>42412</v>
          </cell>
          <cell r="AT2462" t="str">
            <v>IDU-1806-2015 Contratado Mantenimiento Periódico IDU Arterial BRIGADA DE REACCIÓN VIAL -</v>
          </cell>
          <cell r="AV2462" t="str">
            <v>sc</v>
          </cell>
        </row>
        <row r="2463">
          <cell r="AP2463">
            <v>602089</v>
          </cell>
          <cell r="AQ2463">
            <v>6001209</v>
          </cell>
          <cell r="AR2463">
            <v>6</v>
          </cell>
          <cell r="AS2463">
            <v>42412</v>
          </cell>
          <cell r="AT2463" t="str">
            <v>IDU-1806-2015 Contratado Mantenimiento Periódico IDU Arterial BRIGADA DE REACCIÓN VIAL -</v>
          </cell>
          <cell r="AV2463" t="str">
            <v>sc</v>
          </cell>
        </row>
        <row r="2464">
          <cell r="AP2464">
            <v>602091</v>
          </cell>
          <cell r="AQ2464">
            <v>6001209</v>
          </cell>
          <cell r="AR2464">
            <v>6</v>
          </cell>
          <cell r="AS2464">
            <v>42412</v>
          </cell>
          <cell r="AT2464" t="str">
            <v>IDU-1806-2015 Contratado Mantenimiento Periódico IDU Arterial BRIGADA DE REACCIÓN VIAL -</v>
          </cell>
          <cell r="AV2464" t="str">
            <v>sc</v>
          </cell>
        </row>
        <row r="2465">
          <cell r="AP2465">
            <v>602098</v>
          </cell>
          <cell r="AQ2465">
            <v>6001219</v>
          </cell>
          <cell r="AR2465">
            <v>6</v>
          </cell>
          <cell r="AS2465">
            <v>42412</v>
          </cell>
          <cell r="AT2465" t="str">
            <v>IDU-1806-2015 Contratado Mantenimiento Periódico IDU Arterial BRIGADA DE REACCIÓN VIAL --POLIZA ESTABILIDAD ACTIVA</v>
          </cell>
          <cell r="AV2465" t="str">
            <v>sc</v>
          </cell>
        </row>
        <row r="2466">
          <cell r="AP2466">
            <v>602100</v>
          </cell>
          <cell r="AQ2466">
            <v>6001219</v>
          </cell>
          <cell r="AR2466">
            <v>6</v>
          </cell>
          <cell r="AS2466">
            <v>42412</v>
          </cell>
          <cell r="AT2466" t="str">
            <v>IDU-1806-2015 Contratado Mantenimiento Periódico IDU Arterial BRIGADA DE REACCIÓN VIAL --POLIZA ESTABILIDAD ACTIVA</v>
          </cell>
          <cell r="AV2466" t="str">
            <v>sc</v>
          </cell>
        </row>
        <row r="2467">
          <cell r="AP2467">
            <v>602102</v>
          </cell>
          <cell r="AQ2467">
            <v>6001219</v>
          </cell>
          <cell r="AR2467">
            <v>6</v>
          </cell>
          <cell r="AS2467">
            <v>42412</v>
          </cell>
          <cell r="AT2467" t="str">
            <v>IDU-1806-2015 Contratado Mantenimiento Periódico IDU Arterial BRIGADA DE REACCIÓN VIAL --POLIZA ESTABILIDAD ACTIVA</v>
          </cell>
          <cell r="AV2467" t="str">
            <v>sc</v>
          </cell>
        </row>
        <row r="2468">
          <cell r="AP2468">
            <v>602109</v>
          </cell>
          <cell r="AQ2468">
            <v>6001275</v>
          </cell>
          <cell r="AR2468">
            <v>6</v>
          </cell>
          <cell r="AS2468">
            <v>42412</v>
          </cell>
          <cell r="AT2468" t="str">
            <v>IDU-1806-2015 Contratado Mantenimiento Periódico IDU Arterial BRIGADA DE REACCIÓN VIAL --POLIZA ESTABILIDAD ACTIVA</v>
          </cell>
          <cell r="AV2468" t="str">
            <v>sc</v>
          </cell>
        </row>
        <row r="2469">
          <cell r="AP2469">
            <v>602111</v>
          </cell>
          <cell r="AQ2469">
            <v>6001275</v>
          </cell>
          <cell r="AR2469">
            <v>6</v>
          </cell>
          <cell r="AS2469">
            <v>42412</v>
          </cell>
          <cell r="AT2469" t="str">
            <v>IDU-1806-2015 Contratado Mantenimiento Periódico IDU Arterial BRIGADA DE REACCIÓN VIAL --POLIZA ESTABILIDAD ACTIVA</v>
          </cell>
          <cell r="AV2469" t="str">
            <v>sc</v>
          </cell>
        </row>
        <row r="2470">
          <cell r="AP2470">
            <v>602113</v>
          </cell>
          <cell r="AQ2470">
            <v>6001275</v>
          </cell>
          <cell r="AR2470">
            <v>6</v>
          </cell>
          <cell r="AS2470">
            <v>42412</v>
          </cell>
          <cell r="AT2470" t="str">
            <v>IDU-1806-2015 Contratado Mantenimiento Periódico IDU Arterial BRIGADA DE REACCIÓN VIAL --POLIZA ESTABILIDAD ACTIVA</v>
          </cell>
          <cell r="AV2470" t="str">
            <v>sc</v>
          </cell>
        </row>
        <row r="2471">
          <cell r="AP2471">
            <v>602120</v>
          </cell>
          <cell r="AQ2471">
            <v>6001824</v>
          </cell>
          <cell r="AR2471">
            <v>6</v>
          </cell>
          <cell r="AS2471">
            <v>42412</v>
          </cell>
          <cell r="AT2471" t="str">
            <v>IDU-1806-2015 Contratado Mantenimiento Periódico IDU Arterial BRIGADA DE REACCIÓN VIAL --POLIZA ESTABILIDAD ACTIVA</v>
          </cell>
          <cell r="AV2471" t="str">
            <v>sc</v>
          </cell>
        </row>
        <row r="2472">
          <cell r="AP2472">
            <v>602122</v>
          </cell>
          <cell r="AQ2472">
            <v>6001824</v>
          </cell>
          <cell r="AR2472">
            <v>6</v>
          </cell>
          <cell r="AS2472">
            <v>42412</v>
          </cell>
          <cell r="AT2472" t="str">
            <v>IDU-1806-2015 Contratado Mantenimiento Periódico IDU Arterial BRIGADA DE REACCIÓN VIAL --POLIZA ESTABILIDAD ACTIVA</v>
          </cell>
          <cell r="AV2472" t="str">
            <v>sc</v>
          </cell>
        </row>
        <row r="2473">
          <cell r="AP2473">
            <v>602124</v>
          </cell>
          <cell r="AQ2473">
            <v>6001824</v>
          </cell>
          <cell r="AR2473">
            <v>6</v>
          </cell>
          <cell r="AS2473">
            <v>42412</v>
          </cell>
          <cell r="AT2473" t="str">
            <v>IDU-1806-2015 Contratado Mantenimiento Periódico IDU Arterial BRIGADA DE REACCIÓN VIAL --POLIZA ESTABILIDAD ACTIVA</v>
          </cell>
          <cell r="AV2473" t="str">
            <v>sc</v>
          </cell>
        </row>
        <row r="2474">
          <cell r="AP2474">
            <v>602129</v>
          </cell>
          <cell r="AQ2474">
            <v>6001836</v>
          </cell>
          <cell r="AR2474">
            <v>6</v>
          </cell>
          <cell r="AS2474">
            <v>42412</v>
          </cell>
          <cell r="AT2474" t="str">
            <v>IDU-1806-2015 Contratado Mantenimiento Periódico IDU Arterial BRIGADA DE REACCIÓN VIAL -</v>
          </cell>
          <cell r="AV2474" t="str">
            <v>sc</v>
          </cell>
        </row>
        <row r="2475">
          <cell r="AP2475">
            <v>602131</v>
          </cell>
          <cell r="AQ2475">
            <v>6001836</v>
          </cell>
          <cell r="AR2475">
            <v>6</v>
          </cell>
          <cell r="AS2475">
            <v>42412</v>
          </cell>
          <cell r="AT2475" t="str">
            <v>IDU-1806-2015 Contratado Mantenimiento Periódico IDU Arterial BRIGADA DE REACCIÓN VIAL -</v>
          </cell>
          <cell r="AV2475" t="str">
            <v>sc</v>
          </cell>
        </row>
        <row r="2476">
          <cell r="AP2476">
            <v>602133</v>
          </cell>
          <cell r="AQ2476">
            <v>6001836</v>
          </cell>
          <cell r="AR2476">
            <v>6</v>
          </cell>
          <cell r="AS2476">
            <v>42412</v>
          </cell>
          <cell r="AT2476" t="str">
            <v>IDU-1806-2015 Contratado Mantenimiento Periódico IDU Arterial BRIGADA DE REACCIÓN VIAL -</v>
          </cell>
          <cell r="AV2476" t="str">
            <v>sc</v>
          </cell>
        </row>
        <row r="2477">
          <cell r="AP2477">
            <v>602135</v>
          </cell>
          <cell r="AQ2477">
            <v>6001836</v>
          </cell>
          <cell r="AR2477">
            <v>6</v>
          </cell>
          <cell r="AS2477">
            <v>42412</v>
          </cell>
          <cell r="AT2477" t="str">
            <v>IDU-1806-2015 Contratado Mantenimiento Periódico IDU Arterial BRIGADA DE REACCIÓN VIAL -</v>
          </cell>
          <cell r="AV2477" t="str">
            <v>sc</v>
          </cell>
        </row>
        <row r="2478">
          <cell r="AP2478">
            <v>602151</v>
          </cell>
          <cell r="AQ2478">
            <v>6001842</v>
          </cell>
          <cell r="AR2478">
            <v>6</v>
          </cell>
          <cell r="AS2478">
            <v>42412</v>
          </cell>
          <cell r="AT2478" t="str">
            <v>IDU-1806-2015 Contratado Mantenimiento Periódico IDU Arterial BRIGADA DE REACCIÓN VIAL -</v>
          </cell>
          <cell r="AV2478" t="str">
            <v>sc</v>
          </cell>
        </row>
        <row r="2479">
          <cell r="AP2479">
            <v>602153</v>
          </cell>
          <cell r="AQ2479">
            <v>6001842</v>
          </cell>
          <cell r="AR2479">
            <v>6</v>
          </cell>
          <cell r="AS2479">
            <v>42412</v>
          </cell>
          <cell r="AT2479" t="str">
            <v>IDU-1806-2015 Contratado Mantenimiento Periódico IDU Arterial BRIGADA DE REACCIÓN VIAL -</v>
          </cell>
          <cell r="AV2479" t="str">
            <v>sc</v>
          </cell>
        </row>
        <row r="2480">
          <cell r="AP2480">
            <v>602155</v>
          </cell>
          <cell r="AQ2480">
            <v>6001842</v>
          </cell>
          <cell r="AR2480">
            <v>6</v>
          </cell>
          <cell r="AS2480">
            <v>42412</v>
          </cell>
          <cell r="AT2480" t="str">
            <v>IDU-1806-2015 Contratado Mantenimiento Periódico IDU Arterial BRIGADA DE REACCIÓN VIAL -</v>
          </cell>
          <cell r="AV2480" t="str">
            <v>sc</v>
          </cell>
        </row>
        <row r="2481">
          <cell r="AP2481">
            <v>602157</v>
          </cell>
          <cell r="AQ2481">
            <v>6001842</v>
          </cell>
          <cell r="AR2481">
            <v>6</v>
          </cell>
          <cell r="AS2481">
            <v>42412</v>
          </cell>
          <cell r="AT2481" t="str">
            <v>IDU-1806-2015 Contratado Mantenimiento Periódico IDU Arterial BRIGADA DE REACCIÓN VIAL -</v>
          </cell>
          <cell r="AV2481" t="str">
            <v>sc</v>
          </cell>
        </row>
        <row r="2482">
          <cell r="AP2482">
            <v>602162</v>
          </cell>
          <cell r="AQ2482">
            <v>6001904</v>
          </cell>
          <cell r="AR2482">
            <v>6</v>
          </cell>
          <cell r="AS2482">
            <v>42412</v>
          </cell>
          <cell r="AT2482" t="str">
            <v>IDU-1806-2015 Contratado Mantenimiento Periódico IDU Arterial BRIGADA DE REACCIÓN VIAL -</v>
          </cell>
          <cell r="AV2482" t="str">
            <v>sc</v>
          </cell>
        </row>
        <row r="2483">
          <cell r="AP2483">
            <v>602164</v>
          </cell>
          <cell r="AQ2483">
            <v>6001904</v>
          </cell>
          <cell r="AR2483">
            <v>6</v>
          </cell>
          <cell r="AS2483">
            <v>42412</v>
          </cell>
          <cell r="AT2483" t="str">
            <v>IDU-1806-2015 Contratado Mantenimiento Periódico IDU Arterial BRIGADA DE REACCIÓN VIAL -</v>
          </cell>
          <cell r="AV2483" t="str">
            <v>sc</v>
          </cell>
        </row>
        <row r="2484">
          <cell r="AP2484">
            <v>602166</v>
          </cell>
          <cell r="AQ2484">
            <v>6001904</v>
          </cell>
          <cell r="AR2484">
            <v>6</v>
          </cell>
          <cell r="AS2484">
            <v>42412</v>
          </cell>
          <cell r="AT2484" t="str">
            <v>IDU-1806-2015 Contratado Mantenimiento Periódico IDU Arterial BRIGADA DE REACCIÓN VIAL -</v>
          </cell>
          <cell r="AV2484" t="str">
            <v>sc</v>
          </cell>
        </row>
        <row r="2485">
          <cell r="AP2485">
            <v>602168</v>
          </cell>
          <cell r="AQ2485">
            <v>6001904</v>
          </cell>
          <cell r="AR2485">
            <v>6</v>
          </cell>
          <cell r="AS2485">
            <v>42412</v>
          </cell>
          <cell r="AT2485" t="str">
            <v>IDU-1806-2015 Contratado Mantenimiento Periódico IDU Arterial BRIGADA DE REACCIÓN VIAL -</v>
          </cell>
          <cell r="AV2485" t="str">
            <v>sc</v>
          </cell>
        </row>
        <row r="2486">
          <cell r="AP2486">
            <v>602195</v>
          </cell>
          <cell r="AQ2486">
            <v>6000055</v>
          </cell>
          <cell r="AR2486">
            <v>6</v>
          </cell>
          <cell r="AS2486">
            <v>42412</v>
          </cell>
          <cell r="AT2486" t="str">
            <v>IDU-1806-2015 Contratado Mantenimiento Periódico IDU Arterial BRIGADA DE REACCIÓN VIAL -Calzada2-POLIZA ESTABILIDAD ACTIVA</v>
          </cell>
          <cell r="AV2486" t="str">
            <v>sc</v>
          </cell>
        </row>
        <row r="2487">
          <cell r="AP2487">
            <v>602211</v>
          </cell>
          <cell r="AQ2487">
            <v>6000143</v>
          </cell>
          <cell r="AR2487">
            <v>6</v>
          </cell>
          <cell r="AS2487">
            <v>42412</v>
          </cell>
          <cell r="AT2487" t="str">
            <v>IDU-1806-2015 Contratado Mantenimiento Periódico IDU Arterial BRIGADA DE REACCIÓN VIAL -</v>
          </cell>
          <cell r="AV2487" t="str">
            <v>sc</v>
          </cell>
        </row>
        <row r="2488">
          <cell r="AP2488">
            <v>602213</v>
          </cell>
          <cell r="AQ2488">
            <v>6000143</v>
          </cell>
          <cell r="AR2488">
            <v>6</v>
          </cell>
          <cell r="AS2488">
            <v>42412</v>
          </cell>
          <cell r="AT2488" t="str">
            <v>IDU-1806-2015 Contratado Mantenimiento Periódico IDU Arterial BRIGADA DE REACCIÓN VIAL -</v>
          </cell>
          <cell r="AV2488" t="str">
            <v>sc</v>
          </cell>
        </row>
        <row r="2489">
          <cell r="AP2489">
            <v>602215</v>
          </cell>
          <cell r="AQ2489">
            <v>6000143</v>
          </cell>
          <cell r="AR2489">
            <v>6</v>
          </cell>
          <cell r="AS2489">
            <v>42412</v>
          </cell>
          <cell r="AT2489" t="str">
            <v>IDU-1806-2015 Contratado Mantenimiento Periódico IDU Arterial BRIGADA DE REACCIÓN VIAL -</v>
          </cell>
          <cell r="AV2489" t="str">
            <v>sc</v>
          </cell>
        </row>
        <row r="2490">
          <cell r="AP2490">
            <v>602217</v>
          </cell>
          <cell r="AQ2490">
            <v>6000143</v>
          </cell>
          <cell r="AR2490">
            <v>6</v>
          </cell>
          <cell r="AS2490">
            <v>42412</v>
          </cell>
          <cell r="AT2490" t="str">
            <v>IDU-1806-2015 Contratado Mantenimiento Periódico IDU Arterial BRIGADA DE REACCIÓN VIAL -</v>
          </cell>
          <cell r="AV2490" t="str">
            <v>sc</v>
          </cell>
        </row>
        <row r="2491">
          <cell r="AP2491">
            <v>602222</v>
          </cell>
          <cell r="AQ2491">
            <v>6000185</v>
          </cell>
          <cell r="AR2491">
            <v>6</v>
          </cell>
          <cell r="AS2491">
            <v>42412</v>
          </cell>
          <cell r="AT2491" t="str">
            <v>IDU-1806-2015 Contratado Mantenimiento Periódico IDU Arterial BRIGADA DE REACCIÓN VIAL -</v>
          </cell>
          <cell r="AV2491" t="str">
            <v>sc</v>
          </cell>
        </row>
        <row r="2492">
          <cell r="AP2492">
            <v>602224</v>
          </cell>
          <cell r="AQ2492">
            <v>6000185</v>
          </cell>
          <cell r="AR2492">
            <v>6</v>
          </cell>
          <cell r="AS2492">
            <v>42412</v>
          </cell>
          <cell r="AT2492" t="str">
            <v>IDU-1806-2015 Contratado Mantenimiento Periódico IDU Arterial BRIGADA DE REACCIÓN VIAL -</v>
          </cell>
          <cell r="AV2492" t="str">
            <v>sc</v>
          </cell>
        </row>
        <row r="2493">
          <cell r="AP2493">
            <v>602226</v>
          </cell>
          <cell r="AQ2493">
            <v>6000185</v>
          </cell>
          <cell r="AR2493">
            <v>6</v>
          </cell>
          <cell r="AS2493">
            <v>42412</v>
          </cell>
          <cell r="AT2493" t="str">
            <v>IDU-1806-2015 Contratado Mantenimiento Periódico IDU Arterial BRIGADA DE REACCIÓN VIAL -</v>
          </cell>
          <cell r="AV2493" t="str">
            <v>sc</v>
          </cell>
        </row>
        <row r="2494">
          <cell r="AP2494">
            <v>602228</v>
          </cell>
          <cell r="AQ2494">
            <v>6000185</v>
          </cell>
          <cell r="AR2494">
            <v>6</v>
          </cell>
          <cell r="AS2494">
            <v>42412</v>
          </cell>
          <cell r="AT2494" t="str">
            <v>IDU-1806-2015 Contratado Mantenimiento Periódico IDU Arterial BRIGADA DE REACCIÓN VIAL -</v>
          </cell>
          <cell r="AV2494" t="str">
            <v>sc</v>
          </cell>
        </row>
        <row r="2495">
          <cell r="AP2495">
            <v>602233</v>
          </cell>
          <cell r="AQ2495">
            <v>6000219</v>
          </cell>
          <cell r="AR2495">
            <v>6</v>
          </cell>
          <cell r="AS2495">
            <v>42412</v>
          </cell>
          <cell r="AT2495" t="str">
            <v>IDU-1806-2015 Contratado Mantenimiento Periódico IDU Arterial BRIGADA DE REACCIÓN VIAL -</v>
          </cell>
          <cell r="AV2495" t="str">
            <v>sc</v>
          </cell>
        </row>
        <row r="2496">
          <cell r="AP2496">
            <v>602235</v>
          </cell>
          <cell r="AQ2496">
            <v>6000219</v>
          </cell>
          <cell r="AR2496">
            <v>6</v>
          </cell>
          <cell r="AS2496">
            <v>42412</v>
          </cell>
          <cell r="AT2496" t="str">
            <v>IDU-1806-2015 Contratado Mantenimiento Periódico IDU Arterial BRIGADA DE REACCIÓN VIAL -</v>
          </cell>
          <cell r="AV2496" t="str">
            <v>sc</v>
          </cell>
        </row>
        <row r="2497">
          <cell r="AP2497">
            <v>602237</v>
          </cell>
          <cell r="AQ2497">
            <v>6000219</v>
          </cell>
          <cell r="AR2497">
            <v>6</v>
          </cell>
          <cell r="AS2497">
            <v>42412</v>
          </cell>
          <cell r="AT2497" t="str">
            <v>IDU-1806-2015 Contratado Mantenimiento Periódico IDU Arterial BRIGADA DE REACCIÓN VIAL -</v>
          </cell>
          <cell r="AV2497" t="str">
            <v>sc</v>
          </cell>
        </row>
        <row r="2498">
          <cell r="AP2498">
            <v>602239</v>
          </cell>
          <cell r="AQ2498">
            <v>6000219</v>
          </cell>
          <cell r="AR2498">
            <v>6</v>
          </cell>
          <cell r="AS2498">
            <v>42412</v>
          </cell>
          <cell r="AT2498" t="str">
            <v>IDU-1806-2015 Contratado Mantenimiento Periódico IDU Arterial BRIGADA DE REACCIÓN VIAL -</v>
          </cell>
          <cell r="AV2498" t="str">
            <v>sc</v>
          </cell>
        </row>
        <row r="2499">
          <cell r="AP2499">
            <v>602255</v>
          </cell>
          <cell r="AQ2499">
            <v>6000287</v>
          </cell>
          <cell r="AR2499">
            <v>6</v>
          </cell>
          <cell r="AS2499">
            <v>42412</v>
          </cell>
          <cell r="AT2499" t="str">
            <v>IDU-1806-2015 Contratado Mantenimiento Periódico IDU Arterial BRIGADA DE REACCIÓN VIAL -</v>
          </cell>
          <cell r="AV2499" t="str">
            <v>sc</v>
          </cell>
        </row>
        <row r="2500">
          <cell r="AP2500">
            <v>602257</v>
          </cell>
          <cell r="AQ2500">
            <v>6000287</v>
          </cell>
          <cell r="AR2500">
            <v>6</v>
          </cell>
          <cell r="AS2500">
            <v>42412</v>
          </cell>
          <cell r="AT2500" t="str">
            <v>IDU-1806-2015 Contratado Mantenimiento Periódico IDU Arterial BRIGADA DE REACCIÓN VIAL -</v>
          </cell>
          <cell r="AV2500" t="str">
            <v>sc</v>
          </cell>
        </row>
        <row r="2501">
          <cell r="AP2501">
            <v>602259</v>
          </cell>
          <cell r="AQ2501">
            <v>6000287</v>
          </cell>
          <cell r="AR2501">
            <v>6</v>
          </cell>
          <cell r="AS2501">
            <v>42412</v>
          </cell>
          <cell r="AT2501" t="str">
            <v>IDU-1806-2015 Contratado Mantenimiento Periódico IDU Arterial BRIGADA DE REACCIÓN VIAL -</v>
          </cell>
          <cell r="AV2501" t="str">
            <v>sc</v>
          </cell>
        </row>
        <row r="2502">
          <cell r="AP2502">
            <v>602261</v>
          </cell>
          <cell r="AQ2502">
            <v>6000287</v>
          </cell>
          <cell r="AR2502">
            <v>6</v>
          </cell>
          <cell r="AS2502">
            <v>42412</v>
          </cell>
          <cell r="AT2502" t="str">
            <v>IDU-1806-2015 Contratado Mantenimiento Periódico IDU Arterial BRIGADA DE REACCIÓN VIAL -</v>
          </cell>
          <cell r="AV2502" t="str">
            <v>sc</v>
          </cell>
        </row>
        <row r="2503">
          <cell r="AP2503">
            <v>602266</v>
          </cell>
          <cell r="AQ2503">
            <v>6000352</v>
          </cell>
          <cell r="AR2503">
            <v>6</v>
          </cell>
          <cell r="AS2503">
            <v>42412</v>
          </cell>
          <cell r="AT2503" t="str">
            <v>IDU-1806-2015 Contratado Mantenimiento Periódico IDU Arterial BRIGADA DE REACCIÓN VIAL -</v>
          </cell>
          <cell r="AV2503" t="str">
            <v>sc</v>
          </cell>
        </row>
        <row r="2504">
          <cell r="AP2504">
            <v>602268</v>
          </cell>
          <cell r="AQ2504">
            <v>6000352</v>
          </cell>
          <cell r="AR2504">
            <v>6</v>
          </cell>
          <cell r="AS2504">
            <v>42412</v>
          </cell>
          <cell r="AT2504" t="str">
            <v>IDU-1806-2015 Contratado Mantenimiento Periódico IDU Arterial BRIGADA DE REACCIÓN VIAL -</v>
          </cell>
          <cell r="AV2504" t="str">
            <v>sc</v>
          </cell>
        </row>
        <row r="2505">
          <cell r="AP2505">
            <v>602270</v>
          </cell>
          <cell r="AQ2505">
            <v>6000352</v>
          </cell>
          <cell r="AR2505">
            <v>6</v>
          </cell>
          <cell r="AS2505">
            <v>42412</v>
          </cell>
          <cell r="AT2505" t="str">
            <v>IDU-1806-2015 Contratado Mantenimiento Periódico IDU Arterial BRIGADA DE REACCIÓN VIAL -</v>
          </cell>
          <cell r="AV2505" t="str">
            <v>sc</v>
          </cell>
        </row>
        <row r="2506">
          <cell r="AP2506">
            <v>602272</v>
          </cell>
          <cell r="AQ2506">
            <v>6000352</v>
          </cell>
          <cell r="AR2506">
            <v>6</v>
          </cell>
          <cell r="AS2506">
            <v>42412</v>
          </cell>
          <cell r="AT2506" t="str">
            <v>IDU-1806-2015 Contratado Mantenimiento Periódico IDU Arterial BRIGADA DE REACCIÓN VIAL -</v>
          </cell>
          <cell r="AV2506" t="str">
            <v>sc</v>
          </cell>
        </row>
        <row r="2507">
          <cell r="AP2507">
            <v>602277</v>
          </cell>
          <cell r="AQ2507">
            <v>6000401</v>
          </cell>
          <cell r="AR2507">
            <v>6</v>
          </cell>
          <cell r="AS2507">
            <v>42412</v>
          </cell>
          <cell r="AT2507" t="str">
            <v>IDU-1806-2015 Contratado Mantenimiento Periódico IDU Arterial BRIGADA DE REACCIÓN VIAL -</v>
          </cell>
          <cell r="AV2507" t="str">
            <v>sc</v>
          </cell>
        </row>
        <row r="2508">
          <cell r="AP2508">
            <v>602279</v>
          </cell>
          <cell r="AQ2508">
            <v>6000401</v>
          </cell>
          <cell r="AR2508">
            <v>6</v>
          </cell>
          <cell r="AS2508">
            <v>42412</v>
          </cell>
          <cell r="AT2508" t="str">
            <v>IDU-1806-2015 Contratado Mantenimiento Periódico IDU Arterial BRIGADA DE REACCIÓN VIAL -</v>
          </cell>
          <cell r="AV2508" t="str">
            <v>sc</v>
          </cell>
        </row>
        <row r="2509">
          <cell r="AP2509">
            <v>602281</v>
          </cell>
          <cell r="AQ2509">
            <v>6000401</v>
          </cell>
          <cell r="AR2509">
            <v>6</v>
          </cell>
          <cell r="AS2509">
            <v>42412</v>
          </cell>
          <cell r="AT2509" t="str">
            <v>IDU-1806-2015 Contratado Mantenimiento Periódico IDU Arterial BRIGADA DE REACCIÓN VIAL -</v>
          </cell>
          <cell r="AV2509" t="str">
            <v>sc</v>
          </cell>
        </row>
        <row r="2510">
          <cell r="AP2510">
            <v>602283</v>
          </cell>
          <cell r="AQ2510">
            <v>6000401</v>
          </cell>
          <cell r="AR2510">
            <v>6</v>
          </cell>
          <cell r="AS2510">
            <v>42412</v>
          </cell>
          <cell r="AT2510" t="str">
            <v>IDU-1806-2015 Contratado Mantenimiento Periódico IDU Arterial BRIGADA DE REACCIÓN VIAL -</v>
          </cell>
          <cell r="AV2510" t="str">
            <v>sc</v>
          </cell>
        </row>
        <row r="2511">
          <cell r="AP2511">
            <v>602288</v>
          </cell>
          <cell r="AQ2511">
            <v>6000470</v>
          </cell>
          <cell r="AR2511">
            <v>6</v>
          </cell>
          <cell r="AS2511">
            <v>42412</v>
          </cell>
          <cell r="AT2511" t="str">
            <v>IDU-1806-2015 Contratado Mantenimiento Periódico IDU Arterial BRIGADA DE REACCIÓN VIAL -</v>
          </cell>
          <cell r="AV2511" t="str">
            <v>sc</v>
          </cell>
        </row>
        <row r="2512">
          <cell r="AP2512">
            <v>602290</v>
          </cell>
          <cell r="AQ2512">
            <v>6000470</v>
          </cell>
          <cell r="AR2512">
            <v>6</v>
          </cell>
          <cell r="AS2512">
            <v>42412</v>
          </cell>
          <cell r="AT2512" t="str">
            <v>IDU-1806-2015 Contratado Mantenimiento Periódico IDU Arterial BRIGADA DE REACCIÓN VIAL -</v>
          </cell>
          <cell r="AV2512" t="str">
            <v>sc</v>
          </cell>
        </row>
        <row r="2513">
          <cell r="AP2513">
            <v>602292</v>
          </cell>
          <cell r="AQ2513">
            <v>6000470</v>
          </cell>
          <cell r="AR2513">
            <v>6</v>
          </cell>
          <cell r="AS2513">
            <v>42412</v>
          </cell>
          <cell r="AT2513" t="str">
            <v>IDU-1806-2015 Contratado Mantenimiento Periódico IDU Arterial BRIGADA DE REACCIÓN VIAL -</v>
          </cell>
          <cell r="AV2513" t="str">
            <v>sc</v>
          </cell>
        </row>
        <row r="2514">
          <cell r="AP2514">
            <v>602294</v>
          </cell>
          <cell r="AQ2514">
            <v>6000470</v>
          </cell>
          <cell r="AR2514">
            <v>6</v>
          </cell>
          <cell r="AS2514">
            <v>42412</v>
          </cell>
          <cell r="AT2514" t="str">
            <v>IDU-1806-2015 Contratado Mantenimiento Periódico IDU Arterial BRIGADA DE REACCIÓN VIAL -</v>
          </cell>
          <cell r="AV2514" t="str">
            <v>sc</v>
          </cell>
        </row>
        <row r="2515">
          <cell r="AP2515">
            <v>602299</v>
          </cell>
          <cell r="AQ2515">
            <v>6000513</v>
          </cell>
          <cell r="AR2515">
            <v>6</v>
          </cell>
          <cell r="AS2515">
            <v>42412</v>
          </cell>
          <cell r="AT2515" t="str">
            <v>IDU-1806-2015 Contratado Mantenimiento Periódico IDU Arterial BRIGADA DE REACCIÓN VIAL -</v>
          </cell>
          <cell r="AV2515" t="str">
            <v>sc</v>
          </cell>
        </row>
        <row r="2516">
          <cell r="AP2516">
            <v>602301</v>
          </cell>
          <cell r="AQ2516">
            <v>6000513</v>
          </cell>
          <cell r="AR2516">
            <v>6</v>
          </cell>
          <cell r="AS2516">
            <v>42412</v>
          </cell>
          <cell r="AT2516" t="str">
            <v>IDU-1806-2015 Contratado Mantenimiento Periódico IDU Arterial BRIGADA DE REACCIÓN VIAL -</v>
          </cell>
          <cell r="AV2516" t="str">
            <v>sc</v>
          </cell>
        </row>
        <row r="2517">
          <cell r="AP2517">
            <v>602303</v>
          </cell>
          <cell r="AQ2517">
            <v>6000513</v>
          </cell>
          <cell r="AR2517">
            <v>6</v>
          </cell>
          <cell r="AS2517">
            <v>42412</v>
          </cell>
          <cell r="AT2517" t="str">
            <v>IDU-1806-2015 Contratado Mantenimiento Periódico IDU Arterial BRIGADA DE REACCIÓN VIAL -</v>
          </cell>
          <cell r="AV2517" t="str">
            <v>sc</v>
          </cell>
        </row>
        <row r="2518">
          <cell r="AP2518">
            <v>602305</v>
          </cell>
          <cell r="AQ2518">
            <v>6000513</v>
          </cell>
          <cell r="AR2518">
            <v>6</v>
          </cell>
          <cell r="AS2518">
            <v>42412</v>
          </cell>
          <cell r="AT2518" t="str">
            <v>IDU-1806-2015 Contratado Mantenimiento Periódico IDU Arterial BRIGADA DE REACCIÓN VIAL -</v>
          </cell>
          <cell r="AV2518" t="str">
            <v>sc</v>
          </cell>
        </row>
        <row r="2519">
          <cell r="AP2519">
            <v>602310</v>
          </cell>
          <cell r="AQ2519">
            <v>6001902</v>
          </cell>
          <cell r="AR2519">
            <v>6</v>
          </cell>
          <cell r="AS2519">
            <v>42412</v>
          </cell>
          <cell r="AT2519" t="str">
            <v>IDU-1806-2015 Contratado Mantenimiento Periódico IDU Arterial BRIGADA DE REACCIÓN VIAL -</v>
          </cell>
          <cell r="AV2519" t="str">
            <v>sc</v>
          </cell>
        </row>
        <row r="2520">
          <cell r="AP2520">
            <v>602312</v>
          </cell>
          <cell r="AQ2520">
            <v>6001902</v>
          </cell>
          <cell r="AR2520">
            <v>6</v>
          </cell>
          <cell r="AS2520">
            <v>42412</v>
          </cell>
          <cell r="AT2520" t="str">
            <v>IDU-1806-2015 Contratado Mantenimiento Periódico IDU Arterial BRIGADA DE REACCIÓN VIAL -</v>
          </cell>
          <cell r="AV2520" t="str">
            <v>sc</v>
          </cell>
        </row>
        <row r="2521">
          <cell r="AP2521">
            <v>602314</v>
          </cell>
          <cell r="AQ2521">
            <v>6001902</v>
          </cell>
          <cell r="AR2521">
            <v>6</v>
          </cell>
          <cell r="AS2521">
            <v>42412</v>
          </cell>
          <cell r="AT2521" t="str">
            <v>IDU-1806-2015 Contratado Mantenimiento Periódico IDU Arterial BRIGADA DE REACCIÓN VIAL -</v>
          </cell>
          <cell r="AV2521" t="str">
            <v>sc</v>
          </cell>
        </row>
        <row r="2522">
          <cell r="AP2522">
            <v>602316</v>
          </cell>
          <cell r="AQ2522">
            <v>6001902</v>
          </cell>
          <cell r="AR2522">
            <v>6</v>
          </cell>
          <cell r="AS2522">
            <v>42412</v>
          </cell>
          <cell r="AT2522" t="str">
            <v>IDU-1806-2015 Contratado Mantenimiento Periódico IDU Arterial BRIGADA DE REACCIÓN VIAL -</v>
          </cell>
          <cell r="AV2522" t="str">
            <v>sc</v>
          </cell>
        </row>
        <row r="2523">
          <cell r="AP2523">
            <v>602321</v>
          </cell>
          <cell r="AQ2523">
            <v>6001903</v>
          </cell>
          <cell r="AR2523">
            <v>6</v>
          </cell>
          <cell r="AS2523">
            <v>42412</v>
          </cell>
          <cell r="AT2523" t="str">
            <v>IDU-1806-2015 Contratado Mantenimiento Periódico IDU Arterial BRIGADA DE REACCIÓN VIAL -</v>
          </cell>
          <cell r="AV2523" t="str">
            <v>sc</v>
          </cell>
        </row>
        <row r="2524">
          <cell r="AP2524">
            <v>602323</v>
          </cell>
          <cell r="AQ2524">
            <v>6001903</v>
          </cell>
          <cell r="AR2524">
            <v>6</v>
          </cell>
          <cell r="AS2524">
            <v>42412</v>
          </cell>
          <cell r="AT2524" t="str">
            <v>IDU-1806-2015 Contratado Mantenimiento Periódico IDU Arterial BRIGADA DE REACCIÓN VIAL -</v>
          </cell>
          <cell r="AV2524" t="str">
            <v>sc</v>
          </cell>
        </row>
        <row r="2525">
          <cell r="AP2525">
            <v>602325</v>
          </cell>
          <cell r="AQ2525">
            <v>6001903</v>
          </cell>
          <cell r="AR2525">
            <v>6</v>
          </cell>
          <cell r="AS2525">
            <v>42412</v>
          </cell>
          <cell r="AT2525" t="str">
            <v>IDU-1806-2015 Contratado Mantenimiento Periódico IDU Arterial BRIGADA DE REACCIÓN VIAL -</v>
          </cell>
          <cell r="AV2525" t="str">
            <v>sc</v>
          </cell>
        </row>
        <row r="2526">
          <cell r="AP2526">
            <v>602327</v>
          </cell>
          <cell r="AQ2526">
            <v>6001903</v>
          </cell>
          <cell r="AR2526">
            <v>6</v>
          </cell>
          <cell r="AS2526">
            <v>42412</v>
          </cell>
          <cell r="AT2526" t="str">
            <v>IDU-1806-2015 Contratado Mantenimiento Periódico IDU Arterial BRIGADA DE REACCIÓN VIAL -</v>
          </cell>
          <cell r="AV2526" t="str">
            <v>sc</v>
          </cell>
        </row>
        <row r="2527">
          <cell r="AP2527">
            <v>602521</v>
          </cell>
          <cell r="AQ2527">
            <v>6001295</v>
          </cell>
          <cell r="AR2527">
            <v>6</v>
          </cell>
          <cell r="AS2527">
            <v>42313</v>
          </cell>
          <cell r="AT2527" t="str">
            <v>IDU-1804-2013 Terminado Mantenimiento Periódico IDU Arterial  -</v>
          </cell>
          <cell r="AV2527" t="str">
            <v>sc</v>
          </cell>
        </row>
        <row r="2528">
          <cell r="AP2528">
            <v>602527</v>
          </cell>
          <cell r="AQ2528">
            <v>6001295</v>
          </cell>
          <cell r="AR2528">
            <v>6</v>
          </cell>
          <cell r="AS2528">
            <v>42313</v>
          </cell>
          <cell r="AT2528" t="str">
            <v>IDU-1804-2013 Terminado Mantenimiento Periódico IDU Arterial  -</v>
          </cell>
          <cell r="AV2528" t="str">
            <v>sc</v>
          </cell>
        </row>
        <row r="2529">
          <cell r="AP2529">
            <v>602530</v>
          </cell>
          <cell r="AQ2529">
            <v>6001296</v>
          </cell>
          <cell r="AR2529">
            <v>6</v>
          </cell>
          <cell r="AS2529">
            <v>42313</v>
          </cell>
          <cell r="AT2529" t="str">
            <v>IDU-1804-2013 Terminado Mantenimiento Periódico IDU Arterial  -</v>
          </cell>
          <cell r="AV2529" t="str">
            <v>sc</v>
          </cell>
        </row>
        <row r="2530">
          <cell r="AP2530">
            <v>602536</v>
          </cell>
          <cell r="AQ2530">
            <v>6001296</v>
          </cell>
          <cell r="AR2530">
            <v>6</v>
          </cell>
          <cell r="AS2530">
            <v>42313</v>
          </cell>
          <cell r="AT2530" t="str">
            <v>IDU-1804-2013 Terminado Mantenimiento Periódico IDU Arterial  -</v>
          </cell>
          <cell r="AV2530" t="str">
            <v>sc</v>
          </cell>
        </row>
        <row r="2531">
          <cell r="AP2531">
            <v>602547</v>
          </cell>
          <cell r="AQ2531">
            <v>6001298</v>
          </cell>
          <cell r="AR2531">
            <v>6</v>
          </cell>
          <cell r="AS2531">
            <v>42313</v>
          </cell>
          <cell r="AT2531" t="str">
            <v>IDU-72-2008 Terminado Acciones de Movilidad IDU Arterial  -</v>
          </cell>
          <cell r="AV2531" t="str">
            <v>sc</v>
          </cell>
        </row>
        <row r="2532">
          <cell r="AP2532">
            <v>602550</v>
          </cell>
          <cell r="AQ2532">
            <v>6001309</v>
          </cell>
          <cell r="AR2532">
            <v>6</v>
          </cell>
          <cell r="AS2532">
            <v>42313</v>
          </cell>
          <cell r="AT2532" t="str">
            <v>IDU-1804-2013 Terminado Mantenimiento Periódico IDU Arterial  --POLIZA ESTABILIDAD ACTIVA</v>
          </cell>
          <cell r="AV2532" t="str">
            <v>sc</v>
          </cell>
        </row>
        <row r="2533">
          <cell r="AP2533">
            <v>602561</v>
          </cell>
          <cell r="AQ2533">
            <v>6001318</v>
          </cell>
          <cell r="AR2533">
            <v>6</v>
          </cell>
          <cell r="AS2533">
            <v>42313</v>
          </cell>
          <cell r="AT2533" t="str">
            <v>IDU-1804-2013 Terminado Mantenimiento Periódico IDU Arterial  --POLIZA ESTABILIDAD ACTIVA</v>
          </cell>
          <cell r="AV2533" t="str">
            <v>sc</v>
          </cell>
        </row>
        <row r="2534">
          <cell r="AP2534">
            <v>602567</v>
          </cell>
          <cell r="AQ2534">
            <v>6001318</v>
          </cell>
          <cell r="AR2534">
            <v>6</v>
          </cell>
          <cell r="AS2534">
            <v>42313</v>
          </cell>
          <cell r="AT2534" t="str">
            <v>IDU-1804-2013 Terminado Mantenimiento Periódico IDU Arterial  --POLIZA ESTABILIDAD ACTIVA</v>
          </cell>
          <cell r="AV2534" t="str">
            <v>sc</v>
          </cell>
        </row>
        <row r="2535">
          <cell r="AP2535">
            <v>602572</v>
          </cell>
          <cell r="AQ2535">
            <v>6001329</v>
          </cell>
          <cell r="AR2535">
            <v>6</v>
          </cell>
          <cell r="AS2535">
            <v>42313</v>
          </cell>
          <cell r="AT2535" t="str">
            <v>IDU-1804-2013 Terminado Mantenimiento Periódico IDU Arterial  --POLIZA ESTABILIDAD ACTIVA</v>
          </cell>
          <cell r="AV2535" t="str">
            <v>sc</v>
          </cell>
        </row>
        <row r="2536">
          <cell r="AP2536">
            <v>602574</v>
          </cell>
          <cell r="AQ2536">
            <v>6001329</v>
          </cell>
          <cell r="AR2536">
            <v>6</v>
          </cell>
          <cell r="AS2536">
            <v>42313</v>
          </cell>
          <cell r="AT2536" t="str">
            <v>IDU-1804-2013 Terminado Mantenimiento Periódico IDU Arterial  --POLIZA ESTABILIDAD ACTIVA</v>
          </cell>
          <cell r="AV2536" t="str">
            <v>sc</v>
          </cell>
        </row>
        <row r="2537">
          <cell r="AP2537">
            <v>602578</v>
          </cell>
          <cell r="AQ2537">
            <v>6001329</v>
          </cell>
          <cell r="AR2537">
            <v>6</v>
          </cell>
          <cell r="AS2537">
            <v>42313</v>
          </cell>
          <cell r="AT2537" t="str">
            <v>IDU-1804-2013 Terminado Mantenimiento Periódico IDU Arterial  --POLIZA ESTABILIDAD ACTIVA</v>
          </cell>
          <cell r="AV2537" t="str">
            <v>sc</v>
          </cell>
        </row>
        <row r="2538">
          <cell r="AP2538">
            <v>602583</v>
          </cell>
          <cell r="AQ2538">
            <v>6001338</v>
          </cell>
          <cell r="AR2538">
            <v>6</v>
          </cell>
          <cell r="AS2538">
            <v>42313</v>
          </cell>
          <cell r="AT2538" t="str">
            <v>IDU-1804-2013 Terminado Mantenimiento Periódico IDU Arterial  -</v>
          </cell>
          <cell r="AV2538" t="str">
            <v>sc</v>
          </cell>
        </row>
        <row r="2539">
          <cell r="AP2539">
            <v>602619</v>
          </cell>
          <cell r="AQ2539">
            <v>18002629</v>
          </cell>
          <cell r="AR2539">
            <v>6</v>
          </cell>
          <cell r="AS2539">
            <v>42313</v>
          </cell>
          <cell r="AT2539" t="str">
            <v>IDU-1804-2013 Terminado Mantenimiento Periódico IDU Arterial  -</v>
          </cell>
          <cell r="AV2539" t="str">
            <v>sc</v>
          </cell>
        </row>
        <row r="2540">
          <cell r="AP2540">
            <v>602625</v>
          </cell>
          <cell r="AQ2540">
            <v>18002629</v>
          </cell>
          <cell r="AR2540">
            <v>6</v>
          </cell>
          <cell r="AS2540">
            <v>42313</v>
          </cell>
          <cell r="AT2540" t="str">
            <v>IDU-1804-2013 Terminado Mantenimiento Periódico IDU Arterial  -</v>
          </cell>
          <cell r="AV2540" t="str">
            <v>sc</v>
          </cell>
        </row>
        <row r="2541">
          <cell r="AP2541">
            <v>605207</v>
          </cell>
          <cell r="AQ2541">
            <v>18002592</v>
          </cell>
          <cell r="AR2541">
            <v>6</v>
          </cell>
          <cell r="AS2541">
            <v>42313</v>
          </cell>
          <cell r="AT2541" t="str">
            <v>IDU-1804-2013 Terminado Mantenimiento Periódico IDU Arterial  -</v>
          </cell>
          <cell r="AV2541" t="str">
            <v>sc</v>
          </cell>
        </row>
        <row r="2542">
          <cell r="AP2542">
            <v>605213</v>
          </cell>
          <cell r="AQ2542">
            <v>18002592</v>
          </cell>
          <cell r="AR2542">
            <v>6</v>
          </cell>
          <cell r="AS2542">
            <v>42313</v>
          </cell>
          <cell r="AT2542" t="str">
            <v>IDU-1804-2013 Terminado Mantenimiento Periódico IDU Arterial  -</v>
          </cell>
          <cell r="AV2542" t="str">
            <v>sc</v>
          </cell>
        </row>
        <row r="2543">
          <cell r="AP2543">
            <v>2505708</v>
          </cell>
          <cell r="AQ2543">
            <v>6001231</v>
          </cell>
          <cell r="AR2543">
            <v>6</v>
          </cell>
          <cell r="AS2543">
            <v>42313</v>
          </cell>
          <cell r="AT2543" t="str">
            <v>IDU-72-2008 Terminado Rehabilitación IDU Arterial  -Anden 5-POLIZA ESTABILIDAD ACTIVA</v>
          </cell>
          <cell r="AV2543" t="str">
            <v>sc</v>
          </cell>
        </row>
        <row r="2544">
          <cell r="AP2544">
            <v>2506258</v>
          </cell>
          <cell r="AQ2544">
            <v>6001824</v>
          </cell>
          <cell r="AR2544">
            <v>6</v>
          </cell>
          <cell r="AS2544">
            <v>42412</v>
          </cell>
          <cell r="AT2544" t="str">
            <v>IDU-1806-2015 Contratado Mantenimiento Periódico IDU Arterial BRIGADA DE REACCIÓN VIAL --POLIZA ESTABILIDAD ACTIVA</v>
          </cell>
          <cell r="AV2544" t="str">
            <v>sc</v>
          </cell>
        </row>
        <row r="2545">
          <cell r="AP2545">
            <v>2506266</v>
          </cell>
          <cell r="AQ2545">
            <v>6001978</v>
          </cell>
          <cell r="AR2545">
            <v>6</v>
          </cell>
          <cell r="AS2545">
            <v>42412</v>
          </cell>
          <cell r="AT2545" t="str">
            <v>IDU-1806-2015 Contratado Mantenimiento Periódico IDU Arterial BRIGADA DE REACCIÓN VIAL --POLIZA ESTABILIDAD ACTIVA</v>
          </cell>
          <cell r="AV2545" t="str">
            <v>sc</v>
          </cell>
        </row>
        <row r="2546">
          <cell r="AP2546">
            <v>2506279</v>
          </cell>
          <cell r="AQ2546">
            <v>6001209</v>
          </cell>
          <cell r="AR2546">
            <v>6</v>
          </cell>
          <cell r="AS2546">
            <v>42412</v>
          </cell>
          <cell r="AT2546" t="str">
            <v>IDU-1806-2015 Contratado Mantenimiento Periódico IDU Arterial BRIGADA DE REACCIÓN VIAL -</v>
          </cell>
          <cell r="AV2546" t="str">
            <v>sc</v>
          </cell>
        </row>
        <row r="2547">
          <cell r="AP2547">
            <v>2506299</v>
          </cell>
          <cell r="AQ2547">
            <v>6001182</v>
          </cell>
          <cell r="AR2547">
            <v>6</v>
          </cell>
          <cell r="AS2547">
            <v>42412</v>
          </cell>
          <cell r="AT2547" t="str">
            <v>IDU-1806-2015 Contratado Mantenimiento Periódico IDU Arterial BRIGADA DE REACCIÓN VIAL --POLIZA ESTABILIDAD ACTIVA</v>
          </cell>
          <cell r="AV2547" t="str">
            <v>sc</v>
          </cell>
        </row>
        <row r="2548">
          <cell r="AP2548">
            <v>2506303</v>
          </cell>
          <cell r="AQ2548">
            <v>6001962</v>
          </cell>
          <cell r="AR2548">
            <v>6</v>
          </cell>
          <cell r="AS2548">
            <v>42412</v>
          </cell>
          <cell r="AT2548" t="str">
            <v>IDU-1806-2015 Contratado Mantenimiento Periódico IDU Arterial BRIGADA DE REACCIÓN VIAL --POLIZA ESTABILIDAD ACTIVA</v>
          </cell>
          <cell r="AV2548" t="str">
            <v>sc</v>
          </cell>
        </row>
        <row r="2549">
          <cell r="AP2549">
            <v>2506307</v>
          </cell>
          <cell r="AQ2549">
            <v>6001962</v>
          </cell>
          <cell r="AR2549">
            <v>6</v>
          </cell>
          <cell r="AS2549">
            <v>42412</v>
          </cell>
          <cell r="AT2549" t="str">
            <v>IDU-1806-2015 Contratado Mantenimiento Periódico IDU Arterial BRIGADA DE REACCIÓN VIAL --POLIZA ESTABILIDAD ACTIVA</v>
          </cell>
          <cell r="AV2549" t="str">
            <v>sc</v>
          </cell>
        </row>
        <row r="2550">
          <cell r="AP2550">
            <v>2506315</v>
          </cell>
          <cell r="AQ2550">
            <v>6001962</v>
          </cell>
          <cell r="AR2550">
            <v>6</v>
          </cell>
          <cell r="AS2550">
            <v>42412</v>
          </cell>
          <cell r="AT2550" t="str">
            <v>IDU-1806-2015 Contratado Mantenimiento Periódico IDU Arterial BRIGADA DE REACCIÓN VIAL --POLIZA ESTABILIDAD ACTIVA</v>
          </cell>
          <cell r="AV2550" t="str">
            <v>sc</v>
          </cell>
        </row>
        <row r="2551">
          <cell r="AP2551">
            <v>2506320</v>
          </cell>
          <cell r="AQ2551">
            <v>6001275</v>
          </cell>
          <cell r="AR2551">
            <v>6</v>
          </cell>
          <cell r="AS2551">
            <v>42412</v>
          </cell>
          <cell r="AT2551" t="str">
            <v>IDU-1806-2015 Contratado Mantenimiento Periódico IDU Arterial BRIGADA DE REACCIÓN VIAL --POLIZA ESTABILIDAD ACTIVA</v>
          </cell>
          <cell r="AV2551" t="str">
            <v>sc</v>
          </cell>
        </row>
        <row r="2552">
          <cell r="AP2552">
            <v>2506344</v>
          </cell>
          <cell r="AQ2552">
            <v>6001219</v>
          </cell>
          <cell r="AR2552">
            <v>6</v>
          </cell>
          <cell r="AS2552">
            <v>42412</v>
          </cell>
          <cell r="AT2552" t="str">
            <v>IDU-1806-2015 Contratado Mantenimiento Periódico IDU Arterial BRIGADA DE REACCIÓN VIAL --POLIZA ESTABILIDAD ACTIVA</v>
          </cell>
          <cell r="AV2552" t="str">
            <v>sc</v>
          </cell>
        </row>
        <row r="2553">
          <cell r="AP2553">
            <v>2517915</v>
          </cell>
          <cell r="AQ2553">
            <v>6000100</v>
          </cell>
          <cell r="AR2553">
            <v>6</v>
          </cell>
          <cell r="AS2553">
            <v>42412</v>
          </cell>
          <cell r="AT2553" t="str">
            <v>IDU-1806-2015 Contratado Mantenimiento Periódico IDU Arterial BRIGADA DE REACCIÓN VIAL -</v>
          </cell>
          <cell r="AV2553" t="str">
            <v>sc</v>
          </cell>
        </row>
        <row r="2554">
          <cell r="AP2554">
            <v>24119875</v>
          </cell>
          <cell r="AQ2554">
            <v>6001284</v>
          </cell>
          <cell r="AR2554">
            <v>6</v>
          </cell>
          <cell r="AS2554">
            <v>42313</v>
          </cell>
          <cell r="AT2554" t="str">
            <v>IDU-1804-2013 Terminado Mantenimiento Periódico IDU Arterial  -</v>
          </cell>
          <cell r="AV2554" t="str">
            <v>Av Congreso Eucaristico Mantenimiento Periódico IDU-1804-2013</v>
          </cell>
        </row>
        <row r="2555">
          <cell r="AP2555">
            <v>24119876</v>
          </cell>
          <cell r="AQ2555">
            <v>6001290</v>
          </cell>
          <cell r="AR2555">
            <v>6</v>
          </cell>
          <cell r="AS2555">
            <v>42313</v>
          </cell>
          <cell r="AT2555" t="str">
            <v>IDU-1804-2013 Terminado Mantenimiento Periódico IDU Arterial  -</v>
          </cell>
          <cell r="AV2555" t="str">
            <v>Av Congreso Eucaristico Mantenimiento Periódico IDU-1804-2013</v>
          </cell>
        </row>
        <row r="2556">
          <cell r="AP2556">
            <v>24119877</v>
          </cell>
          <cell r="AQ2556">
            <v>6001294</v>
          </cell>
          <cell r="AR2556">
            <v>6</v>
          </cell>
          <cell r="AS2556">
            <v>42313</v>
          </cell>
          <cell r="AT2556" t="str">
            <v>IDU-1804-2013 Terminado Mantenimiento Periódico IDU Arterial  -</v>
          </cell>
          <cell r="AV2556" t="str">
            <v>sc</v>
          </cell>
        </row>
        <row r="2557">
          <cell r="AP2557">
            <v>24119878</v>
          </cell>
          <cell r="AQ2557">
            <v>6001296</v>
          </cell>
          <cell r="AR2557">
            <v>6</v>
          </cell>
          <cell r="AS2557">
            <v>42313</v>
          </cell>
          <cell r="AT2557" t="str">
            <v>IDU-1804-2013 Terminado Mantenimiento Periódico IDU Arterial  -</v>
          </cell>
          <cell r="AV2557" t="str">
            <v>sc</v>
          </cell>
        </row>
        <row r="2558">
          <cell r="AP2558">
            <v>24121948</v>
          </cell>
          <cell r="AQ2558">
            <v>50005985</v>
          </cell>
          <cell r="AR2558">
            <v>6</v>
          </cell>
          <cell r="AS2558">
            <v>42313</v>
          </cell>
          <cell r="AT2558" t="str">
            <v>IDU-1804-2013 Terminado Mantenimiento Periódico IDU Arterial  -</v>
          </cell>
          <cell r="AV2558" t="str">
            <v>Av Congreso Eucaristico Implementación Bicicarriles y Ciclorrutas IDU-1862-2014</v>
          </cell>
        </row>
        <row r="2559">
          <cell r="AP2559">
            <v>91014280</v>
          </cell>
          <cell r="AQ2559">
            <v>6001862</v>
          </cell>
          <cell r="AR2559">
            <v>6</v>
          </cell>
          <cell r="AS2559">
            <v>42412</v>
          </cell>
          <cell r="AT2559" t="str">
            <v>IDU-1806-2015 Contratado Mantenimiento Periódico IDU Arterial BRIGADA DE REACCIÓN VIAL -</v>
          </cell>
          <cell r="AV2559" t="str">
            <v>sc</v>
          </cell>
        </row>
        <row r="2560">
          <cell r="AP2560">
            <v>91015466</v>
          </cell>
          <cell r="AQ2560">
            <v>6001980</v>
          </cell>
          <cell r="AR2560">
            <v>6</v>
          </cell>
          <cell r="AS2560">
            <v>42412</v>
          </cell>
          <cell r="AT2560" t="str">
            <v>IDU-1806-2015 Contratado Mantenimiento Periódico IDU Arterial BRIGADA DE REACCIÓN VIAL -Calzada2-POLIZA ESTABILIDAD ACTIVA</v>
          </cell>
          <cell r="AV2560" t="str">
            <v>sc</v>
          </cell>
        </row>
        <row r="2561">
          <cell r="AP2561">
            <v>91015472</v>
          </cell>
          <cell r="AQ2561">
            <v>6001978</v>
          </cell>
          <cell r="AR2561">
            <v>6</v>
          </cell>
          <cell r="AS2561">
            <v>42412</v>
          </cell>
          <cell r="AT2561" t="str">
            <v>IDU-1806-2015 Contratado Mantenimiento Periódico IDU Arterial BRIGADA DE REACCIÓN VIAL --POLIZA ESTABILIDAD ACTIVA</v>
          </cell>
          <cell r="AV2561" t="str">
            <v>sc</v>
          </cell>
        </row>
        <row r="2562">
          <cell r="AP2562">
            <v>91015512</v>
          </cell>
          <cell r="AQ2562">
            <v>6001962</v>
          </cell>
          <cell r="AR2562">
            <v>6</v>
          </cell>
          <cell r="AS2562">
            <v>42412</v>
          </cell>
          <cell r="AT2562" t="str">
            <v>IDU-1806-2015 Contratado Mantenimiento Periódico IDU Arterial BRIGADA DE REACCIÓN VIAL --POLIZA ESTABILIDAD ACTIVA</v>
          </cell>
          <cell r="AV2562" t="str">
            <v>sc</v>
          </cell>
        </row>
        <row r="2563">
          <cell r="AP2563">
            <v>91015513</v>
          </cell>
          <cell r="AQ2563">
            <v>6001219</v>
          </cell>
          <cell r="AR2563">
            <v>6</v>
          </cell>
          <cell r="AS2563">
            <v>42412</v>
          </cell>
          <cell r="AT2563" t="str">
            <v>IDU-1806-2015 Contratado Mantenimiento Periódico IDU Arterial BRIGADA DE REACCIÓN VIAL --POLIZA ESTABILIDAD ACTIVA</v>
          </cell>
          <cell r="AV2563" t="str">
            <v>sc</v>
          </cell>
        </row>
        <row r="2564">
          <cell r="AP2564">
            <v>91015516</v>
          </cell>
          <cell r="AQ2564">
            <v>6001017</v>
          </cell>
          <cell r="AR2564">
            <v>6</v>
          </cell>
          <cell r="AS2564">
            <v>42412</v>
          </cell>
          <cell r="AT2564" t="str">
            <v>IDU-1806-2015 Contratado Mantenimiento Periódico IDU Arterial BRIGADA DE REACCIÓN VIAL -</v>
          </cell>
          <cell r="AV2564" t="str">
            <v>sc</v>
          </cell>
        </row>
        <row r="2565">
          <cell r="AP2565">
            <v>91015521</v>
          </cell>
          <cell r="AQ2565">
            <v>50001483</v>
          </cell>
          <cell r="AR2565">
            <v>6</v>
          </cell>
          <cell r="AS2565">
            <v>42731</v>
          </cell>
          <cell r="AT2565" t="str">
            <v>SD Reservado Mantenimiento Rutinario IDU Circuito Movilidad EJECUCION SITP 2016 -</v>
          </cell>
          <cell r="AV2565" t="str">
            <v>reservado por el IDU</v>
          </cell>
        </row>
        <row r="2566">
          <cell r="AP2566">
            <v>91015524</v>
          </cell>
          <cell r="AQ2566">
            <v>6000332</v>
          </cell>
          <cell r="AR2566">
            <v>6</v>
          </cell>
          <cell r="AS2566">
            <v>42758</v>
          </cell>
          <cell r="AT2566" t="str">
            <v>COP-161-2016 Reservado Conservacion FDL TUNJUELITO Circuito Movilidad SD -</v>
          </cell>
          <cell r="AV2566" t="str">
            <v>reservado por el FDL</v>
          </cell>
        </row>
        <row r="2567">
          <cell r="AP2567">
            <v>145544</v>
          </cell>
          <cell r="AQ2567">
            <v>8004952</v>
          </cell>
          <cell r="AR2567">
            <v>8</v>
          </cell>
          <cell r="AS2567">
            <v>41519</v>
          </cell>
          <cell r="AT2567" t="str">
            <v>SD Terminado Mantenimiento Periódico UAERMV Circuito Movilidad  -</v>
          </cell>
          <cell r="AU2567">
            <v>0</v>
          </cell>
          <cell r="AV2567" t="str">
            <v>sc</v>
          </cell>
        </row>
        <row r="2568">
          <cell r="AP2568">
            <v>145546</v>
          </cell>
          <cell r="AQ2568">
            <v>8005024</v>
          </cell>
          <cell r="AR2568">
            <v>8</v>
          </cell>
          <cell r="AS2568">
            <v>42667</v>
          </cell>
          <cell r="AT2568" t="str">
            <v>SD Terminado Mantenimiento Periódico UAERMV Circuito Movilidad SD Intervenida 23/07/2013 Reporte depuración ejecución UMV-</v>
          </cell>
          <cell r="AU2568">
            <v>0</v>
          </cell>
          <cell r="AV2568" t="str">
            <v>sc</v>
          </cell>
        </row>
        <row r="2569">
          <cell r="AP2569">
            <v>145547</v>
          </cell>
          <cell r="AQ2569">
            <v>8005087</v>
          </cell>
          <cell r="AR2569">
            <v>8</v>
          </cell>
          <cell r="AS2569">
            <v>41563</v>
          </cell>
          <cell r="AT2569" t="str">
            <v>SD Terminado Mantenimiento Periódico UAERMV Circuito Movilidad  -</v>
          </cell>
          <cell r="AU2569">
            <v>0</v>
          </cell>
          <cell r="AV2569" t="str">
            <v>sc</v>
          </cell>
        </row>
        <row r="2570">
          <cell r="AP2570">
            <v>145551</v>
          </cell>
          <cell r="AQ2570">
            <v>8005339</v>
          </cell>
          <cell r="AR2570">
            <v>8</v>
          </cell>
          <cell r="AS2570">
            <v>42313</v>
          </cell>
          <cell r="AT2570" t="str">
            <v>IDU-067-2012 Terminado Acciones de Movilidad IDU Circuito Movilidad  -</v>
          </cell>
          <cell r="AU2570">
            <v>0</v>
          </cell>
          <cell r="AV2570" t="str">
            <v>sc</v>
          </cell>
        </row>
        <row r="2571">
          <cell r="AP2571">
            <v>145552</v>
          </cell>
          <cell r="AQ2571">
            <v>8005362</v>
          </cell>
          <cell r="AR2571">
            <v>8</v>
          </cell>
          <cell r="AS2571">
            <v>42313</v>
          </cell>
          <cell r="AT2571" t="str">
            <v>IDU-067-2012 Terminado Acciones de Movilidad IDU Circuito Movilidad  -</v>
          </cell>
          <cell r="AU2571">
            <v>0</v>
          </cell>
          <cell r="AV2571" t="str">
            <v>sc</v>
          </cell>
        </row>
        <row r="2572">
          <cell r="AP2572">
            <v>145553</v>
          </cell>
          <cell r="AQ2572">
            <v>8005405</v>
          </cell>
          <cell r="AR2572">
            <v>8</v>
          </cell>
          <cell r="AS2572">
            <v>42313</v>
          </cell>
          <cell r="AT2572" t="str">
            <v>IDU-067-2012 Terminado Acciones de Movilidad IDU Circuito Movilidad  -</v>
          </cell>
          <cell r="AU2572">
            <v>0</v>
          </cell>
          <cell r="AV2572" t="str">
            <v>sc</v>
          </cell>
        </row>
        <row r="2573">
          <cell r="AP2573">
            <v>145646</v>
          </cell>
          <cell r="AQ2573">
            <v>8004999</v>
          </cell>
          <cell r="AR2573">
            <v>8</v>
          </cell>
          <cell r="AS2573">
            <v>42313</v>
          </cell>
          <cell r="AT2573" t="str">
            <v>IDU-73-2008 Terminado Rehabilitación IDU Arterial  -Anden1-3 Calzada2-POLIZA ESTABILIDAD ACTIVA</v>
          </cell>
          <cell r="AU2573">
            <v>42962</v>
          </cell>
          <cell r="AV2573" t="str">
            <v>MVA</v>
          </cell>
        </row>
        <row r="2574">
          <cell r="AP2574">
            <v>145647</v>
          </cell>
          <cell r="AQ2574">
            <v>8004961</v>
          </cell>
          <cell r="AR2574">
            <v>8</v>
          </cell>
          <cell r="AS2574">
            <v>42313</v>
          </cell>
          <cell r="AT2574" t="str">
            <v>IDU-73-2008 Terminado Rehabilitación IDU Arterial  -Anden1-3 Calzada2-POLIZA ESTABILIDAD ACTIVA</v>
          </cell>
          <cell r="AU2574">
            <v>42962</v>
          </cell>
          <cell r="AV2574" t="str">
            <v>MVA</v>
          </cell>
        </row>
        <row r="2575">
          <cell r="AP2575">
            <v>145651</v>
          </cell>
          <cell r="AQ2575">
            <v>8011835</v>
          </cell>
          <cell r="AR2575">
            <v>8</v>
          </cell>
          <cell r="AS2575">
            <v>42313</v>
          </cell>
          <cell r="AT2575" t="str">
            <v>IDU-73-2008 Terminado Reconstrucción IDU Intermedia  -Anden1-3 Calzada2-POLIZA ESTABILIDAD ACTIVA</v>
          </cell>
          <cell r="AU2575">
            <v>42962</v>
          </cell>
          <cell r="AV2575" t="str">
            <v>POLIZA ESTABILIDAD CTO IDU 073/08_V11 VENCE 14/8/2017</v>
          </cell>
        </row>
        <row r="2576">
          <cell r="AP2576">
            <v>145668</v>
          </cell>
          <cell r="AQ2576">
            <v>8005361</v>
          </cell>
          <cell r="AR2576">
            <v>8</v>
          </cell>
          <cell r="AS2576">
            <v>42768</v>
          </cell>
          <cell r="AT2576" t="str">
            <v>SD Reservado Acciones de Movilidad UAERMV Circuito Movilidad Salvando Vidas -</v>
          </cell>
          <cell r="AU2576">
            <v>0</v>
          </cell>
          <cell r="AV2576" t="str">
            <v>VIABLE</v>
          </cell>
        </row>
        <row r="2577">
          <cell r="AP2577">
            <v>145775</v>
          </cell>
          <cell r="AQ2577">
            <v>8005415</v>
          </cell>
          <cell r="AR2577">
            <v>8</v>
          </cell>
          <cell r="AS2577">
            <v>42313</v>
          </cell>
          <cell r="AT2577" t="str">
            <v>IDU-067-2012 Terminado Acciones de Movilidad IDU Circuito Movilidad  -</v>
          </cell>
          <cell r="AU2577">
            <v>0</v>
          </cell>
          <cell r="AV2577" t="str">
            <v>sc</v>
          </cell>
        </row>
        <row r="2578">
          <cell r="AP2578">
            <v>145798</v>
          </cell>
          <cell r="AQ2578">
            <v>8005663</v>
          </cell>
          <cell r="AR2578">
            <v>8</v>
          </cell>
          <cell r="AS2578">
            <v>42313</v>
          </cell>
          <cell r="AT2578" t="str">
            <v>IDU-067-2012 Terminado Acciones de Movilidad IDU Circuito Movilidad  -</v>
          </cell>
          <cell r="AU2578">
            <v>0</v>
          </cell>
          <cell r="AV2578" t="str">
            <v>VIABLE</v>
          </cell>
        </row>
        <row r="2579">
          <cell r="AP2579">
            <v>145865</v>
          </cell>
          <cell r="AQ2579">
            <v>8004919</v>
          </cell>
          <cell r="AR2579">
            <v>8</v>
          </cell>
          <cell r="AS2579">
            <v>42361</v>
          </cell>
          <cell r="AT2579" t="str">
            <v>CONV-123-2013 Terminado Mantenimiento Periódico UAERMV Circuito Movilidad  -</v>
          </cell>
          <cell r="AU2579">
            <v>0</v>
          </cell>
          <cell r="AV2579" t="str">
            <v>sc</v>
          </cell>
        </row>
        <row r="2580">
          <cell r="AP2580">
            <v>145866</v>
          </cell>
          <cell r="AQ2580">
            <v>8004919</v>
          </cell>
          <cell r="AR2580">
            <v>8</v>
          </cell>
          <cell r="AS2580">
            <v>42361</v>
          </cell>
          <cell r="AT2580" t="str">
            <v>CONV-123-2013 Terminado Mantenimiento Periódico UAERMV Circuito Movilidad  -</v>
          </cell>
          <cell r="AU2580">
            <v>0</v>
          </cell>
          <cell r="AV2580" t="str">
            <v>sc</v>
          </cell>
        </row>
        <row r="2581">
          <cell r="AP2581">
            <v>145867</v>
          </cell>
          <cell r="AQ2581">
            <v>8004881</v>
          </cell>
          <cell r="AR2581">
            <v>8</v>
          </cell>
          <cell r="AS2581">
            <v>42361</v>
          </cell>
          <cell r="AT2581" t="str">
            <v>CONV-123-2013 Terminado Mantenimiento Periódico UAERMV Circuito Movilidad  -</v>
          </cell>
          <cell r="AU2581">
            <v>0</v>
          </cell>
          <cell r="AV2581" t="str">
            <v>sc</v>
          </cell>
        </row>
        <row r="2582">
          <cell r="AP2582">
            <v>145868</v>
          </cell>
          <cell r="AQ2582">
            <v>8004881</v>
          </cell>
          <cell r="AR2582">
            <v>8</v>
          </cell>
          <cell r="AS2582">
            <v>42361</v>
          </cell>
          <cell r="AT2582" t="str">
            <v>CONV-123-2013 Terminado Mantenimiento Periódico UAERMV Circuito Movilidad  -</v>
          </cell>
          <cell r="AU2582">
            <v>0</v>
          </cell>
          <cell r="AV2582" t="str">
            <v>sc</v>
          </cell>
        </row>
        <row r="2583">
          <cell r="AP2583">
            <v>145887</v>
          </cell>
          <cell r="AQ2583">
            <v>8004630</v>
          </cell>
          <cell r="AR2583">
            <v>8</v>
          </cell>
          <cell r="AS2583">
            <v>42244</v>
          </cell>
          <cell r="AT2583" t="str">
            <v>COP-155-2013 Terminado Construcción FDL KENNEDY Circuito Movilidad Cabildo Reporte Servidor de Mapas Agosto 2015-</v>
          </cell>
          <cell r="AU2583">
            <v>0</v>
          </cell>
          <cell r="AV2583" t="str">
            <v>sc</v>
          </cell>
        </row>
        <row r="2584">
          <cell r="AP2584">
            <v>145893</v>
          </cell>
          <cell r="AQ2584">
            <v>8005498</v>
          </cell>
          <cell r="AR2584">
            <v>8</v>
          </cell>
          <cell r="AS2584">
            <v>42313</v>
          </cell>
          <cell r="AT2584" t="str">
            <v>IDU-067-2012 Terminado Acciones de Movilidad IDU Intermedia  -</v>
          </cell>
          <cell r="AU2584">
            <v>0</v>
          </cell>
          <cell r="AV2584" t="str">
            <v>sc</v>
          </cell>
        </row>
        <row r="2585">
          <cell r="AP2585">
            <v>145894</v>
          </cell>
          <cell r="AQ2585">
            <v>8005837</v>
          </cell>
          <cell r="AR2585">
            <v>8</v>
          </cell>
          <cell r="AS2585">
            <v>42313</v>
          </cell>
          <cell r="AT2585" t="str">
            <v>IDU-067-2012 Terminado Acciones de Movilidad IDU Circuito Movilidad  -</v>
          </cell>
          <cell r="AU2585">
            <v>0</v>
          </cell>
          <cell r="AV2585" t="str">
            <v>sc</v>
          </cell>
        </row>
        <row r="2586">
          <cell r="AP2586">
            <v>145924</v>
          </cell>
          <cell r="AQ2586">
            <v>8006418</v>
          </cell>
          <cell r="AR2586">
            <v>8</v>
          </cell>
          <cell r="AS2586">
            <v>42313</v>
          </cell>
          <cell r="AT2586" t="str">
            <v>IDU-067-2012 Terminado Acciones de Movilidad IDU Circuito Movilidad  -</v>
          </cell>
          <cell r="AU2586">
            <v>0</v>
          </cell>
          <cell r="AV2586" t="str">
            <v>VIABLE</v>
          </cell>
        </row>
        <row r="2587">
          <cell r="AP2587">
            <v>145925</v>
          </cell>
          <cell r="AQ2587">
            <v>8006263</v>
          </cell>
          <cell r="AR2587">
            <v>8</v>
          </cell>
          <cell r="AS2587">
            <v>42313</v>
          </cell>
          <cell r="AT2587" t="str">
            <v>IDU-067-2012 Terminado Acciones de Movilidad IDU Circuito Movilidad  -</v>
          </cell>
          <cell r="AU2587">
            <v>0</v>
          </cell>
          <cell r="AV2587" t="str">
            <v>VIABLE</v>
          </cell>
        </row>
        <row r="2588">
          <cell r="AP2588">
            <v>145927</v>
          </cell>
          <cell r="AQ2588">
            <v>8006169</v>
          </cell>
          <cell r="AR2588">
            <v>8</v>
          </cell>
          <cell r="AS2588">
            <v>42313</v>
          </cell>
          <cell r="AT2588" t="str">
            <v>IDU-067-2012 Terminado Acciones de Movilidad IDU Circuito Movilidad  -</v>
          </cell>
          <cell r="AU2588">
            <v>0</v>
          </cell>
          <cell r="AV2588" t="str">
            <v>VIABLE</v>
          </cell>
        </row>
        <row r="2589">
          <cell r="AP2589">
            <v>145929</v>
          </cell>
          <cell r="AQ2589">
            <v>8006025</v>
          </cell>
          <cell r="AR2589">
            <v>8</v>
          </cell>
          <cell r="AS2589">
            <v>42313</v>
          </cell>
          <cell r="AT2589" t="str">
            <v>IDU-067-2012 Terminado Acciones de Movilidad IDU Circuito Movilidad  -</v>
          </cell>
          <cell r="AU2589">
            <v>0</v>
          </cell>
          <cell r="AV2589" t="str">
            <v>VIABLE</v>
          </cell>
        </row>
        <row r="2590">
          <cell r="AP2590">
            <v>145932</v>
          </cell>
          <cell r="AQ2590">
            <v>8005972</v>
          </cell>
          <cell r="AR2590">
            <v>8</v>
          </cell>
          <cell r="AS2590">
            <v>42313</v>
          </cell>
          <cell r="AT2590" t="str">
            <v>IDU-067-2012 Terminado Acciones de Movilidad IDU Circuito Movilidad  -</v>
          </cell>
          <cell r="AU2590">
            <v>0</v>
          </cell>
          <cell r="AV2590" t="str">
            <v>VIABLE</v>
          </cell>
        </row>
        <row r="2591">
          <cell r="AP2591">
            <v>145933</v>
          </cell>
          <cell r="AQ2591">
            <v>8005895</v>
          </cell>
          <cell r="AR2591">
            <v>8</v>
          </cell>
          <cell r="AS2591">
            <v>42313</v>
          </cell>
          <cell r="AT2591" t="str">
            <v>IDU-067-2012 Terminado Acciones de Movilidad IDU Circuito Movilidad  -</v>
          </cell>
          <cell r="AU2591">
            <v>0</v>
          </cell>
          <cell r="AV2591" t="str">
            <v>VIABLE</v>
          </cell>
        </row>
        <row r="2592">
          <cell r="AP2592">
            <v>145987</v>
          </cell>
          <cell r="AQ2592">
            <v>8006710</v>
          </cell>
          <cell r="AR2592">
            <v>8</v>
          </cell>
          <cell r="AS2592">
            <v>42313</v>
          </cell>
          <cell r="AT2592" t="str">
            <v>IDU-067-2012 Terminado Acciones de Movilidad IDU Circuito Movilidad  -</v>
          </cell>
          <cell r="AU2592">
            <v>0</v>
          </cell>
          <cell r="AV2592" t="str">
            <v>VIABLE</v>
          </cell>
        </row>
        <row r="2593">
          <cell r="AP2593">
            <v>145990</v>
          </cell>
          <cell r="AQ2593">
            <v>8006520</v>
          </cell>
          <cell r="AR2593">
            <v>8</v>
          </cell>
          <cell r="AS2593">
            <v>42313</v>
          </cell>
          <cell r="AT2593" t="str">
            <v>IDU-067-2012 Terminado Acciones de Movilidad IDU Circuito Movilidad  -</v>
          </cell>
          <cell r="AU2593">
            <v>0</v>
          </cell>
          <cell r="AV2593" t="str">
            <v>sc</v>
          </cell>
        </row>
        <row r="2594">
          <cell r="AP2594">
            <v>145996</v>
          </cell>
          <cell r="AQ2594">
            <v>8006270</v>
          </cell>
          <cell r="AR2594">
            <v>8</v>
          </cell>
          <cell r="AS2594">
            <v>42313</v>
          </cell>
          <cell r="AT2594" t="str">
            <v>IDU-73-2008 Terminado Rehabilitación IDU Circuito Movilidad  -</v>
          </cell>
          <cell r="AU2594">
            <v>0</v>
          </cell>
          <cell r="AV2594" t="str">
            <v>sc</v>
          </cell>
        </row>
        <row r="2595">
          <cell r="AP2595">
            <v>145997</v>
          </cell>
          <cell r="AQ2595">
            <v>8006431</v>
          </cell>
          <cell r="AR2595">
            <v>8</v>
          </cell>
          <cell r="AS2595">
            <v>42313</v>
          </cell>
          <cell r="AT2595" t="str">
            <v>IDU-73-2008 Terminado Rehabilitación IDU Circuito Movilidad  -</v>
          </cell>
          <cell r="AU2595">
            <v>0</v>
          </cell>
          <cell r="AV2595" t="str">
            <v>sc</v>
          </cell>
        </row>
        <row r="2596">
          <cell r="AP2596">
            <v>145998</v>
          </cell>
          <cell r="AQ2596">
            <v>8006475</v>
          </cell>
          <cell r="AR2596">
            <v>8</v>
          </cell>
          <cell r="AS2596">
            <v>42313</v>
          </cell>
          <cell r="AT2596" t="str">
            <v>IDU-73-2008 Terminado Rehabilitación IDU Circuito Movilidad  -</v>
          </cell>
          <cell r="AU2596">
            <v>0</v>
          </cell>
          <cell r="AV2596" t="str">
            <v>sc</v>
          </cell>
        </row>
        <row r="2597">
          <cell r="AP2597">
            <v>145999</v>
          </cell>
          <cell r="AQ2597">
            <v>8006590</v>
          </cell>
          <cell r="AR2597">
            <v>8</v>
          </cell>
          <cell r="AS2597">
            <v>42313</v>
          </cell>
          <cell r="AT2597" t="str">
            <v>IDU-73-2008 Terminado Rehabilitación IDU Circuito Movilidad  -</v>
          </cell>
          <cell r="AU2597">
            <v>0</v>
          </cell>
          <cell r="AV2597" t="str">
            <v>sc</v>
          </cell>
        </row>
        <row r="2598">
          <cell r="AP2598">
            <v>146000</v>
          </cell>
          <cell r="AQ2598">
            <v>8006626</v>
          </cell>
          <cell r="AR2598">
            <v>8</v>
          </cell>
          <cell r="AS2598">
            <v>42313</v>
          </cell>
          <cell r="AT2598" t="str">
            <v>IDU-73-2008 Terminado Rehabilitación IDU Circuito Movilidad  -</v>
          </cell>
          <cell r="AU2598">
            <v>0</v>
          </cell>
          <cell r="AV2598" t="str">
            <v>sc</v>
          </cell>
        </row>
        <row r="2599">
          <cell r="AP2599">
            <v>146074</v>
          </cell>
          <cell r="AQ2599">
            <v>8006513</v>
          </cell>
          <cell r="AR2599">
            <v>8</v>
          </cell>
          <cell r="AS2599">
            <v>41298</v>
          </cell>
          <cell r="AT2599" t="str">
            <v>SD Terminado Mantenimiento Periódico UAERMV Arterial  -</v>
          </cell>
          <cell r="AU2599">
            <v>0</v>
          </cell>
          <cell r="AV2599" t="str">
            <v>sc</v>
          </cell>
        </row>
        <row r="2600">
          <cell r="AP2600">
            <v>146108</v>
          </cell>
          <cell r="AQ2600">
            <v>8007333</v>
          </cell>
          <cell r="AR2600">
            <v>8</v>
          </cell>
          <cell r="AS2600">
            <v>42768</v>
          </cell>
          <cell r="AT2600" t="str">
            <v>SD Reservado Acciones de Movilidad UAERMV Circuito Movilidad Salvando Vidas -</v>
          </cell>
          <cell r="AU2600">
            <v>0</v>
          </cell>
          <cell r="AV2600" t="str">
            <v>sc</v>
          </cell>
        </row>
        <row r="2601">
          <cell r="AP2601">
            <v>146109</v>
          </cell>
          <cell r="AQ2601">
            <v>8007206</v>
          </cell>
          <cell r="AR2601">
            <v>8</v>
          </cell>
          <cell r="AS2601">
            <v>42768</v>
          </cell>
          <cell r="AT2601" t="str">
            <v>SD Reservado Acciones de Movilidad UAERMV Circuito Movilidad Salvando Vidas -</v>
          </cell>
          <cell r="AU2601">
            <v>0</v>
          </cell>
          <cell r="AV2601" t="str">
            <v>sc</v>
          </cell>
        </row>
        <row r="2602">
          <cell r="AP2602">
            <v>146287</v>
          </cell>
          <cell r="AQ2602">
            <v>8005999</v>
          </cell>
          <cell r="AR2602">
            <v>8</v>
          </cell>
          <cell r="AS2602">
            <v>42313</v>
          </cell>
          <cell r="AT2602" t="str">
            <v>IDU-067-2012 Terminado Acciones de Movilidad IDU Circuito Movilidad  -Calzada 4-POLIZA ESTABILIDAD Y CALIDAD ACTIVA</v>
          </cell>
          <cell r="AU2602">
            <v>44099</v>
          </cell>
          <cell r="AV2602" t="str">
            <v>VIABLE</v>
          </cell>
        </row>
        <row r="2603">
          <cell r="AP2603">
            <v>146288</v>
          </cell>
          <cell r="AQ2603">
            <v>8006212</v>
          </cell>
          <cell r="AR2603">
            <v>8</v>
          </cell>
          <cell r="AS2603">
            <v>42313</v>
          </cell>
          <cell r="AT2603" t="str">
            <v>IDU-067-2012 Terminado Rehabilitación IDU Circuito Movilidad  -Calzada 4-POLIZA ESTABILIDAD Y CALIDAD ACTIVA</v>
          </cell>
          <cell r="AU2603">
            <v>44099</v>
          </cell>
          <cell r="AV2603" t="str">
            <v>VIABLE</v>
          </cell>
        </row>
        <row r="2604">
          <cell r="AP2604">
            <v>146289</v>
          </cell>
          <cell r="AQ2604">
            <v>8006212</v>
          </cell>
          <cell r="AR2604">
            <v>8</v>
          </cell>
          <cell r="AS2604">
            <v>42313</v>
          </cell>
          <cell r="AT2604" t="str">
            <v>IDU-067-2012 Terminado Acciones de Movilidad IDU Circuito Movilidad  -Calzada 4-POLIZA ESTABILIDAD Y CALIDAD ACTIVA</v>
          </cell>
          <cell r="AU2604">
            <v>44099</v>
          </cell>
          <cell r="AV2604" t="str">
            <v>VIABLE</v>
          </cell>
        </row>
        <row r="2605">
          <cell r="AP2605">
            <v>146290</v>
          </cell>
          <cell r="AQ2605">
            <v>8006300</v>
          </cell>
          <cell r="AR2605">
            <v>8</v>
          </cell>
          <cell r="AS2605">
            <v>42313</v>
          </cell>
          <cell r="AT2605" t="str">
            <v>IDU-067-2012 Terminado Rehabilitación IDU Circuito Movilidad  -Calzada 4-POLIZA ESTABILIDAD Y CALIDAD ACTIVA</v>
          </cell>
          <cell r="AU2605">
            <v>44099</v>
          </cell>
          <cell r="AV2605" t="str">
            <v>VIABLE</v>
          </cell>
        </row>
        <row r="2606">
          <cell r="AP2606">
            <v>146291</v>
          </cell>
          <cell r="AQ2606">
            <v>8006300</v>
          </cell>
          <cell r="AR2606">
            <v>8</v>
          </cell>
          <cell r="AS2606">
            <v>42313</v>
          </cell>
          <cell r="AT2606" t="str">
            <v>IDU-067-2012 Terminado Acciones de Movilidad IDU Circuito Movilidad  -Calzada 4-POLIZA ESTABILIDAD Y CALIDAD ACTIVA</v>
          </cell>
          <cell r="AU2606">
            <v>44099</v>
          </cell>
          <cell r="AV2606" t="str">
            <v>VIABLE</v>
          </cell>
        </row>
        <row r="2607">
          <cell r="AP2607">
            <v>146292</v>
          </cell>
          <cell r="AQ2607">
            <v>8006381</v>
          </cell>
          <cell r="AR2607">
            <v>8</v>
          </cell>
          <cell r="AS2607">
            <v>42313</v>
          </cell>
          <cell r="AT2607" t="str">
            <v>IDU-067-2012 Terminado Acciones de Movilidad IDU Circuito Movilidad  -</v>
          </cell>
          <cell r="AU2607">
            <v>0</v>
          </cell>
          <cell r="AV2607" t="str">
            <v>sc</v>
          </cell>
        </row>
        <row r="2608">
          <cell r="AP2608">
            <v>146293</v>
          </cell>
          <cell r="AQ2608">
            <v>8006381</v>
          </cell>
          <cell r="AR2608">
            <v>8</v>
          </cell>
          <cell r="AS2608">
            <v>42313</v>
          </cell>
          <cell r="AT2608" t="str">
            <v>IDU-067-2012 Terminado Acciones de Movilidad IDU Circuito Movilidad  -</v>
          </cell>
          <cell r="AU2608">
            <v>0</v>
          </cell>
          <cell r="AV2608" t="str">
            <v>sc</v>
          </cell>
        </row>
        <row r="2609">
          <cell r="AP2609">
            <v>146294</v>
          </cell>
          <cell r="AQ2609">
            <v>8006554</v>
          </cell>
          <cell r="AR2609">
            <v>8</v>
          </cell>
          <cell r="AS2609">
            <v>42313</v>
          </cell>
          <cell r="AT2609" t="str">
            <v>IDU-067-2012 Terminado Acciones de Movilidad IDU Circuito Movilidad  -</v>
          </cell>
          <cell r="AU2609">
            <v>0</v>
          </cell>
          <cell r="AV2609" t="str">
            <v>sc</v>
          </cell>
        </row>
        <row r="2610">
          <cell r="AP2610">
            <v>146295</v>
          </cell>
          <cell r="AQ2610">
            <v>8006554</v>
          </cell>
          <cell r="AR2610">
            <v>8</v>
          </cell>
          <cell r="AS2610">
            <v>42313</v>
          </cell>
          <cell r="AT2610" t="str">
            <v>IDU-067-2012 Terminado Acciones de Movilidad IDU Circuito Movilidad  -</v>
          </cell>
          <cell r="AU2610">
            <v>0</v>
          </cell>
          <cell r="AV2610" t="str">
            <v>sc</v>
          </cell>
        </row>
        <row r="2611">
          <cell r="AP2611">
            <v>146296</v>
          </cell>
          <cell r="AQ2611">
            <v>8006692</v>
          </cell>
          <cell r="AR2611">
            <v>8</v>
          </cell>
          <cell r="AS2611">
            <v>42313</v>
          </cell>
          <cell r="AT2611" t="str">
            <v>IDU-067-2012 Terminado Acciones de Movilidad IDU Circuito Movilidad  -</v>
          </cell>
          <cell r="AU2611">
            <v>0</v>
          </cell>
          <cell r="AV2611" t="str">
            <v>sc</v>
          </cell>
        </row>
        <row r="2612">
          <cell r="AP2612">
            <v>146297</v>
          </cell>
          <cell r="AQ2612">
            <v>8006692</v>
          </cell>
          <cell r="AR2612">
            <v>8</v>
          </cell>
          <cell r="AS2612">
            <v>42313</v>
          </cell>
          <cell r="AT2612" t="str">
            <v>IDU-067-2012 Terminado Acciones de Movilidad IDU Circuito Movilidad  -</v>
          </cell>
          <cell r="AU2612">
            <v>0</v>
          </cell>
          <cell r="AV2612" t="str">
            <v>sc</v>
          </cell>
        </row>
        <row r="2613">
          <cell r="AP2613">
            <v>146298</v>
          </cell>
          <cell r="AQ2613">
            <v>8006829</v>
          </cell>
          <cell r="AR2613">
            <v>8</v>
          </cell>
          <cell r="AS2613">
            <v>42313</v>
          </cell>
          <cell r="AT2613" t="str">
            <v>IDU-067-2012 Terminado Acciones de Movilidad IDU Circuito Movilidad  -</v>
          </cell>
          <cell r="AU2613">
            <v>0</v>
          </cell>
          <cell r="AV2613" t="str">
            <v>sc</v>
          </cell>
        </row>
        <row r="2614">
          <cell r="AP2614">
            <v>146299</v>
          </cell>
          <cell r="AQ2614">
            <v>8006829</v>
          </cell>
          <cell r="AR2614">
            <v>8</v>
          </cell>
          <cell r="AS2614">
            <v>42313</v>
          </cell>
          <cell r="AT2614" t="str">
            <v>IDU-067-2012 Terminado Acciones de Movilidad IDU Circuito Movilidad  -</v>
          </cell>
          <cell r="AU2614">
            <v>0</v>
          </cell>
          <cell r="AV2614" t="str">
            <v>sc</v>
          </cell>
        </row>
        <row r="2615">
          <cell r="AP2615">
            <v>146328</v>
          </cell>
          <cell r="AQ2615">
            <v>8006514</v>
          </cell>
          <cell r="AR2615">
            <v>8</v>
          </cell>
          <cell r="AS2615">
            <v>42768</v>
          </cell>
          <cell r="AT2615" t="str">
            <v>SD Reservado Acciones de Movilidad UAERMV Circuito Movilidad Salvando Vidas -</v>
          </cell>
          <cell r="AU2615">
            <v>0</v>
          </cell>
          <cell r="AV2615" t="str">
            <v>VIABLE</v>
          </cell>
        </row>
        <row r="2616">
          <cell r="AP2616">
            <v>146393</v>
          </cell>
          <cell r="AQ2616">
            <v>8007626</v>
          </cell>
          <cell r="AR2616">
            <v>8</v>
          </cell>
          <cell r="AS2616">
            <v>42313</v>
          </cell>
          <cell r="AT2616" t="str">
            <v>IDU-73-2008 Terminado Rehabilitación IDU Circuito Movilidad  -</v>
          </cell>
          <cell r="AU2616">
            <v>0</v>
          </cell>
          <cell r="AV2616" t="str">
            <v>sc</v>
          </cell>
        </row>
        <row r="2617">
          <cell r="AP2617">
            <v>146396</v>
          </cell>
          <cell r="AQ2617">
            <v>8007139</v>
          </cell>
          <cell r="AR2617">
            <v>8</v>
          </cell>
          <cell r="AS2617">
            <v>42313</v>
          </cell>
          <cell r="AT2617" t="str">
            <v>IDU-067-2012 Terminado Acciones de Movilidad IDU Circuito Movilidad  -</v>
          </cell>
          <cell r="AU2617">
            <v>0</v>
          </cell>
          <cell r="AV2617" t="str">
            <v>sc</v>
          </cell>
        </row>
        <row r="2618">
          <cell r="AP2618">
            <v>146397</v>
          </cell>
          <cell r="AQ2618">
            <v>8007139</v>
          </cell>
          <cell r="AR2618">
            <v>8</v>
          </cell>
          <cell r="AS2618">
            <v>42313</v>
          </cell>
          <cell r="AT2618" t="str">
            <v>IDU-067-2012 Terminado Acciones de Movilidad IDU Circuito Movilidad  -</v>
          </cell>
          <cell r="AU2618">
            <v>0</v>
          </cell>
          <cell r="AV2618" t="str">
            <v>sc</v>
          </cell>
        </row>
        <row r="2619">
          <cell r="AP2619">
            <v>146398</v>
          </cell>
          <cell r="AQ2619">
            <v>8006923</v>
          </cell>
          <cell r="AR2619">
            <v>8</v>
          </cell>
          <cell r="AS2619">
            <v>42313</v>
          </cell>
          <cell r="AT2619" t="str">
            <v>IDU-067-2012 Terminado Acciones de Movilidad IDU Circuito Movilidad  -</v>
          </cell>
          <cell r="AU2619">
            <v>0</v>
          </cell>
          <cell r="AV2619" t="str">
            <v>sc</v>
          </cell>
        </row>
        <row r="2620">
          <cell r="AP2620">
            <v>146399</v>
          </cell>
          <cell r="AQ2620">
            <v>8006923</v>
          </cell>
          <cell r="AR2620">
            <v>8</v>
          </cell>
          <cell r="AS2620">
            <v>42313</v>
          </cell>
          <cell r="AT2620" t="str">
            <v>IDU-067-2012 Terminado Acciones de Movilidad IDU Circuito Movilidad  -</v>
          </cell>
          <cell r="AU2620">
            <v>0</v>
          </cell>
          <cell r="AV2620" t="str">
            <v>sc</v>
          </cell>
        </row>
        <row r="2621">
          <cell r="AP2621">
            <v>146488</v>
          </cell>
          <cell r="AQ2621">
            <v>8006301</v>
          </cell>
          <cell r="AR2621">
            <v>8</v>
          </cell>
          <cell r="AS2621">
            <v>42313</v>
          </cell>
          <cell r="AT2621" t="str">
            <v>IDU-73-2008 Terminado Rehabilitación IDU Circuito Movilidad  -</v>
          </cell>
          <cell r="AU2621">
            <v>0</v>
          </cell>
          <cell r="AV2621" t="str">
            <v>INTERVENIDO CTO IDU-73-2008 REHABILITACIÓN</v>
          </cell>
        </row>
        <row r="2622">
          <cell r="AP2622">
            <v>146489</v>
          </cell>
          <cell r="AQ2622">
            <v>8006168</v>
          </cell>
          <cell r="AR2622">
            <v>8</v>
          </cell>
          <cell r="AS2622">
            <v>42313</v>
          </cell>
          <cell r="AT2622" t="str">
            <v>IDU-73-2008 Terminado Rehabilitación IDU Circuito Movilidad  -Calzada2-POLIZA ESTABILIDAD ACTIVA</v>
          </cell>
          <cell r="AU2622">
            <v>42962</v>
          </cell>
          <cell r="AV2622" t="str">
            <v>INTERVENIDO CTO IDU-73-2008 REHABILITACIÓN</v>
          </cell>
        </row>
        <row r="2623">
          <cell r="AP2623">
            <v>146490</v>
          </cell>
          <cell r="AQ2623">
            <v>8006168</v>
          </cell>
          <cell r="AR2623">
            <v>8</v>
          </cell>
          <cell r="AS2623">
            <v>42313</v>
          </cell>
          <cell r="AT2623" t="str">
            <v>IDU-73-2008 Terminado Rehabilitación IDU Circuito Movilidad  -Calzada2-POLIZA ESTABILIDAD ACTIVA</v>
          </cell>
          <cell r="AU2623">
            <v>42962</v>
          </cell>
          <cell r="AV2623" t="str">
            <v>POLIZA ESTABILIDAD CTO. IDU 073/08_V11 VENCE 14/8/2017</v>
          </cell>
        </row>
        <row r="2624">
          <cell r="AP2624">
            <v>146491</v>
          </cell>
          <cell r="AQ2624">
            <v>8006093</v>
          </cell>
          <cell r="AR2624">
            <v>8</v>
          </cell>
          <cell r="AS2624">
            <v>42313</v>
          </cell>
          <cell r="AT2624" t="str">
            <v>IDU-73-2008 Terminado Rehabilitación IDU Circuito Movilidad  -</v>
          </cell>
          <cell r="AU2624">
            <v>0</v>
          </cell>
          <cell r="AV2624" t="str">
            <v>INTERVENIDO CTO IDU-73-2008 REHABILITACIÓN</v>
          </cell>
        </row>
        <row r="2625">
          <cell r="AP2625">
            <v>146492</v>
          </cell>
          <cell r="AQ2625">
            <v>8006093</v>
          </cell>
          <cell r="AR2625">
            <v>8</v>
          </cell>
          <cell r="AS2625">
            <v>42313</v>
          </cell>
          <cell r="AT2625" t="str">
            <v>IDU-73-2008 Terminado Rehabilitación IDU Circuito Movilidad  -</v>
          </cell>
          <cell r="AU2625">
            <v>0</v>
          </cell>
          <cell r="AV2625" t="str">
            <v>INTERVENIDO CTO IDU-73-2008 REHABILITACIÓN</v>
          </cell>
        </row>
        <row r="2626">
          <cell r="AP2626">
            <v>146493</v>
          </cell>
          <cell r="AQ2626">
            <v>8006020</v>
          </cell>
          <cell r="AR2626">
            <v>8</v>
          </cell>
          <cell r="AS2626">
            <v>42313</v>
          </cell>
          <cell r="AT2626" t="str">
            <v>IDU-73-2008 Terminado Rehabilitación IDU Circuito Movilidad  -</v>
          </cell>
          <cell r="AU2626">
            <v>0</v>
          </cell>
          <cell r="AV2626" t="str">
            <v>INTERVENIDO CTO IDU-73-2008 REHABILITACIÓN</v>
          </cell>
        </row>
        <row r="2627">
          <cell r="AP2627">
            <v>146494</v>
          </cell>
          <cell r="AQ2627">
            <v>8006020</v>
          </cell>
          <cell r="AR2627">
            <v>8</v>
          </cell>
          <cell r="AS2627">
            <v>42313</v>
          </cell>
          <cell r="AT2627" t="str">
            <v>IDU-73-2008 Terminado Rehabilitación IDU Circuito Movilidad  -</v>
          </cell>
          <cell r="AU2627">
            <v>0</v>
          </cell>
          <cell r="AV2627" t="str">
            <v>INTERVENIDO CTO IDU-73-2008 REHABILITACIÓN</v>
          </cell>
        </row>
        <row r="2628">
          <cell r="AP2628">
            <v>146495</v>
          </cell>
          <cell r="AQ2628">
            <v>8005954</v>
          </cell>
          <cell r="AR2628">
            <v>8</v>
          </cell>
          <cell r="AS2628">
            <v>42313</v>
          </cell>
          <cell r="AT2628" t="str">
            <v>IDU-73-2008 Terminado Rehabilitación IDU Circuito Movilidad  -</v>
          </cell>
          <cell r="AU2628">
            <v>0</v>
          </cell>
          <cell r="AV2628" t="str">
            <v>INTERVENIDO CTO IDU-73-2008 REHABILITACIÓN</v>
          </cell>
        </row>
        <row r="2629">
          <cell r="AP2629">
            <v>146496</v>
          </cell>
          <cell r="AQ2629">
            <v>8005954</v>
          </cell>
          <cell r="AR2629">
            <v>8</v>
          </cell>
          <cell r="AS2629">
            <v>42313</v>
          </cell>
          <cell r="AT2629" t="str">
            <v>IDU-73-2008 Terminado Rehabilitación IDU Circuito Movilidad  -</v>
          </cell>
          <cell r="AU2629">
            <v>0</v>
          </cell>
          <cell r="AV2629" t="str">
            <v>INTERVENIDO CTO IDU-73-2008 REHABILITACIÓN</v>
          </cell>
        </row>
        <row r="2630">
          <cell r="AP2630">
            <v>146611</v>
          </cell>
          <cell r="AQ2630">
            <v>8006122</v>
          </cell>
          <cell r="AR2630">
            <v>8</v>
          </cell>
          <cell r="AS2630">
            <v>41411</v>
          </cell>
          <cell r="AT2630" t="str">
            <v>SD Terminado Mantenimiento Periódico UAERMV Circuito Movilidad  -</v>
          </cell>
          <cell r="AU2630">
            <v>0</v>
          </cell>
          <cell r="AV2630" t="str">
            <v>INTERVENIDO POR UMV MTO PERIODICO OFICIO 20135260711102</v>
          </cell>
        </row>
        <row r="2631">
          <cell r="AP2631">
            <v>146614</v>
          </cell>
          <cell r="AQ2631">
            <v>8006357</v>
          </cell>
          <cell r="AR2631">
            <v>8</v>
          </cell>
          <cell r="AS2631">
            <v>41411</v>
          </cell>
          <cell r="AT2631" t="str">
            <v>SD Terminado Mantenimiento Periódico UAERMV Circuito Movilidad  -</v>
          </cell>
          <cell r="AU2631">
            <v>0</v>
          </cell>
          <cell r="AV2631" t="str">
            <v>INTERVENIDO POR UMV MTO PERIODICO OFICIO 20135260711102</v>
          </cell>
        </row>
        <row r="2632">
          <cell r="AP2632">
            <v>146835</v>
          </cell>
          <cell r="AQ2632">
            <v>8007154</v>
          </cell>
          <cell r="AR2632">
            <v>8</v>
          </cell>
          <cell r="AS2632">
            <v>42313</v>
          </cell>
          <cell r="AT2632" t="str">
            <v>IDU-067-2012 Terminado Rehabilitación IDU Circuito Movilidad  -Calzada 2-POLIZA ESTABILIDAD Y CALIDAD ACTIVA</v>
          </cell>
          <cell r="AU2632">
            <v>44099</v>
          </cell>
          <cell r="AV2632" t="str">
            <v>PÓLIZA ACTIVA CONTRATO IDU-067-2013</v>
          </cell>
        </row>
        <row r="2633">
          <cell r="AP2633">
            <v>146836</v>
          </cell>
          <cell r="AQ2633">
            <v>8007166</v>
          </cell>
          <cell r="AR2633">
            <v>8</v>
          </cell>
          <cell r="AS2633">
            <v>42313</v>
          </cell>
          <cell r="AT2633" t="str">
            <v>IDU-067-2012 Terminado Rehabilitación IDU Circuito Movilidad  -Calzada 2-POLIZA ESTABILIDAD Y CALIDAD ACTIVA</v>
          </cell>
          <cell r="AU2633">
            <v>44099</v>
          </cell>
          <cell r="AV2633" t="str">
            <v>PÓLIZA ACTIVA CONTRATO IDU-067-2017</v>
          </cell>
        </row>
        <row r="2634">
          <cell r="AP2634">
            <v>146837</v>
          </cell>
          <cell r="AQ2634">
            <v>8007172</v>
          </cell>
          <cell r="AR2634">
            <v>8</v>
          </cell>
          <cell r="AS2634">
            <v>42313</v>
          </cell>
          <cell r="AT2634" t="str">
            <v>IDU-067-2012 Terminado Rehabilitación IDU Circuito Movilidad  -Calzada 2-POLIZA ESTABILIDAD Y CALIDAD ACTIVA</v>
          </cell>
          <cell r="AU2634">
            <v>44099</v>
          </cell>
          <cell r="AV2634" t="str">
            <v>PÓLIZA ACTIVA CONTRATO IDU-067-2014</v>
          </cell>
        </row>
        <row r="2635">
          <cell r="AP2635">
            <v>146838</v>
          </cell>
          <cell r="AQ2635">
            <v>8007183</v>
          </cell>
          <cell r="AR2635">
            <v>8</v>
          </cell>
          <cell r="AS2635">
            <v>42313</v>
          </cell>
          <cell r="AT2635" t="str">
            <v>IDU-067-2012 Terminado Rehabilitación IDU Circuito Movilidad  -Calzada 2-POLIZA ESTABILIDAD Y CALIDAD ACTIVA</v>
          </cell>
          <cell r="AU2635">
            <v>44099</v>
          </cell>
          <cell r="AV2635" t="str">
            <v>PÓLIZA ACTIVA CONTRATO IDU-067-2016</v>
          </cell>
        </row>
        <row r="2636">
          <cell r="AP2636">
            <v>146839</v>
          </cell>
          <cell r="AQ2636">
            <v>8007197</v>
          </cell>
          <cell r="AR2636">
            <v>8</v>
          </cell>
          <cell r="AS2636">
            <v>42313</v>
          </cell>
          <cell r="AT2636" t="str">
            <v>IDU-067-2012 Terminado Rehabilitación IDU Circuito Movilidad  -Calzada 2-POLIZA ESTABILIDAD Y CALIDAD ACTIVA</v>
          </cell>
          <cell r="AU2636">
            <v>44099</v>
          </cell>
          <cell r="AV2636" t="str">
            <v>PÓLIZA ACTIVA CONTRATO IDU-067-2012</v>
          </cell>
        </row>
        <row r="2637">
          <cell r="AP2637">
            <v>146840</v>
          </cell>
          <cell r="AQ2637">
            <v>8007205</v>
          </cell>
          <cell r="AR2637">
            <v>8</v>
          </cell>
          <cell r="AS2637">
            <v>42313</v>
          </cell>
          <cell r="AT2637" t="str">
            <v>IDU-067-2012 Terminado Rehabilitación IDU Circuito Movilidad  -Calzada 2-POLIZA ESTABILIDAD Y CALIDAD ACTIVA</v>
          </cell>
          <cell r="AU2637">
            <v>44099</v>
          </cell>
          <cell r="AV2637" t="str">
            <v>PÓLIZA ACTIVA CONTRATO IDU-067-2018</v>
          </cell>
        </row>
        <row r="2638">
          <cell r="AP2638">
            <v>146841</v>
          </cell>
          <cell r="AQ2638">
            <v>8007238</v>
          </cell>
          <cell r="AR2638">
            <v>8</v>
          </cell>
          <cell r="AS2638">
            <v>42313</v>
          </cell>
          <cell r="AT2638" t="str">
            <v>IDU-067-2012 Terminado Rehabilitación IDU Circuito Movilidad  -Calzada 2-POLIZA ESTABILIDAD Y CALIDAD ACTIVA</v>
          </cell>
          <cell r="AU2638">
            <v>44099</v>
          </cell>
          <cell r="AV2638" t="str">
            <v>PÓLIZA ACTIVA CONTRATO IDU-067-2015</v>
          </cell>
        </row>
        <row r="2639">
          <cell r="AP2639">
            <v>146862</v>
          </cell>
          <cell r="AQ2639">
            <v>8007796</v>
          </cell>
          <cell r="AR2639">
            <v>8</v>
          </cell>
          <cell r="AS2639">
            <v>41411</v>
          </cell>
          <cell r="AT2639" t="str">
            <v>SD Terminado Mantenimiento Periódico UAERMV Circuito Movilidad  -</v>
          </cell>
          <cell r="AU2639">
            <v>0</v>
          </cell>
          <cell r="AV2639" t="str">
            <v>sc</v>
          </cell>
        </row>
        <row r="2640">
          <cell r="AP2640">
            <v>147002</v>
          </cell>
          <cell r="AQ2640">
            <v>8007307</v>
          </cell>
          <cell r="AR2640">
            <v>8</v>
          </cell>
          <cell r="AS2640">
            <v>42313</v>
          </cell>
          <cell r="AT2640" t="str">
            <v>IDU-1707-2014 Terminado Rehabilitación IDU Circuito Movilidad  -</v>
          </cell>
          <cell r="AU2640">
            <v>0</v>
          </cell>
          <cell r="AV2640" t="str">
            <v>INTERVENIDO CTO IDU-1707-2014 REHABILITACIÓN</v>
          </cell>
        </row>
        <row r="2641">
          <cell r="AP2641">
            <v>147003</v>
          </cell>
          <cell r="AQ2641">
            <v>8007341</v>
          </cell>
          <cell r="AR2641">
            <v>8</v>
          </cell>
          <cell r="AS2641">
            <v>42313</v>
          </cell>
          <cell r="AT2641" t="str">
            <v>IDU-1707-2014 Terminado Rehabilitación IDU Circuito Movilidad  -</v>
          </cell>
          <cell r="AU2641">
            <v>0</v>
          </cell>
          <cell r="AV2641" t="str">
            <v>INTERVENIDO CTO IDU-1707-2014 REHABILITACIÓN</v>
          </cell>
        </row>
        <row r="2642">
          <cell r="AP2642">
            <v>147004</v>
          </cell>
          <cell r="AQ2642">
            <v>8007369</v>
          </cell>
          <cell r="AR2642">
            <v>8</v>
          </cell>
          <cell r="AS2642">
            <v>42313</v>
          </cell>
          <cell r="AT2642" t="str">
            <v>IDU-1707-2014 Terminado Rehabilitación IDU Circuito Movilidad  -</v>
          </cell>
          <cell r="AU2642">
            <v>0</v>
          </cell>
          <cell r="AV2642" t="str">
            <v>INTERVENIDO CTO IDU-1707-2014 REHABILITACIÓN</v>
          </cell>
        </row>
        <row r="2643">
          <cell r="AP2643">
            <v>147005</v>
          </cell>
          <cell r="AQ2643">
            <v>8007410</v>
          </cell>
          <cell r="AR2643">
            <v>8</v>
          </cell>
          <cell r="AS2643">
            <v>42313</v>
          </cell>
          <cell r="AT2643" t="str">
            <v>IDU-1707-2014 Terminado Rehabilitación IDU Circuito Movilidad  -</v>
          </cell>
          <cell r="AU2643">
            <v>0</v>
          </cell>
          <cell r="AV2643" t="str">
            <v>INTERVENIDO CTO IDU-1707-2014 REHABILITACIÓN</v>
          </cell>
        </row>
        <row r="2644">
          <cell r="AP2644">
            <v>147006</v>
          </cell>
          <cell r="AQ2644">
            <v>8007494</v>
          </cell>
          <cell r="AR2644">
            <v>8</v>
          </cell>
          <cell r="AS2644">
            <v>42313</v>
          </cell>
          <cell r="AT2644" t="str">
            <v>IDU-73-2008 Terminado Mantenimiento Periódico IDU Circuito Movilidad  -</v>
          </cell>
          <cell r="AU2644">
            <v>0</v>
          </cell>
          <cell r="AV2644" t="str">
            <v>INTERVENIDO CTO IDU-73-2008 MTO PERIODICO</v>
          </cell>
        </row>
        <row r="2645">
          <cell r="AP2645">
            <v>147007</v>
          </cell>
          <cell r="AQ2645">
            <v>8007590</v>
          </cell>
          <cell r="AR2645">
            <v>8</v>
          </cell>
          <cell r="AS2645">
            <v>42313</v>
          </cell>
          <cell r="AT2645" t="str">
            <v>IDU-73-2008 Terminado Mantenimiento Periódico IDU Circuito Movilidad  -</v>
          </cell>
          <cell r="AU2645">
            <v>0</v>
          </cell>
          <cell r="AV2645" t="str">
            <v>INTERVENIDO CTO IDU-73-2008 MTO PERIODICO</v>
          </cell>
        </row>
        <row r="2646">
          <cell r="AP2646">
            <v>147008</v>
          </cell>
          <cell r="AQ2646">
            <v>8007675</v>
          </cell>
          <cell r="AR2646">
            <v>8</v>
          </cell>
          <cell r="AS2646">
            <v>42313</v>
          </cell>
          <cell r="AT2646" t="str">
            <v>IDU-73-2008 Terminado Mantenimiento Periódico IDU Circuito Movilidad  -</v>
          </cell>
          <cell r="AU2646">
            <v>0</v>
          </cell>
          <cell r="AV2646" t="str">
            <v>INTERVENIDO CTO IDU-73-2008 MTO PERIODICO</v>
          </cell>
        </row>
        <row r="2647">
          <cell r="AP2647">
            <v>147081</v>
          </cell>
          <cell r="AQ2647">
            <v>8007676</v>
          </cell>
          <cell r="AR2647">
            <v>8</v>
          </cell>
          <cell r="AS2647">
            <v>42731</v>
          </cell>
          <cell r="AT2647" t="str">
            <v>SD Reservado Mantenimiento Rutinario IDU Circuito Movilidad EJECUCION SITP 2016 -</v>
          </cell>
          <cell r="AU2647">
            <v>0</v>
          </cell>
          <cell r="AV2647" t="str">
            <v>sc</v>
          </cell>
        </row>
        <row r="2648">
          <cell r="AP2648">
            <v>147082</v>
          </cell>
          <cell r="AQ2648">
            <v>8007529</v>
          </cell>
          <cell r="AR2648">
            <v>8</v>
          </cell>
          <cell r="AS2648">
            <v>42731</v>
          </cell>
          <cell r="AT2648" t="str">
            <v>SD Reservado Mantenimiento Periódico IDU Circuito Movilidad EJECUCION SITP 2016 -</v>
          </cell>
          <cell r="AU2648">
            <v>0</v>
          </cell>
          <cell r="AV2648" t="str">
            <v>sc</v>
          </cell>
        </row>
        <row r="2649">
          <cell r="AP2649">
            <v>147085</v>
          </cell>
          <cell r="AQ2649">
            <v>8007245</v>
          </cell>
          <cell r="AR2649">
            <v>8</v>
          </cell>
          <cell r="AS2649">
            <v>42731</v>
          </cell>
          <cell r="AT2649" t="str">
            <v>SD Reservado Mantenimiento Periódico IDU Circuito Movilidad EJECUCION SITP 2016 -</v>
          </cell>
          <cell r="AU2649">
            <v>0</v>
          </cell>
          <cell r="AV2649" t="str">
            <v>sc</v>
          </cell>
        </row>
        <row r="2650">
          <cell r="AP2650">
            <v>147086</v>
          </cell>
          <cell r="AQ2650">
            <v>8007224</v>
          </cell>
          <cell r="AR2650">
            <v>8</v>
          </cell>
          <cell r="AS2650">
            <v>42731</v>
          </cell>
          <cell r="AT2650" t="str">
            <v>SD Reservado Mantenimiento Rutinario IDU Circuito Movilidad EJECUCION SITP 2016 -</v>
          </cell>
          <cell r="AU2650">
            <v>0</v>
          </cell>
          <cell r="AV2650" t="str">
            <v>sc</v>
          </cell>
        </row>
        <row r="2651">
          <cell r="AP2651">
            <v>147122</v>
          </cell>
          <cell r="AQ2651">
            <v>8007937</v>
          </cell>
          <cell r="AR2651">
            <v>8</v>
          </cell>
          <cell r="AS2651">
            <v>42313</v>
          </cell>
          <cell r="AT2651" t="str">
            <v>IDU-73-2008 Terminado Mantenimiento Periódico IDU Circuito Movilidad  -</v>
          </cell>
          <cell r="AU2651">
            <v>0</v>
          </cell>
          <cell r="AV2651" t="str">
            <v>VIABLE</v>
          </cell>
        </row>
        <row r="2652">
          <cell r="AP2652">
            <v>147298</v>
          </cell>
          <cell r="AQ2652">
            <v>8004953</v>
          </cell>
          <cell r="AR2652">
            <v>8</v>
          </cell>
          <cell r="AS2652">
            <v>42768</v>
          </cell>
          <cell r="AT2652" t="str">
            <v>SD Reservado Acciones de Movilidad UAERMV Local Salvando Vidas -</v>
          </cell>
          <cell r="AU2652">
            <v>0</v>
          </cell>
          <cell r="AV2652" t="str">
            <v>sc</v>
          </cell>
        </row>
        <row r="2653">
          <cell r="AP2653">
            <v>147299</v>
          </cell>
          <cell r="AQ2653">
            <v>8004872</v>
          </cell>
          <cell r="AR2653">
            <v>8</v>
          </cell>
          <cell r="AS2653">
            <v>42768</v>
          </cell>
          <cell r="AT2653" t="str">
            <v>SD Reservado Acciones de Movilidad UAERMV Local Salvando Vidas -</v>
          </cell>
          <cell r="AU2653">
            <v>0</v>
          </cell>
          <cell r="AV2653" t="str">
            <v>sc</v>
          </cell>
        </row>
        <row r="2654">
          <cell r="AP2654">
            <v>147368</v>
          </cell>
          <cell r="AQ2654">
            <v>8006479</v>
          </cell>
          <cell r="AR2654">
            <v>8</v>
          </cell>
          <cell r="AS2654">
            <v>42409</v>
          </cell>
          <cell r="AT2654" t="str">
            <v>165-2014 Terminado Mantenimiento Periódico FDL KENNEDY Circuito Movilidad Cabildo -</v>
          </cell>
          <cell r="AU2654">
            <v>0</v>
          </cell>
          <cell r="AV2654" t="str">
            <v>sc</v>
          </cell>
        </row>
        <row r="2655">
          <cell r="AP2655">
            <v>147369</v>
          </cell>
          <cell r="AQ2655">
            <v>8006477</v>
          </cell>
          <cell r="AR2655">
            <v>8</v>
          </cell>
          <cell r="AS2655">
            <v>42409</v>
          </cell>
          <cell r="AT2655" t="str">
            <v>165-2014 Terminado Mantenimiento Periódico FDL KENNEDY Circuito Movilidad  Intervenido no reservado en el IDU-</v>
          </cell>
          <cell r="AU2655">
            <v>0</v>
          </cell>
          <cell r="AV2655" t="str">
            <v>sc</v>
          </cell>
        </row>
        <row r="2656">
          <cell r="AP2656">
            <v>147370</v>
          </cell>
          <cell r="AQ2656">
            <v>8006468</v>
          </cell>
          <cell r="AR2656">
            <v>8</v>
          </cell>
          <cell r="AS2656">
            <v>42409</v>
          </cell>
          <cell r="AT2656" t="str">
            <v>165-2014 Terminado Mantenimiento Periódico FDL KENNEDY Circuito Movilidad  Intervenido no reservado en el IDU-</v>
          </cell>
          <cell r="AU2656">
            <v>0</v>
          </cell>
          <cell r="AV2656" t="str">
            <v>sc</v>
          </cell>
        </row>
        <row r="2657">
          <cell r="AP2657">
            <v>147434</v>
          </cell>
          <cell r="AQ2657">
            <v>50008339</v>
          </cell>
          <cell r="AR2657">
            <v>8</v>
          </cell>
          <cell r="AS2657">
            <v>42768</v>
          </cell>
          <cell r="AT2657" t="str">
            <v>SD Reservado Acciones de Movilidad UAERMV Circuito Movilidad Salvando Vidas -</v>
          </cell>
          <cell r="AU2657">
            <v>0</v>
          </cell>
          <cell r="AV2657" t="str">
            <v>sc</v>
          </cell>
        </row>
        <row r="2658">
          <cell r="AP2658">
            <v>147461</v>
          </cell>
          <cell r="AQ2658">
            <v>8007651</v>
          </cell>
          <cell r="AR2658">
            <v>8</v>
          </cell>
          <cell r="AS2658">
            <v>42579</v>
          </cell>
          <cell r="AT2658" t="str">
            <v>COP-213 DE 2015 Terminado Rehabilitación FDL KENNEDY Circuito Movilidad  Reporte Ejecución FDL Kennedy Julio 2016 Por Servidor-</v>
          </cell>
          <cell r="AU2658">
            <v>0</v>
          </cell>
          <cell r="AV2658" t="str">
            <v>sc</v>
          </cell>
        </row>
        <row r="2659">
          <cell r="AP2659">
            <v>147462</v>
          </cell>
          <cell r="AQ2659">
            <v>8007805</v>
          </cell>
          <cell r="AR2659">
            <v>8</v>
          </cell>
          <cell r="AS2659">
            <v>42579</v>
          </cell>
          <cell r="AT2659" t="str">
            <v>COP-213 DE 2015 Terminado Rehabilitación FDL KENNEDY Circuito Movilidad  Reporte Ejecución FDL Kennedy Julio 2016 Por Servidor-</v>
          </cell>
          <cell r="AU2659">
            <v>0</v>
          </cell>
          <cell r="AV2659" t="str">
            <v>sc</v>
          </cell>
        </row>
        <row r="2660">
          <cell r="AP2660">
            <v>147463</v>
          </cell>
          <cell r="AQ2660">
            <v>8007971</v>
          </cell>
          <cell r="AR2660">
            <v>8</v>
          </cell>
          <cell r="AS2660">
            <v>42409</v>
          </cell>
          <cell r="AT2660" t="str">
            <v>COP-166-2014 Terminado Mantenimiento Periódico FDL KENNEDY Circuito Movilidad  Intervenido no reservado en el IDU-</v>
          </cell>
          <cell r="AU2660">
            <v>0</v>
          </cell>
          <cell r="AV2660" t="str">
            <v>sc</v>
          </cell>
        </row>
        <row r="2661">
          <cell r="AP2661">
            <v>147464</v>
          </cell>
          <cell r="AQ2661">
            <v>8008123</v>
          </cell>
          <cell r="AR2661">
            <v>8</v>
          </cell>
          <cell r="AS2661">
            <v>42409</v>
          </cell>
          <cell r="AT2661" t="str">
            <v>COP-166-2014 Terminado Mantenimiento Periódico FDL KENNEDY Circuito Movilidad  Intervenido no reservado en el IDU-</v>
          </cell>
          <cell r="AU2661">
            <v>0</v>
          </cell>
          <cell r="AV2661" t="str">
            <v>sc</v>
          </cell>
        </row>
        <row r="2662">
          <cell r="AP2662">
            <v>147466</v>
          </cell>
          <cell r="AQ2662">
            <v>8008310</v>
          </cell>
          <cell r="AR2662">
            <v>8</v>
          </cell>
          <cell r="AS2662">
            <v>42409</v>
          </cell>
          <cell r="AT2662" t="str">
            <v>COP-166-2014 Terminado Mantenimiento Periódico FDL KENNEDY Circuito Movilidad  Intervenido no reservado en el IDU-</v>
          </cell>
          <cell r="AU2662">
            <v>0</v>
          </cell>
          <cell r="AV2662" t="str">
            <v>sc</v>
          </cell>
        </row>
        <row r="2663">
          <cell r="AP2663">
            <v>147509</v>
          </cell>
          <cell r="AQ2663">
            <v>8008382</v>
          </cell>
          <cell r="AR2663">
            <v>8</v>
          </cell>
          <cell r="AS2663">
            <v>41852</v>
          </cell>
          <cell r="AT2663" t="str">
            <v>COP-155-2013 En Ejecución Mantenimiento Periódico FDL KENNEDY Circuito Movilidad Cabildos -</v>
          </cell>
          <cell r="AU2663">
            <v>0</v>
          </cell>
          <cell r="AV2663" t="str">
            <v>sc</v>
          </cell>
        </row>
        <row r="2664">
          <cell r="AP2664">
            <v>147510</v>
          </cell>
          <cell r="AQ2664">
            <v>8008442</v>
          </cell>
          <cell r="AR2664">
            <v>8</v>
          </cell>
          <cell r="AS2664">
            <v>41852</v>
          </cell>
          <cell r="AT2664" t="str">
            <v>COP-155-2013 En Ejecución Mantenimiento Periódico FDL KENNEDY Circuito Movilidad Cabildos -</v>
          </cell>
          <cell r="AU2664">
            <v>0</v>
          </cell>
          <cell r="AV2664" t="str">
            <v>sc</v>
          </cell>
        </row>
        <row r="2665">
          <cell r="AP2665">
            <v>147525</v>
          </cell>
          <cell r="AQ2665">
            <v>8008948</v>
          </cell>
          <cell r="AR2665">
            <v>8</v>
          </cell>
          <cell r="AS2665">
            <v>41047</v>
          </cell>
          <cell r="AT2665" t="str">
            <v>UMV-189-2009 Terminado Mantenimiento Periódico UAERMV Local  -</v>
          </cell>
          <cell r="AU2665">
            <v>0</v>
          </cell>
          <cell r="AV2665" t="str">
            <v>sc</v>
          </cell>
        </row>
        <row r="2666">
          <cell r="AP2666">
            <v>147526</v>
          </cell>
          <cell r="AQ2666">
            <v>8009053</v>
          </cell>
          <cell r="AR2666">
            <v>8</v>
          </cell>
          <cell r="AS2666">
            <v>40799</v>
          </cell>
          <cell r="AT2666" t="str">
            <v>UMV-189-2009 Terminado Mantenimiento Periódico UAERMV Local  -</v>
          </cell>
          <cell r="AU2666">
            <v>0</v>
          </cell>
          <cell r="AV2666" t="str">
            <v>sc</v>
          </cell>
        </row>
        <row r="2667">
          <cell r="AP2667">
            <v>147580</v>
          </cell>
          <cell r="AQ2667">
            <v>8008868</v>
          </cell>
          <cell r="AR2667">
            <v>8</v>
          </cell>
          <cell r="AS2667">
            <v>42244</v>
          </cell>
          <cell r="AT2667" t="str">
            <v>COP-155-2013 Terminado Construcción FDL KENNEDY Circuito Movilidad Cabildo Reporte Servidor de Mapas Agosto 2015-</v>
          </cell>
          <cell r="AU2667">
            <v>0</v>
          </cell>
          <cell r="AV2667" t="str">
            <v>sc</v>
          </cell>
        </row>
        <row r="2668">
          <cell r="AP2668">
            <v>147592</v>
          </cell>
          <cell r="AQ2668">
            <v>8008302</v>
          </cell>
          <cell r="AR2668">
            <v>8</v>
          </cell>
          <cell r="AS2668">
            <v>42244</v>
          </cell>
          <cell r="AT2668" t="str">
            <v>COP-155-2013 Terminado Construcción FDL KENNEDY Circuito Movilidad Cabildo Reporte Servidor de Mapas Agosto 2015-</v>
          </cell>
          <cell r="AU2668">
            <v>0</v>
          </cell>
          <cell r="AV2668" t="str">
            <v>sc</v>
          </cell>
        </row>
        <row r="2669">
          <cell r="AP2669">
            <v>147630</v>
          </cell>
          <cell r="AQ2669">
            <v>8007648</v>
          </cell>
          <cell r="AR2669">
            <v>8</v>
          </cell>
          <cell r="AS2669">
            <v>42342</v>
          </cell>
          <cell r="AT2669" t="str">
            <v>IDU-56-2010  Terminado Construcción IDU Circuito Movilidad  -</v>
          </cell>
          <cell r="AU2669">
            <v>0</v>
          </cell>
          <cell r="AV2669" t="str">
            <v>sc</v>
          </cell>
        </row>
        <row r="2670">
          <cell r="AP2670">
            <v>147699</v>
          </cell>
          <cell r="AQ2670">
            <v>8006277</v>
          </cell>
          <cell r="AR2670">
            <v>8</v>
          </cell>
          <cell r="AS2670">
            <v>40774</v>
          </cell>
          <cell r="AT2670" t="str">
            <v>CONV-016-2011 Terminado Mantenimiento Periódico UAERMV Circuito Movilidad  -</v>
          </cell>
          <cell r="AU2670">
            <v>0</v>
          </cell>
          <cell r="AV2670" t="str">
            <v>sc</v>
          </cell>
        </row>
        <row r="2671">
          <cell r="AP2671">
            <v>147700</v>
          </cell>
          <cell r="AQ2671">
            <v>8006277</v>
          </cell>
          <cell r="AR2671">
            <v>8</v>
          </cell>
          <cell r="AS2671">
            <v>40774</v>
          </cell>
          <cell r="AT2671" t="str">
            <v>CONV-016-2011 Terminado Mantenimiento Periódico UAERMV Circuito Movilidad  -</v>
          </cell>
          <cell r="AU2671">
            <v>0</v>
          </cell>
          <cell r="AV2671" t="str">
            <v>sc</v>
          </cell>
        </row>
        <row r="2672">
          <cell r="AP2672">
            <v>147701</v>
          </cell>
          <cell r="AQ2672">
            <v>8006379</v>
          </cell>
          <cell r="AR2672">
            <v>8</v>
          </cell>
          <cell r="AS2672">
            <v>40774</v>
          </cell>
          <cell r="AT2672" t="str">
            <v>CONV-016-2011 Terminado Mantenimiento Periódico UAERMV Circuito Movilidad  -</v>
          </cell>
          <cell r="AU2672">
            <v>0</v>
          </cell>
          <cell r="AV2672" t="str">
            <v>sc</v>
          </cell>
        </row>
        <row r="2673">
          <cell r="AP2673">
            <v>147702</v>
          </cell>
          <cell r="AQ2673">
            <v>8006379</v>
          </cell>
          <cell r="AR2673">
            <v>8</v>
          </cell>
          <cell r="AS2673">
            <v>40774</v>
          </cell>
          <cell r="AT2673" t="str">
            <v>CONV-016-2011 Terminado Mantenimiento Periódico UAERMV Circuito Movilidad  -</v>
          </cell>
          <cell r="AU2673">
            <v>0</v>
          </cell>
          <cell r="AV2673" t="str">
            <v>sc</v>
          </cell>
        </row>
        <row r="2674">
          <cell r="AP2674">
            <v>147703</v>
          </cell>
          <cell r="AQ2674">
            <v>8006496</v>
          </cell>
          <cell r="AR2674">
            <v>8</v>
          </cell>
          <cell r="AS2674">
            <v>40774</v>
          </cell>
          <cell r="AT2674" t="str">
            <v>CONV-016-2011 Terminado Mantenimiento Periódico UAERMV Circuito Movilidad  -</v>
          </cell>
          <cell r="AU2674">
            <v>0</v>
          </cell>
          <cell r="AV2674" t="str">
            <v>sc</v>
          </cell>
        </row>
        <row r="2675">
          <cell r="AP2675">
            <v>147704</v>
          </cell>
          <cell r="AQ2675">
            <v>8006496</v>
          </cell>
          <cell r="AR2675">
            <v>8</v>
          </cell>
          <cell r="AS2675">
            <v>40774</v>
          </cell>
          <cell r="AT2675" t="str">
            <v>CONV-016-2011 Terminado Mantenimiento Periódico UAERMV Circuito Movilidad  -</v>
          </cell>
          <cell r="AU2675">
            <v>0</v>
          </cell>
          <cell r="AV2675" t="str">
            <v>sc</v>
          </cell>
        </row>
        <row r="2676">
          <cell r="AP2676">
            <v>147705</v>
          </cell>
          <cell r="AQ2676">
            <v>8006596</v>
          </cell>
          <cell r="AR2676">
            <v>8</v>
          </cell>
          <cell r="AS2676">
            <v>40774</v>
          </cell>
          <cell r="AT2676" t="str">
            <v>CONV-016-2011 Terminado Mantenimiento Periódico UAERMV Circuito Movilidad  -</v>
          </cell>
          <cell r="AU2676">
            <v>0</v>
          </cell>
          <cell r="AV2676" t="str">
            <v>sc</v>
          </cell>
        </row>
        <row r="2677">
          <cell r="AP2677">
            <v>147706</v>
          </cell>
          <cell r="AQ2677">
            <v>8006596</v>
          </cell>
          <cell r="AR2677">
            <v>8</v>
          </cell>
          <cell r="AS2677">
            <v>40774</v>
          </cell>
          <cell r="AT2677" t="str">
            <v>CONV-016-2011 Terminado Mantenimiento Periódico UAERMV Circuito Movilidad  -</v>
          </cell>
          <cell r="AU2677">
            <v>0</v>
          </cell>
          <cell r="AV2677" t="str">
            <v>sc</v>
          </cell>
        </row>
        <row r="2678">
          <cell r="AP2678">
            <v>147707</v>
          </cell>
          <cell r="AQ2678">
            <v>8005841</v>
          </cell>
          <cell r="AR2678">
            <v>8</v>
          </cell>
          <cell r="AS2678">
            <v>42313</v>
          </cell>
          <cell r="AT2678" t="str">
            <v>CONV-009-2011 Terminado Mantenimiento Periódico IDU Circuito Movilidad  -</v>
          </cell>
          <cell r="AU2678">
            <v>0</v>
          </cell>
          <cell r="AV2678" t="str">
            <v>sc</v>
          </cell>
        </row>
        <row r="2679">
          <cell r="AP2679">
            <v>147782</v>
          </cell>
          <cell r="AQ2679">
            <v>8005200</v>
          </cell>
          <cell r="AR2679">
            <v>8</v>
          </cell>
          <cell r="AS2679">
            <v>42409</v>
          </cell>
          <cell r="AT2679" t="str">
            <v>165-2014 Terminado Mantenimiento Periódico FDL KENNEDY Circuito Movilidad  Intervenido no reservado en el IDU-</v>
          </cell>
          <cell r="AU2679">
            <v>0</v>
          </cell>
          <cell r="AV2679" t="str">
            <v>sc</v>
          </cell>
        </row>
        <row r="2680">
          <cell r="AP2680">
            <v>147783</v>
          </cell>
          <cell r="AQ2680">
            <v>8005058</v>
          </cell>
          <cell r="AR2680">
            <v>8</v>
          </cell>
          <cell r="AS2680">
            <v>42409</v>
          </cell>
          <cell r="AT2680" t="str">
            <v>165-2014 Terminado Mantenimiento Periódico FDL KENNEDY Circuito Movilidad  Intervenido no reservado en el IDU-</v>
          </cell>
          <cell r="AU2680">
            <v>0</v>
          </cell>
          <cell r="AV2680" t="str">
            <v>sc</v>
          </cell>
        </row>
        <row r="2681">
          <cell r="AP2681">
            <v>147784</v>
          </cell>
          <cell r="AQ2681">
            <v>8004920</v>
          </cell>
          <cell r="AR2681">
            <v>8</v>
          </cell>
          <cell r="AS2681">
            <v>42409</v>
          </cell>
          <cell r="AT2681" t="str">
            <v>165-2014 Terminado Mantenimiento Periódico FDL KENNEDY Circuito Movilidad  Intervenido no reservado en el IDU-</v>
          </cell>
          <cell r="AU2681">
            <v>0</v>
          </cell>
          <cell r="AV2681" t="str">
            <v>sc</v>
          </cell>
        </row>
        <row r="2682">
          <cell r="AP2682">
            <v>147785</v>
          </cell>
          <cell r="AQ2682">
            <v>8004775</v>
          </cell>
          <cell r="AR2682">
            <v>8</v>
          </cell>
          <cell r="AS2682">
            <v>42409</v>
          </cell>
          <cell r="AT2682" t="str">
            <v>165-2014 Terminado Mantenimiento Periódico FDL KENNEDY Circuito Movilidad  Intervenido no reservado en el IDU-</v>
          </cell>
          <cell r="AU2682">
            <v>0</v>
          </cell>
          <cell r="AV2682" t="str">
            <v>sc</v>
          </cell>
        </row>
        <row r="2683">
          <cell r="AP2683">
            <v>147792</v>
          </cell>
          <cell r="AQ2683">
            <v>8006702</v>
          </cell>
          <cell r="AR2683">
            <v>8</v>
          </cell>
          <cell r="AS2683">
            <v>40774</v>
          </cell>
          <cell r="AT2683" t="str">
            <v>CONV-016-2011 Terminado Mantenimiento Periódico UAERMV Circuito Movilidad  -</v>
          </cell>
          <cell r="AU2683">
            <v>0</v>
          </cell>
          <cell r="AV2683" t="str">
            <v>sc</v>
          </cell>
        </row>
        <row r="2684">
          <cell r="AP2684">
            <v>147793</v>
          </cell>
          <cell r="AQ2684">
            <v>8006702</v>
          </cell>
          <cell r="AR2684">
            <v>8</v>
          </cell>
          <cell r="AS2684">
            <v>40774</v>
          </cell>
          <cell r="AT2684" t="str">
            <v>CONV-016-2011 Terminado Mantenimiento Periódico UAERMV Circuito Movilidad  -</v>
          </cell>
          <cell r="AU2684">
            <v>0</v>
          </cell>
          <cell r="AV2684" t="str">
            <v>sc</v>
          </cell>
        </row>
        <row r="2685">
          <cell r="AP2685">
            <v>147794</v>
          </cell>
          <cell r="AQ2685">
            <v>8006780</v>
          </cell>
          <cell r="AR2685">
            <v>8</v>
          </cell>
          <cell r="AS2685">
            <v>40774</v>
          </cell>
          <cell r="AT2685" t="str">
            <v>CONV-016-2011 Terminado Mantenimiento Periódico UAERMV Circuito Movilidad  -</v>
          </cell>
          <cell r="AU2685">
            <v>0</v>
          </cell>
          <cell r="AV2685" t="str">
            <v>sc</v>
          </cell>
        </row>
        <row r="2686">
          <cell r="AP2686">
            <v>147795</v>
          </cell>
          <cell r="AQ2686">
            <v>8006780</v>
          </cell>
          <cell r="AR2686">
            <v>8</v>
          </cell>
          <cell r="AS2686">
            <v>40774</v>
          </cell>
          <cell r="AT2686" t="str">
            <v>CONV-016-2011 Terminado Mantenimiento Periódico UAERMV Circuito Movilidad  -</v>
          </cell>
          <cell r="AU2686">
            <v>0</v>
          </cell>
          <cell r="AV2686" t="str">
            <v>sc</v>
          </cell>
        </row>
        <row r="2687">
          <cell r="AP2687">
            <v>147833</v>
          </cell>
          <cell r="AQ2687">
            <v>8010458</v>
          </cell>
          <cell r="AR2687">
            <v>8</v>
          </cell>
          <cell r="AS2687">
            <v>42313</v>
          </cell>
          <cell r="AT2687" t="str">
            <v>IDU-73-2008 Terminado Rehabilitación IDU Circuito Movilidad  -</v>
          </cell>
          <cell r="AU2687">
            <v>0</v>
          </cell>
          <cell r="AV2687" t="str">
            <v>sc</v>
          </cell>
        </row>
        <row r="2688">
          <cell r="AP2688">
            <v>147834</v>
          </cell>
          <cell r="AQ2688">
            <v>8010325</v>
          </cell>
          <cell r="AR2688">
            <v>8</v>
          </cell>
          <cell r="AS2688">
            <v>42313</v>
          </cell>
          <cell r="AT2688" t="str">
            <v>IDU-73-2008 Terminado Rehabilitación IDU Circuito Movilidad  -</v>
          </cell>
          <cell r="AU2688">
            <v>0</v>
          </cell>
          <cell r="AV2688" t="str">
            <v>sc</v>
          </cell>
        </row>
        <row r="2689">
          <cell r="AP2689">
            <v>147835</v>
          </cell>
          <cell r="AQ2689">
            <v>8010240</v>
          </cell>
          <cell r="AR2689">
            <v>8</v>
          </cell>
          <cell r="AS2689">
            <v>42313</v>
          </cell>
          <cell r="AT2689" t="str">
            <v>IDU-73-2008 Terminado Rehabilitación IDU Circuito Movilidad  -</v>
          </cell>
          <cell r="AU2689">
            <v>0</v>
          </cell>
          <cell r="AV2689" t="str">
            <v>sc</v>
          </cell>
        </row>
        <row r="2690">
          <cell r="AP2690">
            <v>147872</v>
          </cell>
          <cell r="AQ2690">
            <v>8010923</v>
          </cell>
          <cell r="AR2690">
            <v>8</v>
          </cell>
          <cell r="AS2690">
            <v>42313</v>
          </cell>
          <cell r="AT2690" t="str">
            <v>CONV-1323-2013 Terminado Acciones de Movilidad IDU Circuito Movilidad  -</v>
          </cell>
          <cell r="AU2690">
            <v>0</v>
          </cell>
          <cell r="AV2690" t="str">
            <v>VIABLE</v>
          </cell>
        </row>
        <row r="2691">
          <cell r="AP2691">
            <v>147873</v>
          </cell>
          <cell r="AQ2691">
            <v>8010807</v>
          </cell>
          <cell r="AR2691">
            <v>8</v>
          </cell>
          <cell r="AS2691">
            <v>42313</v>
          </cell>
          <cell r="AT2691" t="str">
            <v>CONV-1323-2013 Terminado Acciones de Movilidad IDU Circuito Movilidad  -</v>
          </cell>
          <cell r="AU2691">
            <v>0</v>
          </cell>
          <cell r="AV2691" t="str">
            <v>VIABLE</v>
          </cell>
        </row>
        <row r="2692">
          <cell r="AP2692">
            <v>147923</v>
          </cell>
          <cell r="AQ2692">
            <v>8011320</v>
          </cell>
          <cell r="AR2692">
            <v>8</v>
          </cell>
          <cell r="AS2692">
            <v>42313</v>
          </cell>
          <cell r="AT2692" t="str">
            <v>IDU-73-2008 Terminado Mantenimiento Periódico IDU Circuito Movilidad  -</v>
          </cell>
          <cell r="AU2692">
            <v>0</v>
          </cell>
          <cell r="AV2692" t="str">
            <v>VIABLE</v>
          </cell>
        </row>
        <row r="2693">
          <cell r="AP2693">
            <v>147924</v>
          </cell>
          <cell r="AQ2693">
            <v>8011272</v>
          </cell>
          <cell r="AR2693">
            <v>8</v>
          </cell>
          <cell r="AS2693">
            <v>42313</v>
          </cell>
          <cell r="AT2693" t="str">
            <v>IDU-73-2008 Terminado Mantenimiento Periódico IDU Circuito Movilidad  -</v>
          </cell>
          <cell r="AU2693">
            <v>0</v>
          </cell>
          <cell r="AV2693" t="str">
            <v>VIABLE</v>
          </cell>
        </row>
        <row r="2694">
          <cell r="AP2694">
            <v>147926</v>
          </cell>
          <cell r="AQ2694">
            <v>8011188</v>
          </cell>
          <cell r="AR2694">
            <v>8</v>
          </cell>
          <cell r="AS2694">
            <v>42313</v>
          </cell>
          <cell r="AT2694" t="str">
            <v>IDU-73-2008 Terminado Mantenimiento Periódico IDU Circuito Movilidad  -</v>
          </cell>
          <cell r="AU2694">
            <v>0</v>
          </cell>
          <cell r="AV2694" t="str">
            <v>VIABLE</v>
          </cell>
        </row>
        <row r="2695">
          <cell r="AP2695">
            <v>147959</v>
          </cell>
          <cell r="AQ2695">
            <v>8011303</v>
          </cell>
          <cell r="AR2695">
            <v>8</v>
          </cell>
          <cell r="AS2695">
            <v>42667</v>
          </cell>
          <cell r="AT2695" t="str">
            <v>SD Terminado Acciones de Movilidad UAERMV Local SD Intervenida 27/05/2015 Reporte depuración ejecución UMV-</v>
          </cell>
          <cell r="AU2695">
            <v>0</v>
          </cell>
          <cell r="AV2695" t="str">
            <v>INTERVENIDO POR UMV ACC MOV. OFICIO 20165260756102</v>
          </cell>
        </row>
        <row r="2696">
          <cell r="AP2696">
            <v>147991</v>
          </cell>
          <cell r="AQ2696">
            <v>8011642</v>
          </cell>
          <cell r="AR2696">
            <v>8</v>
          </cell>
          <cell r="AS2696">
            <v>41772</v>
          </cell>
          <cell r="AT2696" t="str">
            <v>SD Terminado Mantenimiento Periódico UAERMV Circuito Movilidad  -</v>
          </cell>
          <cell r="AU2696">
            <v>0</v>
          </cell>
          <cell r="AV2696" t="str">
            <v>sc</v>
          </cell>
        </row>
        <row r="2697">
          <cell r="AP2697">
            <v>147992</v>
          </cell>
          <cell r="AQ2697">
            <v>8011593</v>
          </cell>
          <cell r="AR2697">
            <v>8</v>
          </cell>
          <cell r="AS2697">
            <v>41772</v>
          </cell>
          <cell r="AT2697" t="str">
            <v>SD Terminado Mantenimiento Periódico UAERMV Circuito Movilidad  -</v>
          </cell>
          <cell r="AU2697">
            <v>0</v>
          </cell>
          <cell r="AV2697" t="str">
            <v>sc</v>
          </cell>
        </row>
        <row r="2698">
          <cell r="AP2698">
            <v>147993</v>
          </cell>
          <cell r="AQ2698">
            <v>8011573</v>
          </cell>
          <cell r="AR2698">
            <v>8</v>
          </cell>
          <cell r="AS2698">
            <v>42768</v>
          </cell>
          <cell r="AT2698" t="str">
            <v>SD Reservado Acciones de Movilidad UAERMV Circuito Movilidad Salvando Vidas -</v>
          </cell>
          <cell r="AU2698">
            <v>0</v>
          </cell>
          <cell r="AV2698" t="str">
            <v>sc</v>
          </cell>
        </row>
        <row r="2699">
          <cell r="AP2699">
            <v>147994</v>
          </cell>
          <cell r="AQ2699">
            <v>8011562</v>
          </cell>
          <cell r="AR2699">
            <v>8</v>
          </cell>
          <cell r="AS2699">
            <v>42768</v>
          </cell>
          <cell r="AT2699" t="str">
            <v>SD Reservado Acciones de Movilidad UAERMV Circuito Movilidad Salvando Vidas -</v>
          </cell>
          <cell r="AU2699">
            <v>0</v>
          </cell>
          <cell r="AV2699" t="str">
            <v>sc</v>
          </cell>
        </row>
        <row r="2700">
          <cell r="AP2700">
            <v>147995</v>
          </cell>
          <cell r="AQ2700">
            <v>8011548</v>
          </cell>
          <cell r="AR2700">
            <v>8</v>
          </cell>
          <cell r="AS2700">
            <v>41772</v>
          </cell>
          <cell r="AT2700" t="str">
            <v>SD Terminado Mantenimiento Periódico UAERMV Circuito Movilidad  -</v>
          </cell>
          <cell r="AU2700">
            <v>0</v>
          </cell>
          <cell r="AV2700" t="str">
            <v>sc</v>
          </cell>
        </row>
        <row r="2701">
          <cell r="AP2701">
            <v>147996</v>
          </cell>
          <cell r="AQ2701">
            <v>8011533</v>
          </cell>
          <cell r="AR2701">
            <v>8</v>
          </cell>
          <cell r="AS2701">
            <v>42768</v>
          </cell>
          <cell r="AT2701" t="str">
            <v>SD Reservado Acciones de Movilidad UAERMV Circuito Movilidad Salvando Vidas -</v>
          </cell>
          <cell r="AU2701">
            <v>0</v>
          </cell>
          <cell r="AV2701" t="str">
            <v>sc</v>
          </cell>
        </row>
        <row r="2702">
          <cell r="AP2702">
            <v>147997</v>
          </cell>
          <cell r="AQ2702">
            <v>8011525</v>
          </cell>
          <cell r="AR2702">
            <v>8</v>
          </cell>
          <cell r="AS2702">
            <v>42768</v>
          </cell>
          <cell r="AT2702" t="str">
            <v>SD Reservado Acciones de Movilidad UAERMV Circuito Movilidad Salvando Vidas -</v>
          </cell>
          <cell r="AU2702">
            <v>0</v>
          </cell>
          <cell r="AV2702" t="str">
            <v>sc</v>
          </cell>
        </row>
        <row r="2703">
          <cell r="AP2703">
            <v>147998</v>
          </cell>
          <cell r="AQ2703">
            <v>8011513</v>
          </cell>
          <cell r="AR2703">
            <v>8</v>
          </cell>
          <cell r="AS2703">
            <v>42768</v>
          </cell>
          <cell r="AT2703" t="str">
            <v>SD Reservado Acciones de Movilidad UAERMV Circuito Movilidad Salvando Vidas -</v>
          </cell>
          <cell r="AU2703">
            <v>0</v>
          </cell>
          <cell r="AV2703" t="str">
            <v>sc</v>
          </cell>
        </row>
        <row r="2704">
          <cell r="AP2704">
            <v>147999</v>
          </cell>
          <cell r="AQ2704">
            <v>8011505</v>
          </cell>
          <cell r="AR2704">
            <v>8</v>
          </cell>
          <cell r="AS2704">
            <v>42768</v>
          </cell>
          <cell r="AT2704" t="str">
            <v>SD Reservado Acciones de Movilidad UAERMV Circuito Movilidad Salvando Vidas -</v>
          </cell>
          <cell r="AU2704">
            <v>0</v>
          </cell>
          <cell r="AV2704" t="str">
            <v>sc</v>
          </cell>
        </row>
        <row r="2705">
          <cell r="AP2705">
            <v>148000</v>
          </cell>
          <cell r="AQ2705">
            <v>8011494</v>
          </cell>
          <cell r="AR2705">
            <v>8</v>
          </cell>
          <cell r="AS2705">
            <v>42313</v>
          </cell>
          <cell r="AT2705" t="str">
            <v>IDU-73-2008 Terminado Mantenimiento Periódico IDU Circuito Movilidad  -</v>
          </cell>
          <cell r="AU2705">
            <v>0</v>
          </cell>
          <cell r="AV2705" t="str">
            <v>sc</v>
          </cell>
        </row>
        <row r="2706">
          <cell r="AP2706">
            <v>148039</v>
          </cell>
          <cell r="AQ2706">
            <v>8010473</v>
          </cell>
          <cell r="AR2706">
            <v>8</v>
          </cell>
          <cell r="AS2706">
            <v>42313</v>
          </cell>
          <cell r="AT2706" t="str">
            <v>IDU-73-2008 Terminado Rehabilitación IDU Circuito Movilidad  -</v>
          </cell>
          <cell r="AU2706">
            <v>0</v>
          </cell>
          <cell r="AV2706" t="str">
            <v>sc</v>
          </cell>
        </row>
        <row r="2707">
          <cell r="AP2707">
            <v>148040</v>
          </cell>
          <cell r="AQ2707">
            <v>8010544</v>
          </cell>
          <cell r="AR2707">
            <v>8</v>
          </cell>
          <cell r="AS2707">
            <v>42313</v>
          </cell>
          <cell r="AT2707" t="str">
            <v>IDU-73-2008 Terminado Rehabilitación IDU Circuito Movilidad  -</v>
          </cell>
          <cell r="AU2707">
            <v>0</v>
          </cell>
          <cell r="AV2707" t="str">
            <v>sc</v>
          </cell>
        </row>
        <row r="2708">
          <cell r="AP2708">
            <v>148041</v>
          </cell>
          <cell r="AQ2708">
            <v>8010577</v>
          </cell>
          <cell r="AR2708">
            <v>8</v>
          </cell>
          <cell r="AS2708">
            <v>42313</v>
          </cell>
          <cell r="AT2708" t="str">
            <v>IDU-73-2008 Terminado Rehabilitación IDU Circuito Movilidad  -</v>
          </cell>
          <cell r="AU2708">
            <v>0</v>
          </cell>
          <cell r="AV2708" t="str">
            <v>sc</v>
          </cell>
        </row>
        <row r="2709">
          <cell r="AP2709">
            <v>148101</v>
          </cell>
          <cell r="AQ2709">
            <v>8010142</v>
          </cell>
          <cell r="AR2709">
            <v>8</v>
          </cell>
          <cell r="AS2709">
            <v>42731</v>
          </cell>
          <cell r="AT2709" t="str">
            <v>SD Reservado Mantenimiento Periódico IDU Circuito Movilidad EJECUCION SITP 2016 -</v>
          </cell>
          <cell r="AU2709">
            <v>0</v>
          </cell>
          <cell r="AV2709" t="str">
            <v>sc</v>
          </cell>
        </row>
        <row r="2710">
          <cell r="AP2710">
            <v>148102</v>
          </cell>
          <cell r="AQ2710">
            <v>8010182</v>
          </cell>
          <cell r="AR2710">
            <v>8</v>
          </cell>
          <cell r="AS2710">
            <v>42731</v>
          </cell>
          <cell r="AT2710" t="str">
            <v>SD Reservado Mantenimiento Periódico IDU Circuito Movilidad EJECUCION SITP 2016 -</v>
          </cell>
          <cell r="AU2710">
            <v>0</v>
          </cell>
          <cell r="AV2710" t="str">
            <v>VIABLE</v>
          </cell>
        </row>
        <row r="2711">
          <cell r="AP2711">
            <v>148103</v>
          </cell>
          <cell r="AQ2711">
            <v>8010252</v>
          </cell>
          <cell r="AR2711">
            <v>8</v>
          </cell>
          <cell r="AS2711">
            <v>42731</v>
          </cell>
          <cell r="AT2711" t="str">
            <v>SD Reservado Mantenimiento Periódico IDU Circuito Movilidad EJECUCION SITP 2016 -</v>
          </cell>
          <cell r="AU2711">
            <v>0</v>
          </cell>
          <cell r="AV2711" t="str">
            <v>VIABLE</v>
          </cell>
        </row>
        <row r="2712">
          <cell r="AP2712">
            <v>148104</v>
          </cell>
          <cell r="AQ2712">
            <v>8010298</v>
          </cell>
          <cell r="AR2712">
            <v>8</v>
          </cell>
          <cell r="AS2712">
            <v>42731</v>
          </cell>
          <cell r="AT2712" t="str">
            <v>SD Reservado Mantenimiento Periódico IDU Circuito Movilidad EJECUCION SITP 2016 -</v>
          </cell>
          <cell r="AU2712">
            <v>0</v>
          </cell>
          <cell r="AV2712" t="str">
            <v>sc</v>
          </cell>
        </row>
        <row r="2713">
          <cell r="AP2713">
            <v>148105</v>
          </cell>
          <cell r="AQ2713">
            <v>8010372</v>
          </cell>
          <cell r="AR2713">
            <v>8</v>
          </cell>
          <cell r="AS2713">
            <v>42731</v>
          </cell>
          <cell r="AT2713" t="str">
            <v>SD Reservado Mantenimiento Periódico IDU Circuito Movilidad EJECUCION SITP 2016 -</v>
          </cell>
          <cell r="AU2713">
            <v>0</v>
          </cell>
          <cell r="AV2713" t="str">
            <v>VIABLE</v>
          </cell>
        </row>
        <row r="2714">
          <cell r="AP2714">
            <v>148106</v>
          </cell>
          <cell r="AQ2714">
            <v>8010460</v>
          </cell>
          <cell r="AR2714">
            <v>8</v>
          </cell>
          <cell r="AS2714">
            <v>42731</v>
          </cell>
          <cell r="AT2714" t="str">
            <v>SD Reservado Mantenimiento Periódico IDU Circuito Movilidad EJECUCION SITP 2016 -</v>
          </cell>
          <cell r="AU2714">
            <v>0</v>
          </cell>
          <cell r="AV2714" t="str">
            <v>VIABLE</v>
          </cell>
        </row>
        <row r="2715">
          <cell r="AP2715">
            <v>148107</v>
          </cell>
          <cell r="AQ2715">
            <v>8010483</v>
          </cell>
          <cell r="AR2715">
            <v>8</v>
          </cell>
          <cell r="AS2715">
            <v>42731</v>
          </cell>
          <cell r="AT2715" t="str">
            <v>SD Reservado Mantenimiento Periódico IDU Circuito Movilidad EJECUCION SITP 2016 -</v>
          </cell>
          <cell r="AU2715">
            <v>0</v>
          </cell>
          <cell r="AV2715" t="str">
            <v>sc</v>
          </cell>
        </row>
        <row r="2716">
          <cell r="AP2716">
            <v>148108</v>
          </cell>
          <cell r="AQ2716">
            <v>8010608</v>
          </cell>
          <cell r="AR2716">
            <v>8</v>
          </cell>
          <cell r="AS2716">
            <v>42731</v>
          </cell>
          <cell r="AT2716" t="str">
            <v>SD Reservado Mantenimiento Periódico IDU Circuito Movilidad EJECUCION SITP 2016 -</v>
          </cell>
          <cell r="AU2716">
            <v>0</v>
          </cell>
          <cell r="AV2716" t="str">
            <v>VIABLE</v>
          </cell>
        </row>
        <row r="2717">
          <cell r="AP2717">
            <v>148109</v>
          </cell>
          <cell r="AQ2717">
            <v>8010731</v>
          </cell>
          <cell r="AR2717">
            <v>8</v>
          </cell>
          <cell r="AS2717">
            <v>42731</v>
          </cell>
          <cell r="AT2717" t="str">
            <v>SD Reservado Mantenimiento Periódico IDU Circuito Movilidad EJECUCION SITP 2016 -</v>
          </cell>
          <cell r="AU2717">
            <v>0</v>
          </cell>
          <cell r="AV2717" t="str">
            <v>sc</v>
          </cell>
        </row>
        <row r="2718">
          <cell r="AP2718">
            <v>148110</v>
          </cell>
          <cell r="AQ2718">
            <v>8010817</v>
          </cell>
          <cell r="AR2718">
            <v>8</v>
          </cell>
          <cell r="AS2718">
            <v>42731</v>
          </cell>
          <cell r="AT2718" t="str">
            <v>SD Reservado Mantenimiento Periódico IDU Circuito Movilidad EJECUCION SITP 2016 -</v>
          </cell>
          <cell r="AU2718">
            <v>0</v>
          </cell>
          <cell r="AV2718" t="str">
            <v>sc</v>
          </cell>
        </row>
        <row r="2719">
          <cell r="AP2719">
            <v>148111</v>
          </cell>
          <cell r="AQ2719">
            <v>8010922</v>
          </cell>
          <cell r="AR2719">
            <v>8</v>
          </cell>
          <cell r="AS2719">
            <v>42731</v>
          </cell>
          <cell r="AT2719" t="str">
            <v>SD Reservado Mantenimiento Periódico IDU Circuito Movilidad EJECUCION SITP 2016 -</v>
          </cell>
          <cell r="AU2719">
            <v>0</v>
          </cell>
          <cell r="AV2719" t="str">
            <v>VIABLE</v>
          </cell>
        </row>
        <row r="2720">
          <cell r="AP2720">
            <v>148138</v>
          </cell>
          <cell r="AQ2720">
            <v>8011120</v>
          </cell>
          <cell r="AR2720">
            <v>8</v>
          </cell>
          <cell r="AS2720">
            <v>41852</v>
          </cell>
          <cell r="AT2720" t="str">
            <v>COP-155-2013 Reservado Diagnostico FDL KENNEDY Circuito Movilidad  Cabildos-</v>
          </cell>
          <cell r="AU2720">
            <v>0</v>
          </cell>
          <cell r="AV2720" t="str">
            <v>sc</v>
          </cell>
        </row>
        <row r="2721">
          <cell r="AP2721">
            <v>148139</v>
          </cell>
          <cell r="AQ2721">
            <v>8011160</v>
          </cell>
          <cell r="AR2721">
            <v>8</v>
          </cell>
          <cell r="AS2721">
            <v>41852</v>
          </cell>
          <cell r="AT2721" t="str">
            <v>COP-155-2013 En Ejecución Mantenimiento Periódico FDL KENNEDY Circuito Movilidad Cabildos -</v>
          </cell>
          <cell r="AU2721">
            <v>0</v>
          </cell>
          <cell r="AV2721" t="str">
            <v>sc</v>
          </cell>
        </row>
        <row r="2722">
          <cell r="AP2722">
            <v>148140</v>
          </cell>
          <cell r="AQ2722">
            <v>8011191</v>
          </cell>
          <cell r="AR2722">
            <v>8</v>
          </cell>
          <cell r="AS2722">
            <v>41852</v>
          </cell>
          <cell r="AT2722" t="str">
            <v>COP-155-2013 En Ejecución Mantenimiento Periódico FDL KENNEDY Circuito Movilidad Cabildos -</v>
          </cell>
          <cell r="AU2722">
            <v>0</v>
          </cell>
          <cell r="AV2722" t="str">
            <v>sc</v>
          </cell>
        </row>
        <row r="2723">
          <cell r="AP2723">
            <v>148141</v>
          </cell>
          <cell r="AQ2723">
            <v>8011232</v>
          </cell>
          <cell r="AR2723">
            <v>8</v>
          </cell>
          <cell r="AS2723">
            <v>41852</v>
          </cell>
          <cell r="AT2723" t="str">
            <v>COP-155-2013 En Ejecución Mantenimiento Periódico FDL KENNEDY Circuito Movilidad Cabildos -</v>
          </cell>
          <cell r="AU2723">
            <v>0</v>
          </cell>
          <cell r="AV2723" t="str">
            <v>sc</v>
          </cell>
        </row>
        <row r="2724">
          <cell r="AP2724">
            <v>148142</v>
          </cell>
          <cell r="AQ2724">
            <v>8011264</v>
          </cell>
          <cell r="AR2724">
            <v>8</v>
          </cell>
          <cell r="AS2724">
            <v>42313</v>
          </cell>
          <cell r="AT2724" t="str">
            <v>IDU-73-2008 Terminado Rehabilitación IDU Circuito Movilidad  -</v>
          </cell>
          <cell r="AU2724">
            <v>0</v>
          </cell>
          <cell r="AV2724" t="str">
            <v>sc</v>
          </cell>
        </row>
        <row r="2725">
          <cell r="AP2725">
            <v>148143</v>
          </cell>
          <cell r="AQ2725">
            <v>8011302</v>
          </cell>
          <cell r="AR2725">
            <v>8</v>
          </cell>
          <cell r="AS2725">
            <v>42313</v>
          </cell>
          <cell r="AT2725" t="str">
            <v>IDU-73-2008 Terminado Rehabilitación IDU Circuito Movilidad  -</v>
          </cell>
          <cell r="AU2725">
            <v>0</v>
          </cell>
          <cell r="AV2725" t="str">
            <v>sc</v>
          </cell>
        </row>
        <row r="2726">
          <cell r="AP2726">
            <v>148144</v>
          </cell>
          <cell r="AQ2726">
            <v>8011335</v>
          </cell>
          <cell r="AR2726">
            <v>8</v>
          </cell>
          <cell r="AS2726">
            <v>41852</v>
          </cell>
          <cell r="AT2726" t="str">
            <v>COP-155-2013 En Ejecución Mantenimiento Periódico FDL KENNEDY Circuito Movilidad Cabildos -</v>
          </cell>
          <cell r="AU2726">
            <v>0</v>
          </cell>
          <cell r="AV2726" t="str">
            <v>sc</v>
          </cell>
        </row>
        <row r="2727">
          <cell r="AP2727">
            <v>148145</v>
          </cell>
          <cell r="AQ2727">
            <v>8011422</v>
          </cell>
          <cell r="AR2727">
            <v>8</v>
          </cell>
          <cell r="AS2727">
            <v>41852</v>
          </cell>
          <cell r="AT2727" t="str">
            <v>COP-155-2013 En Ejecución Mantenimiento Periódico FDL KENNEDY Circuito Movilidad Cabildos -</v>
          </cell>
          <cell r="AU2727">
            <v>0</v>
          </cell>
          <cell r="AV2727" t="str">
            <v>sc</v>
          </cell>
        </row>
        <row r="2728">
          <cell r="AP2728">
            <v>148221</v>
          </cell>
          <cell r="AQ2728">
            <v>8011219</v>
          </cell>
          <cell r="AR2728">
            <v>8</v>
          </cell>
          <cell r="AS2728">
            <v>42768</v>
          </cell>
          <cell r="AT2728" t="str">
            <v>SD Reservado Conservacion FDL KENNEDY Circuito Movilidad SD -</v>
          </cell>
          <cell r="AU2728">
            <v>0</v>
          </cell>
          <cell r="AV2728" t="str">
            <v>RESERVADO POR EL FDL OFICIO 20165260048902</v>
          </cell>
        </row>
        <row r="2729">
          <cell r="AP2729">
            <v>148222</v>
          </cell>
          <cell r="AQ2729">
            <v>8011236</v>
          </cell>
          <cell r="AR2729">
            <v>8</v>
          </cell>
          <cell r="AS2729">
            <v>42768</v>
          </cell>
          <cell r="AT2729" t="str">
            <v>SD Reservado Conservacion FDL KENNEDY Circuito Movilidad SD -</v>
          </cell>
          <cell r="AU2729">
            <v>0</v>
          </cell>
          <cell r="AV2729" t="str">
            <v>RESERVADO POR EL FDL OFICIO 20165260048902</v>
          </cell>
        </row>
        <row r="2730">
          <cell r="AP2730">
            <v>148223</v>
          </cell>
          <cell r="AQ2730">
            <v>8011250</v>
          </cell>
          <cell r="AR2730">
            <v>8</v>
          </cell>
          <cell r="AS2730">
            <v>42768</v>
          </cell>
          <cell r="AT2730" t="str">
            <v>SD Reservado Conservacion FDL KENNEDY Circuito Movilidad SD -</v>
          </cell>
          <cell r="AU2730">
            <v>0</v>
          </cell>
          <cell r="AV2730" t="str">
            <v>RESERVADO POR EL FDL OFICIO 20165260048902</v>
          </cell>
        </row>
        <row r="2731">
          <cell r="AP2731">
            <v>148224</v>
          </cell>
          <cell r="AQ2731">
            <v>8011288</v>
          </cell>
          <cell r="AR2731">
            <v>8</v>
          </cell>
          <cell r="AS2731">
            <v>42768</v>
          </cell>
          <cell r="AT2731" t="str">
            <v>SD Reservado Conservacion FDL KENNEDY Circuito Movilidad SD -</v>
          </cell>
          <cell r="AU2731">
            <v>0</v>
          </cell>
          <cell r="AV2731" t="str">
            <v>RESERVADO POR EL FDL OFICIO 20165260048902</v>
          </cell>
        </row>
        <row r="2732">
          <cell r="AP2732">
            <v>148225</v>
          </cell>
          <cell r="AQ2732">
            <v>8011313</v>
          </cell>
          <cell r="AR2732">
            <v>8</v>
          </cell>
          <cell r="AS2732">
            <v>42313</v>
          </cell>
          <cell r="AT2732" t="str">
            <v>IDU-73-2008 Terminado Rehabilitación IDU Circuito Movilidad  -</v>
          </cell>
          <cell r="AU2732">
            <v>0</v>
          </cell>
          <cell r="AV2732" t="str">
            <v>sc</v>
          </cell>
        </row>
        <row r="2733">
          <cell r="AP2733">
            <v>148226</v>
          </cell>
          <cell r="AQ2733">
            <v>8011337</v>
          </cell>
          <cell r="AR2733">
            <v>8</v>
          </cell>
          <cell r="AS2733">
            <v>42313</v>
          </cell>
          <cell r="AT2733" t="str">
            <v>IDU-73-2008 Terminado Rehabilitación IDU Circuito Movilidad  -</v>
          </cell>
          <cell r="AU2733">
            <v>0</v>
          </cell>
          <cell r="AV2733" t="str">
            <v>sc</v>
          </cell>
        </row>
        <row r="2734">
          <cell r="AP2734">
            <v>148228</v>
          </cell>
          <cell r="AQ2734">
            <v>8011379</v>
          </cell>
          <cell r="AR2734">
            <v>8</v>
          </cell>
          <cell r="AS2734">
            <v>42313</v>
          </cell>
          <cell r="AT2734" t="str">
            <v>IDU-73-2008 Terminado Rehabilitación IDU Circuito Movilidad  -</v>
          </cell>
          <cell r="AU2734">
            <v>0</v>
          </cell>
          <cell r="AV2734" t="str">
            <v>sc</v>
          </cell>
        </row>
        <row r="2735">
          <cell r="AP2735">
            <v>148229</v>
          </cell>
          <cell r="AQ2735">
            <v>8011413</v>
          </cell>
          <cell r="AR2735">
            <v>8</v>
          </cell>
          <cell r="AS2735">
            <v>42313</v>
          </cell>
          <cell r="AT2735" t="str">
            <v>IDU-73-2008 Terminado Rehabilitación IDU Circuito Movilidad  -</v>
          </cell>
          <cell r="AU2735">
            <v>0</v>
          </cell>
          <cell r="AV2735" t="str">
            <v>sc</v>
          </cell>
        </row>
        <row r="2736">
          <cell r="AP2736">
            <v>148230</v>
          </cell>
          <cell r="AQ2736">
            <v>8011449</v>
          </cell>
          <cell r="AR2736">
            <v>8</v>
          </cell>
          <cell r="AS2736">
            <v>42313</v>
          </cell>
          <cell r="AT2736" t="str">
            <v>IDU-73-2008 Terminado Rehabilitación IDU Circuito Movilidad  -</v>
          </cell>
          <cell r="AU2736">
            <v>0</v>
          </cell>
          <cell r="AV2736" t="str">
            <v>sc</v>
          </cell>
        </row>
        <row r="2737">
          <cell r="AP2737">
            <v>148231</v>
          </cell>
          <cell r="AQ2737">
            <v>8011483</v>
          </cell>
          <cell r="AR2737">
            <v>8</v>
          </cell>
          <cell r="AS2737">
            <v>42313</v>
          </cell>
          <cell r="AT2737" t="str">
            <v>IDU-73-2008 Terminado Rehabilitación IDU Circuito Movilidad  -</v>
          </cell>
          <cell r="AU2737">
            <v>0</v>
          </cell>
          <cell r="AV2737" t="str">
            <v>sc</v>
          </cell>
        </row>
        <row r="2738">
          <cell r="AP2738">
            <v>148232</v>
          </cell>
          <cell r="AQ2738">
            <v>8011493</v>
          </cell>
          <cell r="AR2738">
            <v>8</v>
          </cell>
          <cell r="AS2738">
            <v>42313</v>
          </cell>
          <cell r="AT2738" t="str">
            <v>IDU-73-2008 Terminado Rehabilitación IDU Circuito Movilidad  -</v>
          </cell>
          <cell r="AU2738">
            <v>0</v>
          </cell>
          <cell r="AV2738" t="str">
            <v>sc</v>
          </cell>
        </row>
        <row r="2739">
          <cell r="AP2739">
            <v>148604</v>
          </cell>
          <cell r="AQ2739">
            <v>8009350</v>
          </cell>
          <cell r="AR2739">
            <v>8</v>
          </cell>
          <cell r="AS2739">
            <v>42768</v>
          </cell>
          <cell r="AT2739" t="str">
            <v>SD Reservado Acciones de Movilidad UAERMV Circuito Movilidad Salvando Vidas -</v>
          </cell>
          <cell r="AU2739">
            <v>0</v>
          </cell>
          <cell r="AV2739" t="str">
            <v>sc</v>
          </cell>
        </row>
        <row r="2740">
          <cell r="AP2740">
            <v>148605</v>
          </cell>
          <cell r="AQ2740">
            <v>8009417</v>
          </cell>
          <cell r="AR2740">
            <v>8</v>
          </cell>
          <cell r="AS2740">
            <v>42781</v>
          </cell>
          <cell r="AT2740" t="str">
            <v>SD Reservado Acciones de Movilidad UAERMV Circuito Movilidad SD -</v>
          </cell>
          <cell r="AU2740">
            <v>0</v>
          </cell>
          <cell r="AV2740" t="str">
            <v>sc</v>
          </cell>
        </row>
        <row r="2741">
          <cell r="AP2741">
            <v>148606</v>
          </cell>
          <cell r="AQ2741">
            <v>8009507</v>
          </cell>
          <cell r="AR2741">
            <v>8</v>
          </cell>
          <cell r="AS2741">
            <v>42153</v>
          </cell>
          <cell r="AT2741" t="str">
            <v>SD Terminado Acciones de Movilidad UAERMV Circuito Movilidad  -</v>
          </cell>
          <cell r="AU2741">
            <v>0</v>
          </cell>
          <cell r="AV2741" t="str">
            <v>sc</v>
          </cell>
        </row>
        <row r="2742">
          <cell r="AP2742">
            <v>148610</v>
          </cell>
          <cell r="AQ2742">
            <v>8009882</v>
          </cell>
          <cell r="AR2742">
            <v>8</v>
          </cell>
          <cell r="AS2742">
            <v>42153</v>
          </cell>
          <cell r="AT2742" t="str">
            <v>SD Terminado Acciones de Movilidad UAERMV Circuito Movilidad  -</v>
          </cell>
          <cell r="AU2742">
            <v>0</v>
          </cell>
          <cell r="AV2742" t="str">
            <v>sc</v>
          </cell>
        </row>
        <row r="2743">
          <cell r="AP2743">
            <v>148611</v>
          </cell>
          <cell r="AQ2743">
            <v>8009980</v>
          </cell>
          <cell r="AR2743">
            <v>8</v>
          </cell>
          <cell r="AS2743">
            <v>42768</v>
          </cell>
          <cell r="AT2743" t="str">
            <v>SD Reservado Acciones de Movilidad UAERMV Circuito Movilidad Salvando Vidas -</v>
          </cell>
          <cell r="AU2743">
            <v>0</v>
          </cell>
          <cell r="AV2743" t="str">
            <v>sc</v>
          </cell>
        </row>
        <row r="2744">
          <cell r="AP2744">
            <v>148612</v>
          </cell>
          <cell r="AQ2744">
            <v>8010021</v>
          </cell>
          <cell r="AR2744">
            <v>8</v>
          </cell>
          <cell r="AS2744">
            <v>42768</v>
          </cell>
          <cell r="AT2744" t="str">
            <v>SD Reservado Acciones de Movilidad UAERMV Circuito Movilidad Salvando Vidas -</v>
          </cell>
          <cell r="AU2744">
            <v>0</v>
          </cell>
          <cell r="AV2744" t="str">
            <v>sc</v>
          </cell>
        </row>
        <row r="2745">
          <cell r="AP2745">
            <v>148614</v>
          </cell>
          <cell r="AQ2745">
            <v>8010222</v>
          </cell>
          <cell r="AR2745">
            <v>8</v>
          </cell>
          <cell r="AS2745">
            <v>42153</v>
          </cell>
          <cell r="AT2745" t="str">
            <v>SD Terminado Acciones de Movilidad UAERMV Circuito Movilidad  -</v>
          </cell>
          <cell r="AU2745">
            <v>0</v>
          </cell>
          <cell r="AV2745" t="str">
            <v>sc</v>
          </cell>
        </row>
        <row r="2746">
          <cell r="AP2746">
            <v>148615</v>
          </cell>
          <cell r="AQ2746">
            <v>8010286</v>
          </cell>
          <cell r="AR2746">
            <v>8</v>
          </cell>
          <cell r="AS2746">
            <v>42313</v>
          </cell>
          <cell r="AT2746" t="str">
            <v>IDU-57-2012 Terminado Acciones de Movilidad IDU Circuito Movilidad  -</v>
          </cell>
          <cell r="AU2746">
            <v>0</v>
          </cell>
          <cell r="AV2746" t="str">
            <v>sc</v>
          </cell>
        </row>
        <row r="2747">
          <cell r="AP2747">
            <v>148664</v>
          </cell>
          <cell r="AQ2747">
            <v>8007426</v>
          </cell>
          <cell r="AR2747">
            <v>8</v>
          </cell>
          <cell r="AS2747">
            <v>42313</v>
          </cell>
          <cell r="AT2747" t="str">
            <v>IDU-73-2008 Terminado Rehabilitación IDU Arterial  -</v>
          </cell>
          <cell r="AU2747">
            <v>0</v>
          </cell>
          <cell r="AV2747" t="str">
            <v>sc</v>
          </cell>
        </row>
        <row r="2748">
          <cell r="AP2748">
            <v>148726</v>
          </cell>
          <cell r="AQ2748">
            <v>8009080</v>
          </cell>
          <cell r="AR2748">
            <v>8</v>
          </cell>
          <cell r="AS2748">
            <v>42768</v>
          </cell>
          <cell r="AT2748" t="str">
            <v>SD Reservado Acciones de Movilidad UAERMV Circuito Movilidad Salvando Vidas -</v>
          </cell>
          <cell r="AU2748">
            <v>0</v>
          </cell>
          <cell r="AV2748" t="str">
            <v>sc</v>
          </cell>
        </row>
        <row r="2749">
          <cell r="AP2749">
            <v>148730</v>
          </cell>
          <cell r="AQ2749">
            <v>8008397</v>
          </cell>
          <cell r="AR2749">
            <v>8</v>
          </cell>
          <cell r="AS2749">
            <v>42781</v>
          </cell>
          <cell r="AT2749" t="str">
            <v>SD Reservado Acciones de Movilidad UAERMV Circuito Movilidad SD -</v>
          </cell>
          <cell r="AU2749">
            <v>0</v>
          </cell>
          <cell r="AV2749" t="str">
            <v>sc</v>
          </cell>
        </row>
        <row r="2750">
          <cell r="AP2750">
            <v>148733</v>
          </cell>
          <cell r="AQ2750">
            <v>8007989</v>
          </cell>
          <cell r="AR2750">
            <v>8</v>
          </cell>
          <cell r="AS2750">
            <v>42781</v>
          </cell>
          <cell r="AT2750" t="str">
            <v>SD Reservado Acciones de Movilidad UAERMV Circuito Movilidad SD -</v>
          </cell>
          <cell r="AU2750">
            <v>0</v>
          </cell>
          <cell r="AV2750" t="str">
            <v>sc</v>
          </cell>
        </row>
        <row r="2751">
          <cell r="AP2751">
            <v>148734</v>
          </cell>
          <cell r="AQ2751">
            <v>8007822</v>
          </cell>
          <cell r="AR2751">
            <v>8</v>
          </cell>
          <cell r="AS2751">
            <v>42278</v>
          </cell>
          <cell r="AT2751" t="str">
            <v>SD Terminado Mantenimiento Periódico UAERMV Circuito Movilidad  -</v>
          </cell>
          <cell r="AU2751">
            <v>0</v>
          </cell>
          <cell r="AV2751" t="str">
            <v>sc</v>
          </cell>
        </row>
        <row r="2752">
          <cell r="AP2752">
            <v>148735</v>
          </cell>
          <cell r="AQ2752">
            <v>8007699</v>
          </cell>
          <cell r="AR2752">
            <v>8</v>
          </cell>
          <cell r="AS2752">
            <v>42278</v>
          </cell>
          <cell r="AT2752" t="str">
            <v>SD Terminado Mantenimiento Periódico UAERMV Circuito Movilidad  -</v>
          </cell>
          <cell r="AU2752">
            <v>0</v>
          </cell>
          <cell r="AV2752" t="str">
            <v>sc</v>
          </cell>
        </row>
        <row r="2753">
          <cell r="AP2753">
            <v>148736</v>
          </cell>
          <cell r="AQ2753">
            <v>8007650</v>
          </cell>
          <cell r="AR2753">
            <v>8</v>
          </cell>
          <cell r="AS2753">
            <v>42768</v>
          </cell>
          <cell r="AT2753" t="str">
            <v>SD Reservado Acciones de Movilidad UAERMV Circuito Movilidad Salvando Vidas -</v>
          </cell>
          <cell r="AU2753">
            <v>0</v>
          </cell>
          <cell r="AV2753" t="str">
            <v>sc</v>
          </cell>
        </row>
        <row r="2754">
          <cell r="AP2754">
            <v>148737</v>
          </cell>
          <cell r="AQ2754">
            <v>8011855</v>
          </cell>
          <cell r="AR2754">
            <v>8</v>
          </cell>
          <cell r="AS2754">
            <v>42278</v>
          </cell>
          <cell r="AT2754" t="str">
            <v>SD Terminado Mantenimiento Periódico UAERMV Circuito Movilidad  -</v>
          </cell>
          <cell r="AU2754">
            <v>0</v>
          </cell>
          <cell r="AV2754" t="str">
            <v>sc</v>
          </cell>
        </row>
        <row r="2755">
          <cell r="AP2755">
            <v>148756</v>
          </cell>
          <cell r="AQ2755">
            <v>8007522</v>
          </cell>
          <cell r="AR2755">
            <v>8</v>
          </cell>
          <cell r="AS2755">
            <v>41029</v>
          </cell>
          <cell r="AT2755" t="str">
            <v>UMV-189-2009 Terminado Mantenimiento Periódico UAERMV Circuito Movilidad  -</v>
          </cell>
          <cell r="AU2755">
            <v>0</v>
          </cell>
          <cell r="AV2755" t="str">
            <v>sc</v>
          </cell>
        </row>
        <row r="2756">
          <cell r="AP2756">
            <v>148757</v>
          </cell>
          <cell r="AQ2756">
            <v>8007544</v>
          </cell>
          <cell r="AR2756">
            <v>8</v>
          </cell>
          <cell r="AS2756">
            <v>41029</v>
          </cell>
          <cell r="AT2756" t="str">
            <v>UMV-189-2009 Terminado Mantenimiento Periódico UAERMV Circuito Movilidad  -</v>
          </cell>
          <cell r="AU2756">
            <v>0</v>
          </cell>
          <cell r="AV2756" t="str">
            <v>sc</v>
          </cell>
        </row>
        <row r="2757">
          <cell r="AP2757">
            <v>148758</v>
          </cell>
          <cell r="AQ2757">
            <v>8007660</v>
          </cell>
          <cell r="AR2757">
            <v>8</v>
          </cell>
          <cell r="AS2757">
            <v>41029</v>
          </cell>
          <cell r="AT2757" t="str">
            <v>UMV-189-2009 Terminado Mantenimiento Periódico UAERMV Circuito Movilidad  -</v>
          </cell>
          <cell r="AU2757">
            <v>0</v>
          </cell>
          <cell r="AV2757" t="str">
            <v>sc</v>
          </cell>
        </row>
        <row r="2758">
          <cell r="AP2758">
            <v>148759</v>
          </cell>
          <cell r="AQ2758">
            <v>8007660</v>
          </cell>
          <cell r="AR2758">
            <v>8</v>
          </cell>
          <cell r="AS2758">
            <v>41029</v>
          </cell>
          <cell r="AT2758" t="str">
            <v>UMV-189-2009 Terminado Mantenimiento Periódico UAERMV Circuito Movilidad  -</v>
          </cell>
          <cell r="AU2758">
            <v>0</v>
          </cell>
          <cell r="AV2758" t="str">
            <v>sc</v>
          </cell>
        </row>
        <row r="2759">
          <cell r="AP2759">
            <v>148760</v>
          </cell>
          <cell r="AQ2759">
            <v>8007738</v>
          </cell>
          <cell r="AR2759">
            <v>8</v>
          </cell>
          <cell r="AS2759">
            <v>41029</v>
          </cell>
          <cell r="AT2759" t="str">
            <v>UMV-189-2009 Terminado Mantenimiento Periódico UAERMV Circuito Movilidad  -</v>
          </cell>
          <cell r="AU2759">
            <v>0</v>
          </cell>
          <cell r="AV2759" t="str">
            <v>sc</v>
          </cell>
        </row>
        <row r="2760">
          <cell r="AP2760">
            <v>148761</v>
          </cell>
          <cell r="AQ2760">
            <v>8007738</v>
          </cell>
          <cell r="AR2760">
            <v>8</v>
          </cell>
          <cell r="AS2760">
            <v>41029</v>
          </cell>
          <cell r="AT2760" t="str">
            <v>UMV-189-2009 Terminado Mantenimiento Periódico UAERMV Circuito Movilidad  -</v>
          </cell>
          <cell r="AU2760">
            <v>0</v>
          </cell>
          <cell r="AV2760" t="str">
            <v>sc</v>
          </cell>
        </row>
        <row r="2761">
          <cell r="AP2761">
            <v>148762</v>
          </cell>
          <cell r="AQ2761">
            <v>8007825</v>
          </cell>
          <cell r="AR2761">
            <v>8</v>
          </cell>
          <cell r="AS2761">
            <v>41029</v>
          </cell>
          <cell r="AT2761" t="str">
            <v>UMV-189-2009 Terminado Mantenimiento Periódico UAERMV Circuito Movilidad  -</v>
          </cell>
          <cell r="AU2761">
            <v>0</v>
          </cell>
          <cell r="AV2761" t="str">
            <v>sc</v>
          </cell>
        </row>
        <row r="2762">
          <cell r="AP2762">
            <v>148763</v>
          </cell>
          <cell r="AQ2762">
            <v>8007825</v>
          </cell>
          <cell r="AR2762">
            <v>8</v>
          </cell>
          <cell r="AS2762">
            <v>41029</v>
          </cell>
          <cell r="AT2762" t="str">
            <v>UMV-189-2009 Terminado Mantenimiento Periódico UAERMV Circuito Movilidad  -</v>
          </cell>
          <cell r="AU2762">
            <v>0</v>
          </cell>
          <cell r="AV2762" t="str">
            <v>sc</v>
          </cell>
        </row>
        <row r="2763">
          <cell r="AP2763">
            <v>148764</v>
          </cell>
          <cell r="AQ2763">
            <v>8007923</v>
          </cell>
          <cell r="AR2763">
            <v>8</v>
          </cell>
          <cell r="AS2763">
            <v>41029</v>
          </cell>
          <cell r="AT2763" t="str">
            <v>UMV-189-2009 Terminado Mantenimiento Periódico UAERMV Circuito Movilidad  -</v>
          </cell>
          <cell r="AU2763">
            <v>0</v>
          </cell>
          <cell r="AV2763" t="str">
            <v>sc</v>
          </cell>
        </row>
        <row r="2764">
          <cell r="AP2764">
            <v>148765</v>
          </cell>
          <cell r="AQ2764">
            <v>8007923</v>
          </cell>
          <cell r="AR2764">
            <v>8</v>
          </cell>
          <cell r="AS2764">
            <v>41029</v>
          </cell>
          <cell r="AT2764" t="str">
            <v>UMV-189-2009 Terminado Mantenimiento Periódico UAERMV Circuito Movilidad  -</v>
          </cell>
          <cell r="AU2764">
            <v>0</v>
          </cell>
          <cell r="AV2764" t="str">
            <v>sc</v>
          </cell>
        </row>
        <row r="2765">
          <cell r="AP2765">
            <v>148766</v>
          </cell>
          <cell r="AQ2765">
            <v>8008065</v>
          </cell>
          <cell r="AR2765">
            <v>8</v>
          </cell>
          <cell r="AS2765">
            <v>41029</v>
          </cell>
          <cell r="AT2765" t="str">
            <v>UMV-189-2009 Terminado Mantenimiento Periódico UAERMV Circuito Movilidad  -</v>
          </cell>
          <cell r="AU2765">
            <v>0</v>
          </cell>
          <cell r="AV2765" t="str">
            <v>sc</v>
          </cell>
        </row>
        <row r="2766">
          <cell r="AP2766">
            <v>148767</v>
          </cell>
          <cell r="AQ2766">
            <v>8008065</v>
          </cell>
          <cell r="AR2766">
            <v>8</v>
          </cell>
          <cell r="AS2766">
            <v>41029</v>
          </cell>
          <cell r="AT2766" t="str">
            <v>UMV-189-2009 Terminado Mantenimiento Periódico UAERMV Circuito Movilidad  -</v>
          </cell>
          <cell r="AU2766">
            <v>0</v>
          </cell>
          <cell r="AV2766" t="str">
            <v>sc</v>
          </cell>
        </row>
        <row r="2767">
          <cell r="AP2767">
            <v>148768</v>
          </cell>
          <cell r="AQ2767">
            <v>8008335</v>
          </cell>
          <cell r="AR2767">
            <v>8</v>
          </cell>
          <cell r="AS2767">
            <v>41029</v>
          </cell>
          <cell r="AT2767" t="str">
            <v>UMV-189-2009 Terminado Mantenimiento Periódico UAERMV Circuito Movilidad  -</v>
          </cell>
          <cell r="AU2767">
            <v>0</v>
          </cell>
          <cell r="AV2767" t="str">
            <v>sc</v>
          </cell>
        </row>
        <row r="2768">
          <cell r="AP2768">
            <v>148769</v>
          </cell>
          <cell r="AQ2768">
            <v>8008335</v>
          </cell>
          <cell r="AR2768">
            <v>8</v>
          </cell>
          <cell r="AS2768">
            <v>41029</v>
          </cell>
          <cell r="AT2768" t="str">
            <v>UMV-189-2009 Terminado Mantenimiento Periódico UAERMV Circuito Movilidad  -</v>
          </cell>
          <cell r="AU2768">
            <v>0</v>
          </cell>
          <cell r="AV2768" t="str">
            <v>sc</v>
          </cell>
        </row>
        <row r="2769">
          <cell r="AP2769">
            <v>148893</v>
          </cell>
          <cell r="AQ2769">
            <v>8010141</v>
          </cell>
          <cell r="AR2769">
            <v>8</v>
          </cell>
          <cell r="AS2769">
            <v>42768</v>
          </cell>
          <cell r="AT2769" t="str">
            <v>SD Reservado Acciones de Movilidad UAERMV Circuito Movilidad Salvando Vidas -</v>
          </cell>
          <cell r="AU2769">
            <v>0</v>
          </cell>
          <cell r="AV2769" t="str">
            <v>sc</v>
          </cell>
        </row>
        <row r="2770">
          <cell r="AP2770">
            <v>148894</v>
          </cell>
          <cell r="AQ2770">
            <v>8009981</v>
          </cell>
          <cell r="AR2770">
            <v>8</v>
          </cell>
          <cell r="AS2770">
            <v>42153</v>
          </cell>
          <cell r="AT2770" t="str">
            <v>SD Terminado Acciones de Movilidad UAERMV Circuito Movilidad  -</v>
          </cell>
          <cell r="AU2770">
            <v>0</v>
          </cell>
          <cell r="AV2770" t="str">
            <v>sc</v>
          </cell>
        </row>
        <row r="2771">
          <cell r="AP2771">
            <v>148902</v>
          </cell>
          <cell r="AQ2771">
            <v>8011870</v>
          </cell>
          <cell r="AR2771">
            <v>8</v>
          </cell>
          <cell r="AS2771">
            <v>42313</v>
          </cell>
          <cell r="AT2771" t="str">
            <v>IDU-73-2008 Terminado Mantenimiento Periódico IDU Circuito Movilidad  -</v>
          </cell>
          <cell r="AU2771">
            <v>0</v>
          </cell>
          <cell r="AV2771" t="str">
            <v>sc</v>
          </cell>
        </row>
        <row r="2772">
          <cell r="AP2772">
            <v>148961</v>
          </cell>
          <cell r="AQ2772">
            <v>8011485</v>
          </cell>
          <cell r="AR2772">
            <v>8</v>
          </cell>
          <cell r="AS2772">
            <v>42731</v>
          </cell>
          <cell r="AT2772" t="str">
            <v>SD Reservado Mantenimiento Periódico IDU Circuito Movilidad EJECUCION SITP 2016 -</v>
          </cell>
          <cell r="AU2772">
            <v>0</v>
          </cell>
          <cell r="AV2772" t="str">
            <v>sc</v>
          </cell>
        </row>
        <row r="2773">
          <cell r="AP2773">
            <v>148962</v>
          </cell>
          <cell r="AQ2773">
            <v>8011469</v>
          </cell>
          <cell r="AR2773">
            <v>8</v>
          </cell>
          <cell r="AS2773">
            <v>42731</v>
          </cell>
          <cell r="AT2773" t="str">
            <v>SD Reservado Mantenimiento Periódico IDU Circuito Movilidad EJECUCION SITP 2016 -</v>
          </cell>
          <cell r="AU2773">
            <v>0</v>
          </cell>
          <cell r="AV2773" t="str">
            <v>sc</v>
          </cell>
        </row>
        <row r="2774">
          <cell r="AP2774">
            <v>148963</v>
          </cell>
          <cell r="AQ2774">
            <v>8011454</v>
          </cell>
          <cell r="AR2774">
            <v>8</v>
          </cell>
          <cell r="AS2774">
            <v>42731</v>
          </cell>
          <cell r="AT2774" t="str">
            <v>SD Reservado Mantenimiento Periódico IDU Circuito Movilidad EJECUCION SITP 2016 -</v>
          </cell>
          <cell r="AU2774">
            <v>0</v>
          </cell>
          <cell r="AV2774" t="str">
            <v>sc</v>
          </cell>
        </row>
        <row r="2775">
          <cell r="AP2775">
            <v>148964</v>
          </cell>
          <cell r="AQ2775">
            <v>8011451</v>
          </cell>
          <cell r="AR2775">
            <v>8</v>
          </cell>
          <cell r="AS2775">
            <v>42731</v>
          </cell>
          <cell r="AT2775" t="str">
            <v>SD Reservado Mantenimiento Periódico IDU Circuito Movilidad EJECUCION SITP 2016 -</v>
          </cell>
          <cell r="AU2775">
            <v>0</v>
          </cell>
          <cell r="AV2775" t="str">
            <v>sc</v>
          </cell>
        </row>
        <row r="2776">
          <cell r="AP2776">
            <v>148965</v>
          </cell>
          <cell r="AQ2776">
            <v>8011439</v>
          </cell>
          <cell r="AR2776">
            <v>8</v>
          </cell>
          <cell r="AS2776">
            <v>42731</v>
          </cell>
          <cell r="AT2776" t="str">
            <v>SD Reservado Mantenimiento Periódico IDU Circuito Movilidad EJECUCION SITP 2016 -</v>
          </cell>
          <cell r="AU2776">
            <v>0</v>
          </cell>
          <cell r="AV2776" t="str">
            <v>sc</v>
          </cell>
        </row>
        <row r="2777">
          <cell r="AP2777">
            <v>148966</v>
          </cell>
          <cell r="AQ2777">
            <v>8011412</v>
          </cell>
          <cell r="AR2777">
            <v>8</v>
          </cell>
          <cell r="AS2777">
            <v>42731</v>
          </cell>
          <cell r="AT2777" t="str">
            <v>SD Reservado Mantenimiento Periódico IDU Circuito Movilidad EJECUCION SITP 2016 -</v>
          </cell>
          <cell r="AU2777">
            <v>0</v>
          </cell>
          <cell r="AV2777" t="str">
            <v>sc</v>
          </cell>
        </row>
        <row r="2778">
          <cell r="AP2778">
            <v>148967</v>
          </cell>
          <cell r="AQ2778">
            <v>8011390</v>
          </cell>
          <cell r="AR2778">
            <v>8</v>
          </cell>
          <cell r="AS2778">
            <v>42731</v>
          </cell>
          <cell r="AT2778" t="str">
            <v>SD Reservado Mantenimiento Periódico IDU Circuito Movilidad EJECUCION SITP 2016 -</v>
          </cell>
          <cell r="AU2778">
            <v>0</v>
          </cell>
          <cell r="AV2778" t="str">
            <v>sc</v>
          </cell>
        </row>
        <row r="2779">
          <cell r="AP2779">
            <v>149013</v>
          </cell>
          <cell r="AQ2779">
            <v>8011306</v>
          </cell>
          <cell r="AR2779">
            <v>8</v>
          </cell>
          <cell r="AS2779">
            <v>42768</v>
          </cell>
          <cell r="AT2779" t="str">
            <v>SD Reservado Acciones de Movilidad UAERMV Circuito Movilidad Salvando Vidas -</v>
          </cell>
          <cell r="AU2779">
            <v>0</v>
          </cell>
          <cell r="AV2779" t="str">
            <v>sc</v>
          </cell>
        </row>
        <row r="2780">
          <cell r="AP2780">
            <v>149032</v>
          </cell>
          <cell r="AQ2780">
            <v>8010894</v>
          </cell>
          <cell r="AR2780">
            <v>8</v>
          </cell>
          <cell r="AS2780">
            <v>42278</v>
          </cell>
          <cell r="AT2780" t="str">
            <v>CONV-1292-2012 Terminado Rehabilitación UAERMV Circuito Movilidad  -</v>
          </cell>
          <cell r="AU2780">
            <v>0</v>
          </cell>
          <cell r="AV2780" t="str">
            <v>sc</v>
          </cell>
        </row>
        <row r="2781">
          <cell r="AP2781">
            <v>149033</v>
          </cell>
          <cell r="AQ2781">
            <v>8010858</v>
          </cell>
          <cell r="AR2781">
            <v>8</v>
          </cell>
          <cell r="AS2781">
            <v>42667</v>
          </cell>
          <cell r="AT2781" t="str">
            <v>SD Terminado Mantenimiento Periódico UAERMV Circuito Movilidad SD -</v>
          </cell>
          <cell r="AU2781">
            <v>0</v>
          </cell>
          <cell r="AV2781" t="str">
            <v>sc</v>
          </cell>
        </row>
        <row r="2782">
          <cell r="AP2782">
            <v>149042</v>
          </cell>
          <cell r="AQ2782">
            <v>8010674</v>
          </cell>
          <cell r="AR2782">
            <v>8</v>
          </cell>
          <cell r="AS2782">
            <v>42313</v>
          </cell>
          <cell r="AT2782" t="str">
            <v>IDU-067-2012 Terminado Rehabilitación IDU Local  -Calzada 2-POLIZA ESTABILIDAD Y CALIDAD ACTIVA</v>
          </cell>
          <cell r="AU2782">
            <v>44099</v>
          </cell>
          <cell r="AV2782" t="str">
            <v>sc</v>
          </cell>
        </row>
        <row r="2783">
          <cell r="AP2783">
            <v>149043</v>
          </cell>
          <cell r="AQ2783">
            <v>8010646</v>
          </cell>
          <cell r="AR2783">
            <v>8</v>
          </cell>
          <cell r="AS2783">
            <v>42313</v>
          </cell>
          <cell r="AT2783" t="str">
            <v>IDU-067-2012 Terminado Rehabilitación IDU Local  -Calzada 2-POLIZA ESTABILIDAD Y CALIDAD ACTIVA</v>
          </cell>
          <cell r="AU2783">
            <v>44099</v>
          </cell>
          <cell r="AV2783" t="str">
            <v>sc</v>
          </cell>
        </row>
        <row r="2784">
          <cell r="AP2784">
            <v>149044</v>
          </cell>
          <cell r="AQ2784">
            <v>8010598</v>
          </cell>
          <cell r="AR2784">
            <v>8</v>
          </cell>
          <cell r="AS2784">
            <v>42313</v>
          </cell>
          <cell r="AT2784" t="str">
            <v>IDU-067-2012 Terminado Rehabilitación IDU Local  -Calzada 2-POLIZA ESTABILIDAD Y CALIDAD ACTIVA</v>
          </cell>
          <cell r="AU2784">
            <v>44099</v>
          </cell>
          <cell r="AV2784" t="str">
            <v>sc</v>
          </cell>
        </row>
        <row r="2785">
          <cell r="AP2785">
            <v>149054</v>
          </cell>
          <cell r="AQ2785">
            <v>8010673</v>
          </cell>
          <cell r="AR2785">
            <v>8</v>
          </cell>
          <cell r="AS2785">
            <v>42313</v>
          </cell>
          <cell r="AT2785" t="str">
            <v>IDU-57-2012 Terminado Acciones de Movilidad IDU Circuito Movilidad  -</v>
          </cell>
          <cell r="AU2785">
            <v>0</v>
          </cell>
          <cell r="AV2785" t="str">
            <v>sc</v>
          </cell>
        </row>
        <row r="2786">
          <cell r="AP2786">
            <v>149057</v>
          </cell>
          <cell r="AQ2786">
            <v>8011117</v>
          </cell>
          <cell r="AR2786">
            <v>8</v>
          </cell>
          <cell r="AS2786">
            <v>42313</v>
          </cell>
          <cell r="AT2786" t="str">
            <v>IDU-57-2012 Terminado Acciones de Movilidad IDU Circuito Movilidad  -</v>
          </cell>
          <cell r="AU2786">
            <v>0</v>
          </cell>
          <cell r="AV2786" t="str">
            <v>sc</v>
          </cell>
        </row>
        <row r="2787">
          <cell r="AP2787">
            <v>149058</v>
          </cell>
          <cell r="AQ2787">
            <v>8011223</v>
          </cell>
          <cell r="AR2787">
            <v>8</v>
          </cell>
          <cell r="AS2787">
            <v>42313</v>
          </cell>
          <cell r="AT2787" t="str">
            <v>IDU-57-2012 Terminado Acciones de Movilidad IDU Circuito Movilidad  -</v>
          </cell>
          <cell r="AU2787">
            <v>0</v>
          </cell>
          <cell r="AV2787" t="str">
            <v>sc</v>
          </cell>
        </row>
        <row r="2788">
          <cell r="AP2788">
            <v>149079</v>
          </cell>
          <cell r="AQ2788">
            <v>8010684</v>
          </cell>
          <cell r="AR2788">
            <v>8</v>
          </cell>
          <cell r="AS2788">
            <v>42313</v>
          </cell>
          <cell r="AT2788" t="str">
            <v>IDU-067-2012 Terminado Rehabilitación IDU Local  -Calzada 2-POLIZA ESTABILIDAD Y CALIDAD ACTIVA</v>
          </cell>
          <cell r="AU2788">
            <v>44099</v>
          </cell>
          <cell r="AV2788" t="str">
            <v>sc</v>
          </cell>
        </row>
        <row r="2789">
          <cell r="AP2789">
            <v>149081</v>
          </cell>
          <cell r="AQ2789">
            <v>8010830</v>
          </cell>
          <cell r="AR2789">
            <v>8</v>
          </cell>
          <cell r="AS2789">
            <v>42313</v>
          </cell>
          <cell r="AT2789" t="str">
            <v>IDU-067-2012 Terminado Rehabilitación IDU Circuito Movilidad  -Calzada 2-POLIZA ESTABILIDAD Y CALIDAD ACTIVA</v>
          </cell>
          <cell r="AU2789">
            <v>44099</v>
          </cell>
          <cell r="AV2789" t="str">
            <v>sc</v>
          </cell>
        </row>
        <row r="2790">
          <cell r="AP2790">
            <v>149082</v>
          </cell>
          <cell r="AQ2790">
            <v>8010895</v>
          </cell>
          <cell r="AR2790">
            <v>8</v>
          </cell>
          <cell r="AS2790">
            <v>42313</v>
          </cell>
          <cell r="AT2790" t="str">
            <v>IDU-067-2012 Terminado Rehabilitación IDU Circuito Movilidad  -Calzada 2-POLIZA ESTABILIDAD Y CALIDAD ACTIVA</v>
          </cell>
          <cell r="AU2790">
            <v>44099</v>
          </cell>
          <cell r="AV2790" t="str">
            <v>sc</v>
          </cell>
        </row>
        <row r="2791">
          <cell r="AP2791">
            <v>149083</v>
          </cell>
          <cell r="AQ2791">
            <v>8010962</v>
          </cell>
          <cell r="AR2791">
            <v>8</v>
          </cell>
          <cell r="AS2791">
            <v>42313</v>
          </cell>
          <cell r="AT2791" t="str">
            <v>IDU-067-2012 Terminado Rehabilitación IDU Circuito Movilidad  -Calzada 2-POLIZA ESTABILIDAD Y CALIDAD ACTIVA</v>
          </cell>
          <cell r="AU2791">
            <v>44099</v>
          </cell>
          <cell r="AV2791" t="str">
            <v>sc</v>
          </cell>
        </row>
        <row r="2792">
          <cell r="AP2792">
            <v>149086</v>
          </cell>
          <cell r="AQ2792">
            <v>8010613</v>
          </cell>
          <cell r="AR2792">
            <v>8</v>
          </cell>
          <cell r="AS2792">
            <v>42313</v>
          </cell>
          <cell r="AT2792" t="str">
            <v>IDU-067-2012 Terminado Rehabilitación IDU Local  -Calzada 2-POLIZA ESTABILIDAD Y CALIDAD ACTIVA</v>
          </cell>
          <cell r="AU2792">
            <v>44099</v>
          </cell>
          <cell r="AV2792" t="str">
            <v>sc</v>
          </cell>
        </row>
        <row r="2793">
          <cell r="AP2793">
            <v>149087</v>
          </cell>
          <cell r="AQ2793">
            <v>8011094</v>
          </cell>
          <cell r="AR2793">
            <v>8</v>
          </cell>
          <cell r="AS2793">
            <v>42313</v>
          </cell>
          <cell r="AT2793" t="str">
            <v>CONV-009-2011 Terminado Mantenimiento Periódico IDU Circuito Movilidad  -</v>
          </cell>
          <cell r="AU2793">
            <v>0</v>
          </cell>
          <cell r="AV2793" t="str">
            <v>sc</v>
          </cell>
        </row>
        <row r="2794">
          <cell r="AP2794">
            <v>149094</v>
          </cell>
          <cell r="AQ2794">
            <v>8011169</v>
          </cell>
          <cell r="AR2794">
            <v>8</v>
          </cell>
          <cell r="AS2794">
            <v>42313</v>
          </cell>
          <cell r="AT2794" t="str">
            <v>IDU-57-2012 Terminado Acciones de Movilidad IDU Arterial  -</v>
          </cell>
          <cell r="AU2794">
            <v>0</v>
          </cell>
          <cell r="AV2794" t="str">
            <v>sc</v>
          </cell>
        </row>
        <row r="2795">
          <cell r="AP2795">
            <v>149095</v>
          </cell>
          <cell r="AQ2795">
            <v>8011213</v>
          </cell>
          <cell r="AR2795">
            <v>8</v>
          </cell>
          <cell r="AS2795">
            <v>42313</v>
          </cell>
          <cell r="AT2795" t="str">
            <v>IDU-73-2008 Terminado Mantenimiento Periódico IDU Arterial  -Anden 3-POLIZA ESTABILIDAD ACTIVA</v>
          </cell>
          <cell r="AU2795">
            <v>43748</v>
          </cell>
          <cell r="AV2795" t="str">
            <v>sc</v>
          </cell>
        </row>
        <row r="2796">
          <cell r="AP2796">
            <v>149096</v>
          </cell>
          <cell r="AQ2796">
            <v>8011242</v>
          </cell>
          <cell r="AR2796">
            <v>8</v>
          </cell>
          <cell r="AS2796">
            <v>42313</v>
          </cell>
          <cell r="AT2796" t="str">
            <v>IDU-73-2008 Terminado Mantenimiento Periódico IDU Arterial  -</v>
          </cell>
          <cell r="AU2796">
            <v>0</v>
          </cell>
          <cell r="AV2796" t="str">
            <v>sc</v>
          </cell>
        </row>
        <row r="2797">
          <cell r="AP2797">
            <v>149097</v>
          </cell>
          <cell r="AQ2797">
            <v>8011274</v>
          </cell>
          <cell r="AR2797">
            <v>8</v>
          </cell>
          <cell r="AS2797">
            <v>42313</v>
          </cell>
          <cell r="AT2797" t="str">
            <v>IDU-73-2008 Terminado Mantenimiento Periódico IDU Arterial  -</v>
          </cell>
          <cell r="AU2797">
            <v>0</v>
          </cell>
          <cell r="AV2797" t="str">
            <v>sc</v>
          </cell>
        </row>
        <row r="2798">
          <cell r="AP2798">
            <v>149098</v>
          </cell>
          <cell r="AQ2798">
            <v>8011873</v>
          </cell>
          <cell r="AR2798">
            <v>8</v>
          </cell>
          <cell r="AS2798">
            <v>42313</v>
          </cell>
          <cell r="AT2798" t="str">
            <v>IDU-73-2008 Terminado Mantenimiento Periódico IDU Arterial  -</v>
          </cell>
          <cell r="AU2798">
            <v>0</v>
          </cell>
          <cell r="AV2798" t="str">
            <v>sc</v>
          </cell>
        </row>
        <row r="2799">
          <cell r="AP2799">
            <v>149101</v>
          </cell>
          <cell r="AQ2799">
            <v>8011346</v>
          </cell>
          <cell r="AR2799">
            <v>8</v>
          </cell>
          <cell r="AS2799">
            <v>42313</v>
          </cell>
          <cell r="AT2799" t="str">
            <v>IDU-73-2008 Terminado Mantenimiento Periódico IDU Arterial  -</v>
          </cell>
          <cell r="AU2799">
            <v>0</v>
          </cell>
          <cell r="AV2799" t="str">
            <v>sc</v>
          </cell>
        </row>
        <row r="2800">
          <cell r="AP2800">
            <v>149108</v>
          </cell>
          <cell r="AQ2800">
            <v>8011681</v>
          </cell>
          <cell r="AR2800">
            <v>8</v>
          </cell>
          <cell r="AS2800">
            <v>42409</v>
          </cell>
          <cell r="AT2800" t="str">
            <v>IDU-1707-2014 Terminado Rehabilitación IDU Circuito Movilidad  -</v>
          </cell>
          <cell r="AU2800">
            <v>0</v>
          </cell>
          <cell r="AV2800" t="str">
            <v>sc</v>
          </cell>
        </row>
        <row r="2801">
          <cell r="AP2801">
            <v>149112</v>
          </cell>
          <cell r="AQ2801">
            <v>8011315</v>
          </cell>
          <cell r="AR2801">
            <v>8</v>
          </cell>
          <cell r="AS2801">
            <v>42313</v>
          </cell>
          <cell r="AT2801" t="str">
            <v>IDU-73-2008 Terminado Mantenimiento Periódico IDU Circuito Movilidad  -</v>
          </cell>
          <cell r="AU2801">
            <v>0</v>
          </cell>
          <cell r="AV2801" t="str">
            <v>sc</v>
          </cell>
        </row>
        <row r="2802">
          <cell r="AP2802">
            <v>149113</v>
          </cell>
          <cell r="AQ2802">
            <v>8011244</v>
          </cell>
          <cell r="AR2802">
            <v>8</v>
          </cell>
          <cell r="AS2802">
            <v>42409</v>
          </cell>
          <cell r="AT2802" t="str">
            <v>IDU-1707-2014 Terminado Rehabilitación IDU Circuito Movilidad  -</v>
          </cell>
          <cell r="AU2802">
            <v>0</v>
          </cell>
          <cell r="AV2802" t="str">
            <v>sc</v>
          </cell>
        </row>
        <row r="2803">
          <cell r="AP2803">
            <v>149228</v>
          </cell>
          <cell r="AQ2803">
            <v>8010631</v>
          </cell>
          <cell r="AR2803">
            <v>8</v>
          </cell>
          <cell r="AS2803">
            <v>42768</v>
          </cell>
          <cell r="AT2803" t="str">
            <v>SD Reservado Acciones de Movilidad UAERMV Circuito Movilidad Salvando Vidas -</v>
          </cell>
          <cell r="AU2803">
            <v>0</v>
          </cell>
          <cell r="AV2803" t="str">
            <v>sc</v>
          </cell>
        </row>
        <row r="2804">
          <cell r="AP2804">
            <v>149246</v>
          </cell>
          <cell r="AQ2804">
            <v>8011234</v>
          </cell>
          <cell r="AR2804">
            <v>8</v>
          </cell>
          <cell r="AS2804">
            <v>42313</v>
          </cell>
          <cell r="AT2804" t="str">
            <v>IDU-73-2008 Terminado Mantenimiento Periódico IDU Circuito Movilidad  -</v>
          </cell>
          <cell r="AU2804">
            <v>0</v>
          </cell>
          <cell r="AV2804" t="str">
            <v>VIABLE</v>
          </cell>
        </row>
        <row r="2805">
          <cell r="AP2805">
            <v>149477</v>
          </cell>
          <cell r="AQ2805">
            <v>8009743</v>
          </cell>
          <cell r="AR2805">
            <v>8</v>
          </cell>
          <cell r="AS2805">
            <v>42768</v>
          </cell>
          <cell r="AT2805" t="str">
            <v>SD Reservado Acciones de Movilidad UAERMV Circuito Movilidad Salvando Vidas -</v>
          </cell>
          <cell r="AU2805">
            <v>0</v>
          </cell>
          <cell r="AV2805" t="str">
            <v>sc</v>
          </cell>
        </row>
        <row r="2806">
          <cell r="AP2806">
            <v>149558</v>
          </cell>
          <cell r="AQ2806">
            <v>8009519</v>
          </cell>
          <cell r="AR2806">
            <v>8</v>
          </cell>
          <cell r="AS2806">
            <v>42768</v>
          </cell>
          <cell r="AT2806" t="str">
            <v>SD Reservado Acciones de Movilidad UAERMV Circuito Movilidad Salvando Vidas -</v>
          </cell>
          <cell r="AU2806">
            <v>0</v>
          </cell>
          <cell r="AV2806" t="str">
            <v>sc</v>
          </cell>
        </row>
        <row r="2807">
          <cell r="AP2807">
            <v>149559</v>
          </cell>
          <cell r="AQ2807">
            <v>8009452</v>
          </cell>
          <cell r="AR2807">
            <v>8</v>
          </cell>
          <cell r="AS2807">
            <v>42768</v>
          </cell>
          <cell r="AT2807" t="str">
            <v>SD Reservado Acciones de Movilidad UAERMV Circuito Movilidad Salvando Vidas -</v>
          </cell>
          <cell r="AU2807">
            <v>0</v>
          </cell>
          <cell r="AV2807" t="str">
            <v>sc</v>
          </cell>
        </row>
        <row r="2808">
          <cell r="AP2808">
            <v>149560</v>
          </cell>
          <cell r="AQ2808">
            <v>8009452</v>
          </cell>
          <cell r="AR2808">
            <v>8</v>
          </cell>
          <cell r="AS2808">
            <v>42768</v>
          </cell>
          <cell r="AT2808" t="str">
            <v>SD Reservado Acciones de Movilidad UAERMV Circuito Movilidad Salvando Vidas -</v>
          </cell>
          <cell r="AU2808">
            <v>0</v>
          </cell>
          <cell r="AV2808" t="str">
            <v>sc</v>
          </cell>
        </row>
        <row r="2809">
          <cell r="AP2809">
            <v>149561</v>
          </cell>
          <cell r="AQ2809">
            <v>8009241</v>
          </cell>
          <cell r="AR2809">
            <v>8</v>
          </cell>
          <cell r="AS2809">
            <v>42768</v>
          </cell>
          <cell r="AT2809" t="str">
            <v>SD Reservado Acciones de Movilidad UAERMV Circuito Movilidad Salvando Vidas -</v>
          </cell>
          <cell r="AU2809">
            <v>0</v>
          </cell>
          <cell r="AV2809" t="str">
            <v>sc</v>
          </cell>
        </row>
        <row r="2810">
          <cell r="AP2810">
            <v>149584</v>
          </cell>
          <cell r="AQ2810">
            <v>8008542</v>
          </cell>
          <cell r="AR2810">
            <v>8</v>
          </cell>
          <cell r="AS2810">
            <v>42768</v>
          </cell>
          <cell r="AT2810" t="str">
            <v>SD Reservado Acciones de Movilidad UAERMV Circuito Movilidad Salvando Vidas -</v>
          </cell>
          <cell r="AU2810">
            <v>0</v>
          </cell>
          <cell r="AV2810" t="str">
            <v>sc</v>
          </cell>
        </row>
        <row r="2811">
          <cell r="AP2811">
            <v>149585</v>
          </cell>
          <cell r="AQ2811">
            <v>8008356</v>
          </cell>
          <cell r="AR2811">
            <v>8</v>
          </cell>
          <cell r="AS2811">
            <v>42762</v>
          </cell>
          <cell r="AT2811" t="str">
            <v>SD Terminado Acciones de Movilidad UAERMV Circuito Movilidad Salvando Vidas -</v>
          </cell>
          <cell r="AU2811">
            <v>0</v>
          </cell>
          <cell r="AV2811" t="str">
            <v>sc</v>
          </cell>
        </row>
        <row r="2812">
          <cell r="AP2812">
            <v>149586</v>
          </cell>
          <cell r="AQ2812">
            <v>8008356</v>
          </cell>
          <cell r="AR2812">
            <v>8</v>
          </cell>
          <cell r="AS2812">
            <v>42762</v>
          </cell>
          <cell r="AT2812" t="str">
            <v>SD Terminado Acciones de Movilidad UAERMV Circuito Movilidad Salvando Vidas -</v>
          </cell>
          <cell r="AU2812">
            <v>0</v>
          </cell>
          <cell r="AV2812" t="str">
            <v>sc</v>
          </cell>
        </row>
        <row r="2813">
          <cell r="AP2813">
            <v>149622</v>
          </cell>
          <cell r="AQ2813">
            <v>50008315</v>
          </cell>
          <cell r="AR2813">
            <v>8</v>
          </cell>
          <cell r="AS2813">
            <v>42762</v>
          </cell>
          <cell r="AT2813" t="str">
            <v>SD Terminado Acciones de Movilidad UAERMV Circuito Movilidad Salvando Vidas -</v>
          </cell>
          <cell r="AU2813">
            <v>0</v>
          </cell>
          <cell r="AV2813" t="str">
            <v>sc</v>
          </cell>
        </row>
        <row r="2814">
          <cell r="AP2814">
            <v>149623</v>
          </cell>
          <cell r="AQ2814">
            <v>50008315</v>
          </cell>
          <cell r="AR2814">
            <v>8</v>
          </cell>
          <cell r="AS2814">
            <v>42762</v>
          </cell>
          <cell r="AT2814" t="str">
            <v>SD Terminado Acciones de Movilidad UAERMV Circuito Movilidad Salvando Vidas -</v>
          </cell>
          <cell r="AU2814">
            <v>0</v>
          </cell>
          <cell r="AV2814" t="str">
            <v>sc</v>
          </cell>
        </row>
        <row r="2815">
          <cell r="AP2815">
            <v>149679</v>
          </cell>
          <cell r="AQ2815">
            <v>8007919</v>
          </cell>
          <cell r="AR2815">
            <v>8</v>
          </cell>
          <cell r="AS2815">
            <v>42768</v>
          </cell>
          <cell r="AT2815" t="str">
            <v>SD Reservado Acciones de Movilidad UAERMV Circuito Movilidad Salvando Vidas -</v>
          </cell>
          <cell r="AU2815">
            <v>0</v>
          </cell>
          <cell r="AV2815" t="str">
            <v>sc</v>
          </cell>
        </row>
        <row r="2816">
          <cell r="AP2816">
            <v>149683</v>
          </cell>
          <cell r="AQ2816">
            <v>8007965</v>
          </cell>
          <cell r="AR2816">
            <v>8</v>
          </cell>
          <cell r="AS2816">
            <v>42768</v>
          </cell>
          <cell r="AT2816" t="str">
            <v>SD Reservado Acciones de Movilidad UAERMV Circuito Movilidad Salvando Vidas -</v>
          </cell>
          <cell r="AU2816">
            <v>0</v>
          </cell>
          <cell r="AV2816" t="str">
            <v>sc</v>
          </cell>
        </row>
        <row r="2817">
          <cell r="AP2817">
            <v>149696</v>
          </cell>
          <cell r="AQ2817">
            <v>8008169</v>
          </cell>
          <cell r="AR2817">
            <v>8</v>
          </cell>
          <cell r="AS2817">
            <v>42768</v>
          </cell>
          <cell r="AT2817" t="str">
            <v>SD Reservado Acciones de Movilidad UAERMV Circuito Movilidad Salvando Vidas -</v>
          </cell>
          <cell r="AU2817">
            <v>0</v>
          </cell>
          <cell r="AV2817" t="str">
            <v>sc</v>
          </cell>
        </row>
        <row r="2818">
          <cell r="AP2818">
            <v>149732</v>
          </cell>
          <cell r="AQ2818">
            <v>8008540</v>
          </cell>
          <cell r="AR2818">
            <v>8</v>
          </cell>
          <cell r="AS2818">
            <v>42389</v>
          </cell>
          <cell r="AT2818" t="str">
            <v>SD Terminado Acciones de Movilidad UAERMV Circuito Movilidad Salvando Vidas -</v>
          </cell>
          <cell r="AU2818">
            <v>0</v>
          </cell>
          <cell r="AV2818" t="str">
            <v>sc</v>
          </cell>
        </row>
        <row r="2819">
          <cell r="AP2819">
            <v>149733</v>
          </cell>
          <cell r="AQ2819">
            <v>8008432</v>
          </cell>
          <cell r="AR2819">
            <v>8</v>
          </cell>
          <cell r="AS2819">
            <v>42762</v>
          </cell>
          <cell r="AT2819" t="str">
            <v>SD Terminado Acciones de Movilidad UAERMV Circuito Movilidad Salvando Vidas -</v>
          </cell>
          <cell r="AU2819">
            <v>0</v>
          </cell>
          <cell r="AV2819" t="str">
            <v>sc</v>
          </cell>
        </row>
        <row r="2820">
          <cell r="AP2820">
            <v>149734</v>
          </cell>
          <cell r="AQ2820">
            <v>8008381</v>
          </cell>
          <cell r="AR2820">
            <v>8</v>
          </cell>
          <cell r="AS2820">
            <v>42762</v>
          </cell>
          <cell r="AT2820" t="str">
            <v>SD Terminado Acciones de Movilidad UAERMV Circuito Movilidad Salvando Vidas -</v>
          </cell>
          <cell r="AU2820">
            <v>0</v>
          </cell>
          <cell r="AV2820" t="str">
            <v>sc</v>
          </cell>
        </row>
        <row r="2821">
          <cell r="AP2821">
            <v>149735</v>
          </cell>
          <cell r="AQ2821">
            <v>8008332</v>
          </cell>
          <cell r="AR2821">
            <v>8</v>
          </cell>
          <cell r="AS2821">
            <v>42762</v>
          </cell>
          <cell r="AT2821" t="str">
            <v>SD Terminado Acciones de Movilidad UAERMV Circuito Movilidad Salvando Vidas -</v>
          </cell>
          <cell r="AU2821">
            <v>0</v>
          </cell>
          <cell r="AV2821" t="str">
            <v>sc</v>
          </cell>
        </row>
        <row r="2822">
          <cell r="AP2822">
            <v>149736</v>
          </cell>
          <cell r="AQ2822">
            <v>8008270</v>
          </cell>
          <cell r="AR2822">
            <v>8</v>
          </cell>
          <cell r="AS2822">
            <v>42762</v>
          </cell>
          <cell r="AT2822" t="str">
            <v>SD Terminado Acciones de Movilidad UAERMV Circuito Movilidad Salvando Vidas -</v>
          </cell>
          <cell r="AU2822">
            <v>0</v>
          </cell>
          <cell r="AV2822" t="str">
            <v>sc</v>
          </cell>
        </row>
        <row r="2823">
          <cell r="AP2823">
            <v>149737</v>
          </cell>
          <cell r="AQ2823">
            <v>8008209</v>
          </cell>
          <cell r="AR2823">
            <v>8</v>
          </cell>
          <cell r="AS2823">
            <v>42762</v>
          </cell>
          <cell r="AT2823" t="str">
            <v>SD Terminado Acciones de Movilidad UAERMV Circuito Movilidad Salvando Vidas -</v>
          </cell>
          <cell r="AU2823">
            <v>0</v>
          </cell>
          <cell r="AV2823" t="str">
            <v>sc</v>
          </cell>
        </row>
        <row r="2824">
          <cell r="AP2824">
            <v>149739</v>
          </cell>
          <cell r="AQ2824">
            <v>8008074</v>
          </cell>
          <cell r="AR2824">
            <v>8</v>
          </cell>
          <cell r="AS2824">
            <v>42762</v>
          </cell>
          <cell r="AT2824" t="str">
            <v>SD Terminado Acciones de Movilidad UAERMV Circuito Movilidad Salvando Vidas -</v>
          </cell>
          <cell r="AU2824">
            <v>0</v>
          </cell>
          <cell r="AV2824" t="str">
            <v>sc</v>
          </cell>
        </row>
        <row r="2825">
          <cell r="AP2825">
            <v>149740</v>
          </cell>
          <cell r="AQ2825">
            <v>8008025</v>
          </cell>
          <cell r="AR2825">
            <v>8</v>
          </cell>
          <cell r="AS2825">
            <v>42768</v>
          </cell>
          <cell r="AT2825" t="str">
            <v>SD Reservado Acciones de Movilidad UAERMV Circuito Movilidad Salvando Vidas -</v>
          </cell>
          <cell r="AU2825">
            <v>0</v>
          </cell>
          <cell r="AV2825" t="str">
            <v>sc</v>
          </cell>
        </row>
        <row r="2826">
          <cell r="AP2826">
            <v>149741</v>
          </cell>
          <cell r="AQ2826">
            <v>8007995</v>
          </cell>
          <cell r="AR2826">
            <v>8</v>
          </cell>
          <cell r="AS2826">
            <v>42768</v>
          </cell>
          <cell r="AT2826" t="str">
            <v>SD Terminado Acciones de Movilidad UAERMV Circuito Movilidad Salvando Vidas -</v>
          </cell>
          <cell r="AU2826">
            <v>0</v>
          </cell>
          <cell r="AV2826" t="str">
            <v>sc</v>
          </cell>
        </row>
        <row r="2827">
          <cell r="AP2827">
            <v>149742</v>
          </cell>
          <cell r="AQ2827">
            <v>8007933</v>
          </cell>
          <cell r="AR2827">
            <v>8</v>
          </cell>
          <cell r="AS2827">
            <v>42768</v>
          </cell>
          <cell r="AT2827" t="str">
            <v>SD Reservado Acciones de Movilidad UAERMV Circuito Movilidad Salvando Vidas -</v>
          </cell>
          <cell r="AU2827">
            <v>0</v>
          </cell>
          <cell r="AV2827" t="str">
            <v>sc</v>
          </cell>
        </row>
        <row r="2828">
          <cell r="AP2828">
            <v>149765</v>
          </cell>
          <cell r="AQ2828">
            <v>8008835</v>
          </cell>
          <cell r="AR2828">
            <v>8</v>
          </cell>
          <cell r="AS2828">
            <v>42313</v>
          </cell>
          <cell r="AT2828" t="str">
            <v>CONV-1323-2013 Terminado Acciones de Movilidad IDU Circuito Movilidad  -</v>
          </cell>
          <cell r="AU2828">
            <v>0</v>
          </cell>
          <cell r="AV2828" t="str">
            <v>sc</v>
          </cell>
        </row>
        <row r="2829">
          <cell r="AP2829">
            <v>149796</v>
          </cell>
          <cell r="AQ2829">
            <v>8009091</v>
          </cell>
          <cell r="AR2829">
            <v>8</v>
          </cell>
          <cell r="AS2829">
            <v>42034</v>
          </cell>
          <cell r="AT2829" t="str">
            <v>CONV-1292-2012 Terminado Rehabilitación UAERMV Circuito Movilidad  -</v>
          </cell>
          <cell r="AU2829">
            <v>0</v>
          </cell>
          <cell r="AV2829" t="str">
            <v>INTERVENIDO CONV 1292-2012 REHABILITACIÓN COMUNICACIÓN 20155260116182</v>
          </cell>
        </row>
        <row r="2830">
          <cell r="AP2830">
            <v>149815</v>
          </cell>
          <cell r="AQ2830">
            <v>8009118</v>
          </cell>
          <cell r="AR2830">
            <v>8</v>
          </cell>
          <cell r="AS2830">
            <v>42034</v>
          </cell>
          <cell r="AT2830" t="str">
            <v>CONV-1292-2012 Terminado Rehabilitación UAERMV Circuito Movilidad  -</v>
          </cell>
          <cell r="AU2830">
            <v>0</v>
          </cell>
          <cell r="AV2830" t="str">
            <v>INTERVENIDO CONV 1292-2012 REHABILITACIÓN COMUNICACIÓN 20155260116182</v>
          </cell>
        </row>
        <row r="2831">
          <cell r="AP2831">
            <v>149816</v>
          </cell>
          <cell r="AQ2831">
            <v>8009138</v>
          </cell>
          <cell r="AR2831">
            <v>8</v>
          </cell>
          <cell r="AS2831">
            <v>42034</v>
          </cell>
          <cell r="AT2831" t="str">
            <v>CONV-1292-2012 Terminado Rehabilitación UAERMV Circuito Movilidad  -</v>
          </cell>
          <cell r="AU2831">
            <v>0</v>
          </cell>
          <cell r="AV2831" t="str">
            <v>INTERVENIDO CONV 1292-2012 REHABILITACIÓN COMUNICACIÓN 20155260116182</v>
          </cell>
        </row>
        <row r="2832">
          <cell r="AP2832">
            <v>149817</v>
          </cell>
          <cell r="AQ2832">
            <v>8009186</v>
          </cell>
          <cell r="AR2832">
            <v>8</v>
          </cell>
          <cell r="AS2832">
            <v>42034</v>
          </cell>
          <cell r="AT2832" t="str">
            <v>CONV-1292-2012 Terminado Rehabilitación UAERMV Circuito Movilidad  -</v>
          </cell>
          <cell r="AU2832">
            <v>0</v>
          </cell>
          <cell r="AV2832" t="str">
            <v>INTERVENIDO CONV 1292-2012 REHABILITACIÓN COMUNICACIÓN 20155260116182</v>
          </cell>
        </row>
        <row r="2833">
          <cell r="AP2833">
            <v>149818</v>
          </cell>
          <cell r="AQ2833">
            <v>8009220</v>
          </cell>
          <cell r="AR2833">
            <v>8</v>
          </cell>
          <cell r="AS2833">
            <v>42034</v>
          </cell>
          <cell r="AT2833" t="str">
            <v>CONV-1292-2012 Terminado Rehabilitación UAERMV Circuito Movilidad  -</v>
          </cell>
          <cell r="AU2833">
            <v>0</v>
          </cell>
          <cell r="AV2833" t="str">
            <v>INTERVENIDO CONV 1292-2012 REHABILITACIÓN COMUNICACIÓN 20155260116182</v>
          </cell>
        </row>
        <row r="2834">
          <cell r="AP2834">
            <v>149819</v>
          </cell>
          <cell r="AQ2834">
            <v>8009344</v>
          </cell>
          <cell r="AR2834">
            <v>8</v>
          </cell>
          <cell r="AS2834">
            <v>42034</v>
          </cell>
          <cell r="AT2834" t="str">
            <v>CONV-1292-2012 Terminado Rehabilitación UAERMV Circuito Movilidad  -</v>
          </cell>
          <cell r="AU2834">
            <v>0</v>
          </cell>
          <cell r="AV2834" t="str">
            <v>INTERVENIDO CONV 1292-2012 REHABILITACIÓN COMUNICACIÓN 20155260116182</v>
          </cell>
        </row>
        <row r="2835">
          <cell r="AP2835">
            <v>149820</v>
          </cell>
          <cell r="AQ2835">
            <v>8009504</v>
          </cell>
          <cell r="AR2835">
            <v>8</v>
          </cell>
          <cell r="AS2835">
            <v>42034</v>
          </cell>
          <cell r="AT2835" t="str">
            <v>CONV-1292-2012 Terminado Rehabilitación UAERMV Circuito Movilidad  -</v>
          </cell>
          <cell r="AU2835">
            <v>0</v>
          </cell>
          <cell r="AV2835" t="str">
            <v>sc</v>
          </cell>
        </row>
        <row r="2836">
          <cell r="AP2836">
            <v>149826</v>
          </cell>
          <cell r="AQ2836">
            <v>8010213</v>
          </cell>
          <cell r="AR2836">
            <v>8</v>
          </cell>
          <cell r="AS2836">
            <v>42514</v>
          </cell>
          <cell r="AT2836" t="str">
            <v>SD Reservado Mantenimiento Periódico UAERMV Circuito Movilidad  -</v>
          </cell>
          <cell r="AU2836">
            <v>0</v>
          </cell>
          <cell r="AV2836" t="str">
            <v>sc</v>
          </cell>
        </row>
        <row r="2837">
          <cell r="AP2837">
            <v>149828</v>
          </cell>
          <cell r="AQ2837">
            <v>8010321</v>
          </cell>
          <cell r="AR2837">
            <v>8</v>
          </cell>
          <cell r="AS2837">
            <v>42514</v>
          </cell>
          <cell r="AT2837" t="str">
            <v>SD Reservado Mantenimiento Periódico UAERMV Circuito Movilidad  -</v>
          </cell>
          <cell r="AU2837">
            <v>0</v>
          </cell>
          <cell r="AV2837" t="str">
            <v>sc</v>
          </cell>
        </row>
        <row r="2838">
          <cell r="AP2838">
            <v>149850</v>
          </cell>
          <cell r="AQ2838">
            <v>8009732</v>
          </cell>
          <cell r="AR2838">
            <v>8</v>
          </cell>
          <cell r="AS2838">
            <v>41029</v>
          </cell>
          <cell r="AT2838" t="str">
            <v>UMV-189-2009 Terminado Mantenimiento Periódico UAERMV Circuito Movilidad  -</v>
          </cell>
          <cell r="AU2838">
            <v>0</v>
          </cell>
          <cell r="AV2838" t="str">
            <v>sc</v>
          </cell>
        </row>
        <row r="2839">
          <cell r="AP2839">
            <v>149851</v>
          </cell>
          <cell r="AQ2839">
            <v>8009836</v>
          </cell>
          <cell r="AR2839">
            <v>8</v>
          </cell>
          <cell r="AS2839">
            <v>41029</v>
          </cell>
          <cell r="AT2839" t="str">
            <v>UMV-189-2009 Terminado Mantenimiento Periódico UAERMV Circuito Movilidad  -</v>
          </cell>
          <cell r="AU2839">
            <v>0</v>
          </cell>
          <cell r="AV2839" t="str">
            <v>sc</v>
          </cell>
        </row>
        <row r="2840">
          <cell r="AP2840">
            <v>149852</v>
          </cell>
          <cell r="AQ2840">
            <v>8009982</v>
          </cell>
          <cell r="AR2840">
            <v>8</v>
          </cell>
          <cell r="AS2840">
            <v>40897</v>
          </cell>
          <cell r="AT2840" t="str">
            <v>UMV-78-2010 Terminado Mantenimiento Periódico UAERMV Circuito Movilidad  -</v>
          </cell>
          <cell r="AU2840">
            <v>0</v>
          </cell>
          <cell r="AV2840" t="str">
            <v>sc</v>
          </cell>
        </row>
        <row r="2841">
          <cell r="AP2841">
            <v>150029</v>
          </cell>
          <cell r="AQ2841">
            <v>8008970</v>
          </cell>
          <cell r="AR2841">
            <v>8</v>
          </cell>
          <cell r="AS2841">
            <v>42768</v>
          </cell>
          <cell r="AT2841" t="str">
            <v>SD Reservado Acciones de Movilidad UAERMV Circuito Movilidad Salvando Vidas -</v>
          </cell>
          <cell r="AU2841">
            <v>0</v>
          </cell>
          <cell r="AV2841" t="str">
            <v>sc</v>
          </cell>
        </row>
        <row r="2842">
          <cell r="AP2842">
            <v>150030</v>
          </cell>
          <cell r="AQ2842">
            <v>8008889</v>
          </cell>
          <cell r="AR2842">
            <v>8</v>
          </cell>
          <cell r="AS2842">
            <v>42389</v>
          </cell>
          <cell r="AT2842" t="str">
            <v>SD Terminado Acciones de Movilidad UAERMV Circuito Movilidad Salvando Vidas -</v>
          </cell>
          <cell r="AU2842">
            <v>0</v>
          </cell>
          <cell r="AV2842" t="str">
            <v>sc</v>
          </cell>
        </row>
        <row r="2843">
          <cell r="AP2843">
            <v>150032</v>
          </cell>
          <cell r="AQ2843">
            <v>8008712</v>
          </cell>
          <cell r="AR2843">
            <v>8</v>
          </cell>
          <cell r="AS2843">
            <v>42389</v>
          </cell>
          <cell r="AT2843" t="str">
            <v>SD Terminado Acciones de Movilidad UAERMV Circuito Movilidad Salvando Vidas -</v>
          </cell>
          <cell r="AU2843">
            <v>0</v>
          </cell>
          <cell r="AV2843" t="str">
            <v>sc</v>
          </cell>
        </row>
        <row r="2844">
          <cell r="AP2844">
            <v>150035</v>
          </cell>
          <cell r="AQ2844">
            <v>8008457</v>
          </cell>
          <cell r="AR2844">
            <v>8</v>
          </cell>
          <cell r="AS2844">
            <v>42389</v>
          </cell>
          <cell r="AT2844" t="str">
            <v>SD Terminado Acciones de Movilidad UAERMV Circuito Movilidad Salvando Vidas -</v>
          </cell>
          <cell r="AU2844">
            <v>0</v>
          </cell>
          <cell r="AV2844" t="str">
            <v>sc</v>
          </cell>
        </row>
        <row r="2845">
          <cell r="AP2845">
            <v>150036</v>
          </cell>
          <cell r="AQ2845">
            <v>8008399</v>
          </cell>
          <cell r="AR2845">
            <v>8</v>
          </cell>
          <cell r="AS2845">
            <v>42389</v>
          </cell>
          <cell r="AT2845" t="str">
            <v>SD Terminado Acciones de Movilidad UAERMV Circuito Movilidad Salvando Vidas -</v>
          </cell>
          <cell r="AU2845">
            <v>0</v>
          </cell>
          <cell r="AV2845" t="str">
            <v>sc</v>
          </cell>
        </row>
        <row r="2846">
          <cell r="AP2846">
            <v>150079</v>
          </cell>
          <cell r="AQ2846">
            <v>8009702</v>
          </cell>
          <cell r="AR2846">
            <v>8</v>
          </cell>
          <cell r="AS2846">
            <v>42579</v>
          </cell>
          <cell r="AT2846" t="str">
            <v>COP-213 DE 2015 Terminado Rehabilitación FDL KENNEDY Circuito Movilidad  Reporte Ejecución FDL Kennedy Julio 2016 Por Servidor-</v>
          </cell>
          <cell r="AU2846">
            <v>0</v>
          </cell>
          <cell r="AV2846" t="str">
            <v>sc</v>
          </cell>
        </row>
        <row r="2847">
          <cell r="AP2847">
            <v>150080</v>
          </cell>
          <cell r="AQ2847">
            <v>8009712</v>
          </cell>
          <cell r="AR2847">
            <v>8</v>
          </cell>
          <cell r="AS2847">
            <v>42579</v>
          </cell>
          <cell r="AT2847" t="str">
            <v>COP-213 DE 2015 Terminado Rehabilitación FDL KENNEDY Circuito Movilidad  Reporte Ejecución FDL Kennedy Julio 2016 Por Servidor-</v>
          </cell>
          <cell r="AU2847">
            <v>0</v>
          </cell>
          <cell r="AV2847" t="str">
            <v>sc</v>
          </cell>
        </row>
        <row r="2848">
          <cell r="AP2848">
            <v>150081</v>
          </cell>
          <cell r="AQ2848">
            <v>8009718</v>
          </cell>
          <cell r="AR2848">
            <v>8</v>
          </cell>
          <cell r="AS2848">
            <v>42579</v>
          </cell>
          <cell r="AT2848" t="str">
            <v>COP-213 DE 2015 Terminado Rehabilitación FDL KENNEDY Circuito Movilidad  Reporte Ejecución FDL Kennedy Julio 2016 Por Servidor-</v>
          </cell>
          <cell r="AU2848">
            <v>0</v>
          </cell>
          <cell r="AV2848" t="str">
            <v>sc</v>
          </cell>
        </row>
        <row r="2849">
          <cell r="AP2849">
            <v>150082</v>
          </cell>
          <cell r="AQ2849">
            <v>8009730</v>
          </cell>
          <cell r="AR2849">
            <v>8</v>
          </cell>
          <cell r="AS2849">
            <v>42579</v>
          </cell>
          <cell r="AT2849" t="str">
            <v>COP-213 DE 2015 Terminado Rehabilitación FDL KENNEDY Circuito Movilidad  Reporte Ejecución FDL Kennedy Julio 2016 Por Servidor-</v>
          </cell>
          <cell r="AU2849">
            <v>0</v>
          </cell>
          <cell r="AV2849" t="str">
            <v>sc</v>
          </cell>
        </row>
        <row r="2850">
          <cell r="AP2850">
            <v>150178</v>
          </cell>
          <cell r="AQ2850">
            <v>8009162</v>
          </cell>
          <cell r="AR2850">
            <v>8</v>
          </cell>
          <cell r="AS2850">
            <v>42409</v>
          </cell>
          <cell r="AT2850" t="str">
            <v>COP-166-2014 Terminado Mantenimiento Periódico FDL KENNEDY Circuito Movilidad  -</v>
          </cell>
          <cell r="AU2850">
            <v>0</v>
          </cell>
          <cell r="AV2850" t="str">
            <v>sc</v>
          </cell>
        </row>
        <row r="2851">
          <cell r="AP2851">
            <v>150179</v>
          </cell>
          <cell r="AQ2851">
            <v>8009281</v>
          </cell>
          <cell r="AR2851">
            <v>8</v>
          </cell>
          <cell r="AS2851">
            <v>42409</v>
          </cell>
          <cell r="AT2851" t="str">
            <v>COP-166-2014 Terminado Construcción FDL KENNEDY Circuito Movilidad  Intervenido no reservado en el IDU-</v>
          </cell>
          <cell r="AU2851">
            <v>0</v>
          </cell>
          <cell r="AV2851" t="str">
            <v>sc</v>
          </cell>
        </row>
        <row r="2852">
          <cell r="AP2852">
            <v>150180</v>
          </cell>
          <cell r="AQ2852">
            <v>8009370</v>
          </cell>
          <cell r="AR2852">
            <v>8</v>
          </cell>
          <cell r="AS2852">
            <v>42409</v>
          </cell>
          <cell r="AT2852" t="str">
            <v>COP-166-2014 Terminado Construcción FDL KENNEDY Circuito Movilidad  Intervenido no reservado en el IDU-</v>
          </cell>
          <cell r="AU2852">
            <v>0</v>
          </cell>
          <cell r="AV2852" t="str">
            <v>sc</v>
          </cell>
        </row>
        <row r="2853">
          <cell r="AP2853">
            <v>150181</v>
          </cell>
          <cell r="AQ2853">
            <v>8009465</v>
          </cell>
          <cell r="AR2853">
            <v>8</v>
          </cell>
          <cell r="AS2853">
            <v>42409</v>
          </cell>
          <cell r="AT2853" t="str">
            <v>COP-166-2014 Terminado Construcción FDL KENNEDY Circuito Movilidad  Intervenido no reservado en el IDU-</v>
          </cell>
          <cell r="AU2853">
            <v>0</v>
          </cell>
          <cell r="AV2853" t="str">
            <v>sc</v>
          </cell>
        </row>
        <row r="2854">
          <cell r="AP2854">
            <v>150182</v>
          </cell>
          <cell r="AQ2854">
            <v>8009555</v>
          </cell>
          <cell r="AR2854">
            <v>8</v>
          </cell>
          <cell r="AS2854">
            <v>42409</v>
          </cell>
          <cell r="AT2854" t="str">
            <v>COP-166-2014 Terminado Construcción FDL KENNEDY Circuito Movilidad  Intervenido no reservado en el IDU-</v>
          </cell>
          <cell r="AU2854">
            <v>0</v>
          </cell>
          <cell r="AV2854" t="str">
            <v>sc</v>
          </cell>
        </row>
        <row r="2855">
          <cell r="AP2855">
            <v>150183</v>
          </cell>
          <cell r="AQ2855">
            <v>8009731</v>
          </cell>
          <cell r="AR2855">
            <v>8</v>
          </cell>
          <cell r="AS2855">
            <v>42409</v>
          </cell>
          <cell r="AT2855" t="str">
            <v>COP-166-2014 Terminado Construcción FDL KENNEDY Circuito Movilidad  Intervenido no reservado en el IDU-</v>
          </cell>
          <cell r="AU2855">
            <v>0</v>
          </cell>
          <cell r="AV2855" t="str">
            <v>sc</v>
          </cell>
        </row>
        <row r="2856">
          <cell r="AP2856">
            <v>150207</v>
          </cell>
          <cell r="AQ2856">
            <v>8009278</v>
          </cell>
          <cell r="AR2856">
            <v>8</v>
          </cell>
          <cell r="AS2856">
            <v>42389</v>
          </cell>
          <cell r="AT2856" t="str">
            <v>SD Terminado Acciones de Movilidad UAERMV Circuito Movilidad Salvando Vidas -</v>
          </cell>
          <cell r="AU2856">
            <v>0</v>
          </cell>
          <cell r="AV2856" t="str">
            <v>sc</v>
          </cell>
        </row>
        <row r="2857">
          <cell r="AP2857">
            <v>150208</v>
          </cell>
          <cell r="AQ2857">
            <v>8009386</v>
          </cell>
          <cell r="AR2857">
            <v>8</v>
          </cell>
          <cell r="AS2857">
            <v>42667</v>
          </cell>
          <cell r="AT2857" t="str">
            <v>SD Terminado Rehabilitación UAERMV Circuito Movilidad SD Intervenida 12/08/2013 Reporte depuración ejecución UMV-</v>
          </cell>
          <cell r="AU2857">
            <v>0</v>
          </cell>
          <cell r="AV2857" t="str">
            <v>sc</v>
          </cell>
        </row>
        <row r="2858">
          <cell r="AP2858">
            <v>150209</v>
          </cell>
          <cell r="AQ2858">
            <v>8009444</v>
          </cell>
          <cell r="AR2858">
            <v>8</v>
          </cell>
          <cell r="AS2858">
            <v>42389</v>
          </cell>
          <cell r="AT2858" t="str">
            <v>SD Terminado Acciones de Movilidad UAERMV Circuito Movilidad Salvando Vidas -</v>
          </cell>
          <cell r="AU2858">
            <v>0</v>
          </cell>
          <cell r="AV2858" t="str">
            <v>sc</v>
          </cell>
        </row>
        <row r="2859">
          <cell r="AP2859">
            <v>150210</v>
          </cell>
          <cell r="AQ2859">
            <v>8009695</v>
          </cell>
          <cell r="AR2859">
            <v>8</v>
          </cell>
          <cell r="AS2859">
            <v>42389</v>
          </cell>
          <cell r="AT2859" t="str">
            <v>SD Terminado Acciones de Movilidad UAERMV Circuito Movilidad Salvando Vidas -</v>
          </cell>
          <cell r="AU2859">
            <v>0</v>
          </cell>
          <cell r="AV2859" t="str">
            <v>sc</v>
          </cell>
        </row>
        <row r="2860">
          <cell r="AP2860">
            <v>150211</v>
          </cell>
          <cell r="AQ2860">
            <v>8009763</v>
          </cell>
          <cell r="AR2860">
            <v>8</v>
          </cell>
          <cell r="AS2860">
            <v>42389</v>
          </cell>
          <cell r="AT2860" t="str">
            <v>SD Terminado Acciones de Movilidad UAERMV Circuito Movilidad Salvando Vidas -</v>
          </cell>
          <cell r="AU2860">
            <v>0</v>
          </cell>
          <cell r="AV2860" t="str">
            <v>sc</v>
          </cell>
        </row>
        <row r="2861">
          <cell r="AP2861">
            <v>150212</v>
          </cell>
          <cell r="AQ2861">
            <v>8009809</v>
          </cell>
          <cell r="AR2861">
            <v>8</v>
          </cell>
          <cell r="AS2861">
            <v>42389</v>
          </cell>
          <cell r="AT2861" t="str">
            <v>SD Terminado Acciones de Movilidad UAERMV Circuito Movilidad Salvando Vidas -</v>
          </cell>
          <cell r="AU2861">
            <v>0</v>
          </cell>
          <cell r="AV2861" t="str">
            <v>sc</v>
          </cell>
        </row>
        <row r="2862">
          <cell r="AP2862">
            <v>150216</v>
          </cell>
          <cell r="AQ2862">
            <v>8009783</v>
          </cell>
          <cell r="AR2862">
            <v>8</v>
          </cell>
          <cell r="AS2862">
            <v>42579</v>
          </cell>
          <cell r="AT2862" t="str">
            <v>COP-213 DE 2015 Terminado Rehabilitación FDL KENNEDY Circuito Movilidad  Reporte Ejecución FDL Kennedy Julio 2016 Por Servidor-</v>
          </cell>
          <cell r="AU2862">
            <v>0</v>
          </cell>
          <cell r="AV2862" t="str">
            <v>sc</v>
          </cell>
        </row>
        <row r="2863">
          <cell r="AP2863">
            <v>150217</v>
          </cell>
          <cell r="AQ2863">
            <v>8009815</v>
          </cell>
          <cell r="AR2863">
            <v>8</v>
          </cell>
          <cell r="AS2863">
            <v>42579</v>
          </cell>
          <cell r="AT2863" t="str">
            <v>COP-213 DE 2015 Terminado Rehabilitación FDL KENNEDY Circuito Movilidad  Reporte Ejecución FDL Kennedy Julio 2016 Por Servidor-</v>
          </cell>
          <cell r="AU2863">
            <v>0</v>
          </cell>
          <cell r="AV2863" t="str">
            <v>sc</v>
          </cell>
        </row>
        <row r="2864">
          <cell r="AP2864">
            <v>150218</v>
          </cell>
          <cell r="AQ2864">
            <v>8009847</v>
          </cell>
          <cell r="AR2864">
            <v>8</v>
          </cell>
          <cell r="AS2864">
            <v>42579</v>
          </cell>
          <cell r="AT2864" t="str">
            <v>COP-213 DE 2015 Terminado Rehabilitación FDL KENNEDY Circuito Movilidad  Reporte Ejecución FDL Kennedy Julio 2016 Por Servidor-</v>
          </cell>
          <cell r="AU2864">
            <v>0</v>
          </cell>
          <cell r="AV2864" t="str">
            <v>sc</v>
          </cell>
        </row>
        <row r="2865">
          <cell r="AP2865">
            <v>150219</v>
          </cell>
          <cell r="AQ2865">
            <v>8009867</v>
          </cell>
          <cell r="AR2865">
            <v>8</v>
          </cell>
          <cell r="AS2865">
            <v>42579</v>
          </cell>
          <cell r="AT2865" t="str">
            <v>COP-213 DE 2015 Terminado Rehabilitación FDL KENNEDY Circuito Movilidad  Reporte Ejecución FDL Kennedy Julio 2016 Por Servidor-</v>
          </cell>
          <cell r="AU2865">
            <v>0</v>
          </cell>
          <cell r="AV2865" t="str">
            <v>sc</v>
          </cell>
        </row>
        <row r="2866">
          <cell r="AP2866">
            <v>150255</v>
          </cell>
          <cell r="AQ2866">
            <v>8010181</v>
          </cell>
          <cell r="AR2866">
            <v>8</v>
          </cell>
          <cell r="AS2866">
            <v>41676</v>
          </cell>
          <cell r="AT2866" t="str">
            <v>SD Terminado Rehabilitación UAERMV Local  -</v>
          </cell>
          <cell r="AU2866">
            <v>0</v>
          </cell>
          <cell r="AV2866" t="str">
            <v>sc</v>
          </cell>
        </row>
        <row r="2867">
          <cell r="AP2867">
            <v>150258</v>
          </cell>
          <cell r="AQ2867">
            <v>8010395</v>
          </cell>
          <cell r="AR2867">
            <v>8</v>
          </cell>
          <cell r="AS2867">
            <v>41912</v>
          </cell>
          <cell r="AT2867" t="str">
            <v>SD Terminado Rehabilitación UAERMV Local  -</v>
          </cell>
          <cell r="AU2867">
            <v>0</v>
          </cell>
          <cell r="AV2867" t="str">
            <v>sc</v>
          </cell>
        </row>
        <row r="2868">
          <cell r="AP2868">
            <v>150259</v>
          </cell>
          <cell r="AQ2868">
            <v>8010482</v>
          </cell>
          <cell r="AR2868">
            <v>8</v>
          </cell>
          <cell r="AS2868">
            <v>41912</v>
          </cell>
          <cell r="AT2868" t="str">
            <v>SD Terminado Rehabilitación UAERMV Local  -</v>
          </cell>
          <cell r="AU2868">
            <v>0</v>
          </cell>
          <cell r="AV2868" t="str">
            <v>sc</v>
          </cell>
        </row>
        <row r="2869">
          <cell r="AP2869">
            <v>150260</v>
          </cell>
          <cell r="AQ2869">
            <v>8010572</v>
          </cell>
          <cell r="AR2869">
            <v>8</v>
          </cell>
          <cell r="AS2869">
            <v>41912</v>
          </cell>
          <cell r="AT2869" t="str">
            <v>SD Terminado Rehabilitación UAERMV Local  -</v>
          </cell>
          <cell r="AU2869">
            <v>0</v>
          </cell>
          <cell r="AV2869" t="str">
            <v>sc</v>
          </cell>
        </row>
        <row r="2870">
          <cell r="AP2870">
            <v>150261</v>
          </cell>
          <cell r="AQ2870">
            <v>8010627</v>
          </cell>
          <cell r="AR2870">
            <v>8</v>
          </cell>
          <cell r="AS2870">
            <v>41912</v>
          </cell>
          <cell r="AT2870" t="str">
            <v>SD Terminado Rehabilitación UAERMV Local  -</v>
          </cell>
          <cell r="AU2870">
            <v>0</v>
          </cell>
          <cell r="AV2870" t="str">
            <v>sc</v>
          </cell>
        </row>
        <row r="2871">
          <cell r="AP2871">
            <v>150368</v>
          </cell>
          <cell r="AQ2871">
            <v>8010202</v>
          </cell>
          <cell r="AR2871">
            <v>8</v>
          </cell>
          <cell r="AS2871">
            <v>41852</v>
          </cell>
          <cell r="AT2871" t="str">
            <v>SD Reservado Mantenimiento Periódico FDL KENNEDY Local  Cabildos-</v>
          </cell>
          <cell r="AU2871">
            <v>0</v>
          </cell>
          <cell r="AV2871" t="str">
            <v>sc</v>
          </cell>
        </row>
        <row r="2872">
          <cell r="AP2872">
            <v>150392</v>
          </cell>
          <cell r="AQ2872">
            <v>8009128</v>
          </cell>
          <cell r="AR2872">
            <v>8</v>
          </cell>
          <cell r="AS2872">
            <v>42313</v>
          </cell>
          <cell r="AT2872" t="str">
            <v>IDU-73-2008 Terminado Rehabilitación IDU Circuito Movilidad  -</v>
          </cell>
          <cell r="AU2872">
            <v>0</v>
          </cell>
          <cell r="AV2872" t="str">
            <v>sc</v>
          </cell>
        </row>
        <row r="2873">
          <cell r="AP2873">
            <v>150456</v>
          </cell>
          <cell r="AQ2873">
            <v>8010487</v>
          </cell>
          <cell r="AR2873">
            <v>8</v>
          </cell>
          <cell r="AS2873">
            <v>42313</v>
          </cell>
          <cell r="AT2873" t="str">
            <v>IDU-73-2008 Terminado Rehabilitación IDU Circuito Movilidad  -</v>
          </cell>
          <cell r="AU2873">
            <v>0</v>
          </cell>
          <cell r="AV2873" t="str">
            <v>sc</v>
          </cell>
        </row>
        <row r="2874">
          <cell r="AP2874">
            <v>150457</v>
          </cell>
          <cell r="AQ2874">
            <v>50006207</v>
          </cell>
          <cell r="AR2874">
            <v>8</v>
          </cell>
          <cell r="AS2874">
            <v>42313</v>
          </cell>
          <cell r="AT2874" t="str">
            <v>IDU-73-2008 Terminado Reconstrucción IDU Circuito Movilidad  -</v>
          </cell>
          <cell r="AU2874">
            <v>0</v>
          </cell>
          <cell r="AV2874" t="str">
            <v>sc</v>
          </cell>
        </row>
        <row r="2875">
          <cell r="AP2875">
            <v>150524</v>
          </cell>
          <cell r="AQ2875">
            <v>8010215</v>
          </cell>
          <cell r="AR2875">
            <v>8</v>
          </cell>
          <cell r="AS2875">
            <v>40956</v>
          </cell>
          <cell r="AT2875" t="str">
            <v>SD Terminado Mantenimiento Periódico UAERMV Local  -</v>
          </cell>
          <cell r="AU2875">
            <v>0</v>
          </cell>
          <cell r="AV2875" t="str">
            <v>sc</v>
          </cell>
        </row>
        <row r="2876">
          <cell r="AP2876">
            <v>150618</v>
          </cell>
          <cell r="AQ2876">
            <v>8009232</v>
          </cell>
          <cell r="AR2876">
            <v>8</v>
          </cell>
          <cell r="AS2876">
            <v>42389</v>
          </cell>
          <cell r="AT2876" t="str">
            <v>SD Terminado Acciones de Movilidad UAERMV Circuito Movilidad Salvando Vidas -</v>
          </cell>
          <cell r="AU2876">
            <v>0</v>
          </cell>
          <cell r="AV2876" t="str">
            <v>sc</v>
          </cell>
        </row>
        <row r="2877">
          <cell r="AP2877">
            <v>150619</v>
          </cell>
          <cell r="AQ2877">
            <v>8009135</v>
          </cell>
          <cell r="AR2877">
            <v>8</v>
          </cell>
          <cell r="AS2877">
            <v>42389</v>
          </cell>
          <cell r="AT2877" t="str">
            <v>SD Terminado Acciones de Movilidad UAERMV Circuito Movilidad Salvando Vidas -</v>
          </cell>
          <cell r="AU2877">
            <v>0</v>
          </cell>
          <cell r="AV2877" t="str">
            <v>sc</v>
          </cell>
        </row>
        <row r="2878">
          <cell r="AP2878">
            <v>150620</v>
          </cell>
          <cell r="AQ2878">
            <v>8009097</v>
          </cell>
          <cell r="AR2878">
            <v>8</v>
          </cell>
          <cell r="AS2878">
            <v>42534</v>
          </cell>
          <cell r="AT2878" t="str">
            <v>IDU-1707-2014 Terminado Acciones de Movilidad IDU Circuito Movilidad SITP Y TRONCALES -</v>
          </cell>
          <cell r="AU2878">
            <v>0</v>
          </cell>
          <cell r="AV2878" t="str">
            <v>sc</v>
          </cell>
        </row>
        <row r="2879">
          <cell r="AP2879">
            <v>150621</v>
          </cell>
          <cell r="AQ2879">
            <v>8009037</v>
          </cell>
          <cell r="AR2879">
            <v>8</v>
          </cell>
          <cell r="AS2879">
            <v>42534</v>
          </cell>
          <cell r="AT2879" t="str">
            <v>IDU-1707-2014 Terminado Acciones de Movilidad IDU Circuito Movilidad SITP Y TRONCALES -</v>
          </cell>
          <cell r="AU2879">
            <v>0</v>
          </cell>
          <cell r="AV2879" t="str">
            <v>sc</v>
          </cell>
        </row>
        <row r="2880">
          <cell r="AP2880">
            <v>150622</v>
          </cell>
          <cell r="AQ2880">
            <v>8008989</v>
          </cell>
          <cell r="AR2880">
            <v>8</v>
          </cell>
          <cell r="AS2880">
            <v>42534</v>
          </cell>
          <cell r="AT2880" t="str">
            <v>IDU-1707-2014 Terminado Acciones de Movilidad IDU Circuito Movilidad SITP Y TRONCALES -</v>
          </cell>
          <cell r="AU2880">
            <v>0</v>
          </cell>
          <cell r="AV2880" t="str">
            <v>sc</v>
          </cell>
        </row>
        <row r="2881">
          <cell r="AP2881">
            <v>150623</v>
          </cell>
          <cell r="AQ2881">
            <v>8008959</v>
          </cell>
          <cell r="AR2881">
            <v>8</v>
          </cell>
          <cell r="AS2881">
            <v>42534</v>
          </cell>
          <cell r="AT2881" t="str">
            <v>IDU-1707-2014 Terminado Acciones de Movilidad IDU Circuito Movilidad SITP Y TRONCALES -</v>
          </cell>
          <cell r="AU2881">
            <v>0</v>
          </cell>
          <cell r="AV2881" t="str">
            <v>sc</v>
          </cell>
        </row>
        <row r="2882">
          <cell r="AP2882">
            <v>150660</v>
          </cell>
          <cell r="AQ2882">
            <v>8010538</v>
          </cell>
          <cell r="AR2882">
            <v>8</v>
          </cell>
          <cell r="AS2882">
            <v>40897</v>
          </cell>
          <cell r="AT2882" t="str">
            <v>UMV-78-2010 Terminado Mantenimiento Periódico UAERMV Circuito Movilidad  -</v>
          </cell>
          <cell r="AU2882">
            <v>0</v>
          </cell>
          <cell r="AV2882" t="str">
            <v>sc</v>
          </cell>
        </row>
        <row r="2883">
          <cell r="AP2883">
            <v>150661</v>
          </cell>
          <cell r="AQ2883">
            <v>8010505</v>
          </cell>
          <cell r="AR2883">
            <v>8</v>
          </cell>
          <cell r="AS2883">
            <v>40897</v>
          </cell>
          <cell r="AT2883" t="str">
            <v>UMV-78-2010 Terminado Mantenimiento Periódico UAERMV Circuito Movilidad  -</v>
          </cell>
          <cell r="AU2883">
            <v>0</v>
          </cell>
          <cell r="AV2883" t="str">
            <v>sc</v>
          </cell>
        </row>
        <row r="2884">
          <cell r="AP2884">
            <v>150662</v>
          </cell>
          <cell r="AQ2884">
            <v>8010471</v>
          </cell>
          <cell r="AR2884">
            <v>8</v>
          </cell>
          <cell r="AS2884">
            <v>40897</v>
          </cell>
          <cell r="AT2884" t="str">
            <v>UMV-78-2010 Terminado Mantenimiento Periódico UAERMV Circuito Movilidad  -</v>
          </cell>
          <cell r="AU2884">
            <v>0</v>
          </cell>
          <cell r="AV2884" t="str">
            <v>sc</v>
          </cell>
        </row>
        <row r="2885">
          <cell r="AP2885">
            <v>150663</v>
          </cell>
          <cell r="AQ2885">
            <v>8010449</v>
          </cell>
          <cell r="AR2885">
            <v>8</v>
          </cell>
          <cell r="AS2885">
            <v>40897</v>
          </cell>
          <cell r="AT2885" t="str">
            <v>UMV-78-2010 Terminado Mantenimiento Periódico UAERMV Circuito Movilidad  -</v>
          </cell>
          <cell r="AU2885">
            <v>0</v>
          </cell>
          <cell r="AV2885" t="str">
            <v>sc</v>
          </cell>
        </row>
        <row r="2886">
          <cell r="AP2886">
            <v>150698</v>
          </cell>
          <cell r="AQ2886">
            <v>8009791</v>
          </cell>
          <cell r="AR2886">
            <v>8</v>
          </cell>
          <cell r="AS2886">
            <v>42768</v>
          </cell>
          <cell r="AT2886" t="str">
            <v>SD Reservado Acciones de Movilidad UAERMV Circuito Movilidad Salvando Vidas -</v>
          </cell>
          <cell r="AU2886">
            <v>0</v>
          </cell>
          <cell r="AV2886" t="str">
            <v>sc</v>
          </cell>
        </row>
        <row r="2887">
          <cell r="AP2887">
            <v>150701</v>
          </cell>
          <cell r="AQ2887">
            <v>8010019</v>
          </cell>
          <cell r="AR2887">
            <v>8</v>
          </cell>
          <cell r="AS2887">
            <v>42389</v>
          </cell>
          <cell r="AT2887" t="str">
            <v>SD Terminado Acciones de Movilidad UAERMV Circuito Movilidad Salvando Vidas -</v>
          </cell>
          <cell r="AU2887">
            <v>0</v>
          </cell>
          <cell r="AV2887" t="str">
            <v>sc</v>
          </cell>
        </row>
        <row r="2888">
          <cell r="AP2888">
            <v>150705</v>
          </cell>
          <cell r="AQ2888">
            <v>8010238</v>
          </cell>
          <cell r="AR2888">
            <v>8</v>
          </cell>
          <cell r="AS2888">
            <v>42313</v>
          </cell>
          <cell r="AT2888" t="str">
            <v>IDU-73-2008 Terminado Rehabilitación IDU Circuito Movilidad  -Calzada2-POLIZA ESTABILIDAD ACTIVA</v>
          </cell>
          <cell r="AU2888">
            <v>42962</v>
          </cell>
          <cell r="AV2888" t="str">
            <v>sc</v>
          </cell>
        </row>
        <row r="2889">
          <cell r="AP2889">
            <v>150731</v>
          </cell>
          <cell r="AQ2889">
            <v>8010384</v>
          </cell>
          <cell r="AR2889">
            <v>8</v>
          </cell>
          <cell r="AS2889">
            <v>41047</v>
          </cell>
          <cell r="AT2889" t="str">
            <v>UMV-189-2009 Terminado Mantenimiento Periódico UAERMV Local  -</v>
          </cell>
          <cell r="AU2889">
            <v>0</v>
          </cell>
          <cell r="AV2889" t="str">
            <v>sc</v>
          </cell>
        </row>
        <row r="2890">
          <cell r="AP2890">
            <v>150737</v>
          </cell>
          <cell r="AQ2890">
            <v>8010346</v>
          </cell>
          <cell r="AR2890">
            <v>8</v>
          </cell>
          <cell r="AS2890">
            <v>42389</v>
          </cell>
          <cell r="AT2890" t="str">
            <v>SD Terminado Acciones de Movilidad UAERMV Circuito Movilidad Salvando Vidas -</v>
          </cell>
          <cell r="AU2890">
            <v>0</v>
          </cell>
          <cell r="AV2890" t="str">
            <v>sc</v>
          </cell>
        </row>
        <row r="2891">
          <cell r="AP2891">
            <v>150753</v>
          </cell>
          <cell r="AQ2891">
            <v>8010385</v>
          </cell>
          <cell r="AR2891">
            <v>8</v>
          </cell>
          <cell r="AS2891">
            <v>40897</v>
          </cell>
          <cell r="AT2891" t="str">
            <v>UMV-78-2010 Terminado Mantenimiento Periódico UAERMV Circuito Movilidad  -</v>
          </cell>
          <cell r="AU2891">
            <v>0</v>
          </cell>
          <cell r="AV2891" t="str">
            <v>sc</v>
          </cell>
        </row>
        <row r="2892">
          <cell r="AP2892">
            <v>150861</v>
          </cell>
          <cell r="AQ2892">
            <v>8009328</v>
          </cell>
          <cell r="AR2892">
            <v>8</v>
          </cell>
          <cell r="AS2892">
            <v>42389</v>
          </cell>
          <cell r="AT2892" t="str">
            <v>SD Terminado Acciones de Movilidad UAERMV Circuito Movilidad Salvando Vidas -</v>
          </cell>
          <cell r="AU2892">
            <v>0</v>
          </cell>
          <cell r="AV2892" t="str">
            <v>VIABLE</v>
          </cell>
        </row>
        <row r="2893">
          <cell r="AP2893">
            <v>151039</v>
          </cell>
          <cell r="AQ2893">
            <v>8009423</v>
          </cell>
          <cell r="AR2893">
            <v>8</v>
          </cell>
          <cell r="AS2893">
            <v>42768</v>
          </cell>
          <cell r="AT2893" t="str">
            <v>SD Reservado Acciones de Movilidad UAERMV Circuito Movilidad Salvando Vidas -</v>
          </cell>
          <cell r="AU2893">
            <v>0</v>
          </cell>
          <cell r="AV2893" t="str">
            <v>sc</v>
          </cell>
        </row>
        <row r="2894">
          <cell r="AP2894">
            <v>151070</v>
          </cell>
          <cell r="AQ2894">
            <v>8010178</v>
          </cell>
          <cell r="AR2894">
            <v>8</v>
          </cell>
          <cell r="AS2894">
            <v>42153</v>
          </cell>
          <cell r="AT2894" t="str">
            <v>SD Terminado Acciones de Movilidad UAERMV Local  -</v>
          </cell>
          <cell r="AU2894">
            <v>0</v>
          </cell>
          <cell r="AV2894" t="str">
            <v>sc</v>
          </cell>
        </row>
        <row r="2895">
          <cell r="AP2895">
            <v>151071</v>
          </cell>
          <cell r="AQ2895">
            <v>8010226</v>
          </cell>
          <cell r="AR2895">
            <v>8</v>
          </cell>
          <cell r="AS2895">
            <v>42185</v>
          </cell>
          <cell r="AT2895" t="str">
            <v>SD Terminado Acciones de Movilidad UAERMV Local  -</v>
          </cell>
          <cell r="AU2895">
            <v>0</v>
          </cell>
          <cell r="AV2895" t="str">
            <v>sc</v>
          </cell>
        </row>
        <row r="2896">
          <cell r="AP2896">
            <v>151152</v>
          </cell>
          <cell r="AQ2896">
            <v>8009126</v>
          </cell>
          <cell r="AR2896">
            <v>8</v>
          </cell>
          <cell r="AS2896">
            <v>42731</v>
          </cell>
          <cell r="AT2896" t="str">
            <v>SD Reservado Mantenimiento Periódico IDU Circuito Movilidad EJECUCION SITP 2016 -</v>
          </cell>
          <cell r="AU2896">
            <v>0</v>
          </cell>
          <cell r="AV2896" t="str">
            <v>sc</v>
          </cell>
        </row>
        <row r="2897">
          <cell r="AP2897">
            <v>151153</v>
          </cell>
          <cell r="AQ2897">
            <v>8009061</v>
          </cell>
          <cell r="AR2897">
            <v>8</v>
          </cell>
          <cell r="AS2897">
            <v>42731</v>
          </cell>
          <cell r="AT2897" t="str">
            <v>SD Reservado Mantenimiento Periódico IDU Circuito Movilidad EJECUCION SITP 2016 -</v>
          </cell>
          <cell r="AU2897">
            <v>0</v>
          </cell>
          <cell r="AV2897" t="str">
            <v>sc</v>
          </cell>
        </row>
        <row r="2898">
          <cell r="AP2898">
            <v>151154</v>
          </cell>
          <cell r="AQ2898">
            <v>8009012</v>
          </cell>
          <cell r="AR2898">
            <v>8</v>
          </cell>
          <cell r="AS2898">
            <v>42731</v>
          </cell>
          <cell r="AT2898" t="str">
            <v>SD Reservado Mantenimiento Periódico IDU Circuito Movilidad EJECUCION SITP 2016 -</v>
          </cell>
          <cell r="AU2898">
            <v>0</v>
          </cell>
          <cell r="AV2898" t="str">
            <v>sc</v>
          </cell>
        </row>
        <row r="2899">
          <cell r="AP2899">
            <v>151155</v>
          </cell>
          <cell r="AQ2899">
            <v>8008951</v>
          </cell>
          <cell r="AR2899">
            <v>8</v>
          </cell>
          <cell r="AS2899">
            <v>42731</v>
          </cell>
          <cell r="AT2899" t="str">
            <v>SD Reservado Mantenimiento Periódico IDU Circuito Movilidad EJECUCION SITP 2016 -</v>
          </cell>
          <cell r="AU2899">
            <v>0</v>
          </cell>
          <cell r="AV2899" t="str">
            <v>sc</v>
          </cell>
        </row>
        <row r="2900">
          <cell r="AP2900">
            <v>151156</v>
          </cell>
          <cell r="AQ2900">
            <v>8008908</v>
          </cell>
          <cell r="AR2900">
            <v>8</v>
          </cell>
          <cell r="AS2900">
            <v>42731</v>
          </cell>
          <cell r="AT2900" t="str">
            <v>SD Reservado Mantenimiento Periódico IDU Circuito Movilidad EJECUCION SITP 2016 -</v>
          </cell>
          <cell r="AU2900">
            <v>0</v>
          </cell>
          <cell r="AV2900" t="str">
            <v>sc</v>
          </cell>
        </row>
        <row r="2901">
          <cell r="AP2901">
            <v>151157</v>
          </cell>
          <cell r="AQ2901">
            <v>8008826</v>
          </cell>
          <cell r="AR2901">
            <v>8</v>
          </cell>
          <cell r="AS2901">
            <v>42731</v>
          </cell>
          <cell r="AT2901" t="str">
            <v>SD Reservado Mantenimiento Periódico IDU Circuito Movilidad EJECUCION SITP 2016 -</v>
          </cell>
          <cell r="AU2901">
            <v>0</v>
          </cell>
          <cell r="AV2901" t="str">
            <v>sc</v>
          </cell>
        </row>
        <row r="2902">
          <cell r="AP2902">
            <v>151158</v>
          </cell>
          <cell r="AQ2902">
            <v>8008754</v>
          </cell>
          <cell r="AR2902">
            <v>8</v>
          </cell>
          <cell r="AS2902">
            <v>42731</v>
          </cell>
          <cell r="AT2902" t="str">
            <v>SD Reservado Mantenimiento Periódico IDU Circuito Movilidad EJECUCION SITP 2016 -</v>
          </cell>
          <cell r="AU2902">
            <v>0</v>
          </cell>
          <cell r="AV2902" t="str">
            <v>sc</v>
          </cell>
        </row>
        <row r="2903">
          <cell r="AP2903">
            <v>151159</v>
          </cell>
          <cell r="AQ2903">
            <v>8008683</v>
          </cell>
          <cell r="AR2903">
            <v>8</v>
          </cell>
          <cell r="AS2903">
            <v>42731</v>
          </cell>
          <cell r="AT2903" t="str">
            <v>SD Reservado Mantenimiento Periódico IDU Circuito Movilidad EJECUCION SITP 2016 -</v>
          </cell>
          <cell r="AU2903">
            <v>0</v>
          </cell>
          <cell r="AV2903" t="str">
            <v>sc</v>
          </cell>
        </row>
        <row r="2904">
          <cell r="AP2904">
            <v>151169</v>
          </cell>
          <cell r="AQ2904">
            <v>8010390</v>
          </cell>
          <cell r="AR2904">
            <v>8</v>
          </cell>
          <cell r="AS2904">
            <v>41579</v>
          </cell>
          <cell r="AT2904" t="str">
            <v>SD Terminado Rehabilitación UAERMV Circuito Movilidad  -</v>
          </cell>
          <cell r="AU2904">
            <v>0</v>
          </cell>
          <cell r="AV2904" t="str">
            <v>sc</v>
          </cell>
        </row>
        <row r="2905">
          <cell r="AP2905">
            <v>151170</v>
          </cell>
          <cell r="AQ2905">
            <v>8010276</v>
          </cell>
          <cell r="AR2905">
            <v>8</v>
          </cell>
          <cell r="AS2905">
            <v>41579</v>
          </cell>
          <cell r="AT2905" t="str">
            <v>SD Terminado Rehabilitación UAERMV Circuito Movilidad  -</v>
          </cell>
          <cell r="AU2905">
            <v>0</v>
          </cell>
          <cell r="AV2905" t="str">
            <v>sc</v>
          </cell>
        </row>
        <row r="2906">
          <cell r="AP2906">
            <v>151171</v>
          </cell>
          <cell r="AQ2906">
            <v>8010227</v>
          </cell>
          <cell r="AR2906">
            <v>8</v>
          </cell>
          <cell r="AS2906">
            <v>42768</v>
          </cell>
          <cell r="AT2906" t="str">
            <v>SD Reservado Acciones de Movilidad UAERMV Circuito Movilidad Salvando Vidas -</v>
          </cell>
          <cell r="AU2906">
            <v>0</v>
          </cell>
          <cell r="AV2906" t="str">
            <v>sc</v>
          </cell>
        </row>
        <row r="2907">
          <cell r="AP2907">
            <v>151209</v>
          </cell>
          <cell r="AQ2907">
            <v>8009531</v>
          </cell>
          <cell r="AR2907">
            <v>8</v>
          </cell>
          <cell r="AS2907">
            <v>42768</v>
          </cell>
          <cell r="AT2907" t="str">
            <v>SD Reservado Acciones de Movilidad UAERMV Local Salvando Vidas -</v>
          </cell>
          <cell r="AU2907">
            <v>0</v>
          </cell>
          <cell r="AV2907" t="str">
            <v>sc</v>
          </cell>
        </row>
        <row r="2908">
          <cell r="AP2908">
            <v>151353</v>
          </cell>
          <cell r="AQ2908">
            <v>8004717</v>
          </cell>
          <cell r="AR2908">
            <v>8</v>
          </cell>
          <cell r="AS2908">
            <v>42313</v>
          </cell>
          <cell r="AT2908" t="str">
            <v>IDU-067-2012 Terminado Rehabilitación IDU Local  -Calzada 4-POLIZA ESTABILIDAD Y CALIDAD ACTIVA</v>
          </cell>
          <cell r="AU2908">
            <v>44099</v>
          </cell>
          <cell r="AV2908" t="str">
            <v>sc</v>
          </cell>
        </row>
        <row r="2909">
          <cell r="AP2909">
            <v>151780</v>
          </cell>
          <cell r="AQ2909">
            <v>8001873</v>
          </cell>
          <cell r="AR2909">
            <v>8</v>
          </cell>
          <cell r="AS2909">
            <v>41912</v>
          </cell>
          <cell r="AT2909" t="str">
            <v>SD Terminado Rehabilitación UAERMV Circuito Movilidad  -</v>
          </cell>
          <cell r="AU2909">
            <v>0</v>
          </cell>
          <cell r="AV2909" t="str">
            <v>sc</v>
          </cell>
        </row>
        <row r="2910">
          <cell r="AP2910">
            <v>151781</v>
          </cell>
          <cell r="AQ2910">
            <v>8001764</v>
          </cell>
          <cell r="AR2910">
            <v>8</v>
          </cell>
          <cell r="AS2910">
            <v>42667</v>
          </cell>
          <cell r="AT2910" t="str">
            <v>SD Terminado Rehabilitación UAERMV Circuito Movilidad SD Intervenida 07/04/2014 Reporte depuración ejecución UMV-</v>
          </cell>
          <cell r="AU2910">
            <v>0</v>
          </cell>
          <cell r="AV2910" t="str">
            <v>sc</v>
          </cell>
        </row>
        <row r="2911">
          <cell r="AP2911">
            <v>151782</v>
          </cell>
          <cell r="AQ2911">
            <v>8001686</v>
          </cell>
          <cell r="AR2911">
            <v>8</v>
          </cell>
          <cell r="AS2911">
            <v>42667</v>
          </cell>
          <cell r="AT2911" t="str">
            <v>SD Terminado Rehabilitación UAERMV Circuito Movilidad SD Intervenida 07/04/2014 Reporte depuración ejecución UMV-</v>
          </cell>
          <cell r="AU2911">
            <v>0</v>
          </cell>
          <cell r="AV2911" t="str">
            <v>sc</v>
          </cell>
        </row>
        <row r="2912">
          <cell r="AP2912">
            <v>151785</v>
          </cell>
          <cell r="AQ2912">
            <v>8001524</v>
          </cell>
          <cell r="AR2912">
            <v>8</v>
          </cell>
          <cell r="AS2912">
            <v>41912</v>
          </cell>
          <cell r="AT2912" t="str">
            <v>SD Terminado Rehabilitación UAERMV Circuito Movilidad  -</v>
          </cell>
          <cell r="AU2912">
            <v>0</v>
          </cell>
          <cell r="AV2912" t="str">
            <v>sc</v>
          </cell>
        </row>
        <row r="2913">
          <cell r="AP2913">
            <v>151788</v>
          </cell>
          <cell r="AQ2913">
            <v>8001405</v>
          </cell>
          <cell r="AR2913">
            <v>8</v>
          </cell>
          <cell r="AS2913">
            <v>42550</v>
          </cell>
          <cell r="AT2913" t="str">
            <v>SD Terminado Mantenimiento Periódico UAERMV Circuito Movilidad  -</v>
          </cell>
          <cell r="AU2913">
            <v>0</v>
          </cell>
          <cell r="AV2913" t="str">
            <v>sc</v>
          </cell>
        </row>
        <row r="2914">
          <cell r="AP2914">
            <v>151829</v>
          </cell>
          <cell r="AQ2914">
            <v>50008340</v>
          </cell>
          <cell r="AR2914">
            <v>8</v>
          </cell>
          <cell r="AS2914">
            <v>41519</v>
          </cell>
          <cell r="AT2914" t="str">
            <v>SD Terminado Mantenimiento Periódico UAERMV Circuito Movilidad  -</v>
          </cell>
          <cell r="AU2914">
            <v>0</v>
          </cell>
          <cell r="AV2914" t="str">
            <v>sc</v>
          </cell>
        </row>
        <row r="2915">
          <cell r="AP2915">
            <v>151830</v>
          </cell>
          <cell r="AQ2915">
            <v>50008340</v>
          </cell>
          <cell r="AR2915">
            <v>8</v>
          </cell>
          <cell r="AS2915">
            <v>42313</v>
          </cell>
          <cell r="AT2915" t="str">
            <v>IDU-1707-2014 Terminado Rehabilitación IDU Circuito Movilidad  -</v>
          </cell>
          <cell r="AU2915">
            <v>0</v>
          </cell>
          <cell r="AV2915" t="str">
            <v>sc</v>
          </cell>
        </row>
        <row r="2916">
          <cell r="AP2916">
            <v>151831</v>
          </cell>
          <cell r="AQ2916">
            <v>8001714</v>
          </cell>
          <cell r="AR2916">
            <v>8</v>
          </cell>
          <cell r="AS2916">
            <v>42313</v>
          </cell>
          <cell r="AT2916" t="str">
            <v>IDU-1707-2014 Terminado Rehabilitación IDU Circuito Movilidad  -</v>
          </cell>
          <cell r="AU2916">
            <v>0</v>
          </cell>
          <cell r="AV2916" t="str">
            <v>sc</v>
          </cell>
        </row>
        <row r="2917">
          <cell r="AP2917">
            <v>151848</v>
          </cell>
          <cell r="AQ2917">
            <v>8001666</v>
          </cell>
          <cell r="AR2917">
            <v>8</v>
          </cell>
          <cell r="AS2917">
            <v>40956</v>
          </cell>
          <cell r="AT2917" t="str">
            <v>SD Terminado Mantenimiento Periódico UAERMV Arterial  -</v>
          </cell>
          <cell r="AU2917">
            <v>0</v>
          </cell>
          <cell r="AV2917" t="str">
            <v>sc</v>
          </cell>
        </row>
        <row r="2918">
          <cell r="AP2918">
            <v>151849</v>
          </cell>
          <cell r="AQ2918">
            <v>8001666</v>
          </cell>
          <cell r="AR2918">
            <v>8</v>
          </cell>
          <cell r="AS2918">
            <v>40956</v>
          </cell>
          <cell r="AT2918" t="str">
            <v>SD Terminado Mantenimiento Periódico UAERMV Arterial  -</v>
          </cell>
          <cell r="AU2918">
            <v>0</v>
          </cell>
          <cell r="AV2918" t="str">
            <v>sc</v>
          </cell>
        </row>
        <row r="2919">
          <cell r="AP2919">
            <v>151850</v>
          </cell>
          <cell r="AQ2919">
            <v>8001506</v>
          </cell>
          <cell r="AR2919">
            <v>8</v>
          </cell>
          <cell r="AS2919">
            <v>40956</v>
          </cell>
          <cell r="AT2919" t="str">
            <v>CONV-004-2009 Terminado Mantenimiento Periódico UAERMV Arterial  -</v>
          </cell>
          <cell r="AU2919">
            <v>0</v>
          </cell>
          <cell r="AV2919" t="str">
            <v>sc</v>
          </cell>
        </row>
        <row r="2920">
          <cell r="AP2920">
            <v>151851</v>
          </cell>
          <cell r="AQ2920">
            <v>8001506</v>
          </cell>
          <cell r="AR2920">
            <v>8</v>
          </cell>
          <cell r="AS2920">
            <v>40956</v>
          </cell>
          <cell r="AT2920" t="str">
            <v>CONV-004-2009 Terminado Mantenimiento Periódico UAERMV Arterial  -</v>
          </cell>
          <cell r="AU2920">
            <v>0</v>
          </cell>
          <cell r="AV2920" t="str">
            <v>sc</v>
          </cell>
        </row>
        <row r="2921">
          <cell r="AP2921">
            <v>151985</v>
          </cell>
          <cell r="AQ2921">
            <v>8003055</v>
          </cell>
          <cell r="AR2921">
            <v>8</v>
          </cell>
          <cell r="AS2921">
            <v>41942</v>
          </cell>
          <cell r="AT2921" t="str">
            <v>SD Terminado Mantenimiento Periódico UAERMV Circuito Movilidad  -</v>
          </cell>
          <cell r="AU2921">
            <v>0</v>
          </cell>
          <cell r="AV2921" t="str">
            <v>sc</v>
          </cell>
        </row>
        <row r="2922">
          <cell r="AP2922">
            <v>151986</v>
          </cell>
          <cell r="AQ2922">
            <v>8003869</v>
          </cell>
          <cell r="AR2922">
            <v>8</v>
          </cell>
          <cell r="AS2922">
            <v>42768</v>
          </cell>
          <cell r="AT2922" t="str">
            <v>SD Reservado Acciones de Movilidad UAERMV Circuito Movilidad Salvando Vidas -</v>
          </cell>
          <cell r="AU2922">
            <v>0</v>
          </cell>
          <cell r="AV2922" t="str">
            <v>sc</v>
          </cell>
        </row>
        <row r="2923">
          <cell r="AP2923">
            <v>152083</v>
          </cell>
          <cell r="AQ2923">
            <v>8003079</v>
          </cell>
          <cell r="AR2923">
            <v>8</v>
          </cell>
          <cell r="AS2923">
            <v>42768</v>
          </cell>
          <cell r="AT2923" t="str">
            <v>SD Reservado Acciones de Movilidad UAERMV Circuito Movilidad Salvando Vidas -</v>
          </cell>
          <cell r="AU2923">
            <v>0</v>
          </cell>
          <cell r="AV2923" t="str">
            <v>sc</v>
          </cell>
        </row>
        <row r="2924">
          <cell r="AP2924">
            <v>152204</v>
          </cell>
          <cell r="AQ2924">
            <v>8001555</v>
          </cell>
          <cell r="AR2924">
            <v>8</v>
          </cell>
          <cell r="AS2924">
            <v>42313</v>
          </cell>
          <cell r="AT2924" t="str">
            <v>IDU-1707-2014 Terminado Rehabilitación IDU Circuito Movilidad  -</v>
          </cell>
          <cell r="AU2924">
            <v>0</v>
          </cell>
          <cell r="AV2924" t="str">
            <v>sc</v>
          </cell>
        </row>
        <row r="2925">
          <cell r="AP2925">
            <v>152205</v>
          </cell>
          <cell r="AQ2925">
            <v>8001243</v>
          </cell>
          <cell r="AR2925">
            <v>8</v>
          </cell>
          <cell r="AS2925">
            <v>42313</v>
          </cell>
          <cell r="AT2925" t="str">
            <v>IDU-1707-2014 Terminado Rehabilitación IDU Circuito Movilidad  -</v>
          </cell>
          <cell r="AU2925">
            <v>0</v>
          </cell>
          <cell r="AV2925" t="str">
            <v>sc</v>
          </cell>
        </row>
        <row r="2926">
          <cell r="AP2926">
            <v>152213</v>
          </cell>
          <cell r="AQ2926">
            <v>8002143</v>
          </cell>
          <cell r="AR2926">
            <v>8</v>
          </cell>
          <cell r="AS2926">
            <v>42667</v>
          </cell>
          <cell r="AT2926" t="str">
            <v>SD Terminado Mantenimiento Periódico UAERMV Arterial SD Intervenida 16/07/2013 Reporte depuración ejecución UMV-</v>
          </cell>
          <cell r="AU2926">
            <v>0</v>
          </cell>
          <cell r="AV2926" t="str">
            <v>sc</v>
          </cell>
        </row>
        <row r="2927">
          <cell r="AP2927">
            <v>152215</v>
          </cell>
          <cell r="AQ2927">
            <v>8001948</v>
          </cell>
          <cell r="AR2927">
            <v>8</v>
          </cell>
          <cell r="AS2927">
            <v>41519</v>
          </cell>
          <cell r="AT2927" t="str">
            <v>SD Terminado Mantenimiento Periódico UAERMV Circuito Movilidad  -</v>
          </cell>
          <cell r="AU2927">
            <v>0</v>
          </cell>
          <cell r="AV2927" t="str">
            <v>sc</v>
          </cell>
        </row>
        <row r="2928">
          <cell r="AP2928">
            <v>152216</v>
          </cell>
          <cell r="AQ2928">
            <v>8001862</v>
          </cell>
          <cell r="AR2928">
            <v>8</v>
          </cell>
          <cell r="AS2928">
            <v>42667</v>
          </cell>
          <cell r="AT2928" t="str">
            <v>SD Terminado Mantenimiento Periódico UAERMV Arterial SD Intervenida 17/07/2013 Reporte depuración ejecución UMV-</v>
          </cell>
          <cell r="AU2928">
            <v>0</v>
          </cell>
          <cell r="AV2928" t="str">
            <v>sc</v>
          </cell>
        </row>
        <row r="2929">
          <cell r="AP2929">
            <v>152217</v>
          </cell>
          <cell r="AQ2929">
            <v>8001784</v>
          </cell>
          <cell r="AR2929">
            <v>8</v>
          </cell>
          <cell r="AS2929">
            <v>42667</v>
          </cell>
          <cell r="AT2929" t="str">
            <v>SD Terminado Mantenimiento Periódico UAERMV Arterial SD Intervenida 19/07/2013 Reporte depuración ejecución UMV-</v>
          </cell>
          <cell r="AU2929">
            <v>0</v>
          </cell>
          <cell r="AV2929" t="str">
            <v>sc</v>
          </cell>
        </row>
        <row r="2930">
          <cell r="AP2930">
            <v>152218</v>
          </cell>
          <cell r="AQ2930">
            <v>8001724</v>
          </cell>
          <cell r="AR2930">
            <v>8</v>
          </cell>
          <cell r="AS2930">
            <v>41519</v>
          </cell>
          <cell r="AT2930" t="str">
            <v>SD Terminado Mantenimiento Periódico UAERMV Circuito Movilidad  -</v>
          </cell>
          <cell r="AU2930">
            <v>0</v>
          </cell>
          <cell r="AV2930" t="str">
            <v>sc</v>
          </cell>
        </row>
        <row r="2931">
          <cell r="AP2931">
            <v>152219</v>
          </cell>
          <cell r="AQ2931">
            <v>8001638</v>
          </cell>
          <cell r="AR2931">
            <v>8</v>
          </cell>
          <cell r="AS2931">
            <v>42667</v>
          </cell>
          <cell r="AT2931" t="str">
            <v>SD Terminado Mantenimiento Periódico UAERMV Arterial SD Intervenida 23/07/2013 Reporte depuración ejecución UMV-Anden1 Calzada2-CERTIFICADO MODIFICACION ESTA* ACTIVA</v>
          </cell>
          <cell r="AU2931">
            <v>43514</v>
          </cell>
          <cell r="AV2931" t="str">
            <v>sc</v>
          </cell>
        </row>
        <row r="2932">
          <cell r="AP2932">
            <v>152221</v>
          </cell>
          <cell r="AQ2932">
            <v>8001469</v>
          </cell>
          <cell r="AR2932">
            <v>8</v>
          </cell>
          <cell r="AS2932">
            <v>42667</v>
          </cell>
          <cell r="AT2932" t="str">
            <v>SD Terminado Mantenimiento Periódico UAERMV Arterial SD Intervenida 24/07/2013 Reporte depuración ejecución UMV-Anden1 Calzada2-CERTIFICADO MODIFICACION ESTA* ACTIVA</v>
          </cell>
          <cell r="AU2932">
            <v>43514</v>
          </cell>
          <cell r="AV2932" t="str">
            <v>sc</v>
          </cell>
        </row>
        <row r="2933">
          <cell r="AP2933">
            <v>152222</v>
          </cell>
          <cell r="AQ2933">
            <v>8001344</v>
          </cell>
          <cell r="AR2933">
            <v>8</v>
          </cell>
          <cell r="AS2933">
            <v>41519</v>
          </cell>
          <cell r="AT2933" t="str">
            <v>SD Terminado Mantenimiento Periódico UAERMV Circuito Movilidad  -Anden1 Calzada2-CERTIFICADO MODIFICACION ESTA* ACTIVA</v>
          </cell>
          <cell r="AU2933">
            <v>43514</v>
          </cell>
          <cell r="AV2933" t="str">
            <v>sc</v>
          </cell>
        </row>
        <row r="2934">
          <cell r="AP2934">
            <v>152234</v>
          </cell>
          <cell r="AQ2934">
            <v>8001296</v>
          </cell>
          <cell r="AR2934">
            <v>8</v>
          </cell>
          <cell r="AS2934">
            <v>42278</v>
          </cell>
          <cell r="AT2934" t="str">
            <v>CONV-1292-2012 Terminado Mantenimiento Periódico UAERMV Circuito Movilidad  -Anden3 Calzada2-POLIZA ESTABILIDAD ACTIVA</v>
          </cell>
          <cell r="AU2934">
            <v>42772</v>
          </cell>
          <cell r="AV2934" t="str">
            <v>sc</v>
          </cell>
        </row>
        <row r="2935">
          <cell r="AP2935">
            <v>152235</v>
          </cell>
          <cell r="AQ2935">
            <v>8001043</v>
          </cell>
          <cell r="AR2935">
            <v>8</v>
          </cell>
          <cell r="AS2935">
            <v>42278</v>
          </cell>
          <cell r="AT2935" t="str">
            <v>CONV-1292-2012 Terminado Mantenimiento Periódico UAERMV Circuito Movilidad  -</v>
          </cell>
          <cell r="AU2935">
            <v>0</v>
          </cell>
          <cell r="AV2935" t="str">
            <v>sc</v>
          </cell>
        </row>
        <row r="2936">
          <cell r="AP2936">
            <v>152253</v>
          </cell>
          <cell r="AQ2936">
            <v>8000606</v>
          </cell>
          <cell r="AR2936">
            <v>8</v>
          </cell>
          <cell r="AS2936">
            <v>42768</v>
          </cell>
          <cell r="AT2936" t="str">
            <v>SD Reservado Acciones de Movilidad UAERMV Local Salvando Vidas -</v>
          </cell>
          <cell r="AU2936">
            <v>0</v>
          </cell>
          <cell r="AV2936" t="str">
            <v>VIABLE</v>
          </cell>
        </row>
        <row r="2937">
          <cell r="AP2937">
            <v>152255</v>
          </cell>
          <cell r="AQ2937">
            <v>8000579</v>
          </cell>
          <cell r="AR2937">
            <v>8</v>
          </cell>
          <cell r="AS2937">
            <v>42768</v>
          </cell>
          <cell r="AT2937" t="str">
            <v>SD Reservado Acciones de Movilidad UAERMV Circuito Movilidad Salvando Vidas -</v>
          </cell>
          <cell r="AU2937">
            <v>0</v>
          </cell>
          <cell r="AV2937" t="str">
            <v>sc</v>
          </cell>
        </row>
        <row r="2938">
          <cell r="AP2938">
            <v>152260</v>
          </cell>
          <cell r="AQ2938">
            <v>8000515</v>
          </cell>
          <cell r="AR2938">
            <v>8</v>
          </cell>
          <cell r="AS2938">
            <v>42768</v>
          </cell>
          <cell r="AT2938" t="str">
            <v>SD Reservado Acciones de Movilidad UAERMV Circuito Movilidad Salvando Vidas -</v>
          </cell>
          <cell r="AU2938">
            <v>0</v>
          </cell>
          <cell r="AV2938" t="str">
            <v>sc</v>
          </cell>
        </row>
        <row r="2939">
          <cell r="AP2939">
            <v>152473</v>
          </cell>
          <cell r="AQ2939">
            <v>8008349</v>
          </cell>
          <cell r="AR2939">
            <v>8</v>
          </cell>
          <cell r="AS2939">
            <v>42313</v>
          </cell>
          <cell r="AT2939" t="str">
            <v>IDU-73-2008 Terminado Rehabilitación IDU Circuito Movilidad  -</v>
          </cell>
          <cell r="AU2939">
            <v>0</v>
          </cell>
          <cell r="AV2939" t="str">
            <v>sc</v>
          </cell>
        </row>
        <row r="2940">
          <cell r="AP2940">
            <v>152474</v>
          </cell>
          <cell r="AQ2940">
            <v>8008228</v>
          </cell>
          <cell r="AR2940">
            <v>8</v>
          </cell>
          <cell r="AS2940">
            <v>42313</v>
          </cell>
          <cell r="AT2940" t="str">
            <v>IDU-73-2008 Terminado Rehabilitación IDU Circuito Movilidad  -</v>
          </cell>
          <cell r="AU2940">
            <v>0</v>
          </cell>
          <cell r="AV2940" t="str">
            <v>sc</v>
          </cell>
        </row>
        <row r="2941">
          <cell r="AP2941">
            <v>152476</v>
          </cell>
          <cell r="AQ2941">
            <v>8008027</v>
          </cell>
          <cell r="AR2941">
            <v>8</v>
          </cell>
          <cell r="AS2941">
            <v>42313</v>
          </cell>
          <cell r="AT2941" t="str">
            <v>IDU-73-2008 Terminado Rehabilitación IDU Circuito Movilidad  -</v>
          </cell>
          <cell r="AU2941">
            <v>0</v>
          </cell>
          <cell r="AV2941" t="str">
            <v>sc</v>
          </cell>
        </row>
        <row r="2942">
          <cell r="AP2942">
            <v>152480</v>
          </cell>
          <cell r="AQ2942">
            <v>8007705</v>
          </cell>
          <cell r="AR2942">
            <v>8</v>
          </cell>
          <cell r="AS2942">
            <v>42313</v>
          </cell>
          <cell r="AT2942" t="str">
            <v>IDU-73-2008 Terminado Rehabilitación IDU Circuito Movilidad  -</v>
          </cell>
          <cell r="AU2942">
            <v>0</v>
          </cell>
          <cell r="AV2942" t="str">
            <v>sc</v>
          </cell>
        </row>
        <row r="2943">
          <cell r="AP2943">
            <v>152481</v>
          </cell>
          <cell r="AQ2943">
            <v>8007622</v>
          </cell>
          <cell r="AR2943">
            <v>8</v>
          </cell>
          <cell r="AS2943">
            <v>42313</v>
          </cell>
          <cell r="AT2943" t="str">
            <v>IDU-73-2008 Terminado Rehabilitación IDU Circuito Movilidad  -</v>
          </cell>
          <cell r="AU2943">
            <v>0</v>
          </cell>
          <cell r="AV2943" t="str">
            <v>sc</v>
          </cell>
        </row>
        <row r="2944">
          <cell r="AP2944">
            <v>152617</v>
          </cell>
          <cell r="AQ2944">
            <v>8004069</v>
          </cell>
          <cell r="AR2944">
            <v>8</v>
          </cell>
          <cell r="AS2944">
            <v>42731</v>
          </cell>
          <cell r="AT2944" t="str">
            <v>SD Reservado Mantenimiento Rutinario IDU Local EJECUCION SITP 2016 -</v>
          </cell>
          <cell r="AU2944">
            <v>0</v>
          </cell>
          <cell r="AV2944" t="str">
            <v>sc</v>
          </cell>
        </row>
        <row r="2945">
          <cell r="AP2945">
            <v>152618</v>
          </cell>
          <cell r="AQ2945">
            <v>8003984</v>
          </cell>
          <cell r="AR2945">
            <v>8</v>
          </cell>
          <cell r="AS2945">
            <v>42731</v>
          </cell>
          <cell r="AT2945" t="str">
            <v>SD Reservado Mantenimiento Rutinario IDU Local EJECUCION SITP 2016 -</v>
          </cell>
          <cell r="AU2945">
            <v>0</v>
          </cell>
          <cell r="AV2945" t="str">
            <v>sc</v>
          </cell>
        </row>
        <row r="2946">
          <cell r="AP2946">
            <v>152631</v>
          </cell>
          <cell r="AQ2946">
            <v>8003826</v>
          </cell>
          <cell r="AR2946">
            <v>8</v>
          </cell>
          <cell r="AS2946">
            <v>42731</v>
          </cell>
          <cell r="AT2946" t="str">
            <v>SD Reservado Rehabilitación IDU Local EJECUCION SITP 2016 -</v>
          </cell>
          <cell r="AU2946">
            <v>0</v>
          </cell>
          <cell r="AV2946" t="str">
            <v>sc</v>
          </cell>
        </row>
        <row r="2947">
          <cell r="AP2947">
            <v>152632</v>
          </cell>
          <cell r="AQ2947">
            <v>8003881</v>
          </cell>
          <cell r="AR2947">
            <v>8</v>
          </cell>
          <cell r="AS2947">
            <v>42731</v>
          </cell>
          <cell r="AT2947" t="str">
            <v>SD Reservado Rehabilitación IDU Local EJECUCION SITP 2016 -</v>
          </cell>
          <cell r="AU2947">
            <v>0</v>
          </cell>
          <cell r="AV2947" t="str">
            <v>sc</v>
          </cell>
        </row>
        <row r="2948">
          <cell r="AP2948">
            <v>152633</v>
          </cell>
          <cell r="AQ2948">
            <v>8003966</v>
          </cell>
          <cell r="AR2948">
            <v>8</v>
          </cell>
          <cell r="AS2948">
            <v>42731</v>
          </cell>
          <cell r="AT2948" t="str">
            <v>SD Reservado Rehabilitación IDU Local EJECUCION SITP 2016 -</v>
          </cell>
          <cell r="AU2948">
            <v>0</v>
          </cell>
          <cell r="AV2948" t="str">
            <v>sc</v>
          </cell>
        </row>
        <row r="2949">
          <cell r="AP2949">
            <v>152634</v>
          </cell>
          <cell r="AQ2949">
            <v>8004009</v>
          </cell>
          <cell r="AR2949">
            <v>8</v>
          </cell>
          <cell r="AS2949">
            <v>42766</v>
          </cell>
          <cell r="AT2949" t="str">
            <v>SD Reservado Rehabilitación IDU Local EJECUCION SITP 2016 -</v>
          </cell>
          <cell r="AU2949">
            <v>0</v>
          </cell>
          <cell r="AV2949" t="str">
            <v>sc</v>
          </cell>
        </row>
        <row r="2950">
          <cell r="AP2950">
            <v>152635</v>
          </cell>
          <cell r="AQ2950">
            <v>8004068</v>
          </cell>
          <cell r="AR2950">
            <v>8</v>
          </cell>
          <cell r="AS2950">
            <v>42731</v>
          </cell>
          <cell r="AT2950" t="str">
            <v>SD Reservado Rehabilitación IDU Local EJECUCION SITP 2016 EN PROCESO DE EYD DEL FDL DE KENNEDY-</v>
          </cell>
          <cell r="AU2950">
            <v>0</v>
          </cell>
          <cell r="AV2950" t="str">
            <v>sc</v>
          </cell>
        </row>
        <row r="2951">
          <cell r="AP2951">
            <v>153494</v>
          </cell>
          <cell r="AQ2951">
            <v>8007968</v>
          </cell>
          <cell r="AR2951">
            <v>8</v>
          </cell>
          <cell r="AS2951">
            <v>41519</v>
          </cell>
          <cell r="AT2951" t="str">
            <v>SD Terminado Mantenimiento Periódico UAERMV Circuito Movilidad  -</v>
          </cell>
          <cell r="AU2951">
            <v>0</v>
          </cell>
          <cell r="AV2951" t="str">
            <v>sc</v>
          </cell>
        </row>
        <row r="2952">
          <cell r="AP2952">
            <v>153497</v>
          </cell>
          <cell r="AQ2952">
            <v>8007741</v>
          </cell>
          <cell r="AR2952">
            <v>8</v>
          </cell>
          <cell r="AS2952">
            <v>42768</v>
          </cell>
          <cell r="AT2952" t="str">
            <v>SD Reservado Acciones de Movilidad UAERMV Circuito Movilidad Salvando Vidas -</v>
          </cell>
          <cell r="AU2952">
            <v>0</v>
          </cell>
          <cell r="AV2952" t="str">
            <v>sc</v>
          </cell>
        </row>
        <row r="2953">
          <cell r="AP2953">
            <v>153500</v>
          </cell>
          <cell r="AQ2953">
            <v>8007513</v>
          </cell>
          <cell r="AR2953">
            <v>8</v>
          </cell>
          <cell r="AS2953">
            <v>41519</v>
          </cell>
          <cell r="AT2953" t="str">
            <v>SD Terminado Mantenimiento Periódico UAERMV Circuito Movilidad  -</v>
          </cell>
          <cell r="AU2953">
            <v>0</v>
          </cell>
          <cell r="AV2953" t="str">
            <v>sc</v>
          </cell>
        </row>
        <row r="2954">
          <cell r="AP2954">
            <v>153747</v>
          </cell>
          <cell r="AQ2954">
            <v>8005792</v>
          </cell>
          <cell r="AR2954">
            <v>8</v>
          </cell>
          <cell r="AS2954">
            <v>42313</v>
          </cell>
          <cell r="AT2954" t="str">
            <v>IDU-73-2008 Terminado Rehabilitación IDU Circuito Movilidad  -Calzada2-POLIZA ESTABILIDAD ACTIVA</v>
          </cell>
          <cell r="AU2954">
            <v>42962</v>
          </cell>
          <cell r="AV2954" t="str">
            <v>sc</v>
          </cell>
        </row>
        <row r="2955">
          <cell r="AP2955">
            <v>153749</v>
          </cell>
          <cell r="AQ2955">
            <v>8005945</v>
          </cell>
          <cell r="AR2955">
            <v>8</v>
          </cell>
          <cell r="AS2955">
            <v>42313</v>
          </cell>
          <cell r="AT2955" t="str">
            <v>IDU-73-2008 Terminado Rehabilitación IDU Circuito Movilidad  -Calzada2-POLIZA ESTABILIDAD ACTIVA</v>
          </cell>
          <cell r="AU2955">
            <v>42962</v>
          </cell>
          <cell r="AV2955" t="str">
            <v>sc</v>
          </cell>
        </row>
        <row r="2956">
          <cell r="AP2956">
            <v>153750</v>
          </cell>
          <cell r="AQ2956">
            <v>8005945</v>
          </cell>
          <cell r="AR2956">
            <v>8</v>
          </cell>
          <cell r="AS2956">
            <v>42313</v>
          </cell>
          <cell r="AT2956" t="str">
            <v>IDU-73-2008 Terminado Rehabilitación IDU Circuito Movilidad  -Calzada2-POLIZA ESTABILIDAD ACTIVA</v>
          </cell>
          <cell r="AU2956">
            <v>42962</v>
          </cell>
          <cell r="AV2956" t="str">
            <v>sc</v>
          </cell>
        </row>
        <row r="2957">
          <cell r="AP2957">
            <v>154067</v>
          </cell>
          <cell r="AQ2957">
            <v>8001540</v>
          </cell>
          <cell r="AR2957">
            <v>8</v>
          </cell>
          <cell r="AS2957">
            <v>42768</v>
          </cell>
          <cell r="AT2957" t="str">
            <v>SD Reservado Acciones de Movilidad UAERMV Intermedia Salvando Vidas -</v>
          </cell>
          <cell r="AU2957">
            <v>0</v>
          </cell>
          <cell r="AV2957" t="str">
            <v>sc</v>
          </cell>
        </row>
        <row r="2958">
          <cell r="AP2958">
            <v>154068</v>
          </cell>
          <cell r="AQ2958">
            <v>8001478</v>
          </cell>
          <cell r="AR2958">
            <v>8</v>
          </cell>
          <cell r="AS2958">
            <v>42768</v>
          </cell>
          <cell r="AT2958" t="str">
            <v>SD Reservado Acciones de Movilidad UAERMV Intermedia Salvando Vidas -</v>
          </cell>
          <cell r="AU2958">
            <v>0</v>
          </cell>
          <cell r="AV2958" t="str">
            <v>sc</v>
          </cell>
        </row>
        <row r="2959">
          <cell r="AP2959">
            <v>154069</v>
          </cell>
          <cell r="AQ2959">
            <v>8001361</v>
          </cell>
          <cell r="AR2959">
            <v>8</v>
          </cell>
          <cell r="AS2959">
            <v>42768</v>
          </cell>
          <cell r="AT2959" t="str">
            <v>SD Reservado Acciones de Movilidad UAERMV Intermedia Salvando Vidas -</v>
          </cell>
          <cell r="AU2959">
            <v>0</v>
          </cell>
          <cell r="AV2959" t="str">
            <v>sc</v>
          </cell>
        </row>
        <row r="2960">
          <cell r="AP2960">
            <v>154117</v>
          </cell>
          <cell r="AQ2960">
            <v>8001273</v>
          </cell>
          <cell r="AR2960">
            <v>8</v>
          </cell>
          <cell r="AS2960">
            <v>41852</v>
          </cell>
          <cell r="AT2960" t="str">
            <v>SD Terminado Estudios y diseños FDL KENNEDY Circuito Movilidad Proyecto 1152 Jornada 72K de priorizacion de malla vial local 2013-</v>
          </cell>
          <cell r="AU2960">
            <v>0</v>
          </cell>
          <cell r="AV2960" t="str">
            <v>sc</v>
          </cell>
        </row>
        <row r="2961">
          <cell r="AP2961">
            <v>154287</v>
          </cell>
          <cell r="AQ2961">
            <v>8000691</v>
          </cell>
          <cell r="AR2961">
            <v>8</v>
          </cell>
          <cell r="AS2961">
            <v>42731</v>
          </cell>
          <cell r="AT2961" t="str">
            <v>SD Reservado Mantenimiento Periódico IDU Circuito Movilidad EJECUCION SITP 2016 -</v>
          </cell>
          <cell r="AU2961">
            <v>0</v>
          </cell>
          <cell r="AV2961" t="str">
            <v>RESERVADO  IDU SITP 2016</v>
          </cell>
        </row>
        <row r="2962">
          <cell r="AP2962">
            <v>154495</v>
          </cell>
          <cell r="AQ2962">
            <v>8002706</v>
          </cell>
          <cell r="AR2962">
            <v>8</v>
          </cell>
          <cell r="AS2962">
            <v>42731</v>
          </cell>
          <cell r="AT2962" t="str">
            <v>SD Reservado Mantenimiento Rutinario IDU Circuito Movilidad EJECUCION SITP 2016 -</v>
          </cell>
          <cell r="AU2962">
            <v>0</v>
          </cell>
          <cell r="AV2962" t="str">
            <v>sc</v>
          </cell>
        </row>
        <row r="2963">
          <cell r="AP2963">
            <v>154570</v>
          </cell>
          <cell r="AQ2963">
            <v>8002798</v>
          </cell>
          <cell r="AR2963">
            <v>8</v>
          </cell>
          <cell r="AS2963">
            <v>42731</v>
          </cell>
          <cell r="AT2963" t="str">
            <v>SD Reservado Mantenimiento Rutinario IDU Circuito Movilidad EJECUCION SITP 2016 -</v>
          </cell>
          <cell r="AU2963">
            <v>0</v>
          </cell>
          <cell r="AV2963" t="str">
            <v>sc</v>
          </cell>
        </row>
        <row r="2964">
          <cell r="AP2964">
            <v>154571</v>
          </cell>
          <cell r="AQ2964">
            <v>8002752</v>
          </cell>
          <cell r="AR2964">
            <v>8</v>
          </cell>
          <cell r="AS2964">
            <v>42731</v>
          </cell>
          <cell r="AT2964" t="str">
            <v>SD Reservado Mantenimiento Rutinario IDU Circuito Movilidad EJECUCION SITP 2016 -</v>
          </cell>
          <cell r="AU2964">
            <v>0</v>
          </cell>
          <cell r="AV2964" t="str">
            <v>sc</v>
          </cell>
        </row>
        <row r="2965">
          <cell r="AP2965">
            <v>154606</v>
          </cell>
          <cell r="AQ2965">
            <v>8002845</v>
          </cell>
          <cell r="AR2965">
            <v>8</v>
          </cell>
          <cell r="AS2965">
            <v>42731</v>
          </cell>
          <cell r="AT2965" t="str">
            <v>SD Reservado Mantenimiento Rutinario IDU Circuito Movilidad EJECUCION SITP 2016 -</v>
          </cell>
          <cell r="AU2965">
            <v>0</v>
          </cell>
          <cell r="AV2965" t="str">
            <v>sc</v>
          </cell>
        </row>
        <row r="2966">
          <cell r="AP2966">
            <v>154607</v>
          </cell>
          <cell r="AQ2966">
            <v>8002891</v>
          </cell>
          <cell r="AR2966">
            <v>8</v>
          </cell>
          <cell r="AS2966">
            <v>42731</v>
          </cell>
          <cell r="AT2966" t="str">
            <v>SD Reservado Mantenimiento Rutinario IDU Circuito Movilidad EJECUCION SITP 2016 -</v>
          </cell>
          <cell r="AU2966">
            <v>0</v>
          </cell>
          <cell r="AV2966" t="str">
            <v>sc</v>
          </cell>
        </row>
        <row r="2967">
          <cell r="AP2967">
            <v>154608</v>
          </cell>
          <cell r="AQ2967">
            <v>8002935</v>
          </cell>
          <cell r="AR2967">
            <v>8</v>
          </cell>
          <cell r="AS2967">
            <v>42731</v>
          </cell>
          <cell r="AT2967" t="str">
            <v>SD Reservado Mantenimiento Rutinario IDU Circuito Movilidad EJECUCION SITP 2016 -</v>
          </cell>
          <cell r="AU2967">
            <v>0</v>
          </cell>
          <cell r="AV2967" t="str">
            <v>sc</v>
          </cell>
        </row>
        <row r="2968">
          <cell r="AP2968">
            <v>154609</v>
          </cell>
          <cell r="AQ2968">
            <v>8002979</v>
          </cell>
          <cell r="AR2968">
            <v>8</v>
          </cell>
          <cell r="AS2968">
            <v>42731</v>
          </cell>
          <cell r="AT2968" t="str">
            <v>SD Reservado Mantenimiento Rutinario IDU Circuito Movilidad EJECUCION SITP 2016 -</v>
          </cell>
          <cell r="AU2968">
            <v>0</v>
          </cell>
          <cell r="AV2968" t="str">
            <v>sc</v>
          </cell>
        </row>
        <row r="2969">
          <cell r="AP2969">
            <v>154610</v>
          </cell>
          <cell r="AQ2969">
            <v>8003020</v>
          </cell>
          <cell r="AR2969">
            <v>8</v>
          </cell>
          <cell r="AS2969">
            <v>42731</v>
          </cell>
          <cell r="AT2969" t="str">
            <v>SD Reservado Mantenimiento Rutinario IDU Circuito Movilidad EJECUCION SITP 2016 -</v>
          </cell>
          <cell r="AU2969">
            <v>0</v>
          </cell>
          <cell r="AV2969" t="str">
            <v>sc</v>
          </cell>
        </row>
        <row r="2970">
          <cell r="AP2970">
            <v>154611</v>
          </cell>
          <cell r="AQ2970">
            <v>8003070</v>
          </cell>
          <cell r="AR2970">
            <v>8</v>
          </cell>
          <cell r="AS2970">
            <v>42731</v>
          </cell>
          <cell r="AT2970" t="str">
            <v>SD Reservado Mantenimiento Rutinario IDU Circuito Movilidad EJECUCION SITP 2016 -</v>
          </cell>
          <cell r="AU2970">
            <v>0</v>
          </cell>
          <cell r="AV2970" t="str">
            <v>sc</v>
          </cell>
        </row>
        <row r="2971">
          <cell r="AP2971">
            <v>154612</v>
          </cell>
          <cell r="AQ2971">
            <v>8003123</v>
          </cell>
          <cell r="AR2971">
            <v>8</v>
          </cell>
          <cell r="AS2971">
            <v>42731</v>
          </cell>
          <cell r="AT2971" t="str">
            <v>SD Reservado Mantenimiento Rutinario IDU Circuito Movilidad EJECUCION SITP 2016 -</v>
          </cell>
          <cell r="AU2971">
            <v>0</v>
          </cell>
          <cell r="AV2971" t="str">
            <v>sc</v>
          </cell>
        </row>
        <row r="2972">
          <cell r="AP2972">
            <v>154613</v>
          </cell>
          <cell r="AQ2972">
            <v>8003163</v>
          </cell>
          <cell r="AR2972">
            <v>8</v>
          </cell>
          <cell r="AS2972">
            <v>42731</v>
          </cell>
          <cell r="AT2972" t="str">
            <v>SD Reservado Mantenimiento Rutinario IDU Circuito Movilidad EJECUCION SITP 2016 -</v>
          </cell>
          <cell r="AU2972">
            <v>0</v>
          </cell>
          <cell r="AV2972" t="str">
            <v>sc</v>
          </cell>
        </row>
        <row r="2973">
          <cell r="AP2973">
            <v>154614</v>
          </cell>
          <cell r="AQ2973">
            <v>8003217</v>
          </cell>
          <cell r="AR2973">
            <v>8</v>
          </cell>
          <cell r="AS2973">
            <v>42731</v>
          </cell>
          <cell r="AT2973" t="str">
            <v>SD Reservado Mantenimiento Rutinario IDU Circuito Movilidad EJECUCION SITP 2016 -</v>
          </cell>
          <cell r="AU2973">
            <v>0</v>
          </cell>
          <cell r="AV2973" t="str">
            <v>sc</v>
          </cell>
        </row>
        <row r="2974">
          <cell r="AP2974">
            <v>154615</v>
          </cell>
          <cell r="AQ2974">
            <v>8003279</v>
          </cell>
          <cell r="AR2974">
            <v>8</v>
          </cell>
          <cell r="AS2974">
            <v>42731</v>
          </cell>
          <cell r="AT2974" t="str">
            <v>SD Reservado Mantenimiento Rutinario IDU Circuito Movilidad EJECUCION SITP 2016 -</v>
          </cell>
          <cell r="AU2974">
            <v>0</v>
          </cell>
          <cell r="AV2974" t="str">
            <v>sc</v>
          </cell>
        </row>
        <row r="2975">
          <cell r="AP2975">
            <v>154616</v>
          </cell>
          <cell r="AQ2975">
            <v>8003329</v>
          </cell>
          <cell r="AR2975">
            <v>8</v>
          </cell>
          <cell r="AS2975">
            <v>42731</v>
          </cell>
          <cell r="AT2975" t="str">
            <v>SD Reservado Mantenimiento Rutinario IDU Circuito Movilidad EJECUCION SITP 2016 -</v>
          </cell>
          <cell r="AU2975">
            <v>0</v>
          </cell>
          <cell r="AV2975" t="str">
            <v>sc</v>
          </cell>
        </row>
        <row r="2976">
          <cell r="AP2976">
            <v>155155</v>
          </cell>
          <cell r="AQ2976">
            <v>8001590</v>
          </cell>
          <cell r="AR2976">
            <v>8</v>
          </cell>
          <cell r="AS2976">
            <v>42731</v>
          </cell>
          <cell r="AT2976" t="str">
            <v>SD Reservado Mejoramiento con Material Fresado IDU Circuito Movilidad EJECUCION SITP 2016 -</v>
          </cell>
          <cell r="AU2976">
            <v>0</v>
          </cell>
          <cell r="AV2976" t="str">
            <v>sc</v>
          </cell>
        </row>
        <row r="2977">
          <cell r="AP2977">
            <v>155156</v>
          </cell>
          <cell r="AQ2977">
            <v>8001314</v>
          </cell>
          <cell r="AR2977">
            <v>8</v>
          </cell>
          <cell r="AS2977">
            <v>42731</v>
          </cell>
          <cell r="AT2977" t="str">
            <v>SD Reservado Mejoramiento con Material Fresado IDU Circuito Movilidad EJECUCION SITP 2016 -</v>
          </cell>
          <cell r="AU2977">
            <v>0</v>
          </cell>
          <cell r="AV2977" t="str">
            <v>sc</v>
          </cell>
        </row>
        <row r="2978">
          <cell r="AP2978">
            <v>155157</v>
          </cell>
          <cell r="AQ2978">
            <v>8001203</v>
          </cell>
          <cell r="AR2978">
            <v>8</v>
          </cell>
          <cell r="AS2978">
            <v>42731</v>
          </cell>
          <cell r="AT2978" t="str">
            <v>SD Reservado Mejoramiento con Material Fresado IDU Circuito Movilidad EJECUCION SITP 2016 -</v>
          </cell>
          <cell r="AU2978">
            <v>0</v>
          </cell>
          <cell r="AV2978" t="str">
            <v>sc</v>
          </cell>
        </row>
        <row r="2979">
          <cell r="AP2979">
            <v>155158</v>
          </cell>
          <cell r="AQ2979">
            <v>8001159</v>
          </cell>
          <cell r="AR2979">
            <v>8</v>
          </cell>
          <cell r="AS2979">
            <v>42731</v>
          </cell>
          <cell r="AT2979" t="str">
            <v>SD Reservado Mejoramiento con Material Fresado IDU Circuito Movilidad EJECUCION SITP 2016 -</v>
          </cell>
          <cell r="AU2979">
            <v>0</v>
          </cell>
          <cell r="AV2979" t="str">
            <v>sc</v>
          </cell>
        </row>
        <row r="2980">
          <cell r="AP2980">
            <v>155159</v>
          </cell>
          <cell r="AQ2980">
            <v>8001109</v>
          </cell>
          <cell r="AR2980">
            <v>8</v>
          </cell>
          <cell r="AS2980">
            <v>42731</v>
          </cell>
          <cell r="AT2980" t="str">
            <v>SD Reservado Mejoramiento con Material Fresado IDU Circuito Movilidad EJECUCION SITP 2016 -</v>
          </cell>
          <cell r="AU2980">
            <v>0</v>
          </cell>
          <cell r="AV2980" t="str">
            <v>sc</v>
          </cell>
        </row>
        <row r="2981">
          <cell r="AP2981">
            <v>155160</v>
          </cell>
          <cell r="AQ2981">
            <v>8001001</v>
          </cell>
          <cell r="AR2981">
            <v>8</v>
          </cell>
          <cell r="AS2981">
            <v>42731</v>
          </cell>
          <cell r="AT2981" t="str">
            <v>SD Reservado Mejoramiento con Material Fresado IDU Circuito Movilidad EJECUCION SITP 2016 -</v>
          </cell>
          <cell r="AU2981">
            <v>0</v>
          </cell>
          <cell r="AV2981" t="str">
            <v>sc</v>
          </cell>
        </row>
        <row r="2982">
          <cell r="AP2982">
            <v>155161</v>
          </cell>
          <cell r="AQ2982">
            <v>8000906</v>
          </cell>
          <cell r="AR2982">
            <v>8</v>
          </cell>
          <cell r="AS2982">
            <v>42731</v>
          </cell>
          <cell r="AT2982" t="str">
            <v>SD Reservado Mejoramiento con Material Fresado IDU Circuito Movilidad EJECUCION SITP 2016 -</v>
          </cell>
          <cell r="AU2982">
            <v>0</v>
          </cell>
          <cell r="AV2982" t="str">
            <v>sc</v>
          </cell>
        </row>
        <row r="2983">
          <cell r="AP2983">
            <v>155162</v>
          </cell>
          <cell r="AQ2983">
            <v>8000877</v>
          </cell>
          <cell r="AR2983">
            <v>8</v>
          </cell>
          <cell r="AS2983">
            <v>42731</v>
          </cell>
          <cell r="AT2983" t="str">
            <v>SD Reservado Mejoramiento con Material Fresado IDU Circuito Movilidad EJECUCION SITP 2016 -</v>
          </cell>
          <cell r="AU2983">
            <v>0</v>
          </cell>
          <cell r="AV2983" t="str">
            <v>sc</v>
          </cell>
        </row>
        <row r="2984">
          <cell r="AP2984">
            <v>155421</v>
          </cell>
          <cell r="AQ2984">
            <v>8002915</v>
          </cell>
          <cell r="AR2984">
            <v>8</v>
          </cell>
          <cell r="AS2984">
            <v>42313</v>
          </cell>
          <cell r="AT2984" t="str">
            <v>IDU-73-2008 Terminado Rehabilitación IDU Circuito Movilidad  -</v>
          </cell>
          <cell r="AU2984">
            <v>0</v>
          </cell>
          <cell r="AV2984" t="str">
            <v>sc</v>
          </cell>
        </row>
        <row r="2985">
          <cell r="AP2985">
            <v>155422</v>
          </cell>
          <cell r="AQ2985">
            <v>8002942</v>
          </cell>
          <cell r="AR2985">
            <v>8</v>
          </cell>
          <cell r="AS2985">
            <v>42313</v>
          </cell>
          <cell r="AT2985" t="str">
            <v>IDU-73-2008 Terminado Rehabilitación IDU Circuito Movilidad  -</v>
          </cell>
          <cell r="AU2985">
            <v>0</v>
          </cell>
          <cell r="AV2985" t="str">
            <v>sc</v>
          </cell>
        </row>
        <row r="2986">
          <cell r="AP2986">
            <v>155423</v>
          </cell>
          <cell r="AQ2986">
            <v>8002969</v>
          </cell>
          <cell r="AR2986">
            <v>8</v>
          </cell>
          <cell r="AS2986">
            <v>42313</v>
          </cell>
          <cell r="AT2986" t="str">
            <v>IDU-73-2008 Terminado Rehabilitación IDU Circuito Movilidad  -</v>
          </cell>
          <cell r="AU2986">
            <v>0</v>
          </cell>
          <cell r="AV2986" t="str">
            <v>sc</v>
          </cell>
        </row>
        <row r="2987">
          <cell r="AP2987">
            <v>155424</v>
          </cell>
          <cell r="AQ2987">
            <v>8002994</v>
          </cell>
          <cell r="AR2987">
            <v>8</v>
          </cell>
          <cell r="AS2987">
            <v>42313</v>
          </cell>
          <cell r="AT2987" t="str">
            <v>IDU-73-2008 Terminado Rehabilitación IDU Circuito Movilidad  -</v>
          </cell>
          <cell r="AU2987">
            <v>0</v>
          </cell>
          <cell r="AV2987" t="str">
            <v>sc</v>
          </cell>
        </row>
        <row r="2988">
          <cell r="AP2988">
            <v>155427</v>
          </cell>
          <cell r="AQ2988">
            <v>8003066</v>
          </cell>
          <cell r="AR2988">
            <v>8</v>
          </cell>
          <cell r="AS2988">
            <v>42313</v>
          </cell>
          <cell r="AT2988" t="str">
            <v>IDU-73-2008 Terminado Rehabilitación IDU Circuito Movilidad  -</v>
          </cell>
          <cell r="AU2988">
            <v>0</v>
          </cell>
          <cell r="AV2988" t="str">
            <v>sc</v>
          </cell>
        </row>
        <row r="2989">
          <cell r="AP2989">
            <v>155709</v>
          </cell>
          <cell r="AQ2989">
            <v>8004537</v>
          </cell>
          <cell r="AR2989">
            <v>8</v>
          </cell>
          <cell r="AS2989">
            <v>42313</v>
          </cell>
          <cell r="AT2989" t="str">
            <v>IDU-73-2008 Terminado Acciones de Movilidad IDU Circuito Movilidad  -</v>
          </cell>
          <cell r="AU2989">
            <v>0</v>
          </cell>
          <cell r="AV2989" t="str">
            <v>sc</v>
          </cell>
        </row>
        <row r="2990">
          <cell r="AP2990">
            <v>156064</v>
          </cell>
          <cell r="AQ2990">
            <v>8000494</v>
          </cell>
          <cell r="AR2990">
            <v>8</v>
          </cell>
          <cell r="AS2990">
            <v>42079</v>
          </cell>
          <cell r="AT2990" t="str">
            <v>COP-172-2013 Terminado Construcción FDL KENNEDY Local Proyecto 1152 Reporte Servidor de Mapas Agosto 2015 Oficio 2015261157862-</v>
          </cell>
          <cell r="AU2990">
            <v>0</v>
          </cell>
          <cell r="AV2990" t="str">
            <v>sc</v>
          </cell>
        </row>
        <row r="2991">
          <cell r="AP2991">
            <v>156065</v>
          </cell>
          <cell r="AQ2991">
            <v>8000403</v>
          </cell>
          <cell r="AR2991">
            <v>8</v>
          </cell>
          <cell r="AS2991">
            <v>42079</v>
          </cell>
          <cell r="AT2991" t="str">
            <v>COP-172-2013 Terminado Construcción FDL KENNEDY Local Proyecto 1152 Reporte Servidor de Mapas Agosto 2015 Oficio 2015261157862-</v>
          </cell>
          <cell r="AU2991">
            <v>0</v>
          </cell>
          <cell r="AV2991" t="str">
            <v>sc</v>
          </cell>
        </row>
        <row r="2992">
          <cell r="AP2992">
            <v>156066</v>
          </cell>
          <cell r="AQ2992">
            <v>8000470</v>
          </cell>
          <cell r="AR2992">
            <v>8</v>
          </cell>
          <cell r="AS2992">
            <v>42079</v>
          </cell>
          <cell r="AT2992" t="str">
            <v>COP-172-2013 Terminado Construcción FDL KENNEDY Local Proyecto 1152 Reporte Servidor de Mapas Agosto 2015 Oficio 2015261157862-</v>
          </cell>
          <cell r="AU2992">
            <v>0</v>
          </cell>
          <cell r="AV2992" t="str">
            <v>sc</v>
          </cell>
        </row>
        <row r="2993">
          <cell r="AP2993">
            <v>156356</v>
          </cell>
          <cell r="AQ2993">
            <v>8000646</v>
          </cell>
          <cell r="AR2993">
            <v>8</v>
          </cell>
          <cell r="AS2993">
            <v>42034</v>
          </cell>
          <cell r="AT2993" t="str">
            <v>SD Reservado Mantenimiento Periódico UAERMV Circuito Movilidad  -</v>
          </cell>
          <cell r="AU2993">
            <v>0</v>
          </cell>
          <cell r="AV2993" t="str">
            <v>sc</v>
          </cell>
        </row>
        <row r="2994">
          <cell r="AP2994">
            <v>156477</v>
          </cell>
          <cell r="AQ2994">
            <v>8001229</v>
          </cell>
          <cell r="AR2994">
            <v>8</v>
          </cell>
          <cell r="AS2994">
            <v>40864</v>
          </cell>
          <cell r="AT2994" t="str">
            <v>SD Terminado Mantenimiento Periódico UAERMV Circuito Movilidad  -</v>
          </cell>
          <cell r="AU2994">
            <v>0</v>
          </cell>
          <cell r="AV2994" t="str">
            <v>sc</v>
          </cell>
        </row>
        <row r="2995">
          <cell r="AP2995">
            <v>156679</v>
          </cell>
          <cell r="AQ2995">
            <v>8004915</v>
          </cell>
          <cell r="AR2995">
            <v>8</v>
          </cell>
          <cell r="AS2995">
            <v>42667</v>
          </cell>
          <cell r="AT2995" t="str">
            <v>SD Terminado Rehabilitación UAERMV Circuito Movilidad SD Intervenida 14/11/2015 Reporte depuración ejecución UMV-</v>
          </cell>
          <cell r="AU2995">
            <v>0</v>
          </cell>
          <cell r="AV2995" t="str">
            <v>sc</v>
          </cell>
        </row>
        <row r="2996">
          <cell r="AP2996">
            <v>186079</v>
          </cell>
          <cell r="AQ2996">
            <v>16002471</v>
          </cell>
          <cell r="AR2996">
            <v>8</v>
          </cell>
          <cell r="AS2996">
            <v>42313</v>
          </cell>
          <cell r="AT2996" t="str">
            <v>IDU-1692-2014 En Ejecución Rehabilitación IDU Local  --POLIZA ESTABILIDAD ACTIVA</v>
          </cell>
          <cell r="AU2996">
            <v>44480</v>
          </cell>
          <cell r="AV2996" t="str">
            <v>Contrato IDU-1692-2014</v>
          </cell>
        </row>
        <row r="2997">
          <cell r="AP2997">
            <v>186534</v>
          </cell>
          <cell r="AQ2997">
            <v>16004066</v>
          </cell>
          <cell r="AR2997">
            <v>8</v>
          </cell>
          <cell r="AS2997">
            <v>42278</v>
          </cell>
          <cell r="AT2997" t="str">
            <v>SD Terminado Mantenimiento Periódico UAERMV Circuito Movilidad  -</v>
          </cell>
          <cell r="AU2997">
            <v>0</v>
          </cell>
          <cell r="AV2997" t="str">
            <v>sc</v>
          </cell>
        </row>
        <row r="2998">
          <cell r="AP2998">
            <v>320002</v>
          </cell>
          <cell r="AQ2998">
            <v>6000001</v>
          </cell>
          <cell r="AR2998">
            <v>8</v>
          </cell>
          <cell r="AS2998">
            <v>42313</v>
          </cell>
          <cell r="AT2998" t="str">
            <v>IDU-1718-2014 Terminado Mantenimiento Rutinario IDU Arterial  -</v>
          </cell>
          <cell r="AU2998">
            <v>0</v>
          </cell>
          <cell r="AV2998" t="str">
            <v>sc</v>
          </cell>
        </row>
        <row r="2999">
          <cell r="AP2999">
            <v>320004</v>
          </cell>
          <cell r="AQ2999">
            <v>6000001</v>
          </cell>
          <cell r="AR2999">
            <v>8</v>
          </cell>
          <cell r="AS2999">
            <v>42313</v>
          </cell>
          <cell r="AT2999" t="str">
            <v>IDU-1718-2014 Terminado Mantenimiento Rutinario IDU Arterial  -</v>
          </cell>
          <cell r="AU2999">
            <v>0</v>
          </cell>
          <cell r="AV2999" t="str">
            <v>sc</v>
          </cell>
        </row>
        <row r="3000">
          <cell r="AP3000">
            <v>320009</v>
          </cell>
          <cell r="AQ3000">
            <v>6000002</v>
          </cell>
          <cell r="AR3000">
            <v>8</v>
          </cell>
          <cell r="AS3000">
            <v>42313</v>
          </cell>
          <cell r="AT3000" t="str">
            <v>IDU-1718-2014 Terminado Mantenimiento Rutinario IDU Arterial  -</v>
          </cell>
          <cell r="AU3000">
            <v>0</v>
          </cell>
          <cell r="AV3000" t="str">
            <v>sc</v>
          </cell>
        </row>
        <row r="3001">
          <cell r="AP3001">
            <v>320013</v>
          </cell>
          <cell r="AQ3001">
            <v>6000002</v>
          </cell>
          <cell r="AR3001">
            <v>8</v>
          </cell>
          <cell r="AS3001">
            <v>42313</v>
          </cell>
          <cell r="AT3001" t="str">
            <v>IDU-1718-2014 Terminado Mantenimiento Rutinario IDU Arterial  -</v>
          </cell>
          <cell r="AU3001">
            <v>0</v>
          </cell>
          <cell r="AV3001" t="str">
            <v>sc</v>
          </cell>
        </row>
        <row r="3002">
          <cell r="AP3002">
            <v>320016</v>
          </cell>
          <cell r="AQ3002">
            <v>6000003</v>
          </cell>
          <cell r="AR3002">
            <v>8</v>
          </cell>
          <cell r="AS3002">
            <v>42313</v>
          </cell>
          <cell r="AT3002" t="str">
            <v>IDU-1718-2014 Terminado Mantenimiento Rutinario IDU Arterial  -</v>
          </cell>
          <cell r="AU3002">
            <v>0</v>
          </cell>
          <cell r="AV3002" t="str">
            <v>sc</v>
          </cell>
        </row>
        <row r="3003">
          <cell r="AP3003">
            <v>320018</v>
          </cell>
          <cell r="AQ3003">
            <v>6000003</v>
          </cell>
          <cell r="AR3003">
            <v>8</v>
          </cell>
          <cell r="AS3003">
            <v>42313</v>
          </cell>
          <cell r="AT3003" t="str">
            <v>IDU-1718-2014 Terminado Mantenimiento Rutinario IDU Arterial  -</v>
          </cell>
          <cell r="AU3003">
            <v>0</v>
          </cell>
          <cell r="AV3003" t="str">
            <v>sc</v>
          </cell>
        </row>
        <row r="3004">
          <cell r="AP3004">
            <v>320021</v>
          </cell>
          <cell r="AQ3004">
            <v>6000004</v>
          </cell>
          <cell r="AR3004">
            <v>8</v>
          </cell>
          <cell r="AS3004">
            <v>42313</v>
          </cell>
          <cell r="AT3004" t="str">
            <v>IDU-1718-2014 Terminado Mantenimiento Rutinario IDU Arterial  -</v>
          </cell>
          <cell r="AU3004">
            <v>0</v>
          </cell>
          <cell r="AV3004" t="str">
            <v>sc</v>
          </cell>
        </row>
        <row r="3005">
          <cell r="AP3005">
            <v>320023</v>
          </cell>
          <cell r="AQ3005">
            <v>6000004</v>
          </cell>
          <cell r="AR3005">
            <v>8</v>
          </cell>
          <cell r="AS3005">
            <v>42313</v>
          </cell>
          <cell r="AT3005" t="str">
            <v>IDU-1718-2014 Terminado Mantenimiento Rutinario IDU Arterial  -</v>
          </cell>
          <cell r="AU3005">
            <v>0</v>
          </cell>
          <cell r="AV3005" t="str">
            <v>sc</v>
          </cell>
        </row>
        <row r="3006">
          <cell r="AP3006">
            <v>320104</v>
          </cell>
          <cell r="AQ3006">
            <v>6000022</v>
          </cell>
          <cell r="AR3006">
            <v>8</v>
          </cell>
          <cell r="AS3006">
            <v>42313</v>
          </cell>
          <cell r="AT3006" t="str">
            <v>IDU-1804-2013 Terminado Mantenimiento Periódico IDU Arterial  -</v>
          </cell>
          <cell r="AU3006">
            <v>0</v>
          </cell>
          <cell r="AV3006" t="str">
            <v>sc</v>
          </cell>
        </row>
        <row r="3007">
          <cell r="AP3007">
            <v>320106</v>
          </cell>
          <cell r="AQ3007">
            <v>6000022</v>
          </cell>
          <cell r="AR3007">
            <v>8</v>
          </cell>
          <cell r="AS3007">
            <v>42313</v>
          </cell>
          <cell r="AT3007" t="str">
            <v>IDU-1804-2013 Terminado Mantenimiento Periódico IDU Arterial  -</v>
          </cell>
          <cell r="AU3007">
            <v>0</v>
          </cell>
          <cell r="AV3007" t="str">
            <v>sc</v>
          </cell>
        </row>
        <row r="3008">
          <cell r="AP3008">
            <v>325481</v>
          </cell>
          <cell r="AQ3008">
            <v>6001852</v>
          </cell>
          <cell r="AR3008">
            <v>8</v>
          </cell>
          <cell r="AS3008">
            <v>42313</v>
          </cell>
          <cell r="AT3008" t="str">
            <v>IDU-1718-2014 Terminado Mantenimiento Rutinario IDU Arterial  -</v>
          </cell>
          <cell r="AU3008">
            <v>0</v>
          </cell>
          <cell r="AV3008" t="str">
            <v>sc</v>
          </cell>
        </row>
        <row r="3009">
          <cell r="AP3009">
            <v>325485</v>
          </cell>
          <cell r="AQ3009">
            <v>6001852</v>
          </cell>
          <cell r="AR3009">
            <v>8</v>
          </cell>
          <cell r="AS3009">
            <v>42313</v>
          </cell>
          <cell r="AT3009" t="str">
            <v>IDU-1718-2014 Terminado Mantenimiento Rutinario IDU Arterial  -</v>
          </cell>
          <cell r="AU3009">
            <v>0</v>
          </cell>
          <cell r="AV3009" t="str">
            <v>sc</v>
          </cell>
        </row>
        <row r="3010">
          <cell r="AP3010">
            <v>353593</v>
          </cell>
          <cell r="AQ3010">
            <v>7001355</v>
          </cell>
          <cell r="AR3010">
            <v>8</v>
          </cell>
          <cell r="AS3010">
            <v>42667</v>
          </cell>
          <cell r="AT3010" t="str">
            <v>SD Terminado Rehabilitación UAERMV Circuito Movilidad SD Intervenida 05/11/2015 Reporte depuración ejecución UMV-</v>
          </cell>
          <cell r="AU3010">
            <v>0</v>
          </cell>
          <cell r="AV3010" t="str">
            <v>sc</v>
          </cell>
        </row>
        <row r="3011">
          <cell r="AP3011">
            <v>354130</v>
          </cell>
          <cell r="AQ3011">
            <v>7001546</v>
          </cell>
          <cell r="AR3011">
            <v>8</v>
          </cell>
          <cell r="AS3011">
            <v>41519</v>
          </cell>
          <cell r="AT3011" t="str">
            <v>SD Terminado Mantenimiento Periódico UAERMV Circuito Movilidad  -</v>
          </cell>
          <cell r="AU3011">
            <v>0</v>
          </cell>
          <cell r="AV3011" t="str">
            <v>sc</v>
          </cell>
        </row>
        <row r="3012">
          <cell r="AP3012">
            <v>358827</v>
          </cell>
          <cell r="AQ3012">
            <v>7003406</v>
          </cell>
          <cell r="AR3012">
            <v>8</v>
          </cell>
          <cell r="AS3012">
            <v>42313</v>
          </cell>
          <cell r="AT3012" t="str">
            <v>IDU-067-2012 Terminado Acciones de Movilidad IDU Circuito Movilidad  -</v>
          </cell>
          <cell r="AU3012">
            <v>0</v>
          </cell>
          <cell r="AV3012" t="str">
            <v>sc</v>
          </cell>
        </row>
        <row r="3013">
          <cell r="AP3013">
            <v>359037</v>
          </cell>
          <cell r="AQ3013">
            <v>7003485</v>
          </cell>
          <cell r="AR3013">
            <v>8</v>
          </cell>
          <cell r="AS3013">
            <v>42313</v>
          </cell>
          <cell r="AT3013" t="str">
            <v>IDU-067-2012 Terminado Acciones de Movilidad IDU Circuito Movilidad  -</v>
          </cell>
          <cell r="AU3013">
            <v>0</v>
          </cell>
          <cell r="AV3013" t="str">
            <v>sc</v>
          </cell>
        </row>
        <row r="3014">
          <cell r="AP3014">
            <v>359193</v>
          </cell>
          <cell r="AQ3014">
            <v>7003543</v>
          </cell>
          <cell r="AR3014">
            <v>8</v>
          </cell>
          <cell r="AS3014">
            <v>42313</v>
          </cell>
          <cell r="AT3014" t="str">
            <v>IDU-067-2012 Terminado Acciones de Movilidad IDU Circuito Movilidad  -</v>
          </cell>
          <cell r="AU3014">
            <v>0</v>
          </cell>
          <cell r="AV3014" t="str">
            <v>sc</v>
          </cell>
        </row>
        <row r="3015">
          <cell r="AP3015">
            <v>359460</v>
          </cell>
          <cell r="AQ3015">
            <v>7003641</v>
          </cell>
          <cell r="AR3015">
            <v>8</v>
          </cell>
          <cell r="AS3015">
            <v>42313</v>
          </cell>
          <cell r="AT3015" t="str">
            <v>IDU-067-2012 Terminado Acciones de Movilidad IDU Circuito Movilidad  -</v>
          </cell>
          <cell r="AU3015">
            <v>0</v>
          </cell>
          <cell r="AV3015" t="str">
            <v>sc</v>
          </cell>
        </row>
        <row r="3016">
          <cell r="AP3016">
            <v>359481</v>
          </cell>
          <cell r="AQ3016">
            <v>7003650</v>
          </cell>
          <cell r="AR3016">
            <v>8</v>
          </cell>
          <cell r="AS3016">
            <v>42667</v>
          </cell>
          <cell r="AT3016" t="str">
            <v>SD Terminado Mantenimiento Periódico UAERMV Circuito Movilidad SD Intervenida 06/07/2013 Reporte depuración ejecución UMV-</v>
          </cell>
          <cell r="AU3016">
            <v>0</v>
          </cell>
          <cell r="AV3016" t="str">
            <v>VIABLE</v>
          </cell>
        </row>
        <row r="3017">
          <cell r="AP3017">
            <v>359613</v>
          </cell>
          <cell r="AQ3017">
            <v>7003701</v>
          </cell>
          <cell r="AR3017">
            <v>8</v>
          </cell>
          <cell r="AS3017">
            <v>42313</v>
          </cell>
          <cell r="AT3017" t="str">
            <v>IDU-067-2012 Terminado Acciones de Movilidad IDU Circuito Movilidad  -</v>
          </cell>
          <cell r="AU3017">
            <v>0</v>
          </cell>
          <cell r="AV3017" t="str">
            <v>sc</v>
          </cell>
        </row>
        <row r="3018">
          <cell r="AP3018">
            <v>370187</v>
          </cell>
          <cell r="AQ3018">
            <v>7007898</v>
          </cell>
          <cell r="AR3018">
            <v>8</v>
          </cell>
          <cell r="AS3018">
            <v>42313</v>
          </cell>
          <cell r="AT3018" t="str">
            <v>IDU-73-2008 Terminado Rehabilitación IDU Circuito Movilidad  -</v>
          </cell>
          <cell r="AU3018">
            <v>0</v>
          </cell>
          <cell r="AV3018" t="str">
            <v>sc</v>
          </cell>
        </row>
        <row r="3019">
          <cell r="AP3019">
            <v>370190</v>
          </cell>
          <cell r="AQ3019">
            <v>7007899</v>
          </cell>
          <cell r="AR3019">
            <v>8</v>
          </cell>
          <cell r="AS3019">
            <v>42313</v>
          </cell>
          <cell r="AT3019" t="str">
            <v>IDU-73-2008 Terminado Rehabilitación IDU Circuito Movilidad  -</v>
          </cell>
          <cell r="AU3019">
            <v>0</v>
          </cell>
          <cell r="AV3019" t="str">
            <v>sc</v>
          </cell>
        </row>
        <row r="3020">
          <cell r="AP3020">
            <v>370193</v>
          </cell>
          <cell r="AQ3020">
            <v>7007900</v>
          </cell>
          <cell r="AR3020">
            <v>8</v>
          </cell>
          <cell r="AS3020">
            <v>42313</v>
          </cell>
          <cell r="AT3020" t="str">
            <v>IDU-73-2008 Terminado Rehabilitación IDU Circuito Movilidad  -</v>
          </cell>
          <cell r="AU3020">
            <v>0</v>
          </cell>
          <cell r="AV3020" t="str">
            <v>sc</v>
          </cell>
        </row>
        <row r="3021">
          <cell r="AP3021">
            <v>390492</v>
          </cell>
          <cell r="AQ3021">
            <v>9004044</v>
          </cell>
          <cell r="AR3021">
            <v>8</v>
          </cell>
          <cell r="AS3021">
            <v>42412</v>
          </cell>
          <cell r="AT3021" t="str">
            <v>IDU-1806-2015 Contratado Mantenimiento Periódico IDU Arterial BRIGADA DE REACCIÓN VIAL -</v>
          </cell>
          <cell r="AU3021">
            <v>0</v>
          </cell>
          <cell r="AV3021" t="str">
            <v>sc</v>
          </cell>
        </row>
        <row r="3022">
          <cell r="AP3022">
            <v>390494</v>
          </cell>
          <cell r="AQ3022">
            <v>9004044</v>
          </cell>
          <cell r="AR3022">
            <v>8</v>
          </cell>
          <cell r="AS3022">
            <v>42412</v>
          </cell>
          <cell r="AT3022" t="str">
            <v>IDU-1806-2015 Contratado Mantenimiento Periódico IDU Arterial BRIGADA DE REACCIÓN VIAL -</v>
          </cell>
          <cell r="AU3022">
            <v>0</v>
          </cell>
          <cell r="AV3022" t="str">
            <v>sc</v>
          </cell>
        </row>
        <row r="3023">
          <cell r="AP3023">
            <v>390496</v>
          </cell>
          <cell r="AQ3023">
            <v>9004044</v>
          </cell>
          <cell r="AR3023">
            <v>8</v>
          </cell>
          <cell r="AS3023">
            <v>42412</v>
          </cell>
          <cell r="AT3023" t="str">
            <v>IDU-1806-2015 Contratado Mantenimiento Periódico IDU Arterial BRIGADA DE REACCIÓN VIAL -</v>
          </cell>
          <cell r="AU3023">
            <v>0</v>
          </cell>
          <cell r="AV3023" t="str">
            <v>sc</v>
          </cell>
        </row>
        <row r="3024">
          <cell r="AP3024">
            <v>390498</v>
          </cell>
          <cell r="AQ3024">
            <v>9004044</v>
          </cell>
          <cell r="AR3024">
            <v>8</v>
          </cell>
          <cell r="AS3024">
            <v>42412</v>
          </cell>
          <cell r="AT3024" t="str">
            <v>IDU-1806-2015 Contratado Mantenimiento Periódico IDU Arterial BRIGADA DE REACCIÓN VIAL -</v>
          </cell>
          <cell r="AU3024">
            <v>0</v>
          </cell>
          <cell r="AV3024" t="str">
            <v>sc</v>
          </cell>
        </row>
        <row r="3025">
          <cell r="AP3025">
            <v>390510</v>
          </cell>
          <cell r="AQ3025">
            <v>9004046</v>
          </cell>
          <cell r="AR3025">
            <v>8</v>
          </cell>
          <cell r="AS3025">
            <v>42412</v>
          </cell>
          <cell r="AT3025" t="str">
            <v>IDU-1806-2015 Contratado Mantenimiento Periódico IDU Arterial BRIGADA DE REACCIÓN VIAL -</v>
          </cell>
          <cell r="AU3025">
            <v>0</v>
          </cell>
          <cell r="AV3025" t="str">
            <v>sc</v>
          </cell>
        </row>
        <row r="3026">
          <cell r="AP3026">
            <v>390512</v>
          </cell>
          <cell r="AQ3026">
            <v>9004046</v>
          </cell>
          <cell r="AR3026">
            <v>8</v>
          </cell>
          <cell r="AS3026">
            <v>42412</v>
          </cell>
          <cell r="AT3026" t="str">
            <v>IDU-1806-2015 Contratado Mantenimiento Periódico IDU Arterial BRIGADA DE REACCIÓN VIAL -</v>
          </cell>
          <cell r="AU3026">
            <v>0</v>
          </cell>
          <cell r="AV3026" t="str">
            <v>sc</v>
          </cell>
        </row>
        <row r="3027">
          <cell r="AP3027">
            <v>390514</v>
          </cell>
          <cell r="AQ3027">
            <v>9004046</v>
          </cell>
          <cell r="AR3027">
            <v>8</v>
          </cell>
          <cell r="AS3027">
            <v>42412</v>
          </cell>
          <cell r="AT3027" t="str">
            <v>IDU-1806-2015 Contratado Mantenimiento Periódico IDU Arterial BRIGADA DE REACCIÓN VIAL -</v>
          </cell>
          <cell r="AU3027">
            <v>0</v>
          </cell>
          <cell r="AV3027" t="str">
            <v>sc</v>
          </cell>
        </row>
        <row r="3028">
          <cell r="AP3028">
            <v>390516</v>
          </cell>
          <cell r="AQ3028">
            <v>9004046</v>
          </cell>
          <cell r="AR3028">
            <v>8</v>
          </cell>
          <cell r="AS3028">
            <v>42412</v>
          </cell>
          <cell r="AT3028" t="str">
            <v>IDU-1806-2015 Contratado Mantenimiento Periódico IDU Arterial BRIGADA DE REACCIÓN VIAL -</v>
          </cell>
          <cell r="AU3028">
            <v>0</v>
          </cell>
          <cell r="AV3028" t="str">
            <v>sc</v>
          </cell>
        </row>
        <row r="3029">
          <cell r="AP3029">
            <v>471398</v>
          </cell>
          <cell r="AQ3029">
            <v>6001948</v>
          </cell>
          <cell r="AR3029">
            <v>8</v>
          </cell>
          <cell r="AS3029">
            <v>42313</v>
          </cell>
          <cell r="AT3029" t="str">
            <v>IDU-1718-2014 Terminado Mantenimiento Rutinario IDU Arterial  -</v>
          </cell>
          <cell r="AU3029">
            <v>0</v>
          </cell>
          <cell r="AV3029" t="str">
            <v>sc</v>
          </cell>
        </row>
        <row r="3030">
          <cell r="AP3030">
            <v>471399</v>
          </cell>
          <cell r="AQ3030">
            <v>6001948</v>
          </cell>
          <cell r="AR3030">
            <v>8</v>
          </cell>
          <cell r="AS3030">
            <v>42313</v>
          </cell>
          <cell r="AT3030" t="str">
            <v>IDU-1718-2014 Terminado Mantenimiento Rutinario IDU Arterial  -</v>
          </cell>
          <cell r="AU3030">
            <v>0</v>
          </cell>
          <cell r="AV3030" t="str">
            <v>sc</v>
          </cell>
        </row>
        <row r="3031">
          <cell r="AP3031">
            <v>471400</v>
          </cell>
          <cell r="AQ3031">
            <v>6001948</v>
          </cell>
          <cell r="AR3031">
            <v>8</v>
          </cell>
          <cell r="AS3031">
            <v>42313</v>
          </cell>
          <cell r="AT3031" t="str">
            <v>IDU-1718-2014 Terminado Mantenimiento Rutinario IDU Arterial  -</v>
          </cell>
          <cell r="AU3031">
            <v>0</v>
          </cell>
          <cell r="AV3031" t="str">
            <v>sc</v>
          </cell>
        </row>
        <row r="3032">
          <cell r="AP3032">
            <v>471401</v>
          </cell>
          <cell r="AQ3032">
            <v>6001949</v>
          </cell>
          <cell r="AR3032">
            <v>8</v>
          </cell>
          <cell r="AS3032">
            <v>42313</v>
          </cell>
          <cell r="AT3032" t="str">
            <v>IDU-1718-2014 Terminado Mantenimiento Rutinario IDU Arterial  --POLIZA ESTABILIDAD ACTIVA</v>
          </cell>
          <cell r="AU3032">
            <v>44466</v>
          </cell>
          <cell r="AV3032" t="str">
            <v>sc</v>
          </cell>
        </row>
        <row r="3033">
          <cell r="AP3033">
            <v>471402</v>
          </cell>
          <cell r="AQ3033">
            <v>6001949</v>
          </cell>
          <cell r="AR3033">
            <v>8</v>
          </cell>
          <cell r="AS3033">
            <v>42313</v>
          </cell>
          <cell r="AT3033" t="str">
            <v>IDU-1718-2014 Terminado Mantenimiento Rutinario IDU Arterial  --POLIZA ESTABILIDAD ACTIVA</v>
          </cell>
          <cell r="AU3033">
            <v>44466</v>
          </cell>
          <cell r="AV3033" t="str">
            <v>sc</v>
          </cell>
        </row>
        <row r="3034">
          <cell r="AP3034">
            <v>471403</v>
          </cell>
          <cell r="AQ3034">
            <v>6001949</v>
          </cell>
          <cell r="AR3034">
            <v>8</v>
          </cell>
          <cell r="AS3034">
            <v>42313</v>
          </cell>
          <cell r="AT3034" t="str">
            <v>IDU-1718-2014 Terminado Mantenimiento Rutinario IDU Arterial  --POLIZA ESTABILIDAD ACTIVA</v>
          </cell>
          <cell r="AU3034">
            <v>44466</v>
          </cell>
          <cell r="AV3034" t="str">
            <v>sc</v>
          </cell>
        </row>
        <row r="3035">
          <cell r="AP3035">
            <v>471408</v>
          </cell>
          <cell r="AQ3035">
            <v>6001951</v>
          </cell>
          <cell r="AR3035">
            <v>8</v>
          </cell>
          <cell r="AS3035">
            <v>42313</v>
          </cell>
          <cell r="AT3035" t="str">
            <v>IDU-1718-2014 Terminado Mantenimiento Rutinario IDU Arterial  -</v>
          </cell>
          <cell r="AU3035">
            <v>0</v>
          </cell>
          <cell r="AV3035" t="str">
            <v>sc</v>
          </cell>
        </row>
        <row r="3036">
          <cell r="AP3036">
            <v>471434</v>
          </cell>
          <cell r="AQ3036">
            <v>6001958</v>
          </cell>
          <cell r="AR3036">
            <v>8</v>
          </cell>
          <cell r="AS3036">
            <v>42313</v>
          </cell>
          <cell r="AT3036" t="str">
            <v>IDU-1718-2014 Terminado Mantenimiento Rutinario IDU Arterial  -</v>
          </cell>
          <cell r="AU3036">
            <v>0</v>
          </cell>
          <cell r="AV3036" t="str">
            <v>sc</v>
          </cell>
        </row>
        <row r="3037">
          <cell r="AP3037">
            <v>471435</v>
          </cell>
          <cell r="AQ3037">
            <v>6001958</v>
          </cell>
          <cell r="AR3037">
            <v>8</v>
          </cell>
          <cell r="AS3037">
            <v>42313</v>
          </cell>
          <cell r="AT3037" t="str">
            <v>IDU-1718-2014 Terminado Mantenimiento Rutinario IDU Arterial  -</v>
          </cell>
          <cell r="AU3037">
            <v>0</v>
          </cell>
          <cell r="AV3037" t="str">
            <v>sc</v>
          </cell>
        </row>
        <row r="3038">
          <cell r="AP3038">
            <v>471436</v>
          </cell>
          <cell r="AQ3038">
            <v>6001958</v>
          </cell>
          <cell r="AR3038">
            <v>8</v>
          </cell>
          <cell r="AS3038">
            <v>42313</v>
          </cell>
          <cell r="AT3038" t="str">
            <v>IDU-1718-2014 Terminado Mantenimiento Rutinario IDU Arterial  -</v>
          </cell>
          <cell r="AU3038">
            <v>0</v>
          </cell>
          <cell r="AV3038" t="str">
            <v>sc</v>
          </cell>
        </row>
        <row r="3039">
          <cell r="AP3039">
            <v>471617</v>
          </cell>
          <cell r="AQ3039">
            <v>8011994</v>
          </cell>
          <cell r="AR3039">
            <v>8</v>
          </cell>
          <cell r="AS3039">
            <v>42409</v>
          </cell>
          <cell r="AT3039" t="str">
            <v>COP-166-2014 Terminado Construcción FDL KENNEDY Circuito Movilidad  Intervenido no reservado en el IDU-</v>
          </cell>
          <cell r="AU3039">
            <v>0</v>
          </cell>
          <cell r="AV3039" t="str">
            <v>sc</v>
          </cell>
        </row>
        <row r="3040">
          <cell r="AP3040">
            <v>471627</v>
          </cell>
          <cell r="AQ3040">
            <v>8012056</v>
          </cell>
          <cell r="AR3040">
            <v>8</v>
          </cell>
          <cell r="AS3040">
            <v>42313</v>
          </cell>
          <cell r="AT3040" t="str">
            <v>IDU-73-2008 Terminado Reconstrucción IDU Circuito Movilidad  -</v>
          </cell>
          <cell r="AU3040">
            <v>0</v>
          </cell>
          <cell r="AV3040" t="str">
            <v>sc</v>
          </cell>
        </row>
        <row r="3041">
          <cell r="AP3041">
            <v>471698</v>
          </cell>
          <cell r="AQ3041">
            <v>8012131</v>
          </cell>
          <cell r="AR3041">
            <v>8</v>
          </cell>
          <cell r="AS3041">
            <v>42731</v>
          </cell>
          <cell r="AT3041" t="str">
            <v>SD Reservado Mantenimiento Rutinario IDU Circuito Movilidad EJECUCION SITP 2016 -</v>
          </cell>
          <cell r="AU3041">
            <v>0</v>
          </cell>
          <cell r="AV3041" t="str">
            <v>sc</v>
          </cell>
        </row>
        <row r="3042">
          <cell r="AP3042">
            <v>471735</v>
          </cell>
          <cell r="AQ3042">
            <v>8012172</v>
          </cell>
          <cell r="AR3042">
            <v>8</v>
          </cell>
          <cell r="AS3042">
            <v>42731</v>
          </cell>
          <cell r="AT3042" t="str">
            <v>SD Reservado Mantenimiento Rutinario IDU Circuito Movilidad EJECUCION SITP 2016 -</v>
          </cell>
          <cell r="AU3042">
            <v>0</v>
          </cell>
          <cell r="AV3042" t="str">
            <v>sc</v>
          </cell>
        </row>
        <row r="3043">
          <cell r="AP3043">
            <v>471750</v>
          </cell>
          <cell r="AQ3043">
            <v>8012189</v>
          </cell>
          <cell r="AR3043">
            <v>8</v>
          </cell>
          <cell r="AS3043">
            <v>42313</v>
          </cell>
          <cell r="AT3043" t="str">
            <v>IDU-73-2008 Terminado Rehabilitación IDU Circuito Movilidad  -</v>
          </cell>
          <cell r="AU3043">
            <v>0</v>
          </cell>
          <cell r="AV3043" t="str">
            <v>sc</v>
          </cell>
        </row>
        <row r="3044">
          <cell r="AP3044">
            <v>471873</v>
          </cell>
          <cell r="AQ3044">
            <v>8012346</v>
          </cell>
          <cell r="AR3044">
            <v>8</v>
          </cell>
          <cell r="AS3044">
            <v>42313</v>
          </cell>
          <cell r="AT3044" t="str">
            <v>IDU-73-2008 Terminado Reconstrucción IDU Circuito Movilidad  -</v>
          </cell>
          <cell r="AU3044">
            <v>0</v>
          </cell>
          <cell r="AV3044" t="str">
            <v>sc</v>
          </cell>
        </row>
        <row r="3045">
          <cell r="AP3045">
            <v>471900</v>
          </cell>
          <cell r="AQ3045">
            <v>8012381</v>
          </cell>
          <cell r="AR3045">
            <v>8</v>
          </cell>
          <cell r="AS3045">
            <v>42768</v>
          </cell>
          <cell r="AT3045" t="str">
            <v>SD Reservado Acciones de Movilidad UAERMV Circuito Movilidad Salvando Vidas -</v>
          </cell>
          <cell r="AU3045">
            <v>0</v>
          </cell>
          <cell r="AV3045" t="str">
            <v>sc</v>
          </cell>
        </row>
        <row r="3046">
          <cell r="AP3046">
            <v>471922</v>
          </cell>
          <cell r="AQ3046">
            <v>8012406</v>
          </cell>
          <cell r="AR3046">
            <v>8</v>
          </cell>
          <cell r="AS3046">
            <v>41481</v>
          </cell>
          <cell r="AT3046" t="str">
            <v>SD Terminado Mantenimiento Periódico UAERMV Circuito Movilidad  -</v>
          </cell>
          <cell r="AU3046">
            <v>0</v>
          </cell>
          <cell r="AV3046" t="str">
            <v>sc</v>
          </cell>
        </row>
        <row r="3047">
          <cell r="AP3047">
            <v>471925</v>
          </cell>
          <cell r="AQ3047">
            <v>8012408</v>
          </cell>
          <cell r="AR3047">
            <v>8</v>
          </cell>
          <cell r="AS3047">
            <v>42313</v>
          </cell>
          <cell r="AT3047" t="str">
            <v>IDU-067-2012 Terminado Acciones de Movilidad IDU Intermedia  -</v>
          </cell>
          <cell r="AU3047">
            <v>0</v>
          </cell>
          <cell r="AV3047" t="str">
            <v>sc</v>
          </cell>
        </row>
        <row r="3048">
          <cell r="AP3048">
            <v>471926</v>
          </cell>
          <cell r="AQ3048">
            <v>8012410</v>
          </cell>
          <cell r="AR3048">
            <v>8</v>
          </cell>
          <cell r="AS3048">
            <v>42313</v>
          </cell>
          <cell r="AT3048" t="str">
            <v>IDU-067-2012 Terminado Acciones de Movilidad IDU Circuito Movilidad  -</v>
          </cell>
          <cell r="AU3048">
            <v>0</v>
          </cell>
          <cell r="AV3048" t="str">
            <v>VIABLE</v>
          </cell>
        </row>
        <row r="3049">
          <cell r="AP3049">
            <v>471930</v>
          </cell>
          <cell r="AQ3049">
            <v>8012414</v>
          </cell>
          <cell r="AR3049">
            <v>8</v>
          </cell>
          <cell r="AS3049">
            <v>42313</v>
          </cell>
          <cell r="AT3049" t="str">
            <v>IDU-067-2012 Terminado Acciones de Movilidad IDU Circuito Movilidad  -</v>
          </cell>
          <cell r="AU3049">
            <v>0</v>
          </cell>
          <cell r="AV3049" t="str">
            <v>VIABLE</v>
          </cell>
        </row>
        <row r="3050">
          <cell r="AP3050">
            <v>471933</v>
          </cell>
          <cell r="AQ3050">
            <v>8012415</v>
          </cell>
          <cell r="AR3050">
            <v>8</v>
          </cell>
          <cell r="AS3050">
            <v>42313</v>
          </cell>
          <cell r="AT3050" t="str">
            <v>IDU-067-2012 Terminado Acciones de Movilidad IDU Circuito Movilidad  -</v>
          </cell>
          <cell r="AU3050">
            <v>0</v>
          </cell>
          <cell r="AV3050" t="str">
            <v>VIABLE</v>
          </cell>
        </row>
        <row r="3051">
          <cell r="AP3051">
            <v>471968</v>
          </cell>
          <cell r="AQ3051">
            <v>8012454</v>
          </cell>
          <cell r="AR3051">
            <v>8</v>
          </cell>
          <cell r="AS3051">
            <v>42409</v>
          </cell>
          <cell r="AT3051" t="str">
            <v>IDU-1707-2014 Terminado Rehabilitación IDU Circuito Movilidad  -Anden 3-POLIZA ESTABILIDAD ACTIVA</v>
          </cell>
          <cell r="AU3051">
            <v>43748</v>
          </cell>
          <cell r="AV3051" t="str">
            <v>sc</v>
          </cell>
        </row>
        <row r="3052">
          <cell r="AP3052">
            <v>471973</v>
          </cell>
          <cell r="AQ3052">
            <v>8012459</v>
          </cell>
          <cell r="AR3052">
            <v>8</v>
          </cell>
          <cell r="AS3052">
            <v>42768</v>
          </cell>
          <cell r="AT3052" t="str">
            <v>SD Reservado Acciones de Movilidad UAERMV Circuito Movilidad Salvando Vidas -</v>
          </cell>
          <cell r="AU3052">
            <v>0</v>
          </cell>
          <cell r="AV3052" t="str">
            <v>sc</v>
          </cell>
        </row>
        <row r="3053">
          <cell r="AP3053">
            <v>473598</v>
          </cell>
          <cell r="AQ3053">
            <v>8012191</v>
          </cell>
          <cell r="AR3053">
            <v>8</v>
          </cell>
          <cell r="AS3053">
            <v>42313</v>
          </cell>
          <cell r="AT3053" t="str">
            <v>IDU-73-2008 Terminado Rehabilitación IDU Circuito Movilidad  -</v>
          </cell>
          <cell r="AU3053">
            <v>0</v>
          </cell>
          <cell r="AV3053" t="str">
            <v>sc</v>
          </cell>
        </row>
        <row r="3054">
          <cell r="AP3054">
            <v>473606</v>
          </cell>
          <cell r="AQ3054">
            <v>8012359</v>
          </cell>
          <cell r="AR3054">
            <v>8</v>
          </cell>
          <cell r="AS3054">
            <v>41579</v>
          </cell>
          <cell r="AT3054" t="str">
            <v>SD Terminado Rehabilitación UAERMV Circuito Movilidad  -</v>
          </cell>
          <cell r="AU3054">
            <v>0</v>
          </cell>
          <cell r="AV3054" t="str">
            <v>sc</v>
          </cell>
        </row>
        <row r="3055">
          <cell r="AP3055">
            <v>500266</v>
          </cell>
          <cell r="AQ3055">
            <v>8012709</v>
          </cell>
          <cell r="AR3055">
            <v>8</v>
          </cell>
          <cell r="AS3055">
            <v>42731</v>
          </cell>
          <cell r="AT3055" t="str">
            <v>SD Reservado Mejoramiento con Material Fresado IDU Circuito Movilidad EJECUCION SITP 2016 -</v>
          </cell>
          <cell r="AU3055">
            <v>0</v>
          </cell>
          <cell r="AV3055" t="str">
            <v>sc</v>
          </cell>
        </row>
        <row r="3056">
          <cell r="AP3056">
            <v>502673</v>
          </cell>
          <cell r="AQ3056">
            <v>8012584</v>
          </cell>
          <cell r="AR3056">
            <v>8</v>
          </cell>
          <cell r="AS3056">
            <v>42412</v>
          </cell>
          <cell r="AT3056" t="str">
            <v>IDU-1806-2015 Contratado Mantenimiento Periódico IDU Arterial BRIGADA DE REACCIÓN VIAL -</v>
          </cell>
          <cell r="AU3056">
            <v>0</v>
          </cell>
          <cell r="AV3056" t="str">
            <v>sc</v>
          </cell>
        </row>
        <row r="3057">
          <cell r="AP3057">
            <v>502675</v>
          </cell>
          <cell r="AQ3057">
            <v>8012584</v>
          </cell>
          <cell r="AR3057">
            <v>8</v>
          </cell>
          <cell r="AS3057">
            <v>42412</v>
          </cell>
          <cell r="AT3057" t="str">
            <v>IDU-1806-2015 Contratado Mantenimiento Periódico IDU Arterial BRIGADA DE REACCIÓN VIAL -</v>
          </cell>
          <cell r="AU3057">
            <v>0</v>
          </cell>
          <cell r="AV3057" t="str">
            <v>sc</v>
          </cell>
        </row>
        <row r="3058">
          <cell r="AP3058">
            <v>502677</v>
          </cell>
          <cell r="AQ3058">
            <v>8012584</v>
          </cell>
          <cell r="AR3058">
            <v>8</v>
          </cell>
          <cell r="AS3058">
            <v>42412</v>
          </cell>
          <cell r="AT3058" t="str">
            <v>IDU-1806-2015 Contratado Mantenimiento Periódico IDU Arterial BRIGADA DE REACCIÓN VIAL -</v>
          </cell>
          <cell r="AU3058">
            <v>0</v>
          </cell>
          <cell r="AV3058" t="str">
            <v>sc</v>
          </cell>
        </row>
        <row r="3059">
          <cell r="AP3059">
            <v>502679</v>
          </cell>
          <cell r="AQ3059">
            <v>8012584</v>
          </cell>
          <cell r="AR3059">
            <v>8</v>
          </cell>
          <cell r="AS3059">
            <v>42412</v>
          </cell>
          <cell r="AT3059" t="str">
            <v>IDU-1806-2015 Contratado Mantenimiento Periódico IDU Arterial BRIGADA DE REACCIÓN VIAL -</v>
          </cell>
          <cell r="AU3059">
            <v>0</v>
          </cell>
          <cell r="AV3059" t="str">
            <v>sc</v>
          </cell>
        </row>
        <row r="3060">
          <cell r="AP3060">
            <v>502714</v>
          </cell>
          <cell r="AQ3060">
            <v>8004900</v>
          </cell>
          <cell r="AR3060">
            <v>8</v>
          </cell>
          <cell r="AS3060">
            <v>42412</v>
          </cell>
          <cell r="AT3060" t="str">
            <v>IDU-1806-2015 Contratado Mantenimiento Periódico IDU Arterial BRIGADA DE REACCIÓN VIAL -</v>
          </cell>
          <cell r="AU3060">
            <v>0</v>
          </cell>
          <cell r="AV3060" t="str">
            <v>sc</v>
          </cell>
        </row>
        <row r="3061">
          <cell r="AP3061">
            <v>502716</v>
          </cell>
          <cell r="AQ3061">
            <v>8004900</v>
          </cell>
          <cell r="AR3061">
            <v>8</v>
          </cell>
          <cell r="AS3061">
            <v>42412</v>
          </cell>
          <cell r="AT3061" t="str">
            <v>IDU-1806-2015 Contratado Mantenimiento Periódico IDU Arterial BRIGADA DE REACCIÓN VIAL -</v>
          </cell>
          <cell r="AU3061">
            <v>0</v>
          </cell>
          <cell r="AV3061" t="str">
            <v>sc</v>
          </cell>
        </row>
        <row r="3062">
          <cell r="AP3062">
            <v>502718</v>
          </cell>
          <cell r="AQ3062">
            <v>8004900</v>
          </cell>
          <cell r="AR3062">
            <v>8</v>
          </cell>
          <cell r="AS3062">
            <v>42412</v>
          </cell>
          <cell r="AT3062" t="str">
            <v>IDU-1806-2015 Contratado Mantenimiento Periódico IDU Arterial BRIGADA DE REACCIÓN VIAL -</v>
          </cell>
          <cell r="AU3062">
            <v>0</v>
          </cell>
          <cell r="AV3062" t="str">
            <v>sc</v>
          </cell>
        </row>
        <row r="3063">
          <cell r="AP3063">
            <v>502720</v>
          </cell>
          <cell r="AQ3063">
            <v>8004900</v>
          </cell>
          <cell r="AR3063">
            <v>8</v>
          </cell>
          <cell r="AS3063">
            <v>42412</v>
          </cell>
          <cell r="AT3063" t="str">
            <v>IDU-1806-2015 Contratado Mantenimiento Periódico IDU Arterial BRIGADA DE REACCIÓN VIAL -</v>
          </cell>
          <cell r="AU3063">
            <v>0</v>
          </cell>
          <cell r="AV3063" t="str">
            <v>sc</v>
          </cell>
        </row>
        <row r="3064">
          <cell r="AP3064">
            <v>508678</v>
          </cell>
          <cell r="AQ3064">
            <v>8011597</v>
          </cell>
          <cell r="AR3064">
            <v>8</v>
          </cell>
          <cell r="AS3064">
            <v>42412</v>
          </cell>
          <cell r="AT3064" t="str">
            <v>IDU-1806-2015 Contratado Mantenimiento Periódico IDU Arterial BRIGADA DE REACCIÓN VIAL -</v>
          </cell>
          <cell r="AU3064">
            <v>0</v>
          </cell>
          <cell r="AV3064" t="str">
            <v>sc</v>
          </cell>
        </row>
        <row r="3065">
          <cell r="AP3065">
            <v>508681</v>
          </cell>
          <cell r="AQ3065">
            <v>8011583</v>
          </cell>
          <cell r="AR3065">
            <v>8</v>
          </cell>
          <cell r="AS3065">
            <v>42412</v>
          </cell>
          <cell r="AT3065" t="str">
            <v>IDU-1806-2015 Contratado Mantenimiento Periódico IDU Arterial BRIGADA DE REACCIÓN VIAL -</v>
          </cell>
          <cell r="AU3065">
            <v>0</v>
          </cell>
          <cell r="AV3065" t="str">
            <v>sc</v>
          </cell>
        </row>
        <row r="3066">
          <cell r="AP3066">
            <v>508687</v>
          </cell>
          <cell r="AQ3066">
            <v>8011583</v>
          </cell>
          <cell r="AR3066">
            <v>8</v>
          </cell>
          <cell r="AS3066">
            <v>42412</v>
          </cell>
          <cell r="AT3066" t="str">
            <v>IDU-1806-2015 Contratado Mantenimiento Periódico IDU Arterial BRIGADA DE REACCIÓN VIAL -</v>
          </cell>
          <cell r="AU3066">
            <v>0</v>
          </cell>
          <cell r="AV3066" t="str">
            <v>sc</v>
          </cell>
        </row>
        <row r="3067">
          <cell r="AP3067">
            <v>508980</v>
          </cell>
          <cell r="AQ3067">
            <v>50008335</v>
          </cell>
          <cell r="AR3067">
            <v>8</v>
          </cell>
          <cell r="AS3067">
            <v>42667</v>
          </cell>
          <cell r="AT3067" t="str">
            <v>SD Terminado Parcheo UAERMV Arterial SD -</v>
          </cell>
          <cell r="AU3067">
            <v>512094</v>
          </cell>
          <cell r="AV3067" t="str">
            <v>sc</v>
          </cell>
        </row>
        <row r="3068">
          <cell r="AP3068">
            <v>508982</v>
          </cell>
          <cell r="AQ3068">
            <v>50008335</v>
          </cell>
          <cell r="AR3068">
            <v>8</v>
          </cell>
          <cell r="AS3068">
            <v>42412</v>
          </cell>
          <cell r="AT3068" t="str">
            <v>IDU-1806-2015 Contratado Mantenimiento Periódico IDU Arterial BRIGADA DE REACCIÓN VIAL -</v>
          </cell>
          <cell r="AU3068">
            <v>512167</v>
          </cell>
          <cell r="AV3068" t="str">
            <v>sc</v>
          </cell>
        </row>
        <row r="3069">
          <cell r="AP3069">
            <v>508984</v>
          </cell>
          <cell r="AQ3069">
            <v>50008335</v>
          </cell>
          <cell r="AR3069">
            <v>8</v>
          </cell>
          <cell r="AS3069">
            <v>42412</v>
          </cell>
          <cell r="AT3069" t="str">
            <v>IDU-1806-2015 Contratado Mantenimiento Periódico IDU Arterial BRIGADA DE REACCIÓN VIAL -</v>
          </cell>
          <cell r="AU3069">
            <v>512170</v>
          </cell>
          <cell r="AV3069" t="str">
            <v>sc</v>
          </cell>
        </row>
        <row r="3070">
          <cell r="AP3070">
            <v>508986</v>
          </cell>
          <cell r="AQ3070">
            <v>50008335</v>
          </cell>
          <cell r="AR3070">
            <v>8</v>
          </cell>
          <cell r="AS3070">
            <v>42667</v>
          </cell>
          <cell r="AT3070" t="str">
            <v>SD Terminado Parcheo UAERMV Arterial SD -</v>
          </cell>
          <cell r="AU3070">
            <v>512158</v>
          </cell>
          <cell r="AV3070" t="str">
            <v>sc</v>
          </cell>
        </row>
        <row r="3071">
          <cell r="AP3071">
            <v>508989</v>
          </cell>
          <cell r="AQ3071">
            <v>8012643</v>
          </cell>
          <cell r="AR3071">
            <v>8</v>
          </cell>
          <cell r="AS3071">
            <v>42412</v>
          </cell>
          <cell r="AT3071" t="str">
            <v>IDU-1806-2015 Contratado Mantenimiento Periódico IDU Arterial BRIGADA DE REACCIÓN VIAL -</v>
          </cell>
          <cell r="AU3071">
            <v>511430</v>
          </cell>
          <cell r="AV3071" t="str">
            <v>sc</v>
          </cell>
        </row>
        <row r="3072">
          <cell r="AP3072">
            <v>508992</v>
          </cell>
          <cell r="AQ3072">
            <v>8012656</v>
          </cell>
          <cell r="AR3072">
            <v>8</v>
          </cell>
          <cell r="AS3072">
            <v>42412</v>
          </cell>
          <cell r="AT3072" t="str">
            <v>IDU-1806-2015 Contratado Mantenimiento Periódico IDU Arterial BRIGADA DE REACCIÓN VIAL -</v>
          </cell>
          <cell r="AU3072">
            <v>512176</v>
          </cell>
          <cell r="AV3072" t="str">
            <v>sc</v>
          </cell>
        </row>
        <row r="3073">
          <cell r="AP3073">
            <v>508994</v>
          </cell>
          <cell r="AQ3073">
            <v>8012656</v>
          </cell>
          <cell r="AR3073">
            <v>8</v>
          </cell>
          <cell r="AS3073">
            <v>42412</v>
          </cell>
          <cell r="AT3073" t="str">
            <v>IDU-1806-2015 Contratado Mantenimiento Periódico IDU Arterial BRIGADA DE REACCIÓN VIAL -</v>
          </cell>
          <cell r="AU3073">
            <v>512173</v>
          </cell>
          <cell r="AV3073" t="str">
            <v>sc</v>
          </cell>
        </row>
        <row r="3074">
          <cell r="AP3074">
            <v>508996</v>
          </cell>
          <cell r="AQ3074">
            <v>8012656</v>
          </cell>
          <cell r="AR3074">
            <v>8</v>
          </cell>
          <cell r="AS3074">
            <v>42412</v>
          </cell>
          <cell r="AT3074" t="str">
            <v>IDU-1806-2015 Contratado Mantenimiento Periódico IDU Arterial BRIGADA DE REACCIÓN VIAL -</v>
          </cell>
          <cell r="AU3074">
            <v>91024602</v>
          </cell>
          <cell r="AV3074" t="str">
            <v>sc</v>
          </cell>
        </row>
        <row r="3075">
          <cell r="AP3075">
            <v>508998</v>
          </cell>
          <cell r="AQ3075">
            <v>8012656</v>
          </cell>
          <cell r="AR3075">
            <v>8</v>
          </cell>
          <cell r="AS3075">
            <v>42412</v>
          </cell>
          <cell r="AT3075" t="str">
            <v>IDU-1806-2015 Contratado Mantenimiento Periódico IDU Arterial BRIGADA DE REACCIÓN VIAL -</v>
          </cell>
          <cell r="AU3075">
            <v>512067</v>
          </cell>
          <cell r="AV3075" t="str">
            <v>sc</v>
          </cell>
        </row>
        <row r="3076">
          <cell r="AP3076">
            <v>509001</v>
          </cell>
          <cell r="AQ3076">
            <v>8009365</v>
          </cell>
          <cell r="AR3076">
            <v>8</v>
          </cell>
          <cell r="AS3076">
            <v>42412</v>
          </cell>
          <cell r="AT3076" t="str">
            <v>IDU-1806-2015 Contratado Mantenimiento Periódico IDU Arterial BRIGADA DE REACCIÓN VIAL -</v>
          </cell>
          <cell r="AU3076">
            <v>512044</v>
          </cell>
          <cell r="AV3076" t="str">
            <v>sc</v>
          </cell>
        </row>
        <row r="3077">
          <cell r="AP3077">
            <v>509003</v>
          </cell>
          <cell r="AQ3077">
            <v>8009365</v>
          </cell>
          <cell r="AR3077">
            <v>8</v>
          </cell>
          <cell r="AS3077">
            <v>42412</v>
          </cell>
          <cell r="AT3077" t="str">
            <v>IDU-1806-2015 Contratado Mantenimiento Periódico IDU Arterial BRIGADA DE REACCIÓN VIAL -</v>
          </cell>
          <cell r="AU3077">
            <v>512075</v>
          </cell>
          <cell r="AV3077" t="str">
            <v>sc</v>
          </cell>
        </row>
        <row r="3078">
          <cell r="AP3078">
            <v>509005</v>
          </cell>
          <cell r="AQ3078">
            <v>8009365</v>
          </cell>
          <cell r="AR3078">
            <v>8</v>
          </cell>
          <cell r="AS3078">
            <v>42412</v>
          </cell>
          <cell r="AT3078" t="str">
            <v>IDU-1806-2015 Contratado Mantenimiento Periódico IDU Arterial BRIGADA DE REACCIÓN VIAL -</v>
          </cell>
          <cell r="AU3078">
            <v>512086</v>
          </cell>
          <cell r="AV3078" t="str">
            <v>sc</v>
          </cell>
        </row>
        <row r="3079">
          <cell r="AP3079">
            <v>509007</v>
          </cell>
          <cell r="AQ3079">
            <v>8009365</v>
          </cell>
          <cell r="AR3079">
            <v>8</v>
          </cell>
          <cell r="AS3079">
            <v>42412</v>
          </cell>
          <cell r="AT3079" t="str">
            <v>IDU-1806-2015 Contratado Mantenimiento Periódico IDU Arterial BRIGADA DE REACCIÓN VIAL -</v>
          </cell>
          <cell r="AU3079">
            <v>506541</v>
          </cell>
          <cell r="AV3079" t="str">
            <v>sc</v>
          </cell>
        </row>
        <row r="3080">
          <cell r="AP3080">
            <v>509012</v>
          </cell>
          <cell r="AQ3080">
            <v>8006748</v>
          </cell>
          <cell r="AR3080">
            <v>8</v>
          </cell>
          <cell r="AS3080">
            <v>42667</v>
          </cell>
          <cell r="AT3080" t="str">
            <v>SD Terminado Parcheo UAERMV Arterial SD -Calzada6-POLIZA ESTABILIDAD ACTIVA</v>
          </cell>
          <cell r="AU3080">
            <v>24120929</v>
          </cell>
          <cell r="AV3080" t="str">
            <v>sc</v>
          </cell>
        </row>
        <row r="3081">
          <cell r="AP3081">
            <v>509014</v>
          </cell>
          <cell r="AQ3081">
            <v>8006748</v>
          </cell>
          <cell r="AR3081">
            <v>8</v>
          </cell>
          <cell r="AS3081">
            <v>42412</v>
          </cell>
          <cell r="AT3081" t="str">
            <v>IDU-1806-2015 Contratado Mantenimiento Periódico IDU Arterial BRIGADA DE REACCIÓN VIAL -Calzada6-POLIZA ESTABILIDAD ACTIVA</v>
          </cell>
          <cell r="AU3081">
            <v>24120928</v>
          </cell>
          <cell r="AV3081" t="str">
            <v>sc</v>
          </cell>
        </row>
        <row r="3082">
          <cell r="AP3082">
            <v>509016</v>
          </cell>
          <cell r="AQ3082">
            <v>8006748</v>
          </cell>
          <cell r="AR3082">
            <v>8</v>
          </cell>
          <cell r="AS3082">
            <v>42412</v>
          </cell>
          <cell r="AT3082" t="str">
            <v>IDU-1806-2015 Contratado Mantenimiento Periódico IDU Arterial BRIGADA DE REACCIÓN VIAL -Calzada6-POLIZA ESTABILIDAD ACTIVA</v>
          </cell>
          <cell r="AU3082">
            <v>506535</v>
          </cell>
          <cell r="AV3082" t="str">
            <v>sc</v>
          </cell>
        </row>
        <row r="3083">
          <cell r="AP3083">
            <v>509018</v>
          </cell>
          <cell r="AQ3083">
            <v>8006748</v>
          </cell>
          <cell r="AR3083">
            <v>8</v>
          </cell>
          <cell r="AS3083">
            <v>42412</v>
          </cell>
          <cell r="AT3083" t="str">
            <v>IDU-1806-2015 Contratado Mantenimiento Periódico IDU Arterial BRIGADA DE REACCIÓN VIAL -Calzada6-POLIZA ESTABILIDAD ACTIVA</v>
          </cell>
          <cell r="AU3083">
            <v>472614</v>
          </cell>
          <cell r="AV3083" t="str">
            <v>sc</v>
          </cell>
        </row>
        <row r="3084">
          <cell r="AP3084">
            <v>509023</v>
          </cell>
          <cell r="AQ3084">
            <v>8007508</v>
          </cell>
          <cell r="AR3084">
            <v>8</v>
          </cell>
          <cell r="AS3084">
            <v>42412</v>
          </cell>
          <cell r="AT3084" t="str">
            <v>IDU-1806-2015 Contratado Mantenimiento Periódico IDU Arterial BRIGADA DE REACCIÓN VIAL -Calzada4-POLIZA ESTABILIDAD ACTIVA</v>
          </cell>
          <cell r="AU3084">
            <v>506538</v>
          </cell>
          <cell r="AV3084" t="str">
            <v>sc</v>
          </cell>
        </row>
        <row r="3085">
          <cell r="AP3085">
            <v>509025</v>
          </cell>
          <cell r="AQ3085">
            <v>8007508</v>
          </cell>
          <cell r="AR3085">
            <v>8</v>
          </cell>
          <cell r="AS3085">
            <v>42412</v>
          </cell>
          <cell r="AT3085" t="str">
            <v>IDU-1806-2015 Contratado Mantenimiento Periódico IDU Arterial BRIGADA DE REACCIÓN VIAL -Calzada4-POLIZA ESTABILIDAD ACTIVA</v>
          </cell>
          <cell r="AU3085">
            <v>506512</v>
          </cell>
          <cell r="AV3085" t="str">
            <v>sc</v>
          </cell>
        </row>
        <row r="3086">
          <cell r="AP3086">
            <v>509027</v>
          </cell>
          <cell r="AQ3086">
            <v>8007508</v>
          </cell>
          <cell r="AR3086">
            <v>8</v>
          </cell>
          <cell r="AS3086">
            <v>42412</v>
          </cell>
          <cell r="AT3086" t="str">
            <v>IDU-1806-2015 Contratado Mantenimiento Periódico IDU Arterial BRIGADA DE REACCIÓN VIAL -Calzada4-POLIZA ESTABILIDAD ACTIVA</v>
          </cell>
          <cell r="AU3086">
            <v>506514</v>
          </cell>
          <cell r="AV3086" t="str">
            <v>sc</v>
          </cell>
        </row>
        <row r="3087">
          <cell r="AP3087">
            <v>509029</v>
          </cell>
          <cell r="AQ3087">
            <v>8007508</v>
          </cell>
          <cell r="AR3087">
            <v>8</v>
          </cell>
          <cell r="AS3087">
            <v>42412</v>
          </cell>
          <cell r="AT3087" t="str">
            <v>IDU-1806-2015 Contratado Mantenimiento Periódico IDU Arterial BRIGADA DE REACCIÓN VIAL -Calzada4-POLIZA ESTABILIDAD ACTIVA</v>
          </cell>
          <cell r="AU3087">
            <v>180752</v>
          </cell>
          <cell r="AV3087" t="str">
            <v>sc</v>
          </cell>
        </row>
        <row r="3088">
          <cell r="AP3088">
            <v>509046</v>
          </cell>
          <cell r="AQ3088">
            <v>8008510</v>
          </cell>
          <cell r="AR3088">
            <v>8</v>
          </cell>
          <cell r="AS3088">
            <v>42412</v>
          </cell>
          <cell r="AT3088" t="str">
            <v>IDU-1806-2015 Contratado Mantenimiento Periódico IDU Arterial BRIGADA DE REACCIÓN VIAL -</v>
          </cell>
          <cell r="AU3088">
            <v>180754</v>
          </cell>
          <cell r="AV3088" t="str">
            <v>sc</v>
          </cell>
        </row>
        <row r="3089">
          <cell r="AP3089">
            <v>509048</v>
          </cell>
          <cell r="AQ3089">
            <v>8008510</v>
          </cell>
          <cell r="AR3089">
            <v>8</v>
          </cell>
          <cell r="AS3089">
            <v>42412</v>
          </cell>
          <cell r="AT3089" t="str">
            <v>IDU-1806-2015 Contratado Mantenimiento Periódico IDU Arterial BRIGADA DE REACCIÓN VIAL -</v>
          </cell>
          <cell r="AU3089">
            <v>180753</v>
          </cell>
          <cell r="AV3089" t="str">
            <v>sc</v>
          </cell>
        </row>
        <row r="3090">
          <cell r="AP3090">
            <v>509050</v>
          </cell>
          <cell r="AQ3090">
            <v>8008510</v>
          </cell>
          <cell r="AR3090">
            <v>8</v>
          </cell>
          <cell r="AS3090">
            <v>42412</v>
          </cell>
          <cell r="AT3090" t="str">
            <v>IDU-1806-2015 Contratado Mantenimiento Periódico IDU Arterial BRIGADA DE REACCIÓN VIAL -</v>
          </cell>
          <cell r="AU3090">
            <v>180755</v>
          </cell>
          <cell r="AV3090" t="str">
            <v>sc</v>
          </cell>
        </row>
        <row r="3091">
          <cell r="AP3091">
            <v>509052</v>
          </cell>
          <cell r="AQ3091">
            <v>8008510</v>
          </cell>
          <cell r="AR3091">
            <v>8</v>
          </cell>
          <cell r="AS3091">
            <v>42412</v>
          </cell>
          <cell r="AT3091" t="str">
            <v>IDU-1806-2015 Contratado Mantenimiento Periódico IDU Arterial BRIGADA DE REACCIÓN VIAL -</v>
          </cell>
          <cell r="AU3091">
            <v>180845</v>
          </cell>
          <cell r="AV3091" t="str">
            <v>sc</v>
          </cell>
        </row>
        <row r="3092">
          <cell r="AP3092">
            <v>509149</v>
          </cell>
          <cell r="AQ3092">
            <v>16003350</v>
          </cell>
          <cell r="AR3092">
            <v>8</v>
          </cell>
          <cell r="AS3092">
            <v>42412</v>
          </cell>
          <cell r="AT3092" t="str">
            <v>IDU-1806-2015 Contratado Mantenimiento Periódico IDU Arterial BRIGADA DE REACCIÓN VIAL -</v>
          </cell>
          <cell r="AU3092">
            <v>181064</v>
          </cell>
          <cell r="AV3092" t="str">
            <v>sc</v>
          </cell>
        </row>
        <row r="3093">
          <cell r="AP3093">
            <v>509151</v>
          </cell>
          <cell r="AQ3093">
            <v>16003350</v>
          </cell>
          <cell r="AR3093">
            <v>8</v>
          </cell>
          <cell r="AS3093">
            <v>42412</v>
          </cell>
          <cell r="AT3093" t="str">
            <v>IDU-1806-2015 Contratado Mantenimiento Periódico IDU Arterial BRIGADA DE REACCIÓN VIAL -</v>
          </cell>
          <cell r="AU3093">
            <v>181066</v>
          </cell>
          <cell r="AV3093" t="str">
            <v>sc</v>
          </cell>
        </row>
        <row r="3094">
          <cell r="AP3094">
            <v>509153</v>
          </cell>
          <cell r="AQ3094">
            <v>16003350</v>
          </cell>
          <cell r="AR3094">
            <v>8</v>
          </cell>
          <cell r="AS3094">
            <v>42412</v>
          </cell>
          <cell r="AT3094" t="str">
            <v>IDU-1806-2015 Contratado Mantenimiento Periódico IDU Arterial BRIGADA DE REACCIÓN VIAL -</v>
          </cell>
          <cell r="AU3094">
            <v>181067</v>
          </cell>
          <cell r="AV3094" t="str">
            <v>sc</v>
          </cell>
        </row>
        <row r="3095">
          <cell r="AP3095">
            <v>509155</v>
          </cell>
          <cell r="AQ3095">
            <v>16003350</v>
          </cell>
          <cell r="AR3095">
            <v>8</v>
          </cell>
          <cell r="AS3095">
            <v>42412</v>
          </cell>
          <cell r="AT3095" t="str">
            <v>IDU-1806-2015 Contratado Mantenimiento Periódico IDU Arterial BRIGADA DE REACCIÓN VIAL -</v>
          </cell>
          <cell r="AU3095">
            <v>181063</v>
          </cell>
          <cell r="AV3095" t="str">
            <v>sc</v>
          </cell>
        </row>
        <row r="3096">
          <cell r="AP3096">
            <v>509158</v>
          </cell>
          <cell r="AQ3096">
            <v>16002720</v>
          </cell>
          <cell r="AR3096">
            <v>8</v>
          </cell>
          <cell r="AS3096">
            <v>42412</v>
          </cell>
          <cell r="AT3096" t="str">
            <v>IDU-1806-2015 Contratado Mantenimiento Periódico IDU Arterial BRIGADA DE REACCIÓN VIAL -</v>
          </cell>
          <cell r="AU3096">
            <v>180533</v>
          </cell>
          <cell r="AV3096" t="str">
            <v>sc</v>
          </cell>
        </row>
        <row r="3097">
          <cell r="AP3097">
            <v>509160</v>
          </cell>
          <cell r="AQ3097">
            <v>16002720</v>
          </cell>
          <cell r="AR3097">
            <v>8</v>
          </cell>
          <cell r="AS3097">
            <v>42412</v>
          </cell>
          <cell r="AT3097" t="str">
            <v>IDU-1806-2015 Contratado Mantenimiento Periódico IDU Arterial BRIGADA DE REACCIÓN VIAL -</v>
          </cell>
          <cell r="AU3097">
            <v>533917</v>
          </cell>
          <cell r="AV3097" t="str">
            <v>sc</v>
          </cell>
        </row>
        <row r="3098">
          <cell r="AP3098">
            <v>509162</v>
          </cell>
          <cell r="AQ3098">
            <v>16002720</v>
          </cell>
          <cell r="AR3098">
            <v>8</v>
          </cell>
          <cell r="AS3098">
            <v>42412</v>
          </cell>
          <cell r="AT3098" t="str">
            <v>IDU-1806-2015 Contratado Mantenimiento Periódico IDU Arterial BRIGADA DE REACCIÓN VIAL -</v>
          </cell>
          <cell r="AU3098">
            <v>180532</v>
          </cell>
          <cell r="AV3098" t="str">
            <v>sc</v>
          </cell>
        </row>
        <row r="3099">
          <cell r="AP3099">
            <v>509164</v>
          </cell>
          <cell r="AQ3099">
            <v>16002720</v>
          </cell>
          <cell r="AR3099">
            <v>8</v>
          </cell>
          <cell r="AS3099">
            <v>42412</v>
          </cell>
          <cell r="AT3099" t="str">
            <v>IDU-1806-2015 Contratado Mantenimiento Periódico IDU Arterial BRIGADA DE REACCIÓN VIAL -</v>
          </cell>
          <cell r="AU3099">
            <v>181120</v>
          </cell>
          <cell r="AV3099" t="str">
            <v>sc</v>
          </cell>
        </row>
        <row r="3100">
          <cell r="AP3100">
            <v>509167</v>
          </cell>
          <cell r="AQ3100">
            <v>16004007</v>
          </cell>
          <cell r="AR3100">
            <v>8</v>
          </cell>
          <cell r="AS3100">
            <v>42412</v>
          </cell>
          <cell r="AT3100" t="str">
            <v>IDU-1806-2015 Contratado Mantenimiento Periódico IDU Arterial BRIGADA DE REACCIÓN VIAL -</v>
          </cell>
          <cell r="AV3100" t="str">
            <v>sc</v>
          </cell>
        </row>
        <row r="3101">
          <cell r="AP3101">
            <v>509169</v>
          </cell>
          <cell r="AQ3101">
            <v>16004007</v>
          </cell>
          <cell r="AR3101">
            <v>8</v>
          </cell>
          <cell r="AS3101">
            <v>42412</v>
          </cell>
          <cell r="AT3101" t="str">
            <v>IDU-1806-2015 Contratado Mantenimiento Periódico IDU Arterial BRIGADA DE REACCIÓN VIAL -</v>
          </cell>
          <cell r="AV3101" t="str">
            <v>sc</v>
          </cell>
        </row>
        <row r="3102">
          <cell r="AP3102">
            <v>509171</v>
          </cell>
          <cell r="AQ3102">
            <v>16004007</v>
          </cell>
          <cell r="AR3102">
            <v>8</v>
          </cell>
          <cell r="AS3102">
            <v>42412</v>
          </cell>
          <cell r="AT3102" t="str">
            <v>IDU-1806-2015 Contratado Mantenimiento Periódico IDU Arterial BRIGADA DE REACCIÓN VIAL -</v>
          </cell>
          <cell r="AV3102" t="str">
            <v>sc</v>
          </cell>
        </row>
        <row r="3103">
          <cell r="AP3103">
            <v>509173</v>
          </cell>
          <cell r="AQ3103">
            <v>16004007</v>
          </cell>
          <cell r="AR3103">
            <v>8</v>
          </cell>
          <cell r="AS3103">
            <v>42412</v>
          </cell>
          <cell r="AT3103" t="str">
            <v>IDU-1806-2015 Contratado Mantenimiento Periódico IDU Arterial BRIGADA DE REACCIÓN VIAL -</v>
          </cell>
          <cell r="AV3103" t="str">
            <v>sc</v>
          </cell>
        </row>
        <row r="3104">
          <cell r="AP3104">
            <v>509176</v>
          </cell>
          <cell r="AQ3104">
            <v>16003935</v>
          </cell>
          <cell r="AR3104">
            <v>8</v>
          </cell>
          <cell r="AS3104">
            <v>42412</v>
          </cell>
          <cell r="AT3104" t="str">
            <v>IDU-1806-2015 Contratado Mantenimiento Periódico IDU Arterial BRIGADA DE REACCIÓN VIAL -</v>
          </cell>
          <cell r="AV3104" t="str">
            <v>sc</v>
          </cell>
        </row>
        <row r="3105">
          <cell r="AP3105">
            <v>509178</v>
          </cell>
          <cell r="AQ3105">
            <v>16003935</v>
          </cell>
          <cell r="AR3105">
            <v>8</v>
          </cell>
          <cell r="AS3105">
            <v>42412</v>
          </cell>
          <cell r="AT3105" t="str">
            <v>IDU-1806-2015 Contratado Mantenimiento Periódico IDU Arterial BRIGADA DE REACCIÓN VIAL -</v>
          </cell>
          <cell r="AV3105" t="str">
            <v>sc</v>
          </cell>
        </row>
        <row r="3106">
          <cell r="AP3106">
            <v>509180</v>
          </cell>
          <cell r="AQ3106">
            <v>16003935</v>
          </cell>
          <cell r="AR3106">
            <v>8</v>
          </cell>
          <cell r="AS3106">
            <v>42412</v>
          </cell>
          <cell r="AT3106" t="str">
            <v>IDU-1806-2015 Contratado Mantenimiento Periódico IDU Arterial BRIGADA DE REACCIÓN VIAL -</v>
          </cell>
          <cell r="AV3106" t="str">
            <v>sc</v>
          </cell>
        </row>
        <row r="3107">
          <cell r="AP3107">
            <v>509182</v>
          </cell>
          <cell r="AQ3107">
            <v>16003935</v>
          </cell>
          <cell r="AR3107">
            <v>8</v>
          </cell>
          <cell r="AS3107">
            <v>42412</v>
          </cell>
          <cell r="AT3107" t="str">
            <v>IDU-1806-2015 Contratado Mantenimiento Periódico IDU Arterial BRIGADA DE REACCIÓN VIAL -</v>
          </cell>
          <cell r="AV3107" t="str">
            <v>sc</v>
          </cell>
        </row>
        <row r="3108">
          <cell r="AP3108">
            <v>509185</v>
          </cell>
          <cell r="AQ3108">
            <v>16003815</v>
          </cell>
          <cell r="AR3108">
            <v>8</v>
          </cell>
          <cell r="AS3108">
            <v>42412</v>
          </cell>
          <cell r="AT3108" t="str">
            <v>IDU-1806-2015 Contratado Mantenimiento Periódico IDU Arterial BRIGADA DE REACCIÓN VIAL -</v>
          </cell>
          <cell r="AV3108" t="str">
            <v>sc</v>
          </cell>
        </row>
        <row r="3109">
          <cell r="AP3109">
            <v>509187</v>
          </cell>
          <cell r="AQ3109">
            <v>16003815</v>
          </cell>
          <cell r="AR3109">
            <v>8</v>
          </cell>
          <cell r="AS3109">
            <v>42412</v>
          </cell>
          <cell r="AT3109" t="str">
            <v>IDU-1806-2015 Contratado Mantenimiento Periódico IDU Arterial BRIGADA DE REACCIÓN VIAL -</v>
          </cell>
          <cell r="AV3109" t="str">
            <v>sc</v>
          </cell>
        </row>
        <row r="3110">
          <cell r="AP3110">
            <v>509189</v>
          </cell>
          <cell r="AQ3110">
            <v>16003815</v>
          </cell>
          <cell r="AR3110">
            <v>8</v>
          </cell>
          <cell r="AS3110">
            <v>42412</v>
          </cell>
          <cell r="AT3110" t="str">
            <v>IDU-1806-2015 Contratado Mantenimiento Periódico IDU Arterial BRIGADA DE REACCIÓN VIAL -</v>
          </cell>
          <cell r="AV3110" t="str">
            <v>sc</v>
          </cell>
        </row>
        <row r="3111">
          <cell r="AP3111">
            <v>509191</v>
          </cell>
          <cell r="AQ3111">
            <v>16003815</v>
          </cell>
          <cell r="AR3111">
            <v>8</v>
          </cell>
          <cell r="AS3111">
            <v>42412</v>
          </cell>
          <cell r="AT3111" t="str">
            <v>IDU-1806-2015 Contratado Mantenimiento Periódico IDU Arterial BRIGADA DE REACCIÓN VIAL -</v>
          </cell>
          <cell r="AV3111" t="str">
            <v>sc</v>
          </cell>
        </row>
        <row r="3112">
          <cell r="AP3112">
            <v>509194</v>
          </cell>
          <cell r="AQ3112">
            <v>16003755</v>
          </cell>
          <cell r="AR3112">
            <v>8</v>
          </cell>
          <cell r="AS3112">
            <v>42412</v>
          </cell>
          <cell r="AT3112" t="str">
            <v>IDU-1806-2015 Contratado Mantenimiento Periódico IDU Arterial BRIGADA DE REACCIÓN VIAL -</v>
          </cell>
          <cell r="AV3112" t="str">
            <v>sc</v>
          </cell>
        </row>
        <row r="3113">
          <cell r="AP3113">
            <v>509196</v>
          </cell>
          <cell r="AQ3113">
            <v>16003755</v>
          </cell>
          <cell r="AR3113">
            <v>8</v>
          </cell>
          <cell r="AS3113">
            <v>42412</v>
          </cell>
          <cell r="AT3113" t="str">
            <v>IDU-1806-2015 Contratado Mantenimiento Periódico IDU Arterial BRIGADA DE REACCIÓN VIAL -</v>
          </cell>
          <cell r="AV3113" t="str">
            <v>sc</v>
          </cell>
        </row>
        <row r="3114">
          <cell r="AP3114">
            <v>509198</v>
          </cell>
          <cell r="AQ3114">
            <v>16003755</v>
          </cell>
          <cell r="AR3114">
            <v>8</v>
          </cell>
          <cell r="AS3114">
            <v>42412</v>
          </cell>
          <cell r="AT3114" t="str">
            <v>IDU-1806-2015 Contratado Mantenimiento Periódico IDU Arterial BRIGADA DE REACCIÓN VIAL -</v>
          </cell>
          <cell r="AV3114" t="str">
            <v>sc</v>
          </cell>
        </row>
        <row r="3115">
          <cell r="AP3115">
            <v>509200</v>
          </cell>
          <cell r="AQ3115">
            <v>16003755</v>
          </cell>
          <cell r="AR3115">
            <v>8</v>
          </cell>
          <cell r="AS3115">
            <v>42412</v>
          </cell>
          <cell r="AT3115" t="str">
            <v>IDU-1806-2015 Contratado Mantenimiento Periódico IDU Arterial BRIGADA DE REACCIÓN VIAL -</v>
          </cell>
          <cell r="AV3115" t="str">
            <v>sc</v>
          </cell>
        </row>
        <row r="3116">
          <cell r="AP3116">
            <v>509203</v>
          </cell>
          <cell r="AQ3116">
            <v>16003567</v>
          </cell>
          <cell r="AR3116">
            <v>8</v>
          </cell>
          <cell r="AS3116">
            <v>42412</v>
          </cell>
          <cell r="AT3116" t="str">
            <v>IDU-1806-2015 Contratado Mantenimiento Periódico IDU Arterial BRIGADA DE REACCIÓN VIAL -</v>
          </cell>
          <cell r="AV3116" t="str">
            <v>sc</v>
          </cell>
        </row>
        <row r="3117">
          <cell r="AP3117">
            <v>509205</v>
          </cell>
          <cell r="AQ3117">
            <v>16003567</v>
          </cell>
          <cell r="AR3117">
            <v>8</v>
          </cell>
          <cell r="AS3117">
            <v>42412</v>
          </cell>
          <cell r="AT3117" t="str">
            <v>IDU-1806-2015 Contratado Mantenimiento Periódico IDU Arterial BRIGADA DE REACCIÓN VIAL -</v>
          </cell>
          <cell r="AV3117" t="str">
            <v>sc</v>
          </cell>
        </row>
        <row r="3118">
          <cell r="AP3118">
            <v>509207</v>
          </cell>
          <cell r="AQ3118">
            <v>16003567</v>
          </cell>
          <cell r="AR3118">
            <v>8</v>
          </cell>
          <cell r="AS3118">
            <v>42412</v>
          </cell>
          <cell r="AT3118" t="str">
            <v>IDU-1806-2015 Contratado Mantenimiento Periódico IDU Arterial BRIGADA DE REACCIÓN VIAL -</v>
          </cell>
          <cell r="AV3118" t="str">
            <v>sc</v>
          </cell>
        </row>
        <row r="3119">
          <cell r="AP3119">
            <v>509209</v>
          </cell>
          <cell r="AQ3119">
            <v>16003567</v>
          </cell>
          <cell r="AR3119">
            <v>8</v>
          </cell>
          <cell r="AS3119">
            <v>42412</v>
          </cell>
          <cell r="AT3119" t="str">
            <v>IDU-1806-2015 Contratado Mantenimiento Periódico IDU Arterial BRIGADA DE REACCIÓN VIAL -</v>
          </cell>
          <cell r="AV3119" t="str">
            <v>sc</v>
          </cell>
        </row>
        <row r="3120">
          <cell r="AP3120">
            <v>509212</v>
          </cell>
          <cell r="AQ3120">
            <v>16003486</v>
          </cell>
          <cell r="AR3120">
            <v>8</v>
          </cell>
          <cell r="AS3120">
            <v>42412</v>
          </cell>
          <cell r="AT3120" t="str">
            <v>IDU-1806-2015 Contratado Mantenimiento Periódico IDU Arterial BRIGADA DE REACCIÓN VIAL -</v>
          </cell>
          <cell r="AV3120" t="str">
            <v>sc</v>
          </cell>
        </row>
        <row r="3121">
          <cell r="AP3121">
            <v>509214</v>
          </cell>
          <cell r="AQ3121">
            <v>16003486</v>
          </cell>
          <cell r="AR3121">
            <v>8</v>
          </cell>
          <cell r="AS3121">
            <v>42412</v>
          </cell>
          <cell r="AT3121" t="str">
            <v>IDU-1806-2015 Contratado Mantenimiento Periódico IDU Arterial BRIGADA DE REACCIÓN VIAL -</v>
          </cell>
          <cell r="AV3121" t="str">
            <v>sc</v>
          </cell>
        </row>
        <row r="3122">
          <cell r="AP3122">
            <v>509216</v>
          </cell>
          <cell r="AQ3122">
            <v>16003486</v>
          </cell>
          <cell r="AR3122">
            <v>8</v>
          </cell>
          <cell r="AS3122">
            <v>42412</v>
          </cell>
          <cell r="AT3122" t="str">
            <v>IDU-1806-2015 Contratado Mantenimiento Periódico IDU Arterial BRIGADA DE REACCIÓN VIAL -</v>
          </cell>
          <cell r="AV3122" t="str">
            <v>sc</v>
          </cell>
        </row>
        <row r="3123">
          <cell r="AP3123">
            <v>509218</v>
          </cell>
          <cell r="AQ3123">
            <v>16003486</v>
          </cell>
          <cell r="AR3123">
            <v>8</v>
          </cell>
          <cell r="AS3123">
            <v>42412</v>
          </cell>
          <cell r="AT3123" t="str">
            <v>IDU-1806-2015 Contratado Mantenimiento Periódico IDU Arterial BRIGADA DE REACCIÓN VIAL -</v>
          </cell>
          <cell r="AV3123" t="str">
            <v>sc</v>
          </cell>
        </row>
        <row r="3124">
          <cell r="AP3124">
            <v>509221</v>
          </cell>
          <cell r="AQ3124">
            <v>16003167</v>
          </cell>
          <cell r="AR3124">
            <v>8</v>
          </cell>
          <cell r="AS3124">
            <v>42412</v>
          </cell>
          <cell r="AT3124" t="str">
            <v>IDU-1806-2015 Contratado Mantenimiento Periódico IDU Arterial BRIGADA DE REACCIÓN VIAL -</v>
          </cell>
          <cell r="AV3124" t="str">
            <v>sc</v>
          </cell>
        </row>
        <row r="3125">
          <cell r="AP3125">
            <v>509223</v>
          </cell>
          <cell r="AQ3125">
            <v>16003167</v>
          </cell>
          <cell r="AR3125">
            <v>8</v>
          </cell>
          <cell r="AS3125">
            <v>42412</v>
          </cell>
          <cell r="AT3125" t="str">
            <v>IDU-1806-2015 Contratado Mantenimiento Periódico IDU Arterial BRIGADA DE REACCIÓN VIAL -</v>
          </cell>
          <cell r="AV3125" t="str">
            <v>sc</v>
          </cell>
        </row>
        <row r="3126">
          <cell r="AP3126">
            <v>509225</v>
          </cell>
          <cell r="AQ3126">
            <v>16003167</v>
          </cell>
          <cell r="AR3126">
            <v>8</v>
          </cell>
          <cell r="AS3126">
            <v>42412</v>
          </cell>
          <cell r="AT3126" t="str">
            <v>IDU-1806-2015 Contratado Mantenimiento Periódico IDU Arterial BRIGADA DE REACCIÓN VIAL -</v>
          </cell>
          <cell r="AV3126" t="str">
            <v>sc</v>
          </cell>
        </row>
        <row r="3127">
          <cell r="AP3127">
            <v>509227</v>
          </cell>
          <cell r="AQ3127">
            <v>16003167</v>
          </cell>
          <cell r="AR3127">
            <v>8</v>
          </cell>
          <cell r="AS3127">
            <v>42412</v>
          </cell>
          <cell r="AT3127" t="str">
            <v>IDU-1806-2015 Contratado Mantenimiento Periódico IDU Arterial BRIGADA DE REACCIÓN VIAL -</v>
          </cell>
          <cell r="AV3127" t="str">
            <v>sc</v>
          </cell>
        </row>
        <row r="3128">
          <cell r="AP3128">
            <v>509230</v>
          </cell>
          <cell r="AQ3128">
            <v>16003121</v>
          </cell>
          <cell r="AR3128">
            <v>8</v>
          </cell>
          <cell r="AS3128">
            <v>42412</v>
          </cell>
          <cell r="AT3128" t="str">
            <v>IDU-1806-2015 Contratado Mantenimiento Periódico IDU Arterial BRIGADA DE REACCIÓN VIAL -</v>
          </cell>
          <cell r="AV3128" t="str">
            <v>sc</v>
          </cell>
        </row>
        <row r="3129">
          <cell r="AP3129">
            <v>509232</v>
          </cell>
          <cell r="AQ3129">
            <v>16003121</v>
          </cell>
          <cell r="AR3129">
            <v>8</v>
          </cell>
          <cell r="AS3129">
            <v>42412</v>
          </cell>
          <cell r="AT3129" t="str">
            <v>IDU-1806-2015 Contratado Mantenimiento Periódico IDU Arterial BRIGADA DE REACCIÓN VIAL -</v>
          </cell>
          <cell r="AV3129" t="str">
            <v>sc</v>
          </cell>
        </row>
        <row r="3130">
          <cell r="AP3130">
            <v>509234</v>
          </cell>
          <cell r="AQ3130">
            <v>16003121</v>
          </cell>
          <cell r="AR3130">
            <v>8</v>
          </cell>
          <cell r="AS3130">
            <v>42412</v>
          </cell>
          <cell r="AT3130" t="str">
            <v>IDU-1806-2015 Contratado Mantenimiento Periódico IDU Arterial BRIGADA DE REACCIÓN VIAL -</v>
          </cell>
          <cell r="AV3130" t="str">
            <v>sc</v>
          </cell>
        </row>
        <row r="3131">
          <cell r="AP3131">
            <v>509236</v>
          </cell>
          <cell r="AQ3131">
            <v>16003121</v>
          </cell>
          <cell r="AR3131">
            <v>8</v>
          </cell>
          <cell r="AS3131">
            <v>42412</v>
          </cell>
          <cell r="AT3131" t="str">
            <v>IDU-1806-2015 Contratado Mantenimiento Periódico IDU Arterial BRIGADA DE REACCIÓN VIAL -</v>
          </cell>
          <cell r="AV3131" t="str">
            <v>sc</v>
          </cell>
        </row>
        <row r="3132">
          <cell r="AP3132">
            <v>509239</v>
          </cell>
          <cell r="AQ3132">
            <v>16003064</v>
          </cell>
          <cell r="AR3132">
            <v>8</v>
          </cell>
          <cell r="AS3132">
            <v>42412</v>
          </cell>
          <cell r="AT3132" t="str">
            <v>IDU-1806-2015 Contratado Mantenimiento Periódico IDU Arterial BRIGADA DE REACCIÓN VIAL -</v>
          </cell>
          <cell r="AV3132" t="str">
            <v>sc</v>
          </cell>
        </row>
        <row r="3133">
          <cell r="AP3133">
            <v>509241</v>
          </cell>
          <cell r="AQ3133">
            <v>16003064</v>
          </cell>
          <cell r="AR3133">
            <v>8</v>
          </cell>
          <cell r="AS3133">
            <v>42412</v>
          </cell>
          <cell r="AT3133" t="str">
            <v>IDU-1806-2015 Contratado Mantenimiento Periódico IDU Arterial BRIGADA DE REACCIÓN VIAL -</v>
          </cell>
          <cell r="AV3133" t="str">
            <v>sc</v>
          </cell>
        </row>
        <row r="3134">
          <cell r="AP3134">
            <v>509243</v>
          </cell>
          <cell r="AQ3134">
            <v>16003064</v>
          </cell>
          <cell r="AR3134">
            <v>8</v>
          </cell>
          <cell r="AS3134">
            <v>42412</v>
          </cell>
          <cell r="AT3134" t="str">
            <v>IDU-1806-2015 Contratado Mantenimiento Periódico IDU Arterial BRIGADA DE REACCIÓN VIAL -</v>
          </cell>
          <cell r="AV3134" t="str">
            <v>sc</v>
          </cell>
        </row>
        <row r="3135">
          <cell r="AP3135">
            <v>509245</v>
          </cell>
          <cell r="AQ3135">
            <v>16003064</v>
          </cell>
          <cell r="AR3135">
            <v>8</v>
          </cell>
          <cell r="AS3135">
            <v>42412</v>
          </cell>
          <cell r="AT3135" t="str">
            <v>IDU-1806-2015 Contratado Mantenimiento Periódico IDU Arterial BRIGADA DE REACCIÓN VIAL -</v>
          </cell>
          <cell r="AV3135" t="str">
            <v>sc</v>
          </cell>
        </row>
        <row r="3136">
          <cell r="AP3136">
            <v>509252</v>
          </cell>
          <cell r="AQ3136">
            <v>16002620</v>
          </cell>
          <cell r="AR3136">
            <v>8</v>
          </cell>
          <cell r="AS3136">
            <v>42412</v>
          </cell>
          <cell r="AT3136" t="str">
            <v>IDU-1806-2015 Contratado Mantenimiento Periódico IDU Arterial BRIGADA DE REACCIÓN VIAL -</v>
          </cell>
          <cell r="AV3136" t="str">
            <v>sc</v>
          </cell>
        </row>
        <row r="3137">
          <cell r="AP3137">
            <v>509254</v>
          </cell>
          <cell r="AQ3137">
            <v>16002620</v>
          </cell>
          <cell r="AR3137">
            <v>8</v>
          </cell>
          <cell r="AS3137">
            <v>42412</v>
          </cell>
          <cell r="AT3137" t="str">
            <v>IDU-1806-2015 Contratado Mantenimiento Periódico IDU Arterial BRIGADA DE REACCIÓN VIAL -</v>
          </cell>
          <cell r="AV3137" t="str">
            <v>sc</v>
          </cell>
        </row>
        <row r="3138">
          <cell r="AP3138">
            <v>509257</v>
          </cell>
          <cell r="AQ3138">
            <v>16002805</v>
          </cell>
          <cell r="AR3138">
            <v>8</v>
          </cell>
          <cell r="AS3138">
            <v>42412</v>
          </cell>
          <cell r="AT3138" t="str">
            <v>IDU-1806-2015 Contratado Mantenimiento Periódico IDU Arterial BRIGADA DE REACCIÓN VIAL -</v>
          </cell>
          <cell r="AV3138" t="str">
            <v>sc</v>
          </cell>
        </row>
        <row r="3139">
          <cell r="AP3139">
            <v>509259</v>
          </cell>
          <cell r="AQ3139">
            <v>16002805</v>
          </cell>
          <cell r="AR3139">
            <v>8</v>
          </cell>
          <cell r="AS3139">
            <v>42412</v>
          </cell>
          <cell r="AT3139" t="str">
            <v>IDU-1806-2015 Contratado Mantenimiento Periódico IDU Arterial BRIGADA DE REACCIÓN VIAL -</v>
          </cell>
          <cell r="AV3139" t="str">
            <v>sc</v>
          </cell>
        </row>
        <row r="3140">
          <cell r="AP3140">
            <v>509261</v>
          </cell>
          <cell r="AQ3140">
            <v>16002805</v>
          </cell>
          <cell r="AR3140">
            <v>8</v>
          </cell>
          <cell r="AS3140">
            <v>42412</v>
          </cell>
          <cell r="AT3140" t="str">
            <v>IDU-1806-2015 Contratado Mantenimiento Periódico IDU Arterial BRIGADA DE REACCIÓN VIAL -</v>
          </cell>
          <cell r="AV3140" t="str">
            <v>sc</v>
          </cell>
        </row>
        <row r="3141">
          <cell r="AP3141">
            <v>509263</v>
          </cell>
          <cell r="AQ3141">
            <v>16002805</v>
          </cell>
          <cell r="AR3141">
            <v>8</v>
          </cell>
          <cell r="AS3141">
            <v>42412</v>
          </cell>
          <cell r="AT3141" t="str">
            <v>IDU-1806-2015 Contratado Mantenimiento Periódico IDU Arterial BRIGADA DE REACCIÓN VIAL -</v>
          </cell>
          <cell r="AV3141" t="str">
            <v>sc</v>
          </cell>
        </row>
        <row r="3142">
          <cell r="AP3142">
            <v>509266</v>
          </cell>
          <cell r="AQ3142">
            <v>16003017</v>
          </cell>
          <cell r="AR3142">
            <v>8</v>
          </cell>
          <cell r="AS3142">
            <v>42412</v>
          </cell>
          <cell r="AT3142" t="str">
            <v>IDU-1806-2015 Contratado Mantenimiento Periódico IDU Arterial BRIGADA DE REACCIÓN VIAL -</v>
          </cell>
          <cell r="AV3142" t="str">
            <v>sc</v>
          </cell>
        </row>
        <row r="3143">
          <cell r="AP3143">
            <v>509268</v>
          </cell>
          <cell r="AQ3143">
            <v>16003017</v>
          </cell>
          <cell r="AR3143">
            <v>8</v>
          </cell>
          <cell r="AS3143">
            <v>42412</v>
          </cell>
          <cell r="AT3143" t="str">
            <v>IDU-1806-2015 Contratado Mantenimiento Periódico IDU Arterial BRIGADA DE REACCIÓN VIAL -</v>
          </cell>
          <cell r="AV3143" t="str">
            <v>sc</v>
          </cell>
        </row>
        <row r="3144">
          <cell r="AP3144">
            <v>509270</v>
          </cell>
          <cell r="AQ3144">
            <v>16003017</v>
          </cell>
          <cell r="AR3144">
            <v>8</v>
          </cell>
          <cell r="AS3144">
            <v>42412</v>
          </cell>
          <cell r="AT3144" t="str">
            <v>IDU-1806-2015 Contratado Mantenimiento Periódico IDU Arterial BRIGADA DE REACCIÓN VIAL -</v>
          </cell>
          <cell r="AV3144" t="str">
            <v>sc</v>
          </cell>
        </row>
        <row r="3145">
          <cell r="AP3145">
            <v>509272</v>
          </cell>
          <cell r="AQ3145">
            <v>16003017</v>
          </cell>
          <cell r="AR3145">
            <v>8</v>
          </cell>
          <cell r="AS3145">
            <v>42412</v>
          </cell>
          <cell r="AT3145" t="str">
            <v>IDU-1806-2015 Contratado Mantenimiento Periódico IDU Arterial BRIGADA DE REACCIÓN VIAL -</v>
          </cell>
          <cell r="AV3145" t="str">
            <v>sc</v>
          </cell>
        </row>
        <row r="3146">
          <cell r="AP3146">
            <v>509275</v>
          </cell>
          <cell r="AQ3146">
            <v>16002666</v>
          </cell>
          <cell r="AR3146">
            <v>8</v>
          </cell>
          <cell r="AS3146">
            <v>42412</v>
          </cell>
          <cell r="AT3146" t="str">
            <v>IDU-1806-2015 Contratado Mantenimiento Periódico IDU Arterial BRIGADA DE REACCIÓN VIAL -</v>
          </cell>
          <cell r="AV3146" t="str">
            <v>sc</v>
          </cell>
        </row>
        <row r="3147">
          <cell r="AP3147">
            <v>509277</v>
          </cell>
          <cell r="AQ3147">
            <v>16002666</v>
          </cell>
          <cell r="AR3147">
            <v>8</v>
          </cell>
          <cell r="AS3147">
            <v>42412</v>
          </cell>
          <cell r="AT3147" t="str">
            <v>IDU-1806-2015 Contratado Mantenimiento Periódico IDU Arterial BRIGADA DE REACCIÓN VIAL -</v>
          </cell>
          <cell r="AV3147" t="str">
            <v>sc</v>
          </cell>
        </row>
        <row r="3148">
          <cell r="AP3148">
            <v>509279</v>
          </cell>
          <cell r="AQ3148">
            <v>16002666</v>
          </cell>
          <cell r="AR3148">
            <v>8</v>
          </cell>
          <cell r="AS3148">
            <v>42412</v>
          </cell>
          <cell r="AT3148" t="str">
            <v>IDU-1806-2015 Contratado Mantenimiento Periódico IDU Arterial BRIGADA DE REACCIÓN VIAL -</v>
          </cell>
          <cell r="AV3148" t="str">
            <v>sc</v>
          </cell>
        </row>
        <row r="3149">
          <cell r="AP3149">
            <v>509281</v>
          </cell>
          <cell r="AQ3149">
            <v>16002666</v>
          </cell>
          <cell r="AR3149">
            <v>8</v>
          </cell>
          <cell r="AS3149">
            <v>42412</v>
          </cell>
          <cell r="AT3149" t="str">
            <v>IDU-1806-2015 Contratado Mantenimiento Periódico IDU Arterial BRIGADA DE REACCIÓN VIAL -</v>
          </cell>
          <cell r="AV3149" t="str">
            <v>sc</v>
          </cell>
        </row>
        <row r="3150">
          <cell r="AP3150">
            <v>509284</v>
          </cell>
          <cell r="AQ3150">
            <v>16003243</v>
          </cell>
          <cell r="AR3150">
            <v>8</v>
          </cell>
          <cell r="AS3150">
            <v>42412</v>
          </cell>
          <cell r="AT3150" t="str">
            <v>IDU-1806-2015 Contratado Mantenimiento Periódico IDU Arterial BRIGADA DE REACCIÓN VIAL -</v>
          </cell>
          <cell r="AV3150" t="str">
            <v>sc</v>
          </cell>
        </row>
        <row r="3151">
          <cell r="AP3151">
            <v>509286</v>
          </cell>
          <cell r="AQ3151">
            <v>16003243</v>
          </cell>
          <cell r="AR3151">
            <v>8</v>
          </cell>
          <cell r="AS3151">
            <v>42412</v>
          </cell>
          <cell r="AT3151" t="str">
            <v>IDU-1806-2015 Contratado Mantenimiento Periódico IDU Arterial BRIGADA DE REACCIÓN VIAL -</v>
          </cell>
          <cell r="AV3151" t="str">
            <v>sc</v>
          </cell>
        </row>
        <row r="3152">
          <cell r="AP3152">
            <v>509288</v>
          </cell>
          <cell r="AQ3152">
            <v>16003243</v>
          </cell>
          <cell r="AR3152">
            <v>8</v>
          </cell>
          <cell r="AS3152">
            <v>42412</v>
          </cell>
          <cell r="AT3152" t="str">
            <v>IDU-1806-2015 Contratado Mantenimiento Periódico IDU Arterial BRIGADA DE REACCIÓN VIAL -</v>
          </cell>
          <cell r="AV3152" t="str">
            <v>sc</v>
          </cell>
        </row>
        <row r="3153">
          <cell r="AP3153">
            <v>509290</v>
          </cell>
          <cell r="AQ3153">
            <v>16003243</v>
          </cell>
          <cell r="AR3153">
            <v>8</v>
          </cell>
          <cell r="AS3153">
            <v>42412</v>
          </cell>
          <cell r="AT3153" t="str">
            <v>IDU-1806-2015 Contratado Mantenimiento Periódico IDU Arterial BRIGADA DE REACCIÓN VIAL -</v>
          </cell>
          <cell r="AV3153" t="str">
            <v>sc</v>
          </cell>
        </row>
        <row r="3154">
          <cell r="AP3154">
            <v>509342</v>
          </cell>
          <cell r="AQ3154">
            <v>8012582</v>
          </cell>
          <cell r="AR3154">
            <v>8</v>
          </cell>
          <cell r="AS3154">
            <v>42313</v>
          </cell>
          <cell r="AT3154" t="str">
            <v>IDU-067-2012 Terminado Rehabilitación IDU Circuito Movilidad  -Calzada 2-POLIZA ESTABILIDAD Y CALIDAD ACTIVA</v>
          </cell>
          <cell r="AV3154" t="str">
            <v>sc</v>
          </cell>
        </row>
        <row r="3155">
          <cell r="AP3155">
            <v>509640</v>
          </cell>
          <cell r="AQ3155">
            <v>8001044</v>
          </cell>
          <cell r="AR3155">
            <v>8</v>
          </cell>
          <cell r="AS3155">
            <v>42667</v>
          </cell>
          <cell r="AT3155" t="str">
            <v>SD Terminado Parcheo UAERMV Arterial SD -</v>
          </cell>
          <cell r="AV3155" t="str">
            <v>sc</v>
          </cell>
        </row>
        <row r="3156">
          <cell r="AP3156">
            <v>509642</v>
          </cell>
          <cell r="AQ3156">
            <v>8001044</v>
          </cell>
          <cell r="AR3156">
            <v>8</v>
          </cell>
          <cell r="AS3156">
            <v>42667</v>
          </cell>
          <cell r="AT3156" t="str">
            <v>SD Terminado Parcheo UAERMV Arterial SD -</v>
          </cell>
          <cell r="AV3156" t="str">
            <v>sc</v>
          </cell>
        </row>
        <row r="3157">
          <cell r="AP3157">
            <v>509644</v>
          </cell>
          <cell r="AQ3157">
            <v>8001044</v>
          </cell>
          <cell r="AR3157">
            <v>8</v>
          </cell>
          <cell r="AS3157">
            <v>42412</v>
          </cell>
          <cell r="AT3157" t="str">
            <v>IDU-1806-2015 Contratado Mantenimiento Periódico IDU Arterial BRIGADA DE REACCIÓN VIAL -</v>
          </cell>
          <cell r="AV3157" t="str">
            <v>sc</v>
          </cell>
        </row>
        <row r="3158">
          <cell r="AP3158">
            <v>509646</v>
          </cell>
          <cell r="AQ3158">
            <v>8001044</v>
          </cell>
          <cell r="AR3158">
            <v>8</v>
          </cell>
          <cell r="AS3158">
            <v>42667</v>
          </cell>
          <cell r="AT3158" t="str">
            <v>SD Terminado Parcheo UAERMV Arterial SD -</v>
          </cell>
          <cell r="AV3158" t="str">
            <v>sc</v>
          </cell>
        </row>
        <row r="3159">
          <cell r="AP3159">
            <v>509651</v>
          </cell>
          <cell r="AQ3159">
            <v>8001092</v>
          </cell>
          <cell r="AR3159">
            <v>8</v>
          </cell>
          <cell r="AS3159">
            <v>42667</v>
          </cell>
          <cell r="AT3159" t="str">
            <v>SD Terminado Parcheo UAERMV Arterial SD -Calzada10-2-4-8-POLIZA ESTABILIDAD ACTIVA</v>
          </cell>
          <cell r="AV3159" t="str">
            <v>sc</v>
          </cell>
        </row>
        <row r="3160">
          <cell r="AP3160">
            <v>509653</v>
          </cell>
          <cell r="AQ3160">
            <v>8001092</v>
          </cell>
          <cell r="AR3160">
            <v>8</v>
          </cell>
          <cell r="AS3160">
            <v>42412</v>
          </cell>
          <cell r="AT3160" t="str">
            <v>IDU-1806-2015 Contratado Mantenimiento Periódico IDU Arterial BRIGADA DE REACCIÓN VIAL -Calzada10-2-4-8-POLIZA ESTABILIDAD ACTIVA</v>
          </cell>
          <cell r="AV3160" t="str">
            <v>sc</v>
          </cell>
        </row>
        <row r="3161">
          <cell r="AP3161">
            <v>509655</v>
          </cell>
          <cell r="AQ3161">
            <v>8001092</v>
          </cell>
          <cell r="AR3161">
            <v>8</v>
          </cell>
          <cell r="AS3161">
            <v>42412</v>
          </cell>
          <cell r="AT3161" t="str">
            <v>IDU-1806-2015 Contratado Mantenimiento Periódico IDU Arterial BRIGADA DE REACCIÓN VIAL -Calzada10-2-4-8-POLIZA ESTABILIDAD ACTIVA</v>
          </cell>
          <cell r="AV3161" t="str">
            <v>sc</v>
          </cell>
        </row>
        <row r="3162">
          <cell r="AP3162">
            <v>509657</v>
          </cell>
          <cell r="AQ3162">
            <v>8001092</v>
          </cell>
          <cell r="AR3162">
            <v>8</v>
          </cell>
          <cell r="AS3162">
            <v>42412</v>
          </cell>
          <cell r="AT3162" t="str">
            <v>IDU-1806-2015 Contratado Mantenimiento Periódico IDU Arterial BRIGADA DE REACCIÓN VIAL -Calzada10-2-4-8-POLIZA ESTABILIDAD ACTIVA</v>
          </cell>
          <cell r="AV3162" t="str">
            <v>sc</v>
          </cell>
        </row>
        <row r="3163">
          <cell r="AP3163">
            <v>509675</v>
          </cell>
          <cell r="AQ3163">
            <v>16003415</v>
          </cell>
          <cell r="AR3163">
            <v>8</v>
          </cell>
          <cell r="AS3163">
            <v>42412</v>
          </cell>
          <cell r="AT3163" t="str">
            <v>IDU-1806-2015 Contratado Mantenimiento Periódico IDU Arterial BRIGADA DE REACCIÓN VIAL -</v>
          </cell>
          <cell r="AV3163" t="str">
            <v>sc</v>
          </cell>
        </row>
        <row r="3164">
          <cell r="AP3164">
            <v>509677</v>
          </cell>
          <cell r="AQ3164">
            <v>16003415</v>
          </cell>
          <cell r="AR3164">
            <v>8</v>
          </cell>
          <cell r="AS3164">
            <v>42412</v>
          </cell>
          <cell r="AT3164" t="str">
            <v>IDU-1806-2015 Contratado Mantenimiento Periódico IDU Arterial BRIGADA DE REACCIÓN VIAL -</v>
          </cell>
          <cell r="AV3164" t="str">
            <v>sc</v>
          </cell>
        </row>
        <row r="3165">
          <cell r="AP3165">
            <v>509679</v>
          </cell>
          <cell r="AQ3165">
            <v>16003415</v>
          </cell>
          <cell r="AR3165">
            <v>8</v>
          </cell>
          <cell r="AS3165">
            <v>42412</v>
          </cell>
          <cell r="AT3165" t="str">
            <v>IDU-1806-2015 Contratado Mantenimiento Periódico IDU Arterial BRIGADA DE REACCIÓN VIAL -</v>
          </cell>
          <cell r="AV3165" t="str">
            <v>sc</v>
          </cell>
        </row>
        <row r="3166">
          <cell r="AP3166">
            <v>509681</v>
          </cell>
          <cell r="AQ3166">
            <v>16003415</v>
          </cell>
          <cell r="AR3166">
            <v>8</v>
          </cell>
          <cell r="AS3166">
            <v>42412</v>
          </cell>
          <cell r="AT3166" t="str">
            <v>IDU-1806-2015 Contratado Mantenimiento Periódico IDU Arterial BRIGADA DE REACCIÓN VIAL -</v>
          </cell>
          <cell r="AV3166" t="str">
            <v>sc</v>
          </cell>
        </row>
        <row r="3167">
          <cell r="AP3167">
            <v>509901</v>
          </cell>
          <cell r="AQ3167">
            <v>8005463</v>
          </cell>
          <cell r="AR3167">
            <v>8</v>
          </cell>
          <cell r="AS3167">
            <v>42313</v>
          </cell>
          <cell r="AT3167" t="str">
            <v>IDU-067-2012 Terminado Acciones de Movilidad IDU Circuito Movilidad  -</v>
          </cell>
          <cell r="AV3167" t="str">
            <v>sc</v>
          </cell>
        </row>
        <row r="3168">
          <cell r="AP3168">
            <v>509916</v>
          </cell>
          <cell r="AQ3168">
            <v>8005503</v>
          </cell>
          <cell r="AR3168">
            <v>8</v>
          </cell>
          <cell r="AS3168">
            <v>42768</v>
          </cell>
          <cell r="AT3168" t="str">
            <v>SD Reservado Acciones de Movilidad UAERMV Circuito Movilidad Salvando Vidas -</v>
          </cell>
          <cell r="AV3168" t="str">
            <v>sc</v>
          </cell>
        </row>
        <row r="3169">
          <cell r="AP3169">
            <v>509928</v>
          </cell>
          <cell r="AQ3169">
            <v>8005627</v>
          </cell>
          <cell r="AR3169">
            <v>8</v>
          </cell>
          <cell r="AS3169">
            <v>41912</v>
          </cell>
          <cell r="AT3169" t="str">
            <v>SD Terminado Mantenimiento Periódico UAERMV Arterial  -</v>
          </cell>
          <cell r="AV3169" t="str">
            <v>sc</v>
          </cell>
        </row>
        <row r="3170">
          <cell r="AP3170">
            <v>509931</v>
          </cell>
          <cell r="AQ3170">
            <v>8005678</v>
          </cell>
          <cell r="AR3170">
            <v>8</v>
          </cell>
          <cell r="AS3170">
            <v>41912</v>
          </cell>
          <cell r="AT3170" t="str">
            <v>SD Terminado Mantenimiento Periódico UAERMV Arterial  -</v>
          </cell>
          <cell r="AV3170" t="str">
            <v>sc</v>
          </cell>
        </row>
        <row r="3171">
          <cell r="AP3171">
            <v>509937</v>
          </cell>
          <cell r="AQ3171">
            <v>8005708</v>
          </cell>
          <cell r="AR3171">
            <v>8</v>
          </cell>
          <cell r="AS3171">
            <v>41149</v>
          </cell>
          <cell r="AT3171" t="str">
            <v>SD Terminado Mantenimiento Periódico UAERMV Arterial  -</v>
          </cell>
          <cell r="AV3171" t="str">
            <v>sc</v>
          </cell>
        </row>
        <row r="3172">
          <cell r="AP3172">
            <v>511289</v>
          </cell>
          <cell r="AQ3172">
            <v>8004047</v>
          </cell>
          <cell r="AR3172">
            <v>8</v>
          </cell>
          <cell r="AS3172">
            <v>42534</v>
          </cell>
          <cell r="AT3172" t="str">
            <v>IDU-1707-2014 Terminado Acciones de Movilidad IDU Circuito Movilidad SITP Y TRONCALES -</v>
          </cell>
          <cell r="AV3172" t="str">
            <v>sc</v>
          </cell>
        </row>
        <row r="3173">
          <cell r="AP3173">
            <v>511622</v>
          </cell>
          <cell r="AQ3173">
            <v>8003022</v>
          </cell>
          <cell r="AR3173">
            <v>8</v>
          </cell>
          <cell r="AS3173">
            <v>42409</v>
          </cell>
          <cell r="AT3173" t="str">
            <v>IDU-1707-2014 Terminado Rehabilitación IDU Circuito Movilidad  -</v>
          </cell>
          <cell r="AV3173" t="str">
            <v>sc</v>
          </cell>
        </row>
        <row r="3174">
          <cell r="AP3174">
            <v>511625</v>
          </cell>
          <cell r="AQ3174">
            <v>8003105</v>
          </cell>
          <cell r="AR3174">
            <v>8</v>
          </cell>
          <cell r="AS3174">
            <v>42409</v>
          </cell>
          <cell r="AT3174" t="str">
            <v>IDU-1707-2014 Terminado Rehabilitación IDU Circuito Movilidad  -</v>
          </cell>
          <cell r="AV3174" t="str">
            <v>sc</v>
          </cell>
        </row>
        <row r="3175">
          <cell r="AP3175">
            <v>511628</v>
          </cell>
          <cell r="AQ3175">
            <v>8003211</v>
          </cell>
          <cell r="AR3175">
            <v>8</v>
          </cell>
          <cell r="AS3175">
            <v>42409</v>
          </cell>
          <cell r="AT3175" t="str">
            <v>IDU-1707-2014 Terminado Rehabilitación IDU Circuito Movilidad  -</v>
          </cell>
          <cell r="AV3175" t="str">
            <v>sc</v>
          </cell>
        </row>
        <row r="3176">
          <cell r="AP3176">
            <v>511634</v>
          </cell>
          <cell r="AQ3176">
            <v>8012527</v>
          </cell>
          <cell r="AR3176">
            <v>8</v>
          </cell>
          <cell r="AS3176">
            <v>42409</v>
          </cell>
          <cell r="AT3176" t="str">
            <v>IDU-1707-2014 Terminado Rehabilitación IDU Circuito Movilidad  -</v>
          </cell>
          <cell r="AV3176" t="str">
            <v>sc</v>
          </cell>
        </row>
        <row r="3177">
          <cell r="AP3177">
            <v>511643</v>
          </cell>
          <cell r="AQ3177">
            <v>8002956</v>
          </cell>
          <cell r="AR3177">
            <v>8</v>
          </cell>
          <cell r="AS3177">
            <v>42409</v>
          </cell>
          <cell r="AT3177" t="str">
            <v>IDU-1707-2014 Terminado Rehabilitación IDU Circuito Movilidad  -</v>
          </cell>
          <cell r="AV3177" t="str">
            <v>sc</v>
          </cell>
        </row>
        <row r="3178">
          <cell r="AP3178">
            <v>511646</v>
          </cell>
          <cell r="AQ3178">
            <v>8002734</v>
          </cell>
          <cell r="AR3178">
            <v>8</v>
          </cell>
          <cell r="AS3178">
            <v>42409</v>
          </cell>
          <cell r="AT3178" t="str">
            <v>IDU-1707-2014 Terminado Mantenimiento Periódico IDU Circuito Movilidad  -</v>
          </cell>
          <cell r="AV3178" t="str">
            <v>sc</v>
          </cell>
        </row>
        <row r="3179">
          <cell r="AP3179">
            <v>511649</v>
          </cell>
          <cell r="AQ3179">
            <v>8002621</v>
          </cell>
          <cell r="AR3179">
            <v>8</v>
          </cell>
          <cell r="AS3179">
            <v>42409</v>
          </cell>
          <cell r="AT3179" t="str">
            <v>IDU-1707-2014 Terminado Mantenimiento Periódico IDU Circuito Movilidad  -</v>
          </cell>
          <cell r="AV3179" t="str">
            <v>sc</v>
          </cell>
        </row>
        <row r="3180">
          <cell r="AP3180">
            <v>511652</v>
          </cell>
          <cell r="AQ3180">
            <v>8002526</v>
          </cell>
          <cell r="AR3180">
            <v>8</v>
          </cell>
          <cell r="AS3180">
            <v>42409</v>
          </cell>
          <cell r="AT3180" t="str">
            <v>IDU-1707-2014 Terminado Mantenimiento Periódico IDU Circuito Movilidad  -</v>
          </cell>
          <cell r="AV3180" t="str">
            <v>sc</v>
          </cell>
        </row>
        <row r="3181">
          <cell r="AP3181">
            <v>511655</v>
          </cell>
          <cell r="AQ3181">
            <v>8002427</v>
          </cell>
          <cell r="AR3181">
            <v>8</v>
          </cell>
          <cell r="AS3181">
            <v>42409</v>
          </cell>
          <cell r="AT3181" t="str">
            <v>IDU-1707-2014 Terminado Mantenimiento Periódico IDU Circuito Movilidad  -</v>
          </cell>
          <cell r="AV3181" t="str">
            <v>sc</v>
          </cell>
        </row>
        <row r="3182">
          <cell r="AP3182">
            <v>511658</v>
          </cell>
          <cell r="AQ3182">
            <v>8002329</v>
          </cell>
          <cell r="AR3182">
            <v>8</v>
          </cell>
          <cell r="AS3182">
            <v>42409</v>
          </cell>
          <cell r="AT3182" t="str">
            <v>IDU-1707-2014 Terminado Mantenimiento Periódico IDU Circuito Movilidad  -</v>
          </cell>
          <cell r="AV3182" t="str">
            <v>sc</v>
          </cell>
        </row>
        <row r="3183">
          <cell r="AP3183">
            <v>511661</v>
          </cell>
          <cell r="AQ3183">
            <v>8002227</v>
          </cell>
          <cell r="AR3183">
            <v>8</v>
          </cell>
          <cell r="AS3183">
            <v>42409</v>
          </cell>
          <cell r="AT3183" t="str">
            <v>IDU-1707-2014 Terminado Mantenimiento Periódico IDU Circuito Movilidad  -</v>
          </cell>
          <cell r="AV3183" t="str">
            <v>sc</v>
          </cell>
        </row>
        <row r="3184">
          <cell r="AP3184">
            <v>511664</v>
          </cell>
          <cell r="AQ3184">
            <v>8002130</v>
          </cell>
          <cell r="AR3184">
            <v>8</v>
          </cell>
          <cell r="AS3184">
            <v>42409</v>
          </cell>
          <cell r="AT3184" t="str">
            <v>IDU-1707-2014 Terminado Mantenimiento Periódico IDU Circuito Movilidad  -</v>
          </cell>
          <cell r="AV3184" t="str">
            <v>sc</v>
          </cell>
        </row>
        <row r="3185">
          <cell r="AP3185">
            <v>511667</v>
          </cell>
          <cell r="AQ3185">
            <v>8002046</v>
          </cell>
          <cell r="AR3185">
            <v>8</v>
          </cell>
          <cell r="AS3185">
            <v>42409</v>
          </cell>
          <cell r="AT3185" t="str">
            <v>IDU-1707-2014 Terminado Mantenimiento Periódico IDU Circuito Movilidad  -</v>
          </cell>
          <cell r="AV3185" t="str">
            <v>sc</v>
          </cell>
        </row>
        <row r="3186">
          <cell r="AP3186">
            <v>511670</v>
          </cell>
          <cell r="AQ3186">
            <v>8003804</v>
          </cell>
          <cell r="AR3186">
            <v>8</v>
          </cell>
          <cell r="AS3186">
            <v>42768</v>
          </cell>
          <cell r="AT3186" t="str">
            <v>SD Reservado Acciones de Movilidad UAERMV Circuito Movilidad Salvando Vidas -</v>
          </cell>
          <cell r="AV3186" t="str">
            <v>sc</v>
          </cell>
        </row>
        <row r="3187">
          <cell r="AP3187">
            <v>511673</v>
          </cell>
          <cell r="AQ3187">
            <v>8002850</v>
          </cell>
          <cell r="AR3187">
            <v>8</v>
          </cell>
          <cell r="AS3187">
            <v>42409</v>
          </cell>
          <cell r="AT3187" t="str">
            <v>IDU-1707-2014 Terminado Rehabilitación IDU Circuito Movilidad  -Anden 3-POLIZA ESTABILIDAD ACTIVA</v>
          </cell>
          <cell r="AV3187" t="str">
            <v>sc</v>
          </cell>
        </row>
        <row r="3188">
          <cell r="AP3188">
            <v>511873</v>
          </cell>
          <cell r="AQ3188">
            <v>8011060</v>
          </cell>
          <cell r="AR3188">
            <v>8</v>
          </cell>
          <cell r="AS3188">
            <v>42313</v>
          </cell>
          <cell r="AT3188" t="str">
            <v>IDU-57-2012 Terminado Acciones de Movilidad IDU Arterial  -</v>
          </cell>
          <cell r="AV3188" t="str">
            <v>sc</v>
          </cell>
        </row>
        <row r="3189">
          <cell r="AP3189">
            <v>511876</v>
          </cell>
          <cell r="AQ3189">
            <v>8010941</v>
          </cell>
          <cell r="AR3189">
            <v>8</v>
          </cell>
          <cell r="AS3189">
            <v>42313</v>
          </cell>
          <cell r="AT3189" t="str">
            <v>IDU-57-2012 Terminado Acciones de Movilidad IDU Arterial  -</v>
          </cell>
          <cell r="AV3189" t="str">
            <v>sc</v>
          </cell>
        </row>
        <row r="3190">
          <cell r="AP3190">
            <v>511898</v>
          </cell>
          <cell r="AQ3190">
            <v>8011125</v>
          </cell>
          <cell r="AR3190">
            <v>8</v>
          </cell>
          <cell r="AS3190">
            <v>42313</v>
          </cell>
          <cell r="AT3190" t="str">
            <v>IDU-57-2012 Terminado Acciones de Movilidad IDU Arterial  -</v>
          </cell>
          <cell r="AV3190" t="str">
            <v>sc</v>
          </cell>
        </row>
        <row r="3191">
          <cell r="AP3191">
            <v>511985</v>
          </cell>
          <cell r="AQ3191">
            <v>8010287</v>
          </cell>
          <cell r="AR3191">
            <v>8</v>
          </cell>
          <cell r="AS3191">
            <v>42313</v>
          </cell>
          <cell r="AT3191" t="str">
            <v>IDU-57-2012 Terminado Acciones de Movilidad IDU Arterial  -</v>
          </cell>
          <cell r="AV3191" t="str">
            <v>sc</v>
          </cell>
        </row>
        <row r="3192">
          <cell r="AP3192">
            <v>512001</v>
          </cell>
          <cell r="AQ3192">
            <v>8010767</v>
          </cell>
          <cell r="AR3192">
            <v>8</v>
          </cell>
          <cell r="AS3192">
            <v>42313</v>
          </cell>
          <cell r="AT3192" t="str">
            <v>IDU-57-2012 Terminado Acciones de Movilidad IDU Arterial  -</v>
          </cell>
          <cell r="AV3192" t="str">
            <v>sc</v>
          </cell>
        </row>
        <row r="3193">
          <cell r="AP3193">
            <v>512004</v>
          </cell>
          <cell r="AQ3193">
            <v>8010617</v>
          </cell>
          <cell r="AR3193">
            <v>8</v>
          </cell>
          <cell r="AS3193">
            <v>42313</v>
          </cell>
          <cell r="AT3193" t="str">
            <v>IDU-57-2012 Terminado Acciones de Movilidad IDU Arterial  -</v>
          </cell>
          <cell r="AV3193" t="str">
            <v>sc</v>
          </cell>
        </row>
        <row r="3194">
          <cell r="AP3194">
            <v>512007</v>
          </cell>
          <cell r="AQ3194">
            <v>8010516</v>
          </cell>
          <cell r="AR3194">
            <v>8</v>
          </cell>
          <cell r="AS3194">
            <v>42313</v>
          </cell>
          <cell r="AT3194" t="str">
            <v>IDU-57-2012 Terminado Acciones de Movilidad IDU Arterial  -</v>
          </cell>
          <cell r="AV3194" t="str">
            <v>sc</v>
          </cell>
        </row>
        <row r="3195">
          <cell r="AP3195">
            <v>512010</v>
          </cell>
          <cell r="AQ3195">
            <v>8010349</v>
          </cell>
          <cell r="AR3195">
            <v>8</v>
          </cell>
          <cell r="AS3195">
            <v>42313</v>
          </cell>
          <cell r="AT3195" t="str">
            <v>IDU-57-2012 Terminado Acciones de Movilidad IDU Arterial  -</v>
          </cell>
          <cell r="AV3195" t="str">
            <v>sc</v>
          </cell>
        </row>
        <row r="3196">
          <cell r="AP3196">
            <v>512015</v>
          </cell>
          <cell r="AQ3196">
            <v>8009325</v>
          </cell>
          <cell r="AR3196">
            <v>8</v>
          </cell>
          <cell r="AS3196">
            <v>42313</v>
          </cell>
          <cell r="AT3196" t="str">
            <v>IDU-57-2012 Terminado Acciones de Movilidad IDU Arterial  -</v>
          </cell>
          <cell r="AV3196" t="str">
            <v>sc</v>
          </cell>
        </row>
        <row r="3197">
          <cell r="AP3197">
            <v>512673</v>
          </cell>
          <cell r="AQ3197">
            <v>8003097</v>
          </cell>
          <cell r="AR3197">
            <v>8</v>
          </cell>
          <cell r="AS3197">
            <v>42313</v>
          </cell>
          <cell r="AT3197" t="str">
            <v>IDU-1792-2013 Terminado Mantenimiento Periódico IDU Arterial  -Calzada 2-4-POLIZA ESTABILIDAD ACTIVA</v>
          </cell>
          <cell r="AV3197" t="str">
            <v>sc</v>
          </cell>
        </row>
        <row r="3198">
          <cell r="AP3198">
            <v>512675</v>
          </cell>
          <cell r="AQ3198">
            <v>8003097</v>
          </cell>
          <cell r="AR3198">
            <v>8</v>
          </cell>
          <cell r="AS3198">
            <v>42313</v>
          </cell>
          <cell r="AT3198" t="str">
            <v>IDU-1792-2013 Terminado Mantenimiento Periódico IDU Arterial  -Calzada 2-4-POLIZA ESTABILIDAD ACTIVA</v>
          </cell>
          <cell r="AV3198" t="str">
            <v>sc</v>
          </cell>
        </row>
        <row r="3199">
          <cell r="AP3199">
            <v>512697</v>
          </cell>
          <cell r="AQ3199">
            <v>8002879</v>
          </cell>
          <cell r="AR3199">
            <v>8</v>
          </cell>
          <cell r="AS3199">
            <v>42313</v>
          </cell>
          <cell r="AT3199" t="str">
            <v>IDU-1792-2013 Terminado Mantenimiento Periódico IDU Arterial  -Calzada 2-4-POLIZA ESTABILIDAD ACTIVA</v>
          </cell>
          <cell r="AV3199" t="str">
            <v>sc</v>
          </cell>
        </row>
        <row r="3200">
          <cell r="AP3200">
            <v>512699</v>
          </cell>
          <cell r="AQ3200">
            <v>8002879</v>
          </cell>
          <cell r="AR3200">
            <v>8</v>
          </cell>
          <cell r="AS3200">
            <v>42313</v>
          </cell>
          <cell r="AT3200" t="str">
            <v>IDU-1792-2013 Terminado Mantenimiento Periódico IDU Arterial  -Calzada 2-4-POLIZA ESTABILIDAD ACTIVA</v>
          </cell>
          <cell r="AV3200" t="str">
            <v>sc</v>
          </cell>
        </row>
        <row r="3201">
          <cell r="AP3201">
            <v>512702</v>
          </cell>
          <cell r="AQ3201">
            <v>8003006</v>
          </cell>
          <cell r="AR3201">
            <v>8</v>
          </cell>
          <cell r="AS3201">
            <v>42313</v>
          </cell>
          <cell r="AT3201" t="str">
            <v>IDU-1792-2013 Terminado Mantenimiento Periódico IDU Arterial  -Calzada 2-4-POLIZA ESTABILIDAD ACTIVA</v>
          </cell>
          <cell r="AV3201" t="str">
            <v>sc</v>
          </cell>
        </row>
        <row r="3202">
          <cell r="AP3202">
            <v>512704</v>
          </cell>
          <cell r="AQ3202">
            <v>8003006</v>
          </cell>
          <cell r="AR3202">
            <v>8</v>
          </cell>
          <cell r="AS3202">
            <v>42313</v>
          </cell>
          <cell r="AT3202" t="str">
            <v>IDU-1792-2013 Terminado Mantenimiento Periódico IDU Arterial  -Calzada 2-4-POLIZA ESTABILIDAD ACTIVA</v>
          </cell>
          <cell r="AV3202" t="str">
            <v>sc</v>
          </cell>
        </row>
        <row r="3203">
          <cell r="AP3203">
            <v>512707</v>
          </cell>
          <cell r="AQ3203">
            <v>8002968</v>
          </cell>
          <cell r="AR3203">
            <v>8</v>
          </cell>
          <cell r="AS3203">
            <v>42313</v>
          </cell>
          <cell r="AT3203" t="str">
            <v>IDU-1792-2013 Terminado Mantenimiento Periódico IDU Arterial  -Calzada 2-4-POLIZA ESTABILIDAD ACTIVA</v>
          </cell>
          <cell r="AV3203" t="str">
            <v>sc</v>
          </cell>
        </row>
        <row r="3204">
          <cell r="AP3204">
            <v>512709</v>
          </cell>
          <cell r="AQ3204">
            <v>8002968</v>
          </cell>
          <cell r="AR3204">
            <v>8</v>
          </cell>
          <cell r="AS3204">
            <v>42313</v>
          </cell>
          <cell r="AT3204" t="str">
            <v>IDU-1792-2013 Terminado Mantenimiento Periódico IDU Arterial  -Calzada 2-4-POLIZA ESTABILIDAD ACTIVA</v>
          </cell>
          <cell r="AV3204" t="str">
            <v>sc</v>
          </cell>
        </row>
        <row r="3205">
          <cell r="AP3205">
            <v>512715</v>
          </cell>
          <cell r="AQ3205">
            <v>8002930</v>
          </cell>
          <cell r="AR3205">
            <v>8</v>
          </cell>
          <cell r="AS3205">
            <v>42313</v>
          </cell>
          <cell r="AT3205" t="str">
            <v>IDU-1792-2013 Terminado Mantenimiento Periódico IDU Arterial  -Calzada 2-4-POLIZA ESTABILIDAD ACTIVA</v>
          </cell>
          <cell r="AV3205" t="str">
            <v>sc</v>
          </cell>
        </row>
        <row r="3206">
          <cell r="AP3206">
            <v>512717</v>
          </cell>
          <cell r="AQ3206">
            <v>8002930</v>
          </cell>
          <cell r="AR3206">
            <v>8</v>
          </cell>
          <cell r="AS3206">
            <v>42313</v>
          </cell>
          <cell r="AT3206" t="str">
            <v>IDU-1792-2013 Terminado Mantenimiento Periódico IDU Arterial  -Calzada 2-4-POLIZA ESTABILIDAD ACTIVA</v>
          </cell>
          <cell r="AV3206" t="str">
            <v>sc</v>
          </cell>
        </row>
        <row r="3207">
          <cell r="AP3207">
            <v>512723</v>
          </cell>
          <cell r="AQ3207">
            <v>8003036</v>
          </cell>
          <cell r="AR3207">
            <v>8</v>
          </cell>
          <cell r="AS3207">
            <v>42313</v>
          </cell>
          <cell r="AT3207" t="str">
            <v>IDU-1792-2013 Terminado Mantenimiento Periódico IDU Arterial  -Calzada 2-4-POLIZA ESTABILIDAD ACTIVA</v>
          </cell>
          <cell r="AV3207" t="str">
            <v>sc</v>
          </cell>
        </row>
        <row r="3208">
          <cell r="AP3208">
            <v>512725</v>
          </cell>
          <cell r="AQ3208">
            <v>8003036</v>
          </cell>
          <cell r="AR3208">
            <v>8</v>
          </cell>
          <cell r="AS3208">
            <v>42313</v>
          </cell>
          <cell r="AT3208" t="str">
            <v>IDU-1792-2013 Terminado Mantenimiento Periódico IDU Arterial  -Calzada 2-4-POLIZA ESTABILIDAD ACTIVA</v>
          </cell>
          <cell r="AV3208" t="str">
            <v>sc</v>
          </cell>
        </row>
        <row r="3209">
          <cell r="AP3209">
            <v>513233</v>
          </cell>
          <cell r="AQ3209">
            <v>8008966</v>
          </cell>
          <cell r="AR3209">
            <v>8</v>
          </cell>
          <cell r="AS3209">
            <v>42611</v>
          </cell>
          <cell r="AT3209" t="str">
            <v>SD Terminado Mantenimiento Periódico UAERMV Arterial  -Calzada 2-POLIZA ESTABILIDAD ACTIVA</v>
          </cell>
          <cell r="AV3209" t="str">
            <v>sc</v>
          </cell>
        </row>
        <row r="3210">
          <cell r="AP3210">
            <v>513243</v>
          </cell>
          <cell r="AQ3210">
            <v>8012591</v>
          </cell>
          <cell r="AR3210">
            <v>8</v>
          </cell>
          <cell r="AS3210">
            <v>42550</v>
          </cell>
          <cell r="AT3210" t="str">
            <v>SD Terminado Parcheo UAERMV Arterial  Decreto 064/2015-</v>
          </cell>
          <cell r="AV3210" t="str">
            <v>sc</v>
          </cell>
        </row>
        <row r="3211">
          <cell r="AP3211">
            <v>513246</v>
          </cell>
          <cell r="AQ3211">
            <v>8012590</v>
          </cell>
          <cell r="AR3211">
            <v>8</v>
          </cell>
          <cell r="AS3211">
            <v>42611</v>
          </cell>
          <cell r="AT3211" t="str">
            <v>SD Terminado Mantenimiento Periódico UAERMV Arterial  -</v>
          </cell>
          <cell r="AV3211" t="str">
            <v>sc</v>
          </cell>
        </row>
        <row r="3212">
          <cell r="AP3212">
            <v>513248</v>
          </cell>
          <cell r="AQ3212">
            <v>8012590</v>
          </cell>
          <cell r="AR3212">
            <v>8</v>
          </cell>
          <cell r="AS3212">
            <v>42550</v>
          </cell>
          <cell r="AT3212" t="str">
            <v>SD Terminado Parcheo UAERMV Arterial  Decreto 064/2015-</v>
          </cell>
          <cell r="AV3212" t="str">
            <v>sc</v>
          </cell>
        </row>
        <row r="3213">
          <cell r="AP3213">
            <v>513251</v>
          </cell>
          <cell r="AQ3213">
            <v>8009282</v>
          </cell>
          <cell r="AR3213">
            <v>8</v>
          </cell>
          <cell r="AS3213">
            <v>42611</v>
          </cell>
          <cell r="AT3213" t="str">
            <v>SD Terminado Mantenimiento Periódico UAERMV Arterial  -</v>
          </cell>
          <cell r="AV3213" t="str">
            <v>sc</v>
          </cell>
        </row>
        <row r="3214">
          <cell r="AP3214">
            <v>513253</v>
          </cell>
          <cell r="AQ3214">
            <v>8009282</v>
          </cell>
          <cell r="AR3214">
            <v>8</v>
          </cell>
          <cell r="AS3214">
            <v>42409</v>
          </cell>
          <cell r="AT3214" t="str">
            <v>COP-166-2014 Terminado Parcheo FDL KENNEDY Arterial  -</v>
          </cell>
          <cell r="AV3214" t="str">
            <v>sc</v>
          </cell>
        </row>
        <row r="3215">
          <cell r="AP3215">
            <v>513266</v>
          </cell>
          <cell r="AQ3215">
            <v>8008311</v>
          </cell>
          <cell r="AR3215">
            <v>8</v>
          </cell>
          <cell r="AS3215">
            <v>42313</v>
          </cell>
          <cell r="AT3215" t="str">
            <v>IDU-73-2008 Terminado Rehabilitación IDU Arterial  -</v>
          </cell>
          <cell r="AV3215" t="str">
            <v>sc</v>
          </cell>
        </row>
        <row r="3216">
          <cell r="AP3216">
            <v>513268</v>
          </cell>
          <cell r="AQ3216">
            <v>8008311</v>
          </cell>
          <cell r="AR3216">
            <v>8</v>
          </cell>
          <cell r="AS3216">
            <v>42667</v>
          </cell>
          <cell r="AT3216" t="str">
            <v>SD Terminado Mantenimiento Periódico UAERMV Arterial SD -</v>
          </cell>
          <cell r="AV3216" t="str">
            <v>sc</v>
          </cell>
        </row>
        <row r="3217">
          <cell r="AP3217">
            <v>513271</v>
          </cell>
          <cell r="AQ3217">
            <v>8008142</v>
          </cell>
          <cell r="AR3217">
            <v>8</v>
          </cell>
          <cell r="AS3217">
            <v>42313</v>
          </cell>
          <cell r="AT3217" t="str">
            <v>IDU-73-2008 Terminado Rehabilitación IDU Arterial  -</v>
          </cell>
          <cell r="AV3217" t="str">
            <v>sc</v>
          </cell>
        </row>
        <row r="3218">
          <cell r="AP3218">
            <v>513273</v>
          </cell>
          <cell r="AQ3218">
            <v>8008142</v>
          </cell>
          <cell r="AR3218">
            <v>8</v>
          </cell>
          <cell r="AS3218">
            <v>42611</v>
          </cell>
          <cell r="AT3218" t="str">
            <v>SD Terminado Mantenimiento Periódico UAERMV Arterial  -</v>
          </cell>
          <cell r="AV3218" t="str">
            <v>sc</v>
          </cell>
        </row>
        <row r="3219">
          <cell r="AP3219">
            <v>513276</v>
          </cell>
          <cell r="AQ3219">
            <v>8007849</v>
          </cell>
          <cell r="AR3219">
            <v>8</v>
          </cell>
          <cell r="AS3219">
            <v>42611</v>
          </cell>
          <cell r="AT3219" t="str">
            <v>SD Terminado Mantenimiento Periódico UAERMV Arterial  -</v>
          </cell>
          <cell r="AV3219" t="str">
            <v>sc</v>
          </cell>
        </row>
        <row r="3220">
          <cell r="AP3220">
            <v>513278</v>
          </cell>
          <cell r="AQ3220">
            <v>8007849</v>
          </cell>
          <cell r="AR3220">
            <v>8</v>
          </cell>
          <cell r="AS3220">
            <v>42723</v>
          </cell>
          <cell r="AT3220" t="str">
            <v>SD Terminado Mantenimiento Periódico UAERMV Arterial SD -</v>
          </cell>
          <cell r="AV3220" t="str">
            <v>sc</v>
          </cell>
        </row>
        <row r="3221">
          <cell r="AP3221">
            <v>513281</v>
          </cell>
          <cell r="AQ3221">
            <v>8007649</v>
          </cell>
          <cell r="AR3221">
            <v>8</v>
          </cell>
          <cell r="AS3221">
            <v>41676</v>
          </cell>
          <cell r="AT3221" t="str">
            <v>SD Terminado Mantenimiento Periódico UAERMV Arterial  -</v>
          </cell>
          <cell r="AV3221" t="str">
            <v>sc</v>
          </cell>
        </row>
        <row r="3222">
          <cell r="AP3222">
            <v>513283</v>
          </cell>
          <cell r="AQ3222">
            <v>8007649</v>
          </cell>
          <cell r="AR3222">
            <v>8</v>
          </cell>
          <cell r="AS3222">
            <v>41676</v>
          </cell>
          <cell r="AT3222" t="str">
            <v>SD Terminado Mantenimiento Periódico UAERMV Arterial  -</v>
          </cell>
          <cell r="AV3222" t="str">
            <v>sc</v>
          </cell>
        </row>
        <row r="3223">
          <cell r="AP3223">
            <v>513292</v>
          </cell>
          <cell r="AQ3223">
            <v>8009143</v>
          </cell>
          <cell r="AR3223">
            <v>8</v>
          </cell>
          <cell r="AS3223">
            <v>42550</v>
          </cell>
          <cell r="AT3223" t="str">
            <v>SD Terminado Parcheo UAERMV Arterial  Decreto 064/2015-</v>
          </cell>
          <cell r="AV3223" t="str">
            <v>sc</v>
          </cell>
        </row>
        <row r="3224">
          <cell r="AP3224">
            <v>513622</v>
          </cell>
          <cell r="AQ3224">
            <v>8007401</v>
          </cell>
          <cell r="AR3224">
            <v>8</v>
          </cell>
          <cell r="AS3224">
            <v>42723</v>
          </cell>
          <cell r="AT3224" t="str">
            <v>SD Terminado Mantenimiento Periódico UAERMV Arterial SD -</v>
          </cell>
          <cell r="AV3224" t="str">
            <v>sc</v>
          </cell>
        </row>
        <row r="3225">
          <cell r="AP3225">
            <v>513624</v>
          </cell>
          <cell r="AQ3225">
            <v>8007401</v>
          </cell>
          <cell r="AR3225">
            <v>8</v>
          </cell>
          <cell r="AS3225">
            <v>42723</v>
          </cell>
          <cell r="AT3225" t="str">
            <v>SD Terminado Mantenimiento Periódico UAERMV Arterial SD -</v>
          </cell>
          <cell r="AV3225" t="str">
            <v>sc</v>
          </cell>
        </row>
        <row r="3226">
          <cell r="AP3226">
            <v>513636</v>
          </cell>
          <cell r="AQ3226">
            <v>8007487</v>
          </cell>
          <cell r="AR3226">
            <v>8</v>
          </cell>
          <cell r="AS3226">
            <v>42611</v>
          </cell>
          <cell r="AT3226" t="str">
            <v>SD Terminado Mantenimiento Periódico UAERMV Arterial  -</v>
          </cell>
          <cell r="AV3226" t="str">
            <v>sc</v>
          </cell>
        </row>
        <row r="3227">
          <cell r="AP3227">
            <v>513638</v>
          </cell>
          <cell r="AQ3227">
            <v>8007487</v>
          </cell>
          <cell r="AR3227">
            <v>8</v>
          </cell>
          <cell r="AS3227">
            <v>42611</v>
          </cell>
          <cell r="AT3227" t="str">
            <v>SD Terminado Mantenimiento Periódico UAERMV Arterial  -</v>
          </cell>
          <cell r="AV3227" t="str">
            <v>sc</v>
          </cell>
        </row>
        <row r="3228">
          <cell r="AP3228">
            <v>513668</v>
          </cell>
          <cell r="AQ3228">
            <v>8007222</v>
          </cell>
          <cell r="AR3228">
            <v>8</v>
          </cell>
          <cell r="AS3228">
            <v>42723</v>
          </cell>
          <cell r="AT3228" t="str">
            <v>SD Terminado Mantenimiento Periódico UAERMV Arterial SD -</v>
          </cell>
          <cell r="AV3228" t="str">
            <v>sc</v>
          </cell>
        </row>
        <row r="3229">
          <cell r="AP3229">
            <v>513673</v>
          </cell>
          <cell r="AQ3229">
            <v>8007158</v>
          </cell>
          <cell r="AR3229">
            <v>8</v>
          </cell>
          <cell r="AS3229">
            <v>42723</v>
          </cell>
          <cell r="AT3229" t="str">
            <v>SD Terminado Mantenimiento Periódico UAERMV Arterial SD -</v>
          </cell>
          <cell r="AV3229" t="str">
            <v>sc</v>
          </cell>
        </row>
        <row r="3230">
          <cell r="AP3230">
            <v>513675</v>
          </cell>
          <cell r="AQ3230">
            <v>8007158</v>
          </cell>
          <cell r="AR3230">
            <v>8</v>
          </cell>
          <cell r="AS3230">
            <v>42723</v>
          </cell>
          <cell r="AT3230" t="str">
            <v>SD Terminado Mantenimiento Periódico UAERMV Arterial SD -</v>
          </cell>
          <cell r="AV3230" t="str">
            <v>sc</v>
          </cell>
        </row>
        <row r="3231">
          <cell r="AP3231">
            <v>513678</v>
          </cell>
          <cell r="AQ3231">
            <v>8007083</v>
          </cell>
          <cell r="AR3231">
            <v>8</v>
          </cell>
          <cell r="AS3231">
            <v>42313</v>
          </cell>
          <cell r="AT3231" t="str">
            <v>IDU-73-2008 Terminado Mantenimiento Periódico IDU Arterial  -</v>
          </cell>
          <cell r="AV3231" t="str">
            <v>sc</v>
          </cell>
        </row>
        <row r="3232">
          <cell r="AP3232">
            <v>513680</v>
          </cell>
          <cell r="AQ3232">
            <v>8007083</v>
          </cell>
          <cell r="AR3232">
            <v>8</v>
          </cell>
          <cell r="AS3232">
            <v>42611</v>
          </cell>
          <cell r="AT3232" t="str">
            <v>SD Terminado Mantenimiento Periódico UAERMV Arterial  -</v>
          </cell>
          <cell r="AV3232" t="str">
            <v>sc</v>
          </cell>
        </row>
        <row r="3233">
          <cell r="AP3233">
            <v>513685</v>
          </cell>
          <cell r="AQ3233">
            <v>8007063</v>
          </cell>
          <cell r="AR3233">
            <v>8</v>
          </cell>
          <cell r="AS3233">
            <v>42611</v>
          </cell>
          <cell r="AT3233" t="str">
            <v>SD Terminado Mantenimiento Periódico UAERMV Arterial  -</v>
          </cell>
          <cell r="AV3233" t="str">
            <v>sc</v>
          </cell>
        </row>
        <row r="3234">
          <cell r="AP3234">
            <v>513688</v>
          </cell>
          <cell r="AQ3234">
            <v>8007056</v>
          </cell>
          <cell r="AR3234">
            <v>8</v>
          </cell>
          <cell r="AS3234">
            <v>42611</v>
          </cell>
          <cell r="AT3234" t="str">
            <v>SD Terminado Mantenimiento Periódico UAERMV Arterial  -</v>
          </cell>
          <cell r="AV3234" t="str">
            <v>sc</v>
          </cell>
        </row>
        <row r="3235">
          <cell r="AP3235">
            <v>513695</v>
          </cell>
          <cell r="AQ3235">
            <v>8012413</v>
          </cell>
          <cell r="AR3235">
            <v>8</v>
          </cell>
          <cell r="AS3235">
            <v>42611</v>
          </cell>
          <cell r="AT3235" t="str">
            <v>SD Terminado Mantenimiento Periódico UAERMV Arterial  -</v>
          </cell>
          <cell r="AV3235" t="str">
            <v>sc</v>
          </cell>
        </row>
        <row r="3236">
          <cell r="AP3236">
            <v>513698</v>
          </cell>
          <cell r="AQ3236">
            <v>8007356</v>
          </cell>
          <cell r="AR3236">
            <v>8</v>
          </cell>
          <cell r="AS3236">
            <v>42409</v>
          </cell>
          <cell r="AT3236" t="str">
            <v>COP-166-2014 Terminado Rehabilitación FDL KENNEDY Arterial  -</v>
          </cell>
          <cell r="AV3236" t="str">
            <v>sc</v>
          </cell>
        </row>
        <row r="3237">
          <cell r="AP3237">
            <v>513700</v>
          </cell>
          <cell r="AQ3237">
            <v>8007356</v>
          </cell>
          <cell r="AR3237">
            <v>8</v>
          </cell>
          <cell r="AS3237">
            <v>42409</v>
          </cell>
          <cell r="AT3237" t="str">
            <v>COP-166-2014 Terminado Mantenimiento Periódico FDL KENNEDY Arterial  -</v>
          </cell>
          <cell r="AV3237" t="str">
            <v>sc</v>
          </cell>
        </row>
        <row r="3238">
          <cell r="AP3238">
            <v>514212</v>
          </cell>
          <cell r="AQ3238">
            <v>8008439</v>
          </cell>
          <cell r="AR3238">
            <v>8</v>
          </cell>
          <cell r="AS3238">
            <v>42550</v>
          </cell>
          <cell r="AT3238" t="str">
            <v>IDU-57-2012 Terminado Parcheo IDU Arterial SD DECRETO 064/2015-</v>
          </cell>
          <cell r="AV3238" t="str">
            <v>sc</v>
          </cell>
        </row>
        <row r="3239">
          <cell r="AP3239">
            <v>514214</v>
          </cell>
          <cell r="AQ3239">
            <v>8008439</v>
          </cell>
          <cell r="AR3239">
            <v>8</v>
          </cell>
          <cell r="AS3239">
            <v>42611</v>
          </cell>
          <cell r="AT3239" t="str">
            <v>SD Terminado Mantenimiento Periódico UAERMV Arterial  -</v>
          </cell>
          <cell r="AV3239" t="str">
            <v>sc</v>
          </cell>
        </row>
        <row r="3240">
          <cell r="AP3240">
            <v>514249</v>
          </cell>
          <cell r="AQ3240">
            <v>8007907</v>
          </cell>
          <cell r="AR3240">
            <v>8</v>
          </cell>
          <cell r="AS3240">
            <v>42611</v>
          </cell>
          <cell r="AT3240" t="str">
            <v>SD Terminado Mantenimiento Periódico UAERMV Arterial  -</v>
          </cell>
          <cell r="AV3240" t="str">
            <v>sc</v>
          </cell>
        </row>
        <row r="3241">
          <cell r="AP3241">
            <v>514254</v>
          </cell>
          <cell r="AQ3241">
            <v>8007885</v>
          </cell>
          <cell r="AR3241">
            <v>8</v>
          </cell>
          <cell r="AS3241">
            <v>42550</v>
          </cell>
          <cell r="AT3241" t="str">
            <v>SD Terminado Parcheo UAERMV Arterial  Decreto 064/2015-</v>
          </cell>
          <cell r="AV3241" t="str">
            <v>sc</v>
          </cell>
        </row>
        <row r="3242">
          <cell r="AP3242">
            <v>514261</v>
          </cell>
          <cell r="AQ3242">
            <v>8007795</v>
          </cell>
          <cell r="AR3242">
            <v>8</v>
          </cell>
          <cell r="AS3242">
            <v>42313</v>
          </cell>
          <cell r="AT3242" t="str">
            <v>IDU-57-2012 Terminado Acciones de Movilidad IDU Arterial  -Calzada 4-POLIZA ESTABILIDAD ACTIVA</v>
          </cell>
          <cell r="AV3242" t="str">
            <v>sc</v>
          </cell>
        </row>
        <row r="3243">
          <cell r="AP3243">
            <v>514268</v>
          </cell>
          <cell r="AQ3243">
            <v>8007841</v>
          </cell>
          <cell r="AR3243">
            <v>8</v>
          </cell>
          <cell r="AS3243">
            <v>42550</v>
          </cell>
          <cell r="AT3243" t="str">
            <v>SD Terminado Parcheo UAERMV Arterial  Decreto 064/2015-</v>
          </cell>
          <cell r="AV3243" t="str">
            <v>sc</v>
          </cell>
        </row>
        <row r="3244">
          <cell r="AP3244">
            <v>514270</v>
          </cell>
          <cell r="AQ3244">
            <v>8007841</v>
          </cell>
          <cell r="AR3244">
            <v>8</v>
          </cell>
          <cell r="AS3244">
            <v>42409</v>
          </cell>
          <cell r="AT3244" t="str">
            <v>COP-166-2014 Terminado Mantenimiento Periódico FDL KENNEDY Arterial  Intervenido no reservado en el IDU-</v>
          </cell>
          <cell r="AV3244" t="str">
            <v>sc</v>
          </cell>
        </row>
        <row r="3245">
          <cell r="AP3245">
            <v>514280</v>
          </cell>
          <cell r="AQ3245">
            <v>8012382</v>
          </cell>
          <cell r="AR3245">
            <v>8</v>
          </cell>
          <cell r="AS3245">
            <v>42611</v>
          </cell>
          <cell r="AT3245" t="str">
            <v>SD Terminado Mantenimiento Periódico UAERMV Arterial  -</v>
          </cell>
          <cell r="AV3245" t="str">
            <v>sc</v>
          </cell>
        </row>
        <row r="3246">
          <cell r="AP3246">
            <v>514282</v>
          </cell>
          <cell r="AQ3246">
            <v>8012382</v>
          </cell>
          <cell r="AR3246">
            <v>8</v>
          </cell>
          <cell r="AS3246">
            <v>42723</v>
          </cell>
          <cell r="AT3246" t="str">
            <v>SD Terminado Mantenimiento Periódico UAERMV Arterial SD -</v>
          </cell>
          <cell r="AV3246" t="str">
            <v>sc</v>
          </cell>
        </row>
        <row r="3247">
          <cell r="AP3247">
            <v>514476</v>
          </cell>
          <cell r="AQ3247">
            <v>8008450</v>
          </cell>
          <cell r="AR3247">
            <v>8</v>
          </cell>
          <cell r="AS3247">
            <v>42611</v>
          </cell>
          <cell r="AT3247" t="str">
            <v>SD Terminado Mantenimiento Periódico UAERMV Arterial  -</v>
          </cell>
          <cell r="AV3247" t="str">
            <v>sc</v>
          </cell>
        </row>
        <row r="3248">
          <cell r="AP3248">
            <v>514478</v>
          </cell>
          <cell r="AQ3248">
            <v>8008450</v>
          </cell>
          <cell r="AR3248">
            <v>8</v>
          </cell>
          <cell r="AS3248">
            <v>42723</v>
          </cell>
          <cell r="AT3248" t="str">
            <v>SD Terminado Mantenimiento Periódico UAERMV Arterial SD -</v>
          </cell>
          <cell r="AV3248" t="str">
            <v>sc</v>
          </cell>
        </row>
        <row r="3249">
          <cell r="AP3249">
            <v>514504</v>
          </cell>
          <cell r="AQ3249">
            <v>8008242</v>
          </cell>
          <cell r="AR3249">
            <v>8</v>
          </cell>
          <cell r="AS3249">
            <v>42611</v>
          </cell>
          <cell r="AT3249" t="str">
            <v>SD Terminado Mantenimiento Periódico UAERMV Arterial  -Calzada 2-4-POLIZA ESTABILIDAD ACTIVA</v>
          </cell>
          <cell r="AV3249" t="str">
            <v>sc</v>
          </cell>
        </row>
        <row r="3250">
          <cell r="AP3250">
            <v>514506</v>
          </cell>
          <cell r="AQ3250">
            <v>8008242</v>
          </cell>
          <cell r="AR3250">
            <v>8</v>
          </cell>
          <cell r="AS3250">
            <v>42723</v>
          </cell>
          <cell r="AT3250" t="str">
            <v>SD Terminado Mantenimiento Periódico UAERMV Arterial SD -Calzada 2-4-POLIZA ESTABILIDAD ACTIVA</v>
          </cell>
          <cell r="AV3250" t="str">
            <v>sc</v>
          </cell>
        </row>
        <row r="3251">
          <cell r="AP3251">
            <v>515230</v>
          </cell>
          <cell r="AQ3251">
            <v>8004447</v>
          </cell>
          <cell r="AR3251">
            <v>8</v>
          </cell>
          <cell r="AS3251">
            <v>42667</v>
          </cell>
          <cell r="AT3251" t="str">
            <v>SD Terminado Mantenimiento Periódico UAERMV Arterial SD -Calzada 2-POLIZA ESTABILIDAD Y CALIDAD ACTIVA</v>
          </cell>
          <cell r="AV3251" t="str">
            <v>sc</v>
          </cell>
        </row>
        <row r="3252">
          <cell r="AP3252">
            <v>515237</v>
          </cell>
          <cell r="AQ3252">
            <v>8004398</v>
          </cell>
          <cell r="AR3252">
            <v>8</v>
          </cell>
          <cell r="AS3252">
            <v>42667</v>
          </cell>
          <cell r="AT3252" t="str">
            <v>SD Terminado Mantenimiento Periódico UAERMV Arterial SD -Calzada 2-4-6-POLIZA ESTABILIDAD Y CALIDAD ACTIVA</v>
          </cell>
          <cell r="AV3252" t="str">
            <v>sc</v>
          </cell>
        </row>
        <row r="3253">
          <cell r="AP3253">
            <v>515461</v>
          </cell>
          <cell r="AQ3253">
            <v>8012683</v>
          </cell>
          <cell r="AR3253">
            <v>8</v>
          </cell>
          <cell r="AS3253">
            <v>42488</v>
          </cell>
          <cell r="AT3253" t="str">
            <v>SD Terminado Parcheo UAERMV Arterial  -Anden 1-POLIZA ESTABILIDAD ACTIVA</v>
          </cell>
          <cell r="AV3253" t="str">
            <v>sc</v>
          </cell>
        </row>
        <row r="3254">
          <cell r="AP3254">
            <v>515463</v>
          </cell>
          <cell r="AQ3254">
            <v>8012683</v>
          </cell>
          <cell r="AR3254">
            <v>8</v>
          </cell>
          <cell r="AS3254">
            <v>42723</v>
          </cell>
          <cell r="AT3254" t="str">
            <v>SD Terminado Mantenimiento Periódico UAERMV Arterial SD -Anden 1-POLIZA ESTABILIDAD ACTIVA</v>
          </cell>
          <cell r="AV3254" t="str">
            <v>sc</v>
          </cell>
        </row>
        <row r="3255">
          <cell r="AP3255">
            <v>515784</v>
          </cell>
          <cell r="AQ3255">
            <v>8000071</v>
          </cell>
          <cell r="AR3255">
            <v>8</v>
          </cell>
          <cell r="AS3255">
            <v>42313</v>
          </cell>
          <cell r="AT3255" t="str">
            <v>IDU-73-2008 Terminado Acciones de Movilidad IDU Arterial  -</v>
          </cell>
          <cell r="AV3255" t="str">
            <v>sc</v>
          </cell>
        </row>
        <row r="3256">
          <cell r="AP3256">
            <v>515807</v>
          </cell>
          <cell r="AQ3256">
            <v>8000774</v>
          </cell>
          <cell r="AR3256">
            <v>8</v>
          </cell>
          <cell r="AS3256">
            <v>42313</v>
          </cell>
          <cell r="AT3256" t="str">
            <v>IDU-73-2008 Terminado Construcción IDU Local  -</v>
          </cell>
          <cell r="AV3256" t="str">
            <v>sc</v>
          </cell>
        </row>
        <row r="3257">
          <cell r="AP3257">
            <v>515819</v>
          </cell>
          <cell r="AQ3257">
            <v>8000132</v>
          </cell>
          <cell r="AR3257">
            <v>8</v>
          </cell>
          <cell r="AS3257">
            <v>42313</v>
          </cell>
          <cell r="AT3257" t="str">
            <v>IDU-73-2008 Terminado Construcción IDU Arterial  -</v>
          </cell>
          <cell r="AV3257" t="str">
            <v>sc</v>
          </cell>
        </row>
        <row r="3258">
          <cell r="AP3258">
            <v>515826</v>
          </cell>
          <cell r="AQ3258">
            <v>8000034</v>
          </cell>
          <cell r="AR3258">
            <v>8</v>
          </cell>
          <cell r="AS3258">
            <v>42488</v>
          </cell>
          <cell r="AT3258" t="str">
            <v>SD Terminado Parcheo UAERMV Arterial  -Calzada2-6 Puente8-POLIZA ESTABILIDAD ACTIVA</v>
          </cell>
          <cell r="AV3258" t="str">
            <v>sc</v>
          </cell>
        </row>
        <row r="3259">
          <cell r="AP3259">
            <v>515828</v>
          </cell>
          <cell r="AQ3259">
            <v>8000034</v>
          </cell>
          <cell r="AR3259">
            <v>8</v>
          </cell>
          <cell r="AS3259">
            <v>42488</v>
          </cell>
          <cell r="AT3259" t="str">
            <v>SD Terminado Parcheo UAERMV Arterial  -Calzada2-6 Puente8-POLIZA ESTABILIDAD ACTIVA</v>
          </cell>
          <cell r="AV3259" t="str">
            <v>sc</v>
          </cell>
        </row>
        <row r="3260">
          <cell r="AP3260">
            <v>515836</v>
          </cell>
          <cell r="AQ3260">
            <v>8000192</v>
          </cell>
          <cell r="AR3260">
            <v>8</v>
          </cell>
          <cell r="AS3260">
            <v>42313</v>
          </cell>
          <cell r="AT3260" t="str">
            <v>IDU-73-2008 Terminado Construcción IDU Arterial  -Calzada4-POLIZA ESTABILIDAD ACTIVA</v>
          </cell>
          <cell r="AV3260" t="str">
            <v>sc</v>
          </cell>
        </row>
        <row r="3261">
          <cell r="AP3261">
            <v>515838</v>
          </cell>
          <cell r="AQ3261">
            <v>8000192</v>
          </cell>
          <cell r="AR3261">
            <v>8</v>
          </cell>
          <cell r="AS3261">
            <v>42313</v>
          </cell>
          <cell r="AT3261" t="str">
            <v>IDU-73-2008 Terminado Construcción IDU Arterial  -Calzada4-POLIZA ESTABILIDAD ACTIVA</v>
          </cell>
          <cell r="AV3261" t="str">
            <v>sc</v>
          </cell>
        </row>
        <row r="3262">
          <cell r="AP3262">
            <v>516400</v>
          </cell>
          <cell r="AQ3262">
            <v>8005711</v>
          </cell>
          <cell r="AR3262">
            <v>8</v>
          </cell>
          <cell r="AS3262">
            <v>42313</v>
          </cell>
          <cell r="AT3262" t="str">
            <v>IDU-57-2012 Terminado Acciones de Movilidad IDU Arterial  -</v>
          </cell>
          <cell r="AV3262" t="str">
            <v>sc</v>
          </cell>
        </row>
        <row r="3263">
          <cell r="AP3263">
            <v>518673</v>
          </cell>
          <cell r="AQ3263">
            <v>8005567</v>
          </cell>
          <cell r="AR3263">
            <v>8</v>
          </cell>
          <cell r="AS3263">
            <v>42313</v>
          </cell>
          <cell r="AT3263" t="str">
            <v>IDU-57-2012 Terminado Acciones de Movilidad IDU Arterial  -</v>
          </cell>
          <cell r="AV3263" t="str">
            <v>sc</v>
          </cell>
        </row>
        <row r="3264">
          <cell r="AP3264">
            <v>518699</v>
          </cell>
          <cell r="AQ3264">
            <v>8012536</v>
          </cell>
          <cell r="AR3264">
            <v>8</v>
          </cell>
          <cell r="AS3264">
            <v>42313</v>
          </cell>
          <cell r="AT3264" t="str">
            <v>IDU-57-2012 Terminado Acciones de Movilidad IDU Arterial  -</v>
          </cell>
          <cell r="AV3264" t="str">
            <v>sc</v>
          </cell>
        </row>
        <row r="3265">
          <cell r="AP3265">
            <v>518800</v>
          </cell>
          <cell r="AQ3265">
            <v>8005922</v>
          </cell>
          <cell r="AR3265">
            <v>8</v>
          </cell>
          <cell r="AS3265">
            <v>42313</v>
          </cell>
          <cell r="AT3265" t="str">
            <v>IDU-57-2012 Terminado Acciones de Movilidad IDU Arterial  -</v>
          </cell>
          <cell r="AV3265" t="str">
            <v>sc</v>
          </cell>
        </row>
        <row r="3266">
          <cell r="AP3266">
            <v>518820</v>
          </cell>
          <cell r="AQ3266">
            <v>8005961</v>
          </cell>
          <cell r="AR3266">
            <v>8</v>
          </cell>
          <cell r="AS3266">
            <v>42313</v>
          </cell>
          <cell r="AT3266" t="str">
            <v>IDU-57-2012 Terminado Acciones de Movilidad IDU Arterial  -</v>
          </cell>
          <cell r="AV3266" t="str">
            <v>sc</v>
          </cell>
        </row>
        <row r="3267">
          <cell r="AP3267">
            <v>521506</v>
          </cell>
          <cell r="AQ3267">
            <v>8000980</v>
          </cell>
          <cell r="AR3267">
            <v>8</v>
          </cell>
          <cell r="AS3267">
            <v>42667</v>
          </cell>
          <cell r="AT3267" t="str">
            <v>SD Terminado Parcheo UAERMV Arterial SD -</v>
          </cell>
          <cell r="AV3267" t="str">
            <v>sc</v>
          </cell>
        </row>
        <row r="3268">
          <cell r="AP3268">
            <v>521508</v>
          </cell>
          <cell r="AQ3268">
            <v>8000980</v>
          </cell>
          <cell r="AR3268">
            <v>8</v>
          </cell>
          <cell r="AS3268">
            <v>42667</v>
          </cell>
          <cell r="AT3268" t="str">
            <v>SD Terminado Parcheo UAERMV Arterial SD -</v>
          </cell>
          <cell r="AV3268" t="str">
            <v>sc</v>
          </cell>
        </row>
        <row r="3269">
          <cell r="AP3269">
            <v>521510</v>
          </cell>
          <cell r="AQ3269">
            <v>8000980</v>
          </cell>
          <cell r="AR3269">
            <v>8</v>
          </cell>
          <cell r="AS3269">
            <v>42412</v>
          </cell>
          <cell r="AT3269" t="str">
            <v>IDU-1806-2015 Contratado Mantenimiento Periódico IDU Arterial BRIGADA DE REACCIÓN VIAL -</v>
          </cell>
          <cell r="AV3269" t="str">
            <v>sc</v>
          </cell>
        </row>
        <row r="3270">
          <cell r="AP3270">
            <v>521512</v>
          </cell>
          <cell r="AQ3270">
            <v>8000980</v>
          </cell>
          <cell r="AR3270">
            <v>8</v>
          </cell>
          <cell r="AS3270">
            <v>42667</v>
          </cell>
          <cell r="AT3270" t="str">
            <v>SD Terminado Parcheo UAERMV Arterial SD -</v>
          </cell>
          <cell r="AV3270" t="str">
            <v>sc</v>
          </cell>
        </row>
        <row r="3271">
          <cell r="AP3271">
            <v>521529</v>
          </cell>
          <cell r="AQ3271">
            <v>8001282</v>
          </cell>
          <cell r="AR3271">
            <v>8</v>
          </cell>
          <cell r="AS3271">
            <v>42667</v>
          </cell>
          <cell r="AT3271" t="str">
            <v>SD Terminado Parcheo UAERMV Arterial SD -Anden 11-POLIZA ESTABILIDAD ACTIVA</v>
          </cell>
          <cell r="AV3271" t="str">
            <v>sc</v>
          </cell>
        </row>
        <row r="3272">
          <cell r="AP3272">
            <v>521531</v>
          </cell>
          <cell r="AQ3272">
            <v>8001282</v>
          </cell>
          <cell r="AR3272">
            <v>8</v>
          </cell>
          <cell r="AS3272">
            <v>42412</v>
          </cell>
          <cell r="AT3272" t="str">
            <v>IDU-1806-2015 Contratado Mantenimiento Periódico IDU Arterial BRIGADA DE REACCIÓN VIAL -Anden 11-POLIZA ESTABILIDAD ACTIVA</v>
          </cell>
          <cell r="AV3272" t="str">
            <v>sc</v>
          </cell>
        </row>
        <row r="3273">
          <cell r="AP3273">
            <v>521533</v>
          </cell>
          <cell r="AQ3273">
            <v>8001282</v>
          </cell>
          <cell r="AR3273">
            <v>8</v>
          </cell>
          <cell r="AS3273">
            <v>42412</v>
          </cell>
          <cell r="AT3273" t="str">
            <v>IDU-1806-2015 Contratado Mantenimiento Periódico IDU Arterial BRIGADA DE REACCIÓN VIAL -Anden 11-POLIZA ESTABILIDAD ACTIVA</v>
          </cell>
          <cell r="AV3273" t="str">
            <v>sc</v>
          </cell>
        </row>
        <row r="3274">
          <cell r="AP3274">
            <v>521535</v>
          </cell>
          <cell r="AQ3274">
            <v>8001282</v>
          </cell>
          <cell r="AR3274">
            <v>8</v>
          </cell>
          <cell r="AS3274">
            <v>42412</v>
          </cell>
          <cell r="AT3274" t="str">
            <v>IDU-1806-2015 Contratado Mantenimiento Periódico IDU Arterial BRIGADA DE REACCIÓN VIAL -Anden 11-POLIZA ESTABILIDAD ACTIVA</v>
          </cell>
          <cell r="AV3274" t="str">
            <v>sc</v>
          </cell>
        </row>
        <row r="3275">
          <cell r="AP3275">
            <v>521551</v>
          </cell>
          <cell r="AQ3275">
            <v>8002710</v>
          </cell>
          <cell r="AR3275">
            <v>8</v>
          </cell>
          <cell r="AS3275">
            <v>42667</v>
          </cell>
          <cell r="AT3275" t="str">
            <v>SD Terminado Parcheo UAERMV Arterial SD -</v>
          </cell>
          <cell r="AV3275" t="str">
            <v>sc</v>
          </cell>
        </row>
        <row r="3276">
          <cell r="AP3276">
            <v>521553</v>
          </cell>
          <cell r="AQ3276">
            <v>8002710</v>
          </cell>
          <cell r="AR3276">
            <v>8</v>
          </cell>
          <cell r="AS3276">
            <v>42667</v>
          </cell>
          <cell r="AT3276" t="str">
            <v>SD Terminado Parcheo UAERMV Arterial SD -</v>
          </cell>
          <cell r="AV3276" t="str">
            <v>sc</v>
          </cell>
        </row>
        <row r="3277">
          <cell r="AP3277">
            <v>521555</v>
          </cell>
          <cell r="AQ3277">
            <v>8002710</v>
          </cell>
          <cell r="AR3277">
            <v>8</v>
          </cell>
          <cell r="AS3277">
            <v>42412</v>
          </cell>
          <cell r="AT3277" t="str">
            <v>IDU-1806-2015 Contratado Mantenimiento Periódico IDU Arterial BRIGADA DE REACCIÓN VIAL -</v>
          </cell>
          <cell r="AV3277" t="str">
            <v>sc</v>
          </cell>
        </row>
        <row r="3278">
          <cell r="AP3278">
            <v>521557</v>
          </cell>
          <cell r="AQ3278">
            <v>8002710</v>
          </cell>
          <cell r="AR3278">
            <v>8</v>
          </cell>
          <cell r="AS3278">
            <v>42412</v>
          </cell>
          <cell r="AT3278" t="str">
            <v>IDU-1806-2015 Contratado Mantenimiento Periódico IDU Arterial BRIGADA DE REACCIÓN VIAL -</v>
          </cell>
          <cell r="AV3278" t="str">
            <v>sc</v>
          </cell>
        </row>
        <row r="3279">
          <cell r="AP3279">
            <v>521562</v>
          </cell>
          <cell r="AQ3279">
            <v>8003096</v>
          </cell>
          <cell r="AR3279">
            <v>8</v>
          </cell>
          <cell r="AS3279">
            <v>42667</v>
          </cell>
          <cell r="AT3279" t="str">
            <v>SD Terminado Parcheo UAERMV Arterial SD -Calzada8-POLIZA ESTABILIDAD ACTIVA</v>
          </cell>
          <cell r="AV3279" t="str">
            <v>sc</v>
          </cell>
        </row>
        <row r="3280">
          <cell r="AP3280">
            <v>521564</v>
          </cell>
          <cell r="AQ3280">
            <v>8003096</v>
          </cell>
          <cell r="AR3280">
            <v>8</v>
          </cell>
          <cell r="AS3280">
            <v>42667</v>
          </cell>
          <cell r="AT3280" t="str">
            <v>SD Terminado Parcheo UAERMV Arterial SD -Calzada8-POLIZA ESTABILIDAD ACTIVA</v>
          </cell>
          <cell r="AV3280" t="str">
            <v>sc</v>
          </cell>
        </row>
        <row r="3281">
          <cell r="AP3281">
            <v>521566</v>
          </cell>
          <cell r="AQ3281">
            <v>8003096</v>
          </cell>
          <cell r="AR3281">
            <v>8</v>
          </cell>
          <cell r="AS3281">
            <v>42412</v>
          </cell>
          <cell r="AT3281" t="str">
            <v>IDU-1806-2015 Contratado Mantenimiento Periódico IDU Arterial BRIGADA DE REACCIÓN VIAL -Calzada8-POLIZA ESTABILIDAD ACTIVA</v>
          </cell>
          <cell r="AV3281" t="str">
            <v>sc</v>
          </cell>
        </row>
        <row r="3282">
          <cell r="AP3282">
            <v>521568</v>
          </cell>
          <cell r="AQ3282">
            <v>8003096</v>
          </cell>
          <cell r="AR3282">
            <v>8</v>
          </cell>
          <cell r="AS3282">
            <v>42412</v>
          </cell>
          <cell r="AT3282" t="str">
            <v>IDU-1806-2015 Contratado Mantenimiento Periódico IDU Arterial BRIGADA DE REACCIÓN VIAL -Calzada8-POLIZA ESTABILIDAD ACTIVA</v>
          </cell>
          <cell r="AV3282" t="str">
            <v>sc</v>
          </cell>
        </row>
        <row r="3283">
          <cell r="AP3283">
            <v>521573</v>
          </cell>
          <cell r="AQ3283">
            <v>8003265</v>
          </cell>
          <cell r="AR3283">
            <v>8</v>
          </cell>
          <cell r="AS3283">
            <v>42667</v>
          </cell>
          <cell r="AT3283" t="str">
            <v>SD Terminado Parcheo UAERMV Arterial SD -Calzada4-8-POLIZA ESTABILIDAD ACTIVA</v>
          </cell>
          <cell r="AV3283" t="str">
            <v>sc</v>
          </cell>
        </row>
        <row r="3284">
          <cell r="AP3284">
            <v>521575</v>
          </cell>
          <cell r="AQ3284">
            <v>8003265</v>
          </cell>
          <cell r="AR3284">
            <v>8</v>
          </cell>
          <cell r="AS3284">
            <v>42412</v>
          </cell>
          <cell r="AT3284" t="str">
            <v>IDU-1806-2015 Contratado Mantenimiento Periódico IDU Arterial BRIGADA DE REACCIÓN VIAL -Calzada4-8-POLIZA ESTABILIDAD ACTIVA</v>
          </cell>
          <cell r="AV3284" t="str">
            <v>sc</v>
          </cell>
        </row>
        <row r="3285">
          <cell r="AP3285">
            <v>521577</v>
          </cell>
          <cell r="AQ3285">
            <v>8003265</v>
          </cell>
          <cell r="AR3285">
            <v>8</v>
          </cell>
          <cell r="AS3285">
            <v>42412</v>
          </cell>
          <cell r="AT3285" t="str">
            <v>IDU-1806-2015 Contratado Mantenimiento Periódico IDU Arterial BRIGADA DE REACCIÓN VIAL -Calzada4-8-POLIZA ESTABILIDAD ACTIVA</v>
          </cell>
          <cell r="AV3285" t="str">
            <v>sc</v>
          </cell>
        </row>
        <row r="3286">
          <cell r="AP3286">
            <v>521579</v>
          </cell>
          <cell r="AQ3286">
            <v>8003265</v>
          </cell>
          <cell r="AR3286">
            <v>8</v>
          </cell>
          <cell r="AS3286">
            <v>42412</v>
          </cell>
          <cell r="AT3286" t="str">
            <v>IDU-1806-2015 Contratado Mantenimiento Periódico IDU Arterial BRIGADA DE REACCIÓN VIAL -Calzada4-8-POLIZA ESTABILIDAD ACTIVA</v>
          </cell>
          <cell r="AV3286" t="str">
            <v>sc</v>
          </cell>
        </row>
        <row r="3287">
          <cell r="AP3287">
            <v>521584</v>
          </cell>
          <cell r="AQ3287">
            <v>8003644</v>
          </cell>
          <cell r="AR3287">
            <v>8</v>
          </cell>
          <cell r="AS3287">
            <v>42412</v>
          </cell>
          <cell r="AT3287" t="str">
            <v>IDU-1806-2015 Contratado Mantenimiento Periódico IDU Arterial BRIGADA DE REACCIÓN VIAL -Calzada10-4-8-POLIZA ESTABILIDAD ACTIVA</v>
          </cell>
          <cell r="AV3287" t="str">
            <v>sc</v>
          </cell>
        </row>
        <row r="3288">
          <cell r="AP3288">
            <v>521586</v>
          </cell>
          <cell r="AQ3288">
            <v>8003644</v>
          </cell>
          <cell r="AR3288">
            <v>8</v>
          </cell>
          <cell r="AS3288">
            <v>42412</v>
          </cell>
          <cell r="AT3288" t="str">
            <v>IDU-1806-2015 Contratado Mantenimiento Periódico IDU Arterial BRIGADA DE REACCIÓN VIAL -Calzada10-4-8-POLIZA ESTABILIDAD ACTIVA</v>
          </cell>
          <cell r="AV3288" t="str">
            <v>sc</v>
          </cell>
        </row>
        <row r="3289">
          <cell r="AP3289">
            <v>521588</v>
          </cell>
          <cell r="AQ3289">
            <v>8003644</v>
          </cell>
          <cell r="AR3289">
            <v>8</v>
          </cell>
          <cell r="AS3289">
            <v>42412</v>
          </cell>
          <cell r="AT3289" t="str">
            <v>IDU-1806-2015 Contratado Mantenimiento Periódico IDU Arterial BRIGADA DE REACCIÓN VIAL -Calzada10-4-8-POLIZA ESTABILIDAD ACTIVA</v>
          </cell>
          <cell r="AV3289" t="str">
            <v>sc</v>
          </cell>
        </row>
        <row r="3290">
          <cell r="AP3290">
            <v>521590</v>
          </cell>
          <cell r="AQ3290">
            <v>8003644</v>
          </cell>
          <cell r="AR3290">
            <v>8</v>
          </cell>
          <cell r="AS3290">
            <v>42667</v>
          </cell>
          <cell r="AT3290" t="str">
            <v>SD Terminado Parcheo UAERMV Arterial SD -Calzada10-4-8-POLIZA ESTABILIDAD ACTIVA</v>
          </cell>
          <cell r="AV3290" t="str">
            <v>sc</v>
          </cell>
        </row>
        <row r="3291">
          <cell r="AP3291">
            <v>521617</v>
          </cell>
          <cell r="AQ3291">
            <v>8005215</v>
          </cell>
          <cell r="AR3291">
            <v>8</v>
          </cell>
          <cell r="AS3291">
            <v>42412</v>
          </cell>
          <cell r="AT3291" t="str">
            <v>IDU-1806-2015 Contratado Mantenimiento Periódico IDU Arterial BRIGADA DE REACCIÓN VIAL -Calzada8-POLIZA ESTABILIDAD ACTIVA</v>
          </cell>
          <cell r="AV3291" t="str">
            <v>sc</v>
          </cell>
        </row>
        <row r="3292">
          <cell r="AP3292">
            <v>521619</v>
          </cell>
          <cell r="AQ3292">
            <v>8005215</v>
          </cell>
          <cell r="AR3292">
            <v>8</v>
          </cell>
          <cell r="AS3292">
            <v>42412</v>
          </cell>
          <cell r="AT3292" t="str">
            <v>IDU-1806-2015 Contratado Mantenimiento Periódico IDU Arterial BRIGADA DE REACCIÓN VIAL -Calzada8-POLIZA ESTABILIDAD ACTIVA</v>
          </cell>
          <cell r="AV3292" t="str">
            <v>sc</v>
          </cell>
        </row>
        <row r="3293">
          <cell r="AP3293">
            <v>521621</v>
          </cell>
          <cell r="AQ3293">
            <v>8005215</v>
          </cell>
          <cell r="AR3293">
            <v>8</v>
          </cell>
          <cell r="AS3293">
            <v>42412</v>
          </cell>
          <cell r="AT3293" t="str">
            <v>IDU-1806-2015 Contratado Mantenimiento Periódico IDU Arterial BRIGADA DE REACCIÓN VIAL -Calzada8-POLIZA ESTABILIDAD ACTIVA</v>
          </cell>
          <cell r="AV3293" t="str">
            <v>sc</v>
          </cell>
        </row>
        <row r="3294">
          <cell r="AP3294">
            <v>521623</v>
          </cell>
          <cell r="AQ3294">
            <v>8005215</v>
          </cell>
          <cell r="AR3294">
            <v>8</v>
          </cell>
          <cell r="AS3294">
            <v>42412</v>
          </cell>
          <cell r="AT3294" t="str">
            <v>IDU-1806-2015 Contratado Mantenimiento Periódico IDU Arterial BRIGADA DE REACCIÓN VIAL -Calzada8-POLIZA ESTABILIDAD ACTIVA</v>
          </cell>
          <cell r="AV3294" t="str">
            <v>sc</v>
          </cell>
        </row>
        <row r="3295">
          <cell r="AP3295">
            <v>521628</v>
          </cell>
          <cell r="AQ3295">
            <v>8005344</v>
          </cell>
          <cell r="AR3295">
            <v>8</v>
          </cell>
          <cell r="AS3295">
            <v>42412</v>
          </cell>
          <cell r="AT3295" t="str">
            <v>IDU-1806-2015 Contratado Mantenimiento Periódico IDU Arterial BRIGADA DE REACCIÓN VIAL -Calzada2-8-POLIZA ESTABILIDAD ACTIVA</v>
          </cell>
          <cell r="AV3295" t="str">
            <v>sc</v>
          </cell>
        </row>
        <row r="3296">
          <cell r="AP3296">
            <v>521630</v>
          </cell>
          <cell r="AQ3296">
            <v>8005344</v>
          </cell>
          <cell r="AR3296">
            <v>8</v>
          </cell>
          <cell r="AS3296">
            <v>42412</v>
          </cell>
          <cell r="AT3296" t="str">
            <v>IDU-1806-2015 Contratado Mantenimiento Periódico IDU Arterial BRIGADA DE REACCIÓN VIAL -Calzada2-8-POLIZA ESTABILIDAD ACTIVA</v>
          </cell>
          <cell r="AV3296" t="str">
            <v>sc</v>
          </cell>
        </row>
        <row r="3297">
          <cell r="AP3297">
            <v>521632</v>
          </cell>
          <cell r="AQ3297">
            <v>8005344</v>
          </cell>
          <cell r="AR3297">
            <v>8</v>
          </cell>
          <cell r="AS3297">
            <v>42412</v>
          </cell>
          <cell r="AT3297" t="str">
            <v>IDU-1806-2015 Contratado Mantenimiento Periódico IDU Arterial BRIGADA DE REACCIÓN VIAL -Calzada2-8-POLIZA ESTABILIDAD ACTIVA</v>
          </cell>
          <cell r="AV3297" t="str">
            <v>sc</v>
          </cell>
        </row>
        <row r="3298">
          <cell r="AP3298">
            <v>521634</v>
          </cell>
          <cell r="AQ3298">
            <v>8005344</v>
          </cell>
          <cell r="AR3298">
            <v>8</v>
          </cell>
          <cell r="AS3298">
            <v>42412</v>
          </cell>
          <cell r="AT3298" t="str">
            <v>IDU-1806-2015 Contratado Mantenimiento Periódico IDU Arterial BRIGADA DE REACCIÓN VIAL -Calzada2-8-POLIZA ESTABILIDAD ACTIVA</v>
          </cell>
          <cell r="AV3298" t="str">
            <v>sc</v>
          </cell>
        </row>
        <row r="3299">
          <cell r="AP3299">
            <v>521648</v>
          </cell>
          <cell r="AQ3299">
            <v>8005898</v>
          </cell>
          <cell r="AR3299">
            <v>8</v>
          </cell>
          <cell r="AS3299">
            <v>42667</v>
          </cell>
          <cell r="AT3299" t="str">
            <v>SD Terminado Parcheo UAERMV Arterial SD -Calzada6-POLIZA ESTABILIDAD ACTIVA</v>
          </cell>
          <cell r="AV3299" t="str">
            <v>sc</v>
          </cell>
        </row>
        <row r="3300">
          <cell r="AP3300">
            <v>521650</v>
          </cell>
          <cell r="AQ3300">
            <v>8005898</v>
          </cell>
          <cell r="AR3300">
            <v>8</v>
          </cell>
          <cell r="AS3300">
            <v>42412</v>
          </cell>
          <cell r="AT3300" t="str">
            <v>IDU-1806-2015 Contratado Mantenimiento Periódico IDU Arterial BRIGADA DE REACCIÓN VIAL -Calzada6-POLIZA ESTABILIDAD ACTIVA</v>
          </cell>
          <cell r="AV3300" t="str">
            <v>sc</v>
          </cell>
        </row>
        <row r="3301">
          <cell r="AP3301">
            <v>521652</v>
          </cell>
          <cell r="AQ3301">
            <v>8005898</v>
          </cell>
          <cell r="AR3301">
            <v>8</v>
          </cell>
          <cell r="AS3301">
            <v>42412</v>
          </cell>
          <cell r="AT3301" t="str">
            <v>IDU-1806-2015 Contratado Mantenimiento Periódico IDU Arterial BRIGADA DE REACCIÓN VIAL -Calzada6-POLIZA ESTABILIDAD ACTIVA</v>
          </cell>
          <cell r="AV3301" t="str">
            <v>sc</v>
          </cell>
        </row>
        <row r="3302">
          <cell r="AP3302">
            <v>521654</v>
          </cell>
          <cell r="AQ3302">
            <v>8005898</v>
          </cell>
          <cell r="AR3302">
            <v>8</v>
          </cell>
          <cell r="AS3302">
            <v>42412</v>
          </cell>
          <cell r="AT3302" t="str">
            <v>IDU-1806-2015 Contratado Mantenimiento Periódico IDU Arterial BRIGADA DE REACCIÓN VIAL -Calzada6-POLIZA ESTABILIDAD ACTIVA</v>
          </cell>
          <cell r="AV3302" t="str">
            <v>sc</v>
          </cell>
        </row>
        <row r="3303">
          <cell r="AP3303">
            <v>521661</v>
          </cell>
          <cell r="AQ3303">
            <v>8006237</v>
          </cell>
          <cell r="AR3303">
            <v>8</v>
          </cell>
          <cell r="AS3303">
            <v>42412</v>
          </cell>
          <cell r="AT3303" t="str">
            <v>IDU-1806-2015 Contratado Mantenimiento Periódico IDU Arterial BRIGADA DE REACCIÓN VIAL -</v>
          </cell>
          <cell r="AV3303" t="str">
            <v>sc</v>
          </cell>
        </row>
        <row r="3304">
          <cell r="AP3304">
            <v>521663</v>
          </cell>
          <cell r="AQ3304">
            <v>8006237</v>
          </cell>
          <cell r="AR3304">
            <v>8</v>
          </cell>
          <cell r="AS3304">
            <v>42412</v>
          </cell>
          <cell r="AT3304" t="str">
            <v>IDU-1806-2015 Contratado Mantenimiento Periódico IDU Arterial BRIGADA DE REACCIÓN VIAL -</v>
          </cell>
          <cell r="AV3304" t="str">
            <v>sc</v>
          </cell>
        </row>
        <row r="3305">
          <cell r="AP3305">
            <v>521665</v>
          </cell>
          <cell r="AQ3305">
            <v>8006237</v>
          </cell>
          <cell r="AR3305">
            <v>8</v>
          </cell>
          <cell r="AS3305">
            <v>42412</v>
          </cell>
          <cell r="AT3305" t="str">
            <v>IDU-1806-2015 Contratado Mantenimiento Periódico IDU Arterial BRIGADA DE REACCIÓN VIAL -</v>
          </cell>
          <cell r="AV3305" t="str">
            <v>sc</v>
          </cell>
        </row>
        <row r="3306">
          <cell r="AP3306">
            <v>521668</v>
          </cell>
          <cell r="AQ3306">
            <v>8006342</v>
          </cell>
          <cell r="AR3306">
            <v>8</v>
          </cell>
          <cell r="AS3306">
            <v>42412</v>
          </cell>
          <cell r="AT3306" t="str">
            <v>IDU-1806-2015 Contratado Mantenimiento Periódico IDU Arterial BRIGADA DE REACCIÓN VIAL -Calzada4-6-8-POLIZA ESTABILIDAD ACTIVA</v>
          </cell>
          <cell r="AV3306" t="str">
            <v>sc</v>
          </cell>
        </row>
        <row r="3307">
          <cell r="AP3307">
            <v>521670</v>
          </cell>
          <cell r="AQ3307">
            <v>8006342</v>
          </cell>
          <cell r="AR3307">
            <v>8</v>
          </cell>
          <cell r="AS3307">
            <v>42412</v>
          </cell>
          <cell r="AT3307" t="str">
            <v>IDU-1806-2015 Contratado Mantenimiento Periódico IDU Arterial BRIGADA DE REACCIÓN VIAL -Calzada4-6-8-POLIZA ESTABILIDAD ACTIVA</v>
          </cell>
          <cell r="AV3307" t="str">
            <v>sc</v>
          </cell>
        </row>
        <row r="3308">
          <cell r="AP3308">
            <v>521672</v>
          </cell>
          <cell r="AQ3308">
            <v>8006342</v>
          </cell>
          <cell r="AR3308">
            <v>8</v>
          </cell>
          <cell r="AS3308">
            <v>42412</v>
          </cell>
          <cell r="AT3308" t="str">
            <v>IDU-1806-2015 Contratado Mantenimiento Periódico IDU Arterial BRIGADA DE REACCIÓN VIAL -Calzada4-6-8-POLIZA ESTABILIDAD ACTIVA</v>
          </cell>
          <cell r="AV3308" t="str">
            <v>sc</v>
          </cell>
        </row>
        <row r="3309">
          <cell r="AP3309">
            <v>521674</v>
          </cell>
          <cell r="AQ3309">
            <v>8006342</v>
          </cell>
          <cell r="AR3309">
            <v>8</v>
          </cell>
          <cell r="AS3309">
            <v>42412</v>
          </cell>
          <cell r="AT3309" t="str">
            <v>IDU-1806-2015 Contratado Mantenimiento Periódico IDU Arterial BRIGADA DE REACCIÓN VIAL -Calzada4-6-8-POLIZA ESTABILIDAD ACTIVA</v>
          </cell>
          <cell r="AV3309" t="str">
            <v>sc</v>
          </cell>
        </row>
        <row r="3310">
          <cell r="AP3310">
            <v>521733</v>
          </cell>
          <cell r="AQ3310">
            <v>8007409</v>
          </cell>
          <cell r="AR3310">
            <v>8</v>
          </cell>
          <cell r="AS3310">
            <v>42667</v>
          </cell>
          <cell r="AT3310" t="str">
            <v>SD Terminado Parcheo UAERMV Arterial SD -Calzada4-6-POLIZA ESTABILIDAD ACTIVA</v>
          </cell>
          <cell r="AV3310" t="str">
            <v>sc</v>
          </cell>
        </row>
        <row r="3311">
          <cell r="AP3311">
            <v>521735</v>
          </cell>
          <cell r="AQ3311">
            <v>8007409</v>
          </cell>
          <cell r="AR3311">
            <v>8</v>
          </cell>
          <cell r="AS3311">
            <v>42412</v>
          </cell>
          <cell r="AT3311" t="str">
            <v>IDU-1806-2015 Contratado Mantenimiento Periódico IDU Arterial BRIGADA DE REACCIÓN VIAL -Calzada4-6-POLIZA ESTABILIDAD ACTIVA</v>
          </cell>
          <cell r="AV3311" t="str">
            <v>sc</v>
          </cell>
        </row>
        <row r="3312">
          <cell r="AP3312">
            <v>521737</v>
          </cell>
          <cell r="AQ3312">
            <v>8007409</v>
          </cell>
          <cell r="AR3312">
            <v>8</v>
          </cell>
          <cell r="AS3312">
            <v>42412</v>
          </cell>
          <cell r="AT3312" t="str">
            <v>IDU-1806-2015 Contratado Mantenimiento Periódico IDU Arterial BRIGADA DE REACCIÓN VIAL -Calzada4-6-POLIZA ESTABILIDAD ACTIVA</v>
          </cell>
          <cell r="AV3312" t="str">
            <v>sc</v>
          </cell>
        </row>
        <row r="3313">
          <cell r="AP3313">
            <v>521739</v>
          </cell>
          <cell r="AQ3313">
            <v>8007409</v>
          </cell>
          <cell r="AR3313">
            <v>8</v>
          </cell>
          <cell r="AS3313">
            <v>42667</v>
          </cell>
          <cell r="AT3313" t="str">
            <v>SD Terminado Parcheo UAERMV Arterial SD -Calzada4-6-POLIZA ESTABILIDAD ACTIVA</v>
          </cell>
          <cell r="AV3313" t="str">
            <v>sc</v>
          </cell>
        </row>
        <row r="3314">
          <cell r="AP3314">
            <v>521781</v>
          </cell>
          <cell r="AQ3314">
            <v>8007748</v>
          </cell>
          <cell r="AR3314">
            <v>8</v>
          </cell>
          <cell r="AS3314">
            <v>42412</v>
          </cell>
          <cell r="AT3314" t="str">
            <v>IDU-1806-2015 Contratado Mantenimiento Periódico IDU Arterial BRIGADA DE REACCIÓN VIAL -</v>
          </cell>
          <cell r="AV3314" t="str">
            <v>sc</v>
          </cell>
        </row>
        <row r="3315">
          <cell r="AP3315">
            <v>521783</v>
          </cell>
          <cell r="AQ3315">
            <v>8007748</v>
          </cell>
          <cell r="AR3315">
            <v>8</v>
          </cell>
          <cell r="AS3315">
            <v>42412</v>
          </cell>
          <cell r="AT3315" t="str">
            <v>IDU-1806-2015 Contratado Mantenimiento Periódico IDU Arterial BRIGADA DE REACCIÓN VIAL -</v>
          </cell>
          <cell r="AV3315" t="str">
            <v>sc</v>
          </cell>
        </row>
        <row r="3316">
          <cell r="AP3316">
            <v>521785</v>
          </cell>
          <cell r="AQ3316">
            <v>8007748</v>
          </cell>
          <cell r="AR3316">
            <v>8</v>
          </cell>
          <cell r="AS3316">
            <v>42412</v>
          </cell>
          <cell r="AT3316" t="str">
            <v>IDU-1806-2015 Contratado Mantenimiento Periódico IDU Arterial BRIGADA DE REACCIÓN VIAL -</v>
          </cell>
          <cell r="AV3316" t="str">
            <v>sc</v>
          </cell>
        </row>
        <row r="3317">
          <cell r="AP3317">
            <v>521787</v>
          </cell>
          <cell r="AQ3317">
            <v>8007748</v>
          </cell>
          <cell r="AR3317">
            <v>8</v>
          </cell>
          <cell r="AS3317">
            <v>42412</v>
          </cell>
          <cell r="AT3317" t="str">
            <v>IDU-1806-2015 Contratado Mantenimiento Periódico IDU Arterial BRIGADA DE REACCIÓN VIAL -</v>
          </cell>
          <cell r="AV3317" t="str">
            <v>sc</v>
          </cell>
        </row>
        <row r="3318">
          <cell r="AP3318">
            <v>521789</v>
          </cell>
          <cell r="AQ3318">
            <v>8007974</v>
          </cell>
          <cell r="AR3318">
            <v>8</v>
          </cell>
          <cell r="AS3318">
            <v>42412</v>
          </cell>
          <cell r="AT3318" t="str">
            <v>IDU-1806-2015 Contratado Mantenimiento Periódico IDU Arterial BRIGADA DE REACCIÓN VIAL -Calzada4-6-POLIZA ESTABILIDAD ACTIVA</v>
          </cell>
          <cell r="AV3318" t="str">
            <v>sc</v>
          </cell>
        </row>
        <row r="3319">
          <cell r="AP3319">
            <v>521791</v>
          </cell>
          <cell r="AQ3319">
            <v>8007974</v>
          </cell>
          <cell r="AR3319">
            <v>8</v>
          </cell>
          <cell r="AS3319">
            <v>42412</v>
          </cell>
          <cell r="AT3319" t="str">
            <v>IDU-1806-2015 Contratado Mantenimiento Periódico IDU Arterial BRIGADA DE REACCIÓN VIAL -Calzada4-6-POLIZA ESTABILIDAD ACTIVA</v>
          </cell>
          <cell r="AV3319" t="str">
            <v>sc</v>
          </cell>
        </row>
        <row r="3320">
          <cell r="AP3320">
            <v>521793</v>
          </cell>
          <cell r="AQ3320">
            <v>8007974</v>
          </cell>
          <cell r="AR3320">
            <v>8</v>
          </cell>
          <cell r="AS3320">
            <v>42412</v>
          </cell>
          <cell r="AT3320" t="str">
            <v>IDU-1806-2015 Contratado Mantenimiento Periódico IDU Arterial BRIGADA DE REACCIÓN VIAL -Calzada4-6-POLIZA ESTABILIDAD ACTIVA</v>
          </cell>
          <cell r="AV3320" t="str">
            <v>sc</v>
          </cell>
        </row>
        <row r="3321">
          <cell r="AP3321">
            <v>521795</v>
          </cell>
          <cell r="AQ3321">
            <v>8007974</v>
          </cell>
          <cell r="AR3321">
            <v>8</v>
          </cell>
          <cell r="AS3321">
            <v>42412</v>
          </cell>
          <cell r="AT3321" t="str">
            <v>IDU-1806-2015 Contratado Mantenimiento Periódico IDU Arterial BRIGADA DE REACCIÓN VIAL -Calzada4-6-POLIZA ESTABILIDAD ACTIVA</v>
          </cell>
          <cell r="AV3321" t="str">
            <v>sc</v>
          </cell>
        </row>
        <row r="3322">
          <cell r="AP3322">
            <v>521800</v>
          </cell>
          <cell r="AQ3322">
            <v>8008285</v>
          </cell>
          <cell r="AR3322">
            <v>8</v>
          </cell>
          <cell r="AS3322">
            <v>42412</v>
          </cell>
          <cell r="AT3322" t="str">
            <v>IDU-1806-2015 Contratado Mantenimiento Periódico IDU Arterial BRIGADA DE REACCIÓN VIAL -</v>
          </cell>
          <cell r="AV3322" t="str">
            <v>sc</v>
          </cell>
        </row>
        <row r="3323">
          <cell r="AP3323">
            <v>521802</v>
          </cell>
          <cell r="AQ3323">
            <v>8008285</v>
          </cell>
          <cell r="AR3323">
            <v>8</v>
          </cell>
          <cell r="AS3323">
            <v>42412</v>
          </cell>
          <cell r="AT3323" t="str">
            <v>IDU-1806-2015 Contratado Mantenimiento Periódico IDU Arterial BRIGADA DE REACCIÓN VIAL -</v>
          </cell>
          <cell r="AV3323" t="str">
            <v>sc</v>
          </cell>
        </row>
        <row r="3324">
          <cell r="AP3324">
            <v>521804</v>
          </cell>
          <cell r="AQ3324">
            <v>8008285</v>
          </cell>
          <cell r="AR3324">
            <v>8</v>
          </cell>
          <cell r="AS3324">
            <v>42412</v>
          </cell>
          <cell r="AT3324" t="str">
            <v>IDU-1806-2015 Contratado Mantenimiento Periódico IDU Arterial BRIGADA DE REACCIÓN VIAL -</v>
          </cell>
          <cell r="AV3324" t="str">
            <v>sc</v>
          </cell>
        </row>
        <row r="3325">
          <cell r="AP3325">
            <v>521806</v>
          </cell>
          <cell r="AQ3325">
            <v>8008285</v>
          </cell>
          <cell r="AR3325">
            <v>8</v>
          </cell>
          <cell r="AS3325">
            <v>42412</v>
          </cell>
          <cell r="AT3325" t="str">
            <v>IDU-1806-2015 Contratado Mantenimiento Periódico IDU Arterial BRIGADA DE REACCIÓN VIAL -</v>
          </cell>
          <cell r="AV3325" t="str">
            <v>sc</v>
          </cell>
        </row>
        <row r="3326">
          <cell r="AP3326">
            <v>521811</v>
          </cell>
          <cell r="AQ3326">
            <v>8009167</v>
          </cell>
          <cell r="AR3326">
            <v>8</v>
          </cell>
          <cell r="AS3326">
            <v>42412</v>
          </cell>
          <cell r="AT3326" t="str">
            <v>IDU-1806-2015 Contratado Mantenimiento Periódico IDU Arterial BRIGADA DE REACCIÓN VIAL -</v>
          </cell>
          <cell r="AV3326" t="str">
            <v>sc</v>
          </cell>
        </row>
        <row r="3327">
          <cell r="AP3327">
            <v>521813</v>
          </cell>
          <cell r="AQ3327">
            <v>8009167</v>
          </cell>
          <cell r="AR3327">
            <v>8</v>
          </cell>
          <cell r="AS3327">
            <v>42412</v>
          </cell>
          <cell r="AT3327" t="str">
            <v>IDU-1806-2015 Contratado Mantenimiento Periódico IDU Arterial BRIGADA DE REACCIÓN VIAL -</v>
          </cell>
          <cell r="AV3327" t="str">
            <v>sc</v>
          </cell>
        </row>
        <row r="3328">
          <cell r="AP3328">
            <v>521815</v>
          </cell>
          <cell r="AQ3328">
            <v>8009167</v>
          </cell>
          <cell r="AR3328">
            <v>8</v>
          </cell>
          <cell r="AS3328">
            <v>42412</v>
          </cell>
          <cell r="AT3328" t="str">
            <v>IDU-1806-2015 Contratado Mantenimiento Periódico IDU Arterial BRIGADA DE REACCIÓN VIAL -</v>
          </cell>
          <cell r="AV3328" t="str">
            <v>sc</v>
          </cell>
        </row>
        <row r="3329">
          <cell r="AP3329">
            <v>521817</v>
          </cell>
          <cell r="AQ3329">
            <v>8009167</v>
          </cell>
          <cell r="AR3329">
            <v>8</v>
          </cell>
          <cell r="AS3329">
            <v>42412</v>
          </cell>
          <cell r="AT3329" t="str">
            <v>IDU-1806-2015 Contratado Mantenimiento Periódico IDU Arterial BRIGADA DE REACCIÓN VIAL -</v>
          </cell>
          <cell r="AV3329" t="str">
            <v>sc</v>
          </cell>
        </row>
        <row r="3330">
          <cell r="AP3330">
            <v>521833</v>
          </cell>
          <cell r="AQ3330">
            <v>8009540</v>
          </cell>
          <cell r="AR3330">
            <v>8</v>
          </cell>
          <cell r="AS3330">
            <v>42412</v>
          </cell>
          <cell r="AT3330" t="str">
            <v>IDU-1806-2015 Contratado Mantenimiento Periódico IDU Arterial BRIGADA DE REACCIÓN VIAL -</v>
          </cell>
          <cell r="AV3330" t="str">
            <v>sc</v>
          </cell>
        </row>
        <row r="3331">
          <cell r="AP3331">
            <v>521835</v>
          </cell>
          <cell r="AQ3331">
            <v>8009540</v>
          </cell>
          <cell r="AR3331">
            <v>8</v>
          </cell>
          <cell r="AS3331">
            <v>42412</v>
          </cell>
          <cell r="AT3331" t="str">
            <v>IDU-1806-2015 Contratado Mantenimiento Periódico IDU Arterial BRIGADA DE REACCIÓN VIAL -</v>
          </cell>
          <cell r="AV3331" t="str">
            <v>sc</v>
          </cell>
        </row>
        <row r="3332">
          <cell r="AP3332">
            <v>521837</v>
          </cell>
          <cell r="AQ3332">
            <v>8009540</v>
          </cell>
          <cell r="AR3332">
            <v>8</v>
          </cell>
          <cell r="AS3332">
            <v>42412</v>
          </cell>
          <cell r="AT3332" t="str">
            <v>IDU-1806-2015 Contratado Mantenimiento Periódico IDU Arterial BRIGADA DE REACCIÓN VIAL -</v>
          </cell>
          <cell r="AV3332" t="str">
            <v>sc</v>
          </cell>
        </row>
        <row r="3333">
          <cell r="AP3333">
            <v>521839</v>
          </cell>
          <cell r="AQ3333">
            <v>8009540</v>
          </cell>
          <cell r="AR3333">
            <v>8</v>
          </cell>
          <cell r="AS3333">
            <v>42412</v>
          </cell>
          <cell r="AT3333" t="str">
            <v>IDU-1806-2015 Contratado Mantenimiento Periódico IDU Arterial BRIGADA DE REACCIÓN VIAL -</v>
          </cell>
          <cell r="AV3333" t="str">
            <v>sc</v>
          </cell>
        </row>
        <row r="3334">
          <cell r="AP3334">
            <v>521844</v>
          </cell>
          <cell r="AQ3334">
            <v>8009746</v>
          </cell>
          <cell r="AR3334">
            <v>8</v>
          </cell>
          <cell r="AS3334">
            <v>42412</v>
          </cell>
          <cell r="AT3334" t="str">
            <v>IDU-1806-2015 Contratado Mantenimiento Periódico IDU Arterial BRIGADA DE REACCIÓN VIAL -Calzada4-POLIZA ESTABILIDAD ACTIVA</v>
          </cell>
          <cell r="AV3334" t="str">
            <v>sc</v>
          </cell>
        </row>
        <row r="3335">
          <cell r="AP3335">
            <v>521846</v>
          </cell>
          <cell r="AQ3335">
            <v>8009746</v>
          </cell>
          <cell r="AR3335">
            <v>8</v>
          </cell>
          <cell r="AS3335">
            <v>42412</v>
          </cell>
          <cell r="AT3335" t="str">
            <v>IDU-1806-2015 Contratado Mantenimiento Periódico IDU Arterial BRIGADA DE REACCIÓN VIAL -Calzada4-POLIZA ESTABILIDAD ACTIVA</v>
          </cell>
          <cell r="AV3335" t="str">
            <v>sc</v>
          </cell>
        </row>
        <row r="3336">
          <cell r="AP3336">
            <v>521848</v>
          </cell>
          <cell r="AQ3336">
            <v>8009746</v>
          </cell>
          <cell r="AR3336">
            <v>8</v>
          </cell>
          <cell r="AS3336">
            <v>42412</v>
          </cell>
          <cell r="AT3336" t="str">
            <v>IDU-1806-2015 Contratado Mantenimiento Periódico IDU Arterial BRIGADA DE REACCIÓN VIAL -Calzada4-POLIZA ESTABILIDAD ACTIVA</v>
          </cell>
          <cell r="AV3336" t="str">
            <v>sc</v>
          </cell>
        </row>
        <row r="3337">
          <cell r="AP3337">
            <v>521850</v>
          </cell>
          <cell r="AQ3337">
            <v>8009746</v>
          </cell>
          <cell r="AR3337">
            <v>8</v>
          </cell>
          <cell r="AS3337">
            <v>42412</v>
          </cell>
          <cell r="AT3337" t="str">
            <v>IDU-1806-2015 Contratado Mantenimiento Periódico IDU Arterial BRIGADA DE REACCIÓN VIAL -Calzada4-POLIZA ESTABILIDAD ACTIVA</v>
          </cell>
          <cell r="AV3337" t="str">
            <v>sc</v>
          </cell>
        </row>
        <row r="3338">
          <cell r="AP3338">
            <v>521855</v>
          </cell>
          <cell r="AQ3338">
            <v>8009933</v>
          </cell>
          <cell r="AR3338">
            <v>8</v>
          </cell>
          <cell r="AS3338">
            <v>42412</v>
          </cell>
          <cell r="AT3338" t="str">
            <v>IDU-1806-2015 Contratado Mantenimiento Periódico IDU Arterial BRIGADA DE REACCIÓN VIAL -</v>
          </cell>
          <cell r="AV3338" t="str">
            <v>sc</v>
          </cell>
        </row>
        <row r="3339">
          <cell r="AP3339">
            <v>521857</v>
          </cell>
          <cell r="AQ3339">
            <v>8009933</v>
          </cell>
          <cell r="AR3339">
            <v>8</v>
          </cell>
          <cell r="AS3339">
            <v>42412</v>
          </cell>
          <cell r="AT3339" t="str">
            <v>IDU-1806-2015 Contratado Mantenimiento Periódico IDU Arterial BRIGADA DE REACCIÓN VIAL -</v>
          </cell>
          <cell r="AV3339" t="str">
            <v>sc</v>
          </cell>
        </row>
        <row r="3340">
          <cell r="AP3340">
            <v>521859</v>
          </cell>
          <cell r="AQ3340">
            <v>8009933</v>
          </cell>
          <cell r="AR3340">
            <v>8</v>
          </cell>
          <cell r="AS3340">
            <v>42412</v>
          </cell>
          <cell r="AT3340" t="str">
            <v>IDU-1806-2015 Contratado Mantenimiento Periódico IDU Arterial BRIGADA DE REACCIÓN VIAL -</v>
          </cell>
          <cell r="AV3340" t="str">
            <v>sc</v>
          </cell>
        </row>
        <row r="3341">
          <cell r="AP3341">
            <v>521861</v>
          </cell>
          <cell r="AQ3341">
            <v>8009933</v>
          </cell>
          <cell r="AR3341">
            <v>8</v>
          </cell>
          <cell r="AS3341">
            <v>42412</v>
          </cell>
          <cell r="AT3341" t="str">
            <v>IDU-1806-2015 Contratado Mantenimiento Periódico IDU Arterial BRIGADA DE REACCIÓN VIAL -</v>
          </cell>
          <cell r="AV3341" t="str">
            <v>sc</v>
          </cell>
        </row>
        <row r="3342">
          <cell r="AP3342">
            <v>521866</v>
          </cell>
          <cell r="AQ3342">
            <v>8010311</v>
          </cell>
          <cell r="AR3342">
            <v>8</v>
          </cell>
          <cell r="AS3342">
            <v>42412</v>
          </cell>
          <cell r="AT3342" t="str">
            <v>IDU-1806-2015 Contratado Mantenimiento Periódico IDU Arterial BRIGADA DE REACCIÓN VIAL -</v>
          </cell>
          <cell r="AV3342" t="str">
            <v>sc</v>
          </cell>
        </row>
        <row r="3343">
          <cell r="AP3343">
            <v>521868</v>
          </cell>
          <cell r="AQ3343">
            <v>8010311</v>
          </cell>
          <cell r="AR3343">
            <v>8</v>
          </cell>
          <cell r="AS3343">
            <v>42412</v>
          </cell>
          <cell r="AT3343" t="str">
            <v>IDU-1806-2015 Contratado Mantenimiento Periódico IDU Arterial BRIGADA DE REACCIÓN VIAL -</v>
          </cell>
          <cell r="AV3343" t="str">
            <v>sc</v>
          </cell>
        </row>
        <row r="3344">
          <cell r="AP3344">
            <v>521870</v>
          </cell>
          <cell r="AQ3344">
            <v>8010311</v>
          </cell>
          <cell r="AR3344">
            <v>8</v>
          </cell>
          <cell r="AS3344">
            <v>42412</v>
          </cell>
          <cell r="AT3344" t="str">
            <v>IDU-1806-2015 Contratado Mantenimiento Periódico IDU Arterial BRIGADA DE REACCIÓN VIAL -</v>
          </cell>
          <cell r="AV3344" t="str">
            <v>sc</v>
          </cell>
        </row>
        <row r="3345">
          <cell r="AP3345">
            <v>521872</v>
          </cell>
          <cell r="AQ3345">
            <v>8010311</v>
          </cell>
          <cell r="AR3345">
            <v>8</v>
          </cell>
          <cell r="AS3345">
            <v>42412</v>
          </cell>
          <cell r="AT3345" t="str">
            <v>IDU-1806-2015 Contratado Mantenimiento Periódico IDU Arterial BRIGADA DE REACCIÓN VIAL -</v>
          </cell>
          <cell r="AV3345" t="str">
            <v>sc</v>
          </cell>
        </row>
        <row r="3346">
          <cell r="AP3346">
            <v>521875</v>
          </cell>
          <cell r="AQ3346">
            <v>8010453</v>
          </cell>
          <cell r="AR3346">
            <v>8</v>
          </cell>
          <cell r="AS3346">
            <v>42412</v>
          </cell>
          <cell r="AT3346" t="str">
            <v>IDU-1806-2015 Contratado Mantenimiento Periódico IDU Arterial BRIGADA DE REACCIÓN VIAL -</v>
          </cell>
          <cell r="AV3346" t="str">
            <v>sc</v>
          </cell>
        </row>
        <row r="3347">
          <cell r="AP3347">
            <v>521877</v>
          </cell>
          <cell r="AQ3347">
            <v>8010453</v>
          </cell>
          <cell r="AR3347">
            <v>8</v>
          </cell>
          <cell r="AS3347">
            <v>42412</v>
          </cell>
          <cell r="AT3347" t="str">
            <v>IDU-1806-2015 Contratado Mantenimiento Periódico IDU Arterial BRIGADA DE REACCIÓN VIAL -</v>
          </cell>
          <cell r="AV3347" t="str">
            <v>sc</v>
          </cell>
        </row>
        <row r="3348">
          <cell r="AP3348">
            <v>521879</v>
          </cell>
          <cell r="AQ3348">
            <v>8010453</v>
          </cell>
          <cell r="AR3348">
            <v>8</v>
          </cell>
          <cell r="AS3348">
            <v>42412</v>
          </cell>
          <cell r="AT3348" t="str">
            <v>IDU-1806-2015 Contratado Mantenimiento Periódico IDU Arterial BRIGADA DE REACCIÓN VIAL -</v>
          </cell>
          <cell r="AV3348" t="str">
            <v>sc</v>
          </cell>
        </row>
        <row r="3349">
          <cell r="AP3349">
            <v>521881</v>
          </cell>
          <cell r="AQ3349">
            <v>8010453</v>
          </cell>
          <cell r="AR3349">
            <v>8</v>
          </cell>
          <cell r="AS3349">
            <v>42412</v>
          </cell>
          <cell r="AT3349" t="str">
            <v>IDU-1806-2015 Contratado Mantenimiento Periódico IDU Arterial BRIGADA DE REACCIÓN VIAL -</v>
          </cell>
          <cell r="AV3349" t="str">
            <v>sc</v>
          </cell>
        </row>
        <row r="3350">
          <cell r="AP3350">
            <v>521884</v>
          </cell>
          <cell r="AQ3350">
            <v>8010562</v>
          </cell>
          <cell r="AR3350">
            <v>8</v>
          </cell>
          <cell r="AS3350">
            <v>42412</v>
          </cell>
          <cell r="AT3350" t="str">
            <v>IDU-1806-2015 Contratado Mantenimiento Periódico IDU Arterial BRIGADA DE REACCIÓN VIAL -</v>
          </cell>
          <cell r="AV3350" t="str">
            <v>sc</v>
          </cell>
        </row>
        <row r="3351">
          <cell r="AP3351">
            <v>521886</v>
          </cell>
          <cell r="AQ3351">
            <v>8010562</v>
          </cell>
          <cell r="AR3351">
            <v>8</v>
          </cell>
          <cell r="AS3351">
            <v>42412</v>
          </cell>
          <cell r="AT3351" t="str">
            <v>IDU-1806-2015 Contratado Mantenimiento Periódico IDU Arterial BRIGADA DE REACCIÓN VIAL -</v>
          </cell>
          <cell r="AV3351" t="str">
            <v>sc</v>
          </cell>
        </row>
        <row r="3352">
          <cell r="AP3352">
            <v>521888</v>
          </cell>
          <cell r="AQ3352">
            <v>8010562</v>
          </cell>
          <cell r="AR3352">
            <v>8</v>
          </cell>
          <cell r="AS3352">
            <v>42412</v>
          </cell>
          <cell r="AT3352" t="str">
            <v>IDU-1806-2015 Contratado Mantenimiento Periódico IDU Arterial BRIGADA DE REACCIÓN VIAL -</v>
          </cell>
          <cell r="AV3352" t="str">
            <v>sc</v>
          </cell>
        </row>
        <row r="3353">
          <cell r="AP3353">
            <v>521890</v>
          </cell>
          <cell r="AQ3353">
            <v>8010562</v>
          </cell>
          <cell r="AR3353">
            <v>8</v>
          </cell>
          <cell r="AS3353">
            <v>42412</v>
          </cell>
          <cell r="AT3353" t="str">
            <v>IDU-1806-2015 Contratado Mantenimiento Periódico IDU Arterial BRIGADA DE REACCIÓN VIAL -</v>
          </cell>
          <cell r="AV3353" t="str">
            <v>sc</v>
          </cell>
        </row>
        <row r="3354">
          <cell r="AP3354">
            <v>521893</v>
          </cell>
          <cell r="AQ3354">
            <v>8010647</v>
          </cell>
          <cell r="AR3354">
            <v>8</v>
          </cell>
          <cell r="AS3354">
            <v>42412</v>
          </cell>
          <cell r="AT3354" t="str">
            <v>IDU-1806-2015 Contratado Mantenimiento Periódico IDU Arterial BRIGADA DE REACCIÓN VIAL -</v>
          </cell>
          <cell r="AV3354" t="str">
            <v>sc</v>
          </cell>
        </row>
        <row r="3355">
          <cell r="AP3355">
            <v>521895</v>
          </cell>
          <cell r="AQ3355">
            <v>8010647</v>
          </cell>
          <cell r="AR3355">
            <v>8</v>
          </cell>
          <cell r="AS3355">
            <v>42412</v>
          </cell>
          <cell r="AT3355" t="str">
            <v>IDU-1806-2015 Contratado Mantenimiento Periódico IDU Arterial BRIGADA DE REACCIÓN VIAL -</v>
          </cell>
          <cell r="AV3355" t="str">
            <v>sc</v>
          </cell>
        </row>
        <row r="3356">
          <cell r="AP3356">
            <v>521897</v>
          </cell>
          <cell r="AQ3356">
            <v>8010647</v>
          </cell>
          <cell r="AR3356">
            <v>8</v>
          </cell>
          <cell r="AS3356">
            <v>42412</v>
          </cell>
          <cell r="AT3356" t="str">
            <v>IDU-1806-2015 Contratado Mantenimiento Periódico IDU Arterial BRIGADA DE REACCIÓN VIAL -</v>
          </cell>
          <cell r="AV3356" t="str">
            <v>sc</v>
          </cell>
        </row>
        <row r="3357">
          <cell r="AP3357">
            <v>521899</v>
          </cell>
          <cell r="AQ3357">
            <v>8010647</v>
          </cell>
          <cell r="AR3357">
            <v>8</v>
          </cell>
          <cell r="AS3357">
            <v>42412</v>
          </cell>
          <cell r="AT3357" t="str">
            <v>IDU-1806-2015 Contratado Mantenimiento Periódico IDU Arterial BRIGADA DE REACCIÓN VIAL -</v>
          </cell>
          <cell r="AV3357" t="str">
            <v>sc</v>
          </cell>
        </row>
        <row r="3358">
          <cell r="AP3358">
            <v>521902</v>
          </cell>
          <cell r="AQ3358">
            <v>8010746</v>
          </cell>
          <cell r="AR3358">
            <v>8</v>
          </cell>
          <cell r="AS3358">
            <v>42412</v>
          </cell>
          <cell r="AT3358" t="str">
            <v>IDU-1806-2015 Contratado Mantenimiento Periódico IDU Arterial BRIGADA DE REACCIÓN VIAL -Calzada2-6-POLIZA ESTABILIDAD ACTIVA</v>
          </cell>
          <cell r="AV3358" t="str">
            <v>sc</v>
          </cell>
        </row>
        <row r="3359">
          <cell r="AP3359">
            <v>521904</v>
          </cell>
          <cell r="AQ3359">
            <v>8010746</v>
          </cell>
          <cell r="AR3359">
            <v>8</v>
          </cell>
          <cell r="AS3359">
            <v>42412</v>
          </cell>
          <cell r="AT3359" t="str">
            <v>IDU-1806-2015 Contratado Mantenimiento Periódico IDU Arterial BRIGADA DE REACCIÓN VIAL -Calzada2-6-POLIZA ESTABILIDAD ACTIVA</v>
          </cell>
          <cell r="AV3359" t="str">
            <v>sc</v>
          </cell>
        </row>
        <row r="3360">
          <cell r="AP3360">
            <v>521906</v>
          </cell>
          <cell r="AQ3360">
            <v>8010746</v>
          </cell>
          <cell r="AR3360">
            <v>8</v>
          </cell>
          <cell r="AS3360">
            <v>42412</v>
          </cell>
          <cell r="AT3360" t="str">
            <v>IDU-1806-2015 Contratado Mantenimiento Periódico IDU Arterial BRIGADA DE REACCIÓN VIAL -Calzada2-6-POLIZA ESTABILIDAD ACTIVA</v>
          </cell>
          <cell r="AV3360" t="str">
            <v>sc</v>
          </cell>
        </row>
        <row r="3361">
          <cell r="AP3361">
            <v>521908</v>
          </cell>
          <cell r="AQ3361">
            <v>8010746</v>
          </cell>
          <cell r="AR3361">
            <v>8</v>
          </cell>
          <cell r="AS3361">
            <v>42412</v>
          </cell>
          <cell r="AT3361" t="str">
            <v>IDU-1806-2015 Contratado Mantenimiento Periódico IDU Arterial BRIGADA DE REACCIÓN VIAL -Calzada2-6-POLIZA ESTABILIDAD ACTIVA</v>
          </cell>
          <cell r="AV3361" t="str">
            <v>sc</v>
          </cell>
        </row>
        <row r="3362">
          <cell r="AP3362">
            <v>521911</v>
          </cell>
          <cell r="AQ3362">
            <v>8011000</v>
          </cell>
          <cell r="AR3362">
            <v>8</v>
          </cell>
          <cell r="AS3362">
            <v>42412</v>
          </cell>
          <cell r="AT3362" t="str">
            <v>IDU-1806-2015 Contratado Mantenimiento Periódico IDU Arterial BRIGADA DE REACCIÓN VIAL -</v>
          </cell>
          <cell r="AV3362" t="str">
            <v>sc</v>
          </cell>
        </row>
        <row r="3363">
          <cell r="AP3363">
            <v>521913</v>
          </cell>
          <cell r="AQ3363">
            <v>8011000</v>
          </cell>
          <cell r="AR3363">
            <v>8</v>
          </cell>
          <cell r="AS3363">
            <v>42412</v>
          </cell>
          <cell r="AT3363" t="str">
            <v>IDU-1806-2015 Contratado Mantenimiento Periódico IDU Arterial BRIGADA DE REACCIÓN VIAL -</v>
          </cell>
          <cell r="AV3363" t="str">
            <v>sc</v>
          </cell>
        </row>
        <row r="3364">
          <cell r="AP3364">
            <v>521915</v>
          </cell>
          <cell r="AQ3364">
            <v>8011000</v>
          </cell>
          <cell r="AR3364">
            <v>8</v>
          </cell>
          <cell r="AS3364">
            <v>42412</v>
          </cell>
          <cell r="AT3364" t="str">
            <v>IDU-1806-2015 Contratado Mantenimiento Periódico IDU Arterial BRIGADA DE REACCIÓN VIAL -</v>
          </cell>
          <cell r="AV3364" t="str">
            <v>sc</v>
          </cell>
        </row>
        <row r="3365">
          <cell r="AP3365">
            <v>521917</v>
          </cell>
          <cell r="AQ3365">
            <v>8011000</v>
          </cell>
          <cell r="AR3365">
            <v>8</v>
          </cell>
          <cell r="AS3365">
            <v>42412</v>
          </cell>
          <cell r="AT3365" t="str">
            <v>IDU-1806-2015 Contratado Mantenimiento Periódico IDU Arterial BRIGADA DE REACCIÓN VIAL -</v>
          </cell>
          <cell r="AV3365" t="str">
            <v>sc</v>
          </cell>
        </row>
        <row r="3366">
          <cell r="AP3366">
            <v>521920</v>
          </cell>
          <cell r="AQ3366">
            <v>8011076</v>
          </cell>
          <cell r="AR3366">
            <v>8</v>
          </cell>
          <cell r="AS3366">
            <v>42412</v>
          </cell>
          <cell r="AT3366" t="str">
            <v>IDU-1806-2015 Contratado Mantenimiento Periódico IDU Arterial BRIGADA DE REACCIÓN VIAL -</v>
          </cell>
          <cell r="AV3366" t="str">
            <v>sc</v>
          </cell>
        </row>
        <row r="3367">
          <cell r="AP3367">
            <v>521922</v>
          </cell>
          <cell r="AQ3367">
            <v>8011076</v>
          </cell>
          <cell r="AR3367">
            <v>8</v>
          </cell>
          <cell r="AS3367">
            <v>42412</v>
          </cell>
          <cell r="AT3367" t="str">
            <v>IDU-1806-2015 Contratado Mantenimiento Periódico IDU Arterial BRIGADA DE REACCIÓN VIAL -</v>
          </cell>
          <cell r="AV3367" t="str">
            <v>sc</v>
          </cell>
        </row>
        <row r="3368">
          <cell r="AP3368">
            <v>521924</v>
          </cell>
          <cell r="AQ3368">
            <v>8011076</v>
          </cell>
          <cell r="AR3368">
            <v>8</v>
          </cell>
          <cell r="AS3368">
            <v>42412</v>
          </cell>
          <cell r="AT3368" t="str">
            <v>IDU-1806-2015 Contratado Mantenimiento Periódico IDU Arterial BRIGADA DE REACCIÓN VIAL -</v>
          </cell>
          <cell r="AV3368" t="str">
            <v>sc</v>
          </cell>
        </row>
        <row r="3369">
          <cell r="AP3369">
            <v>521926</v>
          </cell>
          <cell r="AQ3369">
            <v>8011076</v>
          </cell>
          <cell r="AR3369">
            <v>8</v>
          </cell>
          <cell r="AS3369">
            <v>42412</v>
          </cell>
          <cell r="AT3369" t="str">
            <v>IDU-1806-2015 Contratado Mantenimiento Periódico IDU Arterial BRIGADA DE REACCIÓN VIAL -</v>
          </cell>
          <cell r="AV3369" t="str">
            <v>sc</v>
          </cell>
        </row>
        <row r="3370">
          <cell r="AP3370">
            <v>521931</v>
          </cell>
          <cell r="AQ3370">
            <v>8011175</v>
          </cell>
          <cell r="AR3370">
            <v>8</v>
          </cell>
          <cell r="AS3370">
            <v>42412</v>
          </cell>
          <cell r="AT3370" t="str">
            <v>IDU-1806-2015 Contratado Mantenimiento Periódico IDU Arterial BRIGADA DE REACCIÓN VIAL -</v>
          </cell>
          <cell r="AV3370" t="str">
            <v>sc</v>
          </cell>
        </row>
        <row r="3371">
          <cell r="AP3371">
            <v>521933</v>
          </cell>
          <cell r="AQ3371">
            <v>8011175</v>
          </cell>
          <cell r="AR3371">
            <v>8</v>
          </cell>
          <cell r="AS3371">
            <v>42412</v>
          </cell>
          <cell r="AT3371" t="str">
            <v>IDU-1806-2015 Contratado Mantenimiento Periódico IDU Arterial BRIGADA DE REACCIÓN VIAL -</v>
          </cell>
          <cell r="AV3371" t="str">
            <v>sc</v>
          </cell>
        </row>
        <row r="3372">
          <cell r="AP3372">
            <v>521935</v>
          </cell>
          <cell r="AQ3372">
            <v>8011175</v>
          </cell>
          <cell r="AR3372">
            <v>8</v>
          </cell>
          <cell r="AS3372">
            <v>42412</v>
          </cell>
          <cell r="AT3372" t="str">
            <v>IDU-1806-2015 Contratado Mantenimiento Periódico IDU Arterial BRIGADA DE REACCIÓN VIAL -</v>
          </cell>
          <cell r="AV3372" t="str">
            <v>sc</v>
          </cell>
        </row>
        <row r="3373">
          <cell r="AP3373">
            <v>521937</v>
          </cell>
          <cell r="AQ3373">
            <v>8011175</v>
          </cell>
          <cell r="AR3373">
            <v>8</v>
          </cell>
          <cell r="AS3373">
            <v>42412</v>
          </cell>
          <cell r="AT3373" t="str">
            <v>IDU-1806-2015 Contratado Mantenimiento Periódico IDU Arterial BRIGADA DE REACCIÓN VIAL -</v>
          </cell>
          <cell r="AV3373" t="str">
            <v>sc</v>
          </cell>
        </row>
        <row r="3374">
          <cell r="AP3374">
            <v>521942</v>
          </cell>
          <cell r="AQ3374">
            <v>8011358</v>
          </cell>
          <cell r="AR3374">
            <v>8</v>
          </cell>
          <cell r="AS3374">
            <v>42412</v>
          </cell>
          <cell r="AT3374" t="str">
            <v>IDU-1806-2015 Contratado Mantenimiento Periódico IDU Arterial BRIGADA DE REACCIÓN VIAL -</v>
          </cell>
          <cell r="AV3374" t="str">
            <v>sc</v>
          </cell>
        </row>
        <row r="3375">
          <cell r="AP3375">
            <v>521944</v>
          </cell>
          <cell r="AQ3375">
            <v>8011358</v>
          </cell>
          <cell r="AR3375">
            <v>8</v>
          </cell>
          <cell r="AS3375">
            <v>42412</v>
          </cell>
          <cell r="AT3375" t="str">
            <v>IDU-1806-2015 Contratado Mantenimiento Periódico IDU Arterial BRIGADA DE REACCIÓN VIAL -</v>
          </cell>
          <cell r="AV3375" t="str">
            <v>sc</v>
          </cell>
        </row>
        <row r="3376">
          <cell r="AP3376">
            <v>521946</v>
          </cell>
          <cell r="AQ3376">
            <v>8011358</v>
          </cell>
          <cell r="AR3376">
            <v>8</v>
          </cell>
          <cell r="AS3376">
            <v>42412</v>
          </cell>
          <cell r="AT3376" t="str">
            <v>IDU-1806-2015 Contratado Mantenimiento Periódico IDU Arterial BRIGADA DE REACCIÓN VIAL -</v>
          </cell>
          <cell r="AV3376" t="str">
            <v>sc</v>
          </cell>
        </row>
        <row r="3377">
          <cell r="AP3377">
            <v>521948</v>
          </cell>
          <cell r="AQ3377">
            <v>8011358</v>
          </cell>
          <cell r="AR3377">
            <v>8</v>
          </cell>
          <cell r="AS3377">
            <v>42412</v>
          </cell>
          <cell r="AT3377" t="str">
            <v>IDU-1806-2015 Contratado Mantenimiento Periódico IDU Arterial BRIGADA DE REACCIÓN VIAL -</v>
          </cell>
          <cell r="AV3377" t="str">
            <v>sc</v>
          </cell>
        </row>
        <row r="3378">
          <cell r="AP3378">
            <v>521964</v>
          </cell>
          <cell r="AQ3378">
            <v>8011492</v>
          </cell>
          <cell r="AR3378">
            <v>8</v>
          </cell>
          <cell r="AS3378">
            <v>42412</v>
          </cell>
          <cell r="AT3378" t="str">
            <v>IDU-1806-2015 Contratado Mantenimiento Periódico IDU Arterial BRIGADA DE REACCIÓN VIAL -</v>
          </cell>
          <cell r="AV3378" t="str">
            <v>sc</v>
          </cell>
        </row>
        <row r="3379">
          <cell r="AP3379">
            <v>521966</v>
          </cell>
          <cell r="AQ3379">
            <v>8011492</v>
          </cell>
          <cell r="AR3379">
            <v>8</v>
          </cell>
          <cell r="AS3379">
            <v>42412</v>
          </cell>
          <cell r="AT3379" t="str">
            <v>IDU-1806-2015 Contratado Mantenimiento Periódico IDU Arterial BRIGADA DE REACCIÓN VIAL -</v>
          </cell>
          <cell r="AV3379" t="str">
            <v>sc</v>
          </cell>
        </row>
        <row r="3380">
          <cell r="AP3380">
            <v>521968</v>
          </cell>
          <cell r="AQ3380">
            <v>8011492</v>
          </cell>
          <cell r="AR3380">
            <v>8</v>
          </cell>
          <cell r="AS3380">
            <v>42412</v>
          </cell>
          <cell r="AT3380" t="str">
            <v>IDU-1806-2015 Contratado Mantenimiento Periódico IDU Arterial BRIGADA DE REACCIÓN VIAL -</v>
          </cell>
          <cell r="AV3380" t="str">
            <v>sc</v>
          </cell>
        </row>
        <row r="3381">
          <cell r="AP3381">
            <v>521970</v>
          </cell>
          <cell r="AQ3381">
            <v>8011492</v>
          </cell>
          <cell r="AR3381">
            <v>8</v>
          </cell>
          <cell r="AS3381">
            <v>42412</v>
          </cell>
          <cell r="AT3381" t="str">
            <v>IDU-1806-2015 Contratado Mantenimiento Periódico IDU Arterial BRIGADA DE REACCIÓN VIAL -</v>
          </cell>
          <cell r="AV3381" t="str">
            <v>sc</v>
          </cell>
        </row>
        <row r="3382">
          <cell r="AP3382">
            <v>521975</v>
          </cell>
          <cell r="AQ3382">
            <v>8011511</v>
          </cell>
          <cell r="AR3382">
            <v>8</v>
          </cell>
          <cell r="AS3382">
            <v>42412</v>
          </cell>
          <cell r="AT3382" t="str">
            <v>IDU-1806-2015 Contratado Mantenimiento Periódico IDU Arterial BRIGADA DE REACCIÓN VIAL -</v>
          </cell>
          <cell r="AV3382" t="str">
            <v>sc</v>
          </cell>
        </row>
        <row r="3383">
          <cell r="AP3383">
            <v>521977</v>
          </cell>
          <cell r="AQ3383">
            <v>8011511</v>
          </cell>
          <cell r="AR3383">
            <v>8</v>
          </cell>
          <cell r="AS3383">
            <v>42412</v>
          </cell>
          <cell r="AT3383" t="str">
            <v>IDU-1806-2015 Contratado Mantenimiento Periódico IDU Arterial BRIGADA DE REACCIÓN VIAL -</v>
          </cell>
          <cell r="AV3383" t="str">
            <v>sc</v>
          </cell>
        </row>
        <row r="3384">
          <cell r="AP3384">
            <v>521979</v>
          </cell>
          <cell r="AQ3384">
            <v>8011511</v>
          </cell>
          <cell r="AR3384">
            <v>8</v>
          </cell>
          <cell r="AS3384">
            <v>42412</v>
          </cell>
          <cell r="AT3384" t="str">
            <v>IDU-1806-2015 Contratado Mantenimiento Periódico IDU Arterial BRIGADA DE REACCIÓN VIAL -</v>
          </cell>
          <cell r="AV3384" t="str">
            <v>sc</v>
          </cell>
        </row>
        <row r="3385">
          <cell r="AP3385">
            <v>521984</v>
          </cell>
          <cell r="AQ3385">
            <v>8011524</v>
          </cell>
          <cell r="AR3385">
            <v>8</v>
          </cell>
          <cell r="AS3385">
            <v>42412</v>
          </cell>
          <cell r="AT3385" t="str">
            <v>IDU-1806-2015 Contratado Mantenimiento Periódico IDU Arterial BRIGADA DE REACCIÓN VIAL -</v>
          </cell>
          <cell r="AV3385" t="str">
            <v>sc</v>
          </cell>
        </row>
        <row r="3386">
          <cell r="AP3386">
            <v>521986</v>
          </cell>
          <cell r="AQ3386">
            <v>8011524</v>
          </cell>
          <cell r="AR3386">
            <v>8</v>
          </cell>
          <cell r="AS3386">
            <v>42412</v>
          </cell>
          <cell r="AT3386" t="str">
            <v>IDU-1806-2015 Contratado Mantenimiento Periódico IDU Arterial BRIGADA DE REACCIÓN VIAL -</v>
          </cell>
          <cell r="AV3386" t="str">
            <v>sc</v>
          </cell>
        </row>
        <row r="3387">
          <cell r="AP3387">
            <v>522007</v>
          </cell>
          <cell r="AQ3387">
            <v>8012420</v>
          </cell>
          <cell r="AR3387">
            <v>8</v>
          </cell>
          <cell r="AS3387">
            <v>42412</v>
          </cell>
          <cell r="AT3387" t="str">
            <v>IDU-1806-2015 Contratado Mantenimiento Periódico IDU Arterial BRIGADA DE REACCIÓN VIAL -</v>
          </cell>
          <cell r="AV3387" t="str">
            <v>sc</v>
          </cell>
        </row>
        <row r="3388">
          <cell r="AP3388">
            <v>522009</v>
          </cell>
          <cell r="AQ3388">
            <v>8012420</v>
          </cell>
          <cell r="AR3388">
            <v>8</v>
          </cell>
          <cell r="AS3388">
            <v>42412</v>
          </cell>
          <cell r="AT3388" t="str">
            <v>IDU-1806-2015 Contratado Mantenimiento Periódico IDU Arterial BRIGADA DE REACCIÓN VIAL -</v>
          </cell>
          <cell r="AV3388" t="str">
            <v>sc</v>
          </cell>
        </row>
        <row r="3389">
          <cell r="AP3389">
            <v>522011</v>
          </cell>
          <cell r="AQ3389">
            <v>8012420</v>
          </cell>
          <cell r="AR3389">
            <v>8</v>
          </cell>
          <cell r="AS3389">
            <v>42412</v>
          </cell>
          <cell r="AT3389" t="str">
            <v>IDU-1806-2015 Contratado Mantenimiento Periódico IDU Arterial BRIGADA DE REACCIÓN VIAL -</v>
          </cell>
          <cell r="AV3389" t="str">
            <v>sc</v>
          </cell>
        </row>
        <row r="3390">
          <cell r="AP3390">
            <v>522013</v>
          </cell>
          <cell r="AQ3390">
            <v>8012420</v>
          </cell>
          <cell r="AR3390">
            <v>8</v>
          </cell>
          <cell r="AS3390">
            <v>42412</v>
          </cell>
          <cell r="AT3390" t="str">
            <v>IDU-1806-2015 Contratado Mantenimiento Periódico IDU Arterial BRIGADA DE REACCIÓN VIAL -</v>
          </cell>
          <cell r="AV3390" t="str">
            <v>sc</v>
          </cell>
        </row>
        <row r="3391">
          <cell r="AP3391">
            <v>523872</v>
          </cell>
          <cell r="AQ3391">
            <v>16001779</v>
          </cell>
          <cell r="AR3391">
            <v>8</v>
          </cell>
          <cell r="AS3391">
            <v>42412</v>
          </cell>
          <cell r="AT3391" t="str">
            <v>IDU-1806-2015 Contratado Mantenimiento Periódico IDU Arterial BRIGADA DE REACCIÓN VIAL -</v>
          </cell>
          <cell r="AV3391" t="str">
            <v>sc</v>
          </cell>
        </row>
        <row r="3392">
          <cell r="AP3392">
            <v>523874</v>
          </cell>
          <cell r="AQ3392">
            <v>16001779</v>
          </cell>
          <cell r="AR3392">
            <v>8</v>
          </cell>
          <cell r="AS3392">
            <v>42412</v>
          </cell>
          <cell r="AT3392" t="str">
            <v>IDU-1806-2015 Contratado Mantenimiento Periódico IDU Arterial BRIGADA DE REACCIÓN VIAL -</v>
          </cell>
          <cell r="AV3392" t="str">
            <v>sc</v>
          </cell>
        </row>
        <row r="3393">
          <cell r="AP3393">
            <v>523876</v>
          </cell>
          <cell r="AQ3393">
            <v>16001779</v>
          </cell>
          <cell r="AR3393">
            <v>8</v>
          </cell>
          <cell r="AS3393">
            <v>42412</v>
          </cell>
          <cell r="AT3393" t="str">
            <v>IDU-1806-2015 Contratado Mantenimiento Periódico IDU Arterial BRIGADA DE REACCIÓN VIAL -</v>
          </cell>
          <cell r="AV3393" t="str">
            <v>sc</v>
          </cell>
        </row>
        <row r="3394">
          <cell r="AP3394">
            <v>523878</v>
          </cell>
          <cell r="AQ3394">
            <v>16001779</v>
          </cell>
          <cell r="AR3394">
            <v>8</v>
          </cell>
          <cell r="AS3394">
            <v>42412</v>
          </cell>
          <cell r="AT3394" t="str">
            <v>IDU-1806-2015 Contratado Mantenimiento Periódico IDU Arterial BRIGADA DE REACCIÓN VIAL -</v>
          </cell>
          <cell r="AV3394" t="str">
            <v>sc</v>
          </cell>
        </row>
        <row r="3395">
          <cell r="AP3395">
            <v>523944</v>
          </cell>
          <cell r="AQ3395">
            <v>16002438</v>
          </cell>
          <cell r="AR3395">
            <v>8</v>
          </cell>
          <cell r="AS3395">
            <v>42412</v>
          </cell>
          <cell r="AT3395" t="str">
            <v>IDU-1806-2015 Contratado Mantenimiento Periódico IDU Arterial BRIGADA DE REACCIÓN VIAL -</v>
          </cell>
          <cell r="AV3395" t="str">
            <v>sc</v>
          </cell>
        </row>
        <row r="3396">
          <cell r="AP3396">
            <v>523946</v>
          </cell>
          <cell r="AQ3396">
            <v>16002438</v>
          </cell>
          <cell r="AR3396">
            <v>8</v>
          </cell>
          <cell r="AS3396">
            <v>42412</v>
          </cell>
          <cell r="AT3396" t="str">
            <v>IDU-1806-2015 Contratado Mantenimiento Periódico IDU Arterial BRIGADA DE REACCIÓN VIAL -</v>
          </cell>
          <cell r="AV3396" t="str">
            <v>sc</v>
          </cell>
        </row>
        <row r="3397">
          <cell r="AP3397">
            <v>523953</v>
          </cell>
          <cell r="AQ3397">
            <v>16002484</v>
          </cell>
          <cell r="AR3397">
            <v>8</v>
          </cell>
          <cell r="AS3397">
            <v>42412</v>
          </cell>
          <cell r="AT3397" t="str">
            <v>IDU-1806-2015 Contratado Mantenimiento Periódico IDU Arterial BRIGADA DE REACCIÓN VIAL -</v>
          </cell>
          <cell r="AV3397" t="str">
            <v>sc</v>
          </cell>
        </row>
        <row r="3398">
          <cell r="AP3398">
            <v>523955</v>
          </cell>
          <cell r="AQ3398">
            <v>16002484</v>
          </cell>
          <cell r="AR3398">
            <v>8</v>
          </cell>
          <cell r="AS3398">
            <v>42412</v>
          </cell>
          <cell r="AT3398" t="str">
            <v>IDU-1806-2015 Contratado Mantenimiento Periódico IDU Arterial BRIGADA DE REACCIÓN VIAL -</v>
          </cell>
          <cell r="AV3398" t="str">
            <v>sc</v>
          </cell>
        </row>
        <row r="3399">
          <cell r="AP3399">
            <v>523962</v>
          </cell>
          <cell r="AQ3399">
            <v>16002522</v>
          </cell>
          <cell r="AR3399">
            <v>8</v>
          </cell>
          <cell r="AS3399">
            <v>42412</v>
          </cell>
          <cell r="AT3399" t="str">
            <v>IDU-1806-2015 Contratado Mantenimiento Periódico IDU Arterial BRIGADA DE REACCIÓN VIAL -</v>
          </cell>
          <cell r="AV3399" t="str">
            <v>sc</v>
          </cell>
        </row>
        <row r="3400">
          <cell r="AP3400">
            <v>523964</v>
          </cell>
          <cell r="AQ3400">
            <v>16002522</v>
          </cell>
          <cell r="AR3400">
            <v>8</v>
          </cell>
          <cell r="AS3400">
            <v>42412</v>
          </cell>
          <cell r="AT3400" t="str">
            <v>IDU-1806-2015 Contratado Mantenimiento Periódico IDU Arterial BRIGADA DE REACCIÓN VIAL -</v>
          </cell>
          <cell r="AV3400" t="str">
            <v>sc</v>
          </cell>
        </row>
        <row r="3401">
          <cell r="AP3401">
            <v>523976</v>
          </cell>
          <cell r="AQ3401">
            <v>16002576</v>
          </cell>
          <cell r="AR3401">
            <v>8</v>
          </cell>
          <cell r="AS3401">
            <v>42412</v>
          </cell>
          <cell r="AT3401" t="str">
            <v>IDU-1806-2015 Contratado Mantenimiento Periódico IDU Arterial BRIGADA DE REACCIÓN VIAL -</v>
          </cell>
          <cell r="AV3401" t="str">
            <v>sc</v>
          </cell>
        </row>
        <row r="3402">
          <cell r="AP3402">
            <v>523978</v>
          </cell>
          <cell r="AQ3402">
            <v>16002576</v>
          </cell>
          <cell r="AR3402">
            <v>8</v>
          </cell>
          <cell r="AS3402">
            <v>42412</v>
          </cell>
          <cell r="AT3402" t="str">
            <v>IDU-1806-2015 Contratado Mantenimiento Periódico IDU Arterial BRIGADA DE REACCIÓN VIAL -</v>
          </cell>
          <cell r="AV3402" t="str">
            <v>sc</v>
          </cell>
        </row>
        <row r="3403">
          <cell r="AP3403">
            <v>524074</v>
          </cell>
          <cell r="AQ3403">
            <v>16004545</v>
          </cell>
          <cell r="AR3403">
            <v>8</v>
          </cell>
          <cell r="AS3403">
            <v>42412</v>
          </cell>
          <cell r="AT3403" t="str">
            <v>IDU-1806-2015 Contratado Mantenimiento Periódico IDU Arterial BRIGADA DE REACCIÓN VIAL -</v>
          </cell>
          <cell r="AV3403" t="str">
            <v>sc</v>
          </cell>
        </row>
        <row r="3404">
          <cell r="AP3404">
            <v>524076</v>
          </cell>
          <cell r="AQ3404">
            <v>16004545</v>
          </cell>
          <cell r="AR3404">
            <v>8</v>
          </cell>
          <cell r="AS3404">
            <v>42412</v>
          </cell>
          <cell r="AT3404" t="str">
            <v>IDU-1806-2015 Contratado Mantenimiento Periódico IDU Arterial BRIGADA DE REACCIÓN VIAL -</v>
          </cell>
          <cell r="AV3404" t="str">
            <v>sc</v>
          </cell>
        </row>
        <row r="3405">
          <cell r="AP3405">
            <v>526639</v>
          </cell>
          <cell r="AQ3405">
            <v>8007179</v>
          </cell>
          <cell r="AR3405">
            <v>8</v>
          </cell>
          <cell r="AS3405">
            <v>42723</v>
          </cell>
          <cell r="AT3405" t="str">
            <v>SD Terminado Mantenimiento Periódico UAERMV Arterial SD -</v>
          </cell>
          <cell r="AV3405" t="str">
            <v>sc</v>
          </cell>
        </row>
        <row r="3406">
          <cell r="AP3406">
            <v>526772</v>
          </cell>
          <cell r="AQ3406">
            <v>8012650</v>
          </cell>
          <cell r="AR3406">
            <v>8</v>
          </cell>
          <cell r="AS3406">
            <v>42667</v>
          </cell>
          <cell r="AT3406" t="str">
            <v>SD Terminado Mantenimiento Periódico UAERMV Arterial SD -</v>
          </cell>
          <cell r="AV3406" t="str">
            <v>sc</v>
          </cell>
        </row>
        <row r="3407">
          <cell r="AP3407">
            <v>526831</v>
          </cell>
          <cell r="AQ3407">
            <v>8012734</v>
          </cell>
          <cell r="AR3407">
            <v>8</v>
          </cell>
          <cell r="AS3407">
            <v>42313</v>
          </cell>
          <cell r="AT3407" t="str">
            <v>IDU-73-2008 Terminado Mantenimiento Periódico IDU Local  -</v>
          </cell>
          <cell r="AV3407" t="str">
            <v>sc</v>
          </cell>
        </row>
        <row r="3408">
          <cell r="AP3408">
            <v>526846</v>
          </cell>
          <cell r="AQ3408">
            <v>8007075</v>
          </cell>
          <cell r="AR3408">
            <v>8</v>
          </cell>
          <cell r="AS3408">
            <v>42611</v>
          </cell>
          <cell r="AT3408" t="str">
            <v>SD Terminado Mantenimiento Periódico UAERMV Arterial  -</v>
          </cell>
          <cell r="AV3408" t="str">
            <v>sc</v>
          </cell>
        </row>
        <row r="3409">
          <cell r="AP3409">
            <v>526848</v>
          </cell>
          <cell r="AQ3409">
            <v>8007075</v>
          </cell>
          <cell r="AR3409">
            <v>8</v>
          </cell>
          <cell r="AS3409">
            <v>42550</v>
          </cell>
          <cell r="AT3409" t="str">
            <v>SD Terminado Parcheo UAERMV Arterial  Decreto 064/2015-</v>
          </cell>
          <cell r="AV3409" t="str">
            <v>sc</v>
          </cell>
        </row>
        <row r="3410">
          <cell r="AP3410">
            <v>526851</v>
          </cell>
          <cell r="AQ3410">
            <v>8007480</v>
          </cell>
          <cell r="AR3410">
            <v>8</v>
          </cell>
          <cell r="AS3410">
            <v>42550</v>
          </cell>
          <cell r="AT3410" t="str">
            <v>SD Terminado Parcheo UAERMV Arterial  Decreto 064/2015-</v>
          </cell>
          <cell r="AV3410" t="str">
            <v>sc</v>
          </cell>
        </row>
        <row r="3411">
          <cell r="AP3411">
            <v>527398</v>
          </cell>
          <cell r="AQ3411">
            <v>8012718</v>
          </cell>
          <cell r="AR3411">
            <v>8</v>
          </cell>
          <cell r="AS3411">
            <v>42768</v>
          </cell>
          <cell r="AT3411" t="str">
            <v>SD Reservado Acciones de Movilidad UAERMV Circuito Movilidad Salvando Vidas -</v>
          </cell>
          <cell r="AV3411" t="str">
            <v>sc</v>
          </cell>
        </row>
        <row r="3412">
          <cell r="AP3412">
            <v>529916</v>
          </cell>
          <cell r="AQ3412">
            <v>8012606</v>
          </cell>
          <cell r="AR3412">
            <v>8</v>
          </cell>
          <cell r="AS3412">
            <v>42534</v>
          </cell>
          <cell r="AT3412" t="str">
            <v>IDU-1806-2015 Terminado Acciones de Movilidad IDU Arterial BRIGADA FASE I - MVA NO TRONCAL Y SITP -</v>
          </cell>
          <cell r="AV3412" t="str">
            <v>sc</v>
          </cell>
        </row>
        <row r="3413">
          <cell r="AP3413">
            <v>530556</v>
          </cell>
          <cell r="AQ3413">
            <v>8007986</v>
          </cell>
          <cell r="AR3413">
            <v>8</v>
          </cell>
          <cell r="AS3413">
            <v>42611</v>
          </cell>
          <cell r="AT3413" t="str">
            <v>SD Terminado Mantenimiento Periódico UAERMV Arterial  -</v>
          </cell>
          <cell r="AV3413" t="str">
            <v>sc</v>
          </cell>
        </row>
        <row r="3414">
          <cell r="AP3414">
            <v>531237</v>
          </cell>
          <cell r="AQ3414">
            <v>8005883</v>
          </cell>
          <cell r="AR3414">
            <v>8</v>
          </cell>
          <cell r="AS3414">
            <v>42313</v>
          </cell>
          <cell r="AT3414" t="str">
            <v>IDU-57-2012 Terminado Acciones de Movilidad IDU Arterial  -</v>
          </cell>
          <cell r="AV3414" t="str">
            <v>sc</v>
          </cell>
        </row>
        <row r="3415">
          <cell r="AP3415">
            <v>533733</v>
          </cell>
          <cell r="AQ3415">
            <v>8012728</v>
          </cell>
          <cell r="AR3415">
            <v>8</v>
          </cell>
          <cell r="AS3415">
            <v>42667</v>
          </cell>
          <cell r="AT3415" t="str">
            <v>SD Terminado Mantenimiento Periódico UAERMV Arterial SD Intervenida 19/07/2013 Reporte depuración ejecución UMV-</v>
          </cell>
          <cell r="AV3415" t="str">
            <v>sc</v>
          </cell>
        </row>
        <row r="3416">
          <cell r="AP3416">
            <v>534355</v>
          </cell>
          <cell r="AQ3416">
            <v>8012594</v>
          </cell>
          <cell r="AR3416">
            <v>8</v>
          </cell>
          <cell r="AS3416">
            <v>41912</v>
          </cell>
          <cell r="AT3416" t="str">
            <v>SD Terminado Rehabilitación UAERMV Circuito Movilidad  -</v>
          </cell>
          <cell r="AV3416" t="str">
            <v>sc</v>
          </cell>
        </row>
        <row r="3417">
          <cell r="AP3417">
            <v>601820</v>
          </cell>
          <cell r="AQ3417">
            <v>7008216</v>
          </cell>
          <cell r="AR3417">
            <v>8</v>
          </cell>
          <cell r="AS3417">
            <v>42313</v>
          </cell>
          <cell r="AT3417" t="str">
            <v>IDU-1792-2013 Terminado Mantenimiento Rutinario IDU Arterial  -</v>
          </cell>
          <cell r="AV3417" t="str">
            <v>sc</v>
          </cell>
        </row>
        <row r="3418">
          <cell r="AP3418">
            <v>602926</v>
          </cell>
          <cell r="AQ3418">
            <v>8011612</v>
          </cell>
          <cell r="AR3418">
            <v>8</v>
          </cell>
          <cell r="AS3418">
            <v>42313</v>
          </cell>
          <cell r="AT3418" t="str">
            <v>IDU-1718-2014 Terminado Mantenimiento Rutinario IDU Arterial  -</v>
          </cell>
          <cell r="AV3418" t="str">
            <v>sc</v>
          </cell>
        </row>
        <row r="3419">
          <cell r="AP3419">
            <v>602928</v>
          </cell>
          <cell r="AQ3419">
            <v>8011612</v>
          </cell>
          <cell r="AR3419">
            <v>8</v>
          </cell>
          <cell r="AS3419">
            <v>42313</v>
          </cell>
          <cell r="AT3419" t="str">
            <v>IDU-1718-2014 Terminado Mantenimiento Rutinario IDU Arterial  -</v>
          </cell>
          <cell r="AV3419" t="str">
            <v>sc</v>
          </cell>
        </row>
        <row r="3420">
          <cell r="AP3420">
            <v>602931</v>
          </cell>
          <cell r="AQ3420">
            <v>8011616</v>
          </cell>
          <cell r="AR3420">
            <v>8</v>
          </cell>
          <cell r="AS3420">
            <v>42313</v>
          </cell>
          <cell r="AT3420" t="str">
            <v>IDU-1718-2014 Terminado Mantenimiento Rutinario IDU Arterial  -</v>
          </cell>
          <cell r="AV3420" t="str">
            <v>sc</v>
          </cell>
        </row>
        <row r="3421">
          <cell r="AP3421">
            <v>602938</v>
          </cell>
          <cell r="AQ3421">
            <v>8011618</v>
          </cell>
          <cell r="AR3421">
            <v>8</v>
          </cell>
          <cell r="AS3421">
            <v>42313</v>
          </cell>
          <cell r="AT3421" t="str">
            <v>IDU-1718-2014 Terminado Mantenimiento Rutinario IDU Arterial  -</v>
          </cell>
          <cell r="AV3421" t="str">
            <v>sc</v>
          </cell>
        </row>
        <row r="3422">
          <cell r="AP3422">
            <v>602941</v>
          </cell>
          <cell r="AQ3422">
            <v>8011622</v>
          </cell>
          <cell r="AR3422">
            <v>8</v>
          </cell>
          <cell r="AS3422">
            <v>42313</v>
          </cell>
          <cell r="AT3422" t="str">
            <v>IDU-1718-2014 Terminado Mantenimiento Rutinario IDU Arterial  -</v>
          </cell>
          <cell r="AV3422" t="str">
            <v>sc</v>
          </cell>
        </row>
        <row r="3423">
          <cell r="AP3423">
            <v>602946</v>
          </cell>
          <cell r="AQ3423">
            <v>8011624</v>
          </cell>
          <cell r="AR3423">
            <v>8</v>
          </cell>
          <cell r="AS3423">
            <v>42313</v>
          </cell>
          <cell r="AT3423" t="str">
            <v>IDU-1718-2014 Terminado Mantenimiento Rutinario IDU Arterial  -</v>
          </cell>
          <cell r="AV3423" t="str">
            <v>sc</v>
          </cell>
        </row>
        <row r="3424">
          <cell r="AP3424">
            <v>602948</v>
          </cell>
          <cell r="AQ3424">
            <v>8011624</v>
          </cell>
          <cell r="AR3424">
            <v>8</v>
          </cell>
          <cell r="AS3424">
            <v>42313</v>
          </cell>
          <cell r="AT3424" t="str">
            <v>IDU-1718-2014 Terminado Mantenimiento Rutinario IDU Arterial  -</v>
          </cell>
          <cell r="AV3424" t="str">
            <v>sc</v>
          </cell>
        </row>
        <row r="3425">
          <cell r="AP3425">
            <v>602951</v>
          </cell>
          <cell r="AQ3425">
            <v>8011633</v>
          </cell>
          <cell r="AR3425">
            <v>8</v>
          </cell>
          <cell r="AS3425">
            <v>42313</v>
          </cell>
          <cell r="AT3425" t="str">
            <v>IDU-1718-2014 Terminado Mantenimiento Rutinario IDU Arterial  -</v>
          </cell>
          <cell r="AV3425" t="str">
            <v>sc</v>
          </cell>
        </row>
        <row r="3426">
          <cell r="AP3426">
            <v>602953</v>
          </cell>
          <cell r="AQ3426">
            <v>8011633</v>
          </cell>
          <cell r="AR3426">
            <v>8</v>
          </cell>
          <cell r="AS3426">
            <v>42313</v>
          </cell>
          <cell r="AT3426" t="str">
            <v>IDU-1718-2014 Terminado Mantenimiento Rutinario IDU Arterial  -</v>
          </cell>
          <cell r="AV3426" t="str">
            <v>sc</v>
          </cell>
        </row>
        <row r="3427">
          <cell r="AP3427">
            <v>603547</v>
          </cell>
          <cell r="AQ3427">
            <v>8007710</v>
          </cell>
          <cell r="AR3427">
            <v>8</v>
          </cell>
          <cell r="AS3427">
            <v>42313</v>
          </cell>
          <cell r="AT3427" t="str">
            <v>IDU-57-2012 Terminado Acciones de Movilidad IDU Arterial  -</v>
          </cell>
          <cell r="AV3427" t="str">
            <v>sc</v>
          </cell>
        </row>
        <row r="3428">
          <cell r="AP3428">
            <v>603567</v>
          </cell>
          <cell r="AQ3428">
            <v>8006115</v>
          </cell>
          <cell r="AR3428">
            <v>8</v>
          </cell>
          <cell r="AS3428">
            <v>42313</v>
          </cell>
          <cell r="AT3428" t="str">
            <v>IDU-57-2012 Terminado Acciones de Movilidad IDU Arterial  -</v>
          </cell>
          <cell r="AV3428" t="str">
            <v>sc</v>
          </cell>
        </row>
        <row r="3429">
          <cell r="AP3429">
            <v>603574</v>
          </cell>
          <cell r="AQ3429">
            <v>8006177</v>
          </cell>
          <cell r="AR3429">
            <v>8</v>
          </cell>
          <cell r="AS3429">
            <v>42313</v>
          </cell>
          <cell r="AT3429" t="str">
            <v>IDU-57-2012 Terminado Acciones de Movilidad IDU Arterial  -</v>
          </cell>
          <cell r="AV3429" t="str">
            <v>sc</v>
          </cell>
        </row>
        <row r="3430">
          <cell r="AP3430">
            <v>603586</v>
          </cell>
          <cell r="AQ3430">
            <v>8006353</v>
          </cell>
          <cell r="AR3430">
            <v>8</v>
          </cell>
          <cell r="AS3430">
            <v>42313</v>
          </cell>
          <cell r="AT3430" t="str">
            <v>IDU-73-2008 Terminado Mantenimiento Periódico IDU Arterial  -</v>
          </cell>
          <cell r="AV3430" t="str">
            <v>sc</v>
          </cell>
        </row>
        <row r="3431">
          <cell r="AP3431">
            <v>603588</v>
          </cell>
          <cell r="AQ3431">
            <v>8006353</v>
          </cell>
          <cell r="AR3431">
            <v>8</v>
          </cell>
          <cell r="AS3431">
            <v>42313</v>
          </cell>
          <cell r="AT3431" t="str">
            <v>IDU-57-2012 Terminado Acciones de Movilidad IDU Arterial  -</v>
          </cell>
          <cell r="AV3431" t="str">
            <v>sc</v>
          </cell>
        </row>
        <row r="3432">
          <cell r="AP3432">
            <v>603595</v>
          </cell>
          <cell r="AQ3432">
            <v>8006442</v>
          </cell>
          <cell r="AR3432">
            <v>8</v>
          </cell>
          <cell r="AS3432">
            <v>42313</v>
          </cell>
          <cell r="AT3432" t="str">
            <v>IDU-57-2012 Terminado Acciones de Movilidad IDU Arterial  -</v>
          </cell>
          <cell r="AV3432" t="str">
            <v>sc</v>
          </cell>
        </row>
        <row r="3433">
          <cell r="AP3433">
            <v>603600</v>
          </cell>
          <cell r="AQ3433">
            <v>8006494</v>
          </cell>
          <cell r="AR3433">
            <v>8</v>
          </cell>
          <cell r="AS3433">
            <v>42313</v>
          </cell>
          <cell r="AT3433" t="str">
            <v>IDU-57-2012 Terminado Acciones de Movilidad IDU Arterial  -</v>
          </cell>
          <cell r="AV3433" t="str">
            <v>sc</v>
          </cell>
        </row>
        <row r="3434">
          <cell r="AP3434">
            <v>603613</v>
          </cell>
          <cell r="AQ3434">
            <v>8006707</v>
          </cell>
          <cell r="AR3434">
            <v>8</v>
          </cell>
          <cell r="AS3434">
            <v>42313</v>
          </cell>
          <cell r="AT3434" t="str">
            <v>IDU-73-2008 Terminado Mantenimiento Periódico IDU Arterial  -</v>
          </cell>
          <cell r="AV3434" t="str">
            <v>sc</v>
          </cell>
        </row>
        <row r="3435">
          <cell r="AP3435">
            <v>603615</v>
          </cell>
          <cell r="AQ3435">
            <v>8006707</v>
          </cell>
          <cell r="AR3435">
            <v>8</v>
          </cell>
          <cell r="AS3435">
            <v>41411</v>
          </cell>
          <cell r="AT3435" t="str">
            <v>SD Terminado Mantenimiento Periódico UAERMV Arterial  -</v>
          </cell>
          <cell r="AV3435" t="str">
            <v>sc</v>
          </cell>
        </row>
        <row r="3436">
          <cell r="AP3436">
            <v>603979</v>
          </cell>
          <cell r="AQ3436">
            <v>8003309</v>
          </cell>
          <cell r="AR3436">
            <v>8</v>
          </cell>
          <cell r="AS3436">
            <v>42313</v>
          </cell>
          <cell r="AT3436" t="str">
            <v>IDU-73-2008 Terminado Rehabilitación IDU Arterial  -</v>
          </cell>
          <cell r="AV3436" t="str">
            <v>sc</v>
          </cell>
        </row>
        <row r="3437">
          <cell r="AP3437">
            <v>604408</v>
          </cell>
          <cell r="AQ3437">
            <v>8006307</v>
          </cell>
          <cell r="AR3437">
            <v>8</v>
          </cell>
          <cell r="AS3437">
            <v>42313</v>
          </cell>
          <cell r="AT3437" t="str">
            <v>IDU-57-2012 Terminado Acciones de Movilidad IDU Arterial  -</v>
          </cell>
          <cell r="AV3437" t="str">
            <v>sc</v>
          </cell>
        </row>
        <row r="3438">
          <cell r="AP3438">
            <v>604540</v>
          </cell>
          <cell r="AQ3438">
            <v>8004145</v>
          </cell>
          <cell r="AR3438">
            <v>8</v>
          </cell>
          <cell r="AS3438">
            <v>42313</v>
          </cell>
          <cell r="AT3438" t="str">
            <v>IDU-1792-2013 Terminado Acciones de Movilidad IDU Arterial  -Calzada 4-POLIZA ESTABILIDAD ACTIVA</v>
          </cell>
          <cell r="AV3438" t="str">
            <v>sc</v>
          </cell>
        </row>
        <row r="3439">
          <cell r="AP3439">
            <v>604624</v>
          </cell>
          <cell r="AQ3439">
            <v>8004647</v>
          </cell>
          <cell r="AR3439">
            <v>8</v>
          </cell>
          <cell r="AS3439">
            <v>42313</v>
          </cell>
          <cell r="AT3439" t="str">
            <v>IDU-1792-2013 Terminado Acciones de Movilidad IDU Arterial  -Calzada 4-POLIZA ESTABILIDAD ACTIVA</v>
          </cell>
          <cell r="AV3439" t="str">
            <v>sc</v>
          </cell>
        </row>
        <row r="3440">
          <cell r="AP3440">
            <v>604631</v>
          </cell>
          <cell r="AQ3440">
            <v>8004688</v>
          </cell>
          <cell r="AR3440">
            <v>8</v>
          </cell>
          <cell r="AS3440">
            <v>42313</v>
          </cell>
          <cell r="AT3440" t="str">
            <v>IDU-1792-2013 Terminado Acciones de Movilidad IDU Arterial  -Calzada 4-POLIZA ESTABILIDAD ACTIVA</v>
          </cell>
          <cell r="AV3440" t="str">
            <v>sc</v>
          </cell>
        </row>
        <row r="3441">
          <cell r="AP3441">
            <v>604638</v>
          </cell>
          <cell r="AQ3441">
            <v>8004733</v>
          </cell>
          <cell r="AR3441">
            <v>8</v>
          </cell>
          <cell r="AS3441">
            <v>42313</v>
          </cell>
          <cell r="AT3441" t="str">
            <v>IDU-1792-2013 Terminado Acciones de Movilidad IDU Arterial  -Calzada 4-POLIZA ESTABILIDAD ACTIVA</v>
          </cell>
          <cell r="AV3441" t="str">
            <v>sc</v>
          </cell>
        </row>
        <row r="3442">
          <cell r="AP3442">
            <v>604645</v>
          </cell>
          <cell r="AQ3442">
            <v>8004796</v>
          </cell>
          <cell r="AR3442">
            <v>8</v>
          </cell>
          <cell r="AS3442">
            <v>42313</v>
          </cell>
          <cell r="AT3442" t="str">
            <v>IDU-1792-2013 Terminado Acciones de Movilidad IDU Arterial  -Calzada 4-POLIZA ESTABILIDAD ACTIVA</v>
          </cell>
          <cell r="AV3442" t="str">
            <v>sc</v>
          </cell>
        </row>
        <row r="3443">
          <cell r="AP3443">
            <v>605221</v>
          </cell>
          <cell r="AQ3443">
            <v>8012545</v>
          </cell>
          <cell r="AR3443">
            <v>8</v>
          </cell>
          <cell r="AS3443">
            <v>42313</v>
          </cell>
          <cell r="AT3443" t="str">
            <v>IDU-1718-2014 Terminado Mantenimiento Rutinario IDU Arterial  -</v>
          </cell>
          <cell r="AV3443" t="str">
            <v>sc</v>
          </cell>
        </row>
        <row r="3444">
          <cell r="AP3444">
            <v>605223</v>
          </cell>
          <cell r="AQ3444">
            <v>8012545</v>
          </cell>
          <cell r="AR3444">
            <v>8</v>
          </cell>
          <cell r="AS3444">
            <v>42313</v>
          </cell>
          <cell r="AT3444" t="str">
            <v>IDU-1718-2014 Terminado Mantenimiento Rutinario IDU Arterial  -</v>
          </cell>
          <cell r="AV3444" t="str">
            <v>sc</v>
          </cell>
        </row>
        <row r="3445">
          <cell r="AP3445">
            <v>606190</v>
          </cell>
          <cell r="AQ3445">
            <v>8004163</v>
          </cell>
          <cell r="AR3445">
            <v>8</v>
          </cell>
          <cell r="AS3445">
            <v>42313</v>
          </cell>
          <cell r="AT3445" t="str">
            <v>IDU-73-2008 Terminado Construcción IDU Circuito Movilidad  -</v>
          </cell>
          <cell r="AV3445" t="str">
            <v>sc</v>
          </cell>
        </row>
        <row r="3446">
          <cell r="AP3446">
            <v>606200</v>
          </cell>
          <cell r="AQ3446">
            <v>8004277</v>
          </cell>
          <cell r="AR3446">
            <v>8</v>
          </cell>
          <cell r="AS3446">
            <v>42313</v>
          </cell>
          <cell r="AT3446" t="str">
            <v>IDU-73-2008 Terminado Construcción IDU Circuito Movilidad  -</v>
          </cell>
          <cell r="AV3446" t="str">
            <v>sc</v>
          </cell>
        </row>
        <row r="3447">
          <cell r="AP3447">
            <v>606205</v>
          </cell>
          <cell r="AQ3447">
            <v>8004393</v>
          </cell>
          <cell r="AR3447">
            <v>8</v>
          </cell>
          <cell r="AS3447">
            <v>42313</v>
          </cell>
          <cell r="AT3447" t="str">
            <v>IDU-73-2008 Terminado Acciones de Movilidad IDU Circuito Movilidad  -</v>
          </cell>
          <cell r="AV3447" t="str">
            <v>sc</v>
          </cell>
        </row>
        <row r="3448">
          <cell r="AP3448">
            <v>606220</v>
          </cell>
          <cell r="AQ3448">
            <v>8012077</v>
          </cell>
          <cell r="AR3448">
            <v>8</v>
          </cell>
          <cell r="AS3448">
            <v>42313</v>
          </cell>
          <cell r="AT3448" t="str">
            <v>IDU-73-2008 Terminado Rehabilitación IDU Circuito Movilidad  -</v>
          </cell>
          <cell r="AV3448" t="str">
            <v>sc</v>
          </cell>
        </row>
        <row r="3449">
          <cell r="AP3449">
            <v>805538</v>
          </cell>
          <cell r="AQ3449">
            <v>8010109</v>
          </cell>
          <cell r="AR3449">
            <v>8</v>
          </cell>
          <cell r="AS3449">
            <v>41047</v>
          </cell>
          <cell r="AT3449" t="str">
            <v>UMV-189-2009 Terminado Mantenimiento Periódico UAERMV Local  -</v>
          </cell>
          <cell r="AV3449" t="str">
            <v>sc</v>
          </cell>
        </row>
        <row r="3450">
          <cell r="AP3450">
            <v>900773</v>
          </cell>
          <cell r="AQ3450">
            <v>30000661</v>
          </cell>
          <cell r="AR3450">
            <v>8</v>
          </cell>
          <cell r="AS3450">
            <v>42313</v>
          </cell>
          <cell r="AT3450" t="str">
            <v>IDU-067-2012 Terminado Acciones de Movilidad IDU Circuito Movilidad  -</v>
          </cell>
          <cell r="AV3450" t="str">
            <v>sc</v>
          </cell>
        </row>
        <row r="3451">
          <cell r="AP3451">
            <v>900776</v>
          </cell>
          <cell r="AQ3451">
            <v>30000662</v>
          </cell>
          <cell r="AR3451">
            <v>8</v>
          </cell>
          <cell r="AS3451">
            <v>42313</v>
          </cell>
          <cell r="AT3451" t="str">
            <v>IDU-067-2012 Terminado Acciones de Movilidad IDU Circuito Movilidad  -</v>
          </cell>
          <cell r="AV3451" t="str">
            <v>sc</v>
          </cell>
        </row>
        <row r="3452">
          <cell r="AP3452">
            <v>900791</v>
          </cell>
          <cell r="AQ3452">
            <v>30000668</v>
          </cell>
          <cell r="AR3452">
            <v>8</v>
          </cell>
          <cell r="AS3452">
            <v>42313</v>
          </cell>
          <cell r="AT3452" t="str">
            <v>IDU-067-2012 Terminado Acciones de Movilidad IDU Circuito Movilidad  -</v>
          </cell>
          <cell r="AV3452" t="str">
            <v>sc</v>
          </cell>
        </row>
        <row r="3453">
          <cell r="AP3453">
            <v>900888</v>
          </cell>
          <cell r="AQ3453">
            <v>30000669</v>
          </cell>
          <cell r="AR3453">
            <v>8</v>
          </cell>
          <cell r="AS3453">
            <v>42313</v>
          </cell>
          <cell r="AT3453" t="str">
            <v>IDU-067-2012 Terminado Acciones de Movilidad IDU Circuito Movilidad  -</v>
          </cell>
          <cell r="AV3453" t="str">
            <v>sc</v>
          </cell>
        </row>
        <row r="3454">
          <cell r="AP3454">
            <v>900891</v>
          </cell>
          <cell r="AQ3454">
            <v>30000670</v>
          </cell>
          <cell r="AR3454">
            <v>8</v>
          </cell>
          <cell r="AS3454">
            <v>42313</v>
          </cell>
          <cell r="AT3454" t="str">
            <v>IDU-067-2012 Terminado Acciones de Movilidad IDU Circuito Movilidad  -</v>
          </cell>
          <cell r="AV3454" t="str">
            <v>sc</v>
          </cell>
        </row>
        <row r="3455">
          <cell r="AP3455">
            <v>904005</v>
          </cell>
          <cell r="AQ3455">
            <v>30001788</v>
          </cell>
          <cell r="AR3455">
            <v>8</v>
          </cell>
          <cell r="AS3455">
            <v>42667</v>
          </cell>
          <cell r="AT3455" t="str">
            <v>SD Terminado Mantenimiento Periódico UAERMV Arterial SD -Anden 1-POLIZA ESTABILIDAD ACTIVA</v>
          </cell>
          <cell r="AV3455" t="str">
            <v>sc</v>
          </cell>
        </row>
        <row r="3456">
          <cell r="AP3456">
            <v>904007</v>
          </cell>
          <cell r="AQ3456">
            <v>30001788</v>
          </cell>
          <cell r="AR3456">
            <v>8</v>
          </cell>
          <cell r="AS3456">
            <v>42488</v>
          </cell>
          <cell r="AT3456" t="str">
            <v>SD Terminado Parcheo UAERMV Arterial  -Anden 1-POLIZA ESTABILIDAD ACTIVA</v>
          </cell>
          <cell r="AV3456" t="str">
            <v>sc</v>
          </cell>
        </row>
        <row r="3457">
          <cell r="AP3457">
            <v>904010</v>
          </cell>
          <cell r="AQ3457">
            <v>30001798</v>
          </cell>
          <cell r="AR3457">
            <v>8</v>
          </cell>
          <cell r="AS3457">
            <v>42313</v>
          </cell>
          <cell r="AT3457" t="str">
            <v>IDU-73-2008 Terminado Rehabilitación IDU Circuito Movilidad  -</v>
          </cell>
          <cell r="AV3457" t="str">
            <v>sc</v>
          </cell>
        </row>
        <row r="3458">
          <cell r="AP3458">
            <v>904456</v>
          </cell>
          <cell r="AQ3458">
            <v>30001954</v>
          </cell>
          <cell r="AR3458">
            <v>8</v>
          </cell>
          <cell r="AS3458">
            <v>42313</v>
          </cell>
          <cell r="AT3458" t="str">
            <v>IDU-73-2008 Terminado Reconstrucción IDU Intermedia  -</v>
          </cell>
          <cell r="AV3458" t="str">
            <v>INTERVENIDO CTO IDU-73-2008 RECONSTRUCCION</v>
          </cell>
        </row>
        <row r="3459">
          <cell r="AP3459">
            <v>2502383</v>
          </cell>
          <cell r="AQ3459">
            <v>30000650</v>
          </cell>
          <cell r="AR3459">
            <v>8</v>
          </cell>
          <cell r="AS3459">
            <v>42768</v>
          </cell>
          <cell r="AT3459" t="str">
            <v>SD Reservado Acciones de Movilidad UAERMV Circuito Movilidad Salvando Vidas -</v>
          </cell>
          <cell r="AV3459" t="str">
            <v>sc</v>
          </cell>
        </row>
        <row r="3460">
          <cell r="AP3460">
            <v>2506180</v>
          </cell>
          <cell r="AQ3460">
            <v>50006543</v>
          </cell>
          <cell r="AR3460">
            <v>8</v>
          </cell>
          <cell r="AS3460">
            <v>42313</v>
          </cell>
          <cell r="AT3460" t="str">
            <v>IDU-73-2008 Terminado Reconstrucción IDU Arterial  -</v>
          </cell>
          <cell r="AV3460" t="str">
            <v>sc</v>
          </cell>
        </row>
        <row r="3461">
          <cell r="AP3461">
            <v>2517856</v>
          </cell>
          <cell r="AQ3461">
            <v>8004500</v>
          </cell>
          <cell r="AR3461">
            <v>8</v>
          </cell>
          <cell r="AS3461">
            <v>42412</v>
          </cell>
          <cell r="AT3461" t="str">
            <v>IDU-1806-2015 Contratado Mantenimiento Periódico IDU Arterial BRIGADA DE REACCIÓN VIAL -</v>
          </cell>
          <cell r="AV3461" t="str">
            <v>sc</v>
          </cell>
        </row>
        <row r="3462">
          <cell r="AP3462">
            <v>2517879</v>
          </cell>
          <cell r="AQ3462">
            <v>8011524</v>
          </cell>
          <cell r="AR3462">
            <v>8</v>
          </cell>
          <cell r="AS3462">
            <v>42412</v>
          </cell>
          <cell r="AT3462" t="str">
            <v>IDU-1806-2015 Contratado Mantenimiento Periódico IDU Arterial BRIGADA DE REACCIÓN VIAL -</v>
          </cell>
          <cell r="AV3462" t="str">
            <v>sc</v>
          </cell>
        </row>
        <row r="3463">
          <cell r="AP3463">
            <v>2517886</v>
          </cell>
          <cell r="AQ3463">
            <v>8011511</v>
          </cell>
          <cell r="AR3463">
            <v>8</v>
          </cell>
          <cell r="AS3463">
            <v>42412</v>
          </cell>
          <cell r="AT3463" t="str">
            <v>IDU-1806-2015 Contratado Mantenimiento Periódico IDU Arterial BRIGADA DE REACCIÓN VIAL -</v>
          </cell>
          <cell r="AV3463" t="str">
            <v>sc</v>
          </cell>
        </row>
        <row r="3464">
          <cell r="AP3464">
            <v>2517891</v>
          </cell>
          <cell r="AQ3464">
            <v>8004500</v>
          </cell>
          <cell r="AR3464">
            <v>8</v>
          </cell>
          <cell r="AS3464">
            <v>42412</v>
          </cell>
          <cell r="AT3464" t="str">
            <v>IDU-1806-2015 Contratado Mantenimiento Periódico IDU Arterial BRIGADA DE REACCIÓN VIAL -</v>
          </cell>
          <cell r="AV3464" t="str">
            <v>sc</v>
          </cell>
        </row>
        <row r="3465">
          <cell r="AP3465">
            <v>2517895</v>
          </cell>
          <cell r="AQ3465">
            <v>8004500</v>
          </cell>
          <cell r="AR3465">
            <v>8</v>
          </cell>
          <cell r="AS3465">
            <v>42412</v>
          </cell>
          <cell r="AT3465" t="str">
            <v>IDU-1806-2015 Contratado Mantenimiento Periódico IDU Arterial BRIGADA DE REACCIÓN VIAL -</v>
          </cell>
          <cell r="AV3465" t="str">
            <v>sc</v>
          </cell>
        </row>
        <row r="3466">
          <cell r="AP3466">
            <v>2517903</v>
          </cell>
          <cell r="AQ3466">
            <v>8004500</v>
          </cell>
          <cell r="AR3466">
            <v>8</v>
          </cell>
          <cell r="AS3466">
            <v>42412</v>
          </cell>
          <cell r="AT3466" t="str">
            <v>IDU-1806-2015 Contratado Mantenimiento Periódico IDU Arterial BRIGADA DE REACCIÓN VIAL -</v>
          </cell>
          <cell r="AV3466" t="str">
            <v>sc</v>
          </cell>
        </row>
        <row r="3467">
          <cell r="AP3467">
            <v>2518144</v>
          </cell>
          <cell r="AQ3467">
            <v>8009743</v>
          </cell>
          <cell r="AR3467">
            <v>8</v>
          </cell>
          <cell r="AS3467">
            <v>42768</v>
          </cell>
          <cell r="AT3467" t="str">
            <v>SD Reservado Acciones de Movilidad UAERMV Circuito Movilidad Salvando Vidas -</v>
          </cell>
          <cell r="AV3467" t="str">
            <v>sc</v>
          </cell>
        </row>
        <row r="3468">
          <cell r="AP3468">
            <v>2518176</v>
          </cell>
          <cell r="AQ3468">
            <v>8011244</v>
          </cell>
          <cell r="AR3468">
            <v>8</v>
          </cell>
          <cell r="AS3468">
            <v>42409</v>
          </cell>
          <cell r="AT3468" t="str">
            <v>IDU-1707-2014 Terminado Rehabilitación IDU Circuito Movilidad  -</v>
          </cell>
          <cell r="AV3468" t="str">
            <v>sc</v>
          </cell>
        </row>
        <row r="3469">
          <cell r="AP3469">
            <v>5120199</v>
          </cell>
          <cell r="AQ3469">
            <v>50006100</v>
          </cell>
          <cell r="AR3469">
            <v>8</v>
          </cell>
          <cell r="AS3469">
            <v>42313</v>
          </cell>
          <cell r="AT3469" t="str">
            <v>IDU-57-2012 Terminado Acciones de Movilidad IDU Arterial  -</v>
          </cell>
          <cell r="AV3469" t="str">
            <v>sc</v>
          </cell>
        </row>
        <row r="3470">
          <cell r="AP3470">
            <v>24119866</v>
          </cell>
          <cell r="AQ3470">
            <v>6000003</v>
          </cell>
          <cell r="AR3470">
            <v>8</v>
          </cell>
          <cell r="AS3470">
            <v>42313</v>
          </cell>
          <cell r="AT3470" t="str">
            <v>IDU-1718-2014 Terminado Mantenimiento Rutinario IDU Arterial  -</v>
          </cell>
          <cell r="AV3470" t="str">
            <v>sc</v>
          </cell>
        </row>
        <row r="3471">
          <cell r="AP3471">
            <v>24119907</v>
          </cell>
          <cell r="AQ3471">
            <v>8000980</v>
          </cell>
          <cell r="AR3471">
            <v>8</v>
          </cell>
          <cell r="AS3471">
            <v>42412</v>
          </cell>
          <cell r="AT3471" t="str">
            <v>IDU-1806-2015 Contratado Mantenimiento Periódico IDU Arterial BRIGADA DE REACCIÓN VIAL -</v>
          </cell>
          <cell r="AV3471" t="str">
            <v>sc</v>
          </cell>
        </row>
        <row r="3472">
          <cell r="AP3472">
            <v>24119908</v>
          </cell>
          <cell r="AQ3472">
            <v>8000980</v>
          </cell>
          <cell r="AR3472">
            <v>8</v>
          </cell>
          <cell r="AS3472">
            <v>42412</v>
          </cell>
          <cell r="AT3472" t="str">
            <v>IDU-1806-2015 Contratado Mantenimiento Periódico IDU Arterial BRIGADA DE REACCIÓN VIAL -</v>
          </cell>
          <cell r="AV3472" t="str">
            <v>sc</v>
          </cell>
        </row>
        <row r="3473">
          <cell r="AP3473">
            <v>24119909</v>
          </cell>
          <cell r="AQ3473">
            <v>8000980</v>
          </cell>
          <cell r="AR3473">
            <v>8</v>
          </cell>
          <cell r="AS3473">
            <v>42412</v>
          </cell>
          <cell r="AT3473" t="str">
            <v>IDU-1806-2015 Contratado Mantenimiento Periódico IDU Arterial BRIGADA DE REACCIÓN VIAL -</v>
          </cell>
          <cell r="AV3473" t="str">
            <v>sc</v>
          </cell>
        </row>
        <row r="3474">
          <cell r="AP3474">
            <v>24119910</v>
          </cell>
          <cell r="AQ3474">
            <v>8001044</v>
          </cell>
          <cell r="AR3474">
            <v>8</v>
          </cell>
          <cell r="AS3474">
            <v>42412</v>
          </cell>
          <cell r="AT3474" t="str">
            <v>IDU-1806-2015 Contratado Mantenimiento Periódico IDU Arterial BRIGADA DE REACCIÓN VIAL -</v>
          </cell>
          <cell r="AV3474" t="str">
            <v>sc</v>
          </cell>
        </row>
        <row r="3475">
          <cell r="AP3475">
            <v>24119912</v>
          </cell>
          <cell r="AQ3475">
            <v>8001282</v>
          </cell>
          <cell r="AR3475">
            <v>8</v>
          </cell>
          <cell r="AS3475">
            <v>42412</v>
          </cell>
          <cell r="AT3475" t="str">
            <v>IDU-1806-2015 Contratado Mantenimiento Periódico IDU Arterial BRIGADA DE REACCIÓN VIAL -Anden 11-POLIZA ESTABILIDAD ACTIVA</v>
          </cell>
          <cell r="AV3475" t="str">
            <v>sc</v>
          </cell>
        </row>
        <row r="3476">
          <cell r="AP3476">
            <v>24119938</v>
          </cell>
          <cell r="AQ3476">
            <v>8003006</v>
          </cell>
          <cell r="AR3476">
            <v>8</v>
          </cell>
          <cell r="AS3476">
            <v>42313</v>
          </cell>
          <cell r="AT3476" t="str">
            <v>IDU-1792-2013 Terminado Mantenimiento Periódico IDU Arterial  -Calzada 2-4-POLIZA ESTABILIDAD ACTIVA</v>
          </cell>
          <cell r="AV3476" t="str">
            <v>sc</v>
          </cell>
        </row>
        <row r="3477">
          <cell r="AP3477">
            <v>24119945</v>
          </cell>
          <cell r="AQ3477">
            <v>8003096</v>
          </cell>
          <cell r="AR3477">
            <v>8</v>
          </cell>
          <cell r="AS3477">
            <v>42412</v>
          </cell>
          <cell r="AT3477" t="str">
            <v>IDU-1806-2015 Contratado Mantenimiento Periódico IDU Arterial BRIGADA DE REACCIÓN VIAL -Calzada8-POLIZA ESTABILIDAD ACTIVA</v>
          </cell>
          <cell r="AV3477" t="str">
            <v>sc</v>
          </cell>
        </row>
        <row r="3478">
          <cell r="AP3478">
            <v>24119957</v>
          </cell>
          <cell r="AQ3478">
            <v>8003644</v>
          </cell>
          <cell r="AR3478">
            <v>8</v>
          </cell>
          <cell r="AS3478">
            <v>42412</v>
          </cell>
          <cell r="AT3478" t="str">
            <v>IDU-1806-2015 Contratado Mantenimiento Periódico IDU Arterial BRIGADA DE REACCIÓN VIAL -Calzada10-4-8-POLIZA ESTABILIDAD ACTIVA</v>
          </cell>
          <cell r="AV3478" t="str">
            <v>sc</v>
          </cell>
        </row>
        <row r="3479">
          <cell r="AP3479">
            <v>24119959</v>
          </cell>
          <cell r="AQ3479">
            <v>8003644</v>
          </cell>
          <cell r="AR3479">
            <v>8</v>
          </cell>
          <cell r="AS3479">
            <v>42412</v>
          </cell>
          <cell r="AT3479" t="str">
            <v>IDU-1806-2015 Contratado Mantenimiento Periódico IDU Arterial BRIGADA DE REACCIÓN VIAL -Calzada10-4-8-POLIZA ESTABILIDAD ACTIVA</v>
          </cell>
          <cell r="AV3479" t="str">
            <v>sc</v>
          </cell>
        </row>
        <row r="3480">
          <cell r="AP3480">
            <v>24120005</v>
          </cell>
          <cell r="AQ3480">
            <v>8004705</v>
          </cell>
          <cell r="AR3480">
            <v>8</v>
          </cell>
          <cell r="AS3480">
            <v>42534</v>
          </cell>
          <cell r="AT3480" t="str">
            <v>IDU-1707-2014 Terminado Acciones de Movilidad IDU Arterial SITP Y TRONCALES -</v>
          </cell>
          <cell r="AV3480" t="str">
            <v>sc</v>
          </cell>
        </row>
        <row r="3481">
          <cell r="AP3481">
            <v>24120014</v>
          </cell>
          <cell r="AQ3481">
            <v>8005305</v>
          </cell>
          <cell r="AR3481">
            <v>8</v>
          </cell>
          <cell r="AS3481">
            <v>42313</v>
          </cell>
          <cell r="AT3481" t="str">
            <v>IDU-57-2012 Terminado Acciones de Movilidad IDU Arterial  -</v>
          </cell>
          <cell r="AV3481" t="str">
            <v>sc</v>
          </cell>
        </row>
        <row r="3482">
          <cell r="AP3482">
            <v>24120017</v>
          </cell>
          <cell r="AQ3482">
            <v>8006237</v>
          </cell>
          <cell r="AR3482">
            <v>8</v>
          </cell>
          <cell r="AS3482">
            <v>42412</v>
          </cell>
          <cell r="AT3482" t="str">
            <v>IDU-1806-2015 Contratado Mantenimiento Periódico IDU Arterial BRIGADA DE REACCIÓN VIAL -</v>
          </cell>
          <cell r="AV3482" t="str">
            <v>sc</v>
          </cell>
        </row>
        <row r="3483">
          <cell r="AP3483">
            <v>24120023</v>
          </cell>
          <cell r="AQ3483">
            <v>8008419</v>
          </cell>
          <cell r="AR3483">
            <v>8</v>
          </cell>
          <cell r="AS3483">
            <v>42611</v>
          </cell>
          <cell r="AT3483" t="str">
            <v>SD Terminado Mantenimiento Periódico UAERMV Arterial  -</v>
          </cell>
          <cell r="AV3483" t="str">
            <v>sc</v>
          </cell>
        </row>
        <row r="3484">
          <cell r="AP3484">
            <v>24120028</v>
          </cell>
          <cell r="AQ3484">
            <v>8011612</v>
          </cell>
          <cell r="AR3484">
            <v>8</v>
          </cell>
          <cell r="AS3484">
            <v>42313</v>
          </cell>
          <cell r="AT3484" t="str">
            <v>IDU-1718-2014 Terminado Mantenimiento Rutinario IDU Arterial  -</v>
          </cell>
          <cell r="AV3484" t="str">
            <v>sc</v>
          </cell>
        </row>
        <row r="3485">
          <cell r="AP3485">
            <v>24120029</v>
          </cell>
          <cell r="AQ3485">
            <v>8011612</v>
          </cell>
          <cell r="AR3485">
            <v>8</v>
          </cell>
          <cell r="AS3485">
            <v>42313</v>
          </cell>
          <cell r="AT3485" t="str">
            <v>IDU-1718-2014 Terminado Mantenimiento Rutinario IDU Arterial  -</v>
          </cell>
          <cell r="AV3485" t="str">
            <v>sc</v>
          </cell>
        </row>
        <row r="3486">
          <cell r="AP3486">
            <v>24120030</v>
          </cell>
          <cell r="AQ3486">
            <v>8011616</v>
          </cell>
          <cell r="AR3486">
            <v>8</v>
          </cell>
          <cell r="AS3486">
            <v>42313</v>
          </cell>
          <cell r="AT3486" t="str">
            <v>IDU-1718-2014 Terminado Mantenimiento Rutinario IDU Arterial  -</v>
          </cell>
          <cell r="AV3486" t="str">
            <v>sc</v>
          </cell>
        </row>
        <row r="3487">
          <cell r="AP3487">
            <v>24120031</v>
          </cell>
          <cell r="AQ3487">
            <v>8011616</v>
          </cell>
          <cell r="AR3487">
            <v>8</v>
          </cell>
          <cell r="AS3487">
            <v>42313</v>
          </cell>
          <cell r="AT3487" t="str">
            <v>IDU-1718-2014 Terminado Mantenimiento Rutinario IDU Arterial  -</v>
          </cell>
          <cell r="AV3487" t="str">
            <v>sc</v>
          </cell>
        </row>
        <row r="3488">
          <cell r="AP3488">
            <v>24120032</v>
          </cell>
          <cell r="AQ3488">
            <v>8011618</v>
          </cell>
          <cell r="AR3488">
            <v>8</v>
          </cell>
          <cell r="AS3488">
            <v>42313</v>
          </cell>
          <cell r="AT3488" t="str">
            <v>IDU-1718-2014 Terminado Mantenimiento Rutinario IDU Arterial  -</v>
          </cell>
          <cell r="AV3488" t="str">
            <v>sc</v>
          </cell>
        </row>
        <row r="3489">
          <cell r="AP3489">
            <v>24120033</v>
          </cell>
          <cell r="AQ3489">
            <v>8011618</v>
          </cell>
          <cell r="AR3489">
            <v>8</v>
          </cell>
          <cell r="AS3489">
            <v>42313</v>
          </cell>
          <cell r="AT3489" t="str">
            <v>IDU-1718-2014 Terminado Mantenimiento Rutinario IDU Arterial  -</v>
          </cell>
          <cell r="AV3489" t="str">
            <v>sc</v>
          </cell>
        </row>
        <row r="3490">
          <cell r="AP3490">
            <v>24120035</v>
          </cell>
          <cell r="AQ3490">
            <v>8011622</v>
          </cell>
          <cell r="AR3490">
            <v>8</v>
          </cell>
          <cell r="AS3490">
            <v>42313</v>
          </cell>
          <cell r="AT3490" t="str">
            <v>IDU-1718-2014 Terminado Mantenimiento Rutinario IDU Arterial  -</v>
          </cell>
          <cell r="AV3490" t="str">
            <v>sc</v>
          </cell>
        </row>
        <row r="3491">
          <cell r="AP3491">
            <v>24120036</v>
          </cell>
          <cell r="AQ3491">
            <v>8011624</v>
          </cell>
          <cell r="AR3491">
            <v>8</v>
          </cell>
          <cell r="AS3491">
            <v>42313</v>
          </cell>
          <cell r="AT3491" t="str">
            <v>IDU-1718-2014 Terminado Mantenimiento Rutinario IDU Arterial  -</v>
          </cell>
          <cell r="AV3491" t="str">
            <v>sc</v>
          </cell>
        </row>
        <row r="3492">
          <cell r="AP3492">
            <v>24120037</v>
          </cell>
          <cell r="AQ3492">
            <v>8011624</v>
          </cell>
          <cell r="AR3492">
            <v>8</v>
          </cell>
          <cell r="AS3492">
            <v>42313</v>
          </cell>
          <cell r="AT3492" t="str">
            <v>IDU-1718-2014 Terminado Mantenimiento Rutinario IDU Arterial  -</v>
          </cell>
          <cell r="AV3492" t="str">
            <v>sc</v>
          </cell>
        </row>
        <row r="3493">
          <cell r="AP3493">
            <v>24120038</v>
          </cell>
          <cell r="AQ3493">
            <v>8011633</v>
          </cell>
          <cell r="AR3493">
            <v>8</v>
          </cell>
          <cell r="AS3493">
            <v>42313</v>
          </cell>
          <cell r="AT3493" t="str">
            <v>IDU-1718-2014 Terminado Mantenimiento Rutinario IDU Arterial  -</v>
          </cell>
          <cell r="AV3493" t="str">
            <v>sc</v>
          </cell>
        </row>
        <row r="3494">
          <cell r="AP3494">
            <v>24120039</v>
          </cell>
          <cell r="AQ3494">
            <v>8011633</v>
          </cell>
          <cell r="AR3494">
            <v>8</v>
          </cell>
          <cell r="AS3494">
            <v>42313</v>
          </cell>
          <cell r="AT3494" t="str">
            <v>IDU-1718-2014 Terminado Mantenimiento Rutinario IDU Arterial  -</v>
          </cell>
          <cell r="AV3494" t="str">
            <v>sc</v>
          </cell>
        </row>
        <row r="3495">
          <cell r="AP3495">
            <v>24120042</v>
          </cell>
          <cell r="AQ3495">
            <v>8012206</v>
          </cell>
          <cell r="AR3495">
            <v>8</v>
          </cell>
          <cell r="AS3495">
            <v>42313</v>
          </cell>
          <cell r="AT3495" t="str">
            <v>IDU-57-2012 Terminado Acciones de Movilidad IDU Arterial  -</v>
          </cell>
          <cell r="AV3495" t="str">
            <v>sc</v>
          </cell>
        </row>
        <row r="3496">
          <cell r="AP3496">
            <v>24120048</v>
          </cell>
          <cell r="AQ3496">
            <v>8012545</v>
          </cell>
          <cell r="AR3496">
            <v>8</v>
          </cell>
          <cell r="AS3496">
            <v>42313</v>
          </cell>
          <cell r="AT3496" t="str">
            <v>IDU-1718-2014 Terminado Mantenimiento Rutinario IDU Arterial  -</v>
          </cell>
          <cell r="AV3496" t="str">
            <v>sc</v>
          </cell>
        </row>
        <row r="3497">
          <cell r="AP3497">
            <v>24120049</v>
          </cell>
          <cell r="AQ3497">
            <v>8012545</v>
          </cell>
          <cell r="AR3497">
            <v>8</v>
          </cell>
          <cell r="AS3497">
            <v>42313</v>
          </cell>
          <cell r="AT3497" t="str">
            <v>IDU-1718-2014 Terminado Mantenimiento Rutinario IDU Arterial  -</v>
          </cell>
          <cell r="AV3497" t="str">
            <v>sc</v>
          </cell>
        </row>
        <row r="3498">
          <cell r="AP3498">
            <v>24120052</v>
          </cell>
          <cell r="AQ3498">
            <v>8012573</v>
          </cell>
          <cell r="AR3498">
            <v>8</v>
          </cell>
          <cell r="AS3498">
            <v>42313</v>
          </cell>
          <cell r="AT3498" t="str">
            <v>IDU-57-2012 Terminado Acciones de Movilidad IDU Arterial  -</v>
          </cell>
          <cell r="AV3498" t="str">
            <v>sc</v>
          </cell>
        </row>
        <row r="3499">
          <cell r="AP3499">
            <v>24120053</v>
          </cell>
          <cell r="AQ3499">
            <v>8012574</v>
          </cell>
          <cell r="AR3499">
            <v>8</v>
          </cell>
          <cell r="AS3499">
            <v>42313</v>
          </cell>
          <cell r="AT3499" t="str">
            <v>IDU-57-2012 Terminado Acciones de Movilidad IDU Arterial  -</v>
          </cell>
          <cell r="AV3499" t="str">
            <v>sc</v>
          </cell>
        </row>
        <row r="3500">
          <cell r="AP3500">
            <v>24120075</v>
          </cell>
          <cell r="AQ3500">
            <v>8012846</v>
          </cell>
          <cell r="AR3500">
            <v>8</v>
          </cell>
          <cell r="AS3500">
            <v>42412</v>
          </cell>
          <cell r="AT3500" t="str">
            <v>IDU-1806-2015 Contratado Mantenimiento Periódico IDU Arterial BRIGADA DE REACCIÓN VIAL -</v>
          </cell>
          <cell r="AV3500" t="str">
            <v>sc</v>
          </cell>
        </row>
        <row r="3501">
          <cell r="AP3501">
            <v>24120077</v>
          </cell>
          <cell r="AQ3501">
            <v>8012850</v>
          </cell>
          <cell r="AR3501">
            <v>8</v>
          </cell>
          <cell r="AS3501">
            <v>42313</v>
          </cell>
          <cell r="AT3501" t="str">
            <v>IDU-57-2012 Terminado Acciones de Movilidad IDU Arterial  -</v>
          </cell>
          <cell r="AV3501" t="str">
            <v>sc</v>
          </cell>
        </row>
        <row r="3502">
          <cell r="AP3502">
            <v>24121660</v>
          </cell>
          <cell r="AQ3502">
            <v>50001501</v>
          </cell>
          <cell r="AR3502">
            <v>8</v>
          </cell>
          <cell r="AS3502">
            <v>42313</v>
          </cell>
          <cell r="AT3502" t="str">
            <v>IDU-57-2012 Terminado Acciones de Movilidad IDU Arterial  -</v>
          </cell>
          <cell r="AV3502" t="str">
            <v>sc</v>
          </cell>
        </row>
        <row r="3503">
          <cell r="AP3503">
            <v>24121750</v>
          </cell>
          <cell r="AQ3503">
            <v>50004644</v>
          </cell>
          <cell r="AR3503">
            <v>8</v>
          </cell>
          <cell r="AS3503">
            <v>42313</v>
          </cell>
          <cell r="AT3503" t="str">
            <v>IDU-57-2012 Terminado Acciones de Movilidad IDU Arterial  -</v>
          </cell>
          <cell r="AV3503" t="str">
            <v>sc</v>
          </cell>
        </row>
        <row r="3504">
          <cell r="AP3504">
            <v>24121751</v>
          </cell>
          <cell r="AQ3504">
            <v>50004644</v>
          </cell>
          <cell r="AR3504">
            <v>8</v>
          </cell>
          <cell r="AS3504">
            <v>42534</v>
          </cell>
          <cell r="AT3504" t="str">
            <v>IDU-1707-2014 Terminado Acciones de Movilidad IDU Arterial SITP Y TRONCALES -</v>
          </cell>
          <cell r="AV3504" t="str">
            <v>sc</v>
          </cell>
        </row>
        <row r="3505">
          <cell r="AP3505">
            <v>24122008</v>
          </cell>
          <cell r="AQ3505">
            <v>50006052</v>
          </cell>
          <cell r="AR3505">
            <v>8</v>
          </cell>
          <cell r="AS3505">
            <v>42412</v>
          </cell>
          <cell r="AT3505" t="str">
            <v>IDU-1806-2015 Contratado Mantenimiento Periódico IDU Arterial BRIGADA DE REACCIÓN VIAL -</v>
          </cell>
          <cell r="AV3505" t="str">
            <v>sc</v>
          </cell>
        </row>
        <row r="3506">
          <cell r="AP3506">
            <v>24122009</v>
          </cell>
          <cell r="AQ3506">
            <v>50006052</v>
          </cell>
          <cell r="AR3506">
            <v>8</v>
          </cell>
          <cell r="AS3506">
            <v>42412</v>
          </cell>
          <cell r="AT3506" t="str">
            <v>IDU-1806-2015 Contratado Mantenimiento Periódico IDU Arterial BRIGADA DE REACCIÓN VIAL -</v>
          </cell>
          <cell r="AV3506" t="str">
            <v>sc</v>
          </cell>
        </row>
        <row r="3507">
          <cell r="AP3507">
            <v>24122010</v>
          </cell>
          <cell r="AQ3507">
            <v>50006052</v>
          </cell>
          <cell r="AR3507">
            <v>8</v>
          </cell>
          <cell r="AS3507">
            <v>42412</v>
          </cell>
          <cell r="AT3507" t="str">
            <v>IDU-1806-2015 Contratado Mantenimiento Periódico IDU Arterial BRIGADA DE REACCIÓN VIAL -</v>
          </cell>
          <cell r="AV3507" t="str">
            <v>sc</v>
          </cell>
        </row>
        <row r="3508">
          <cell r="AP3508">
            <v>24122011</v>
          </cell>
          <cell r="AQ3508">
            <v>50006052</v>
          </cell>
          <cell r="AR3508">
            <v>8</v>
          </cell>
          <cell r="AS3508">
            <v>42412</v>
          </cell>
          <cell r="AT3508" t="str">
            <v>IDU-1806-2015 Contratado Mantenimiento Periódico IDU Arterial BRIGADA DE REACCIÓN VIAL -</v>
          </cell>
          <cell r="AV3508" t="str">
            <v>sc</v>
          </cell>
        </row>
        <row r="3509">
          <cell r="AP3509">
            <v>24122012</v>
          </cell>
          <cell r="AQ3509">
            <v>50006053</v>
          </cell>
          <cell r="AR3509">
            <v>8</v>
          </cell>
          <cell r="AS3509">
            <v>42412</v>
          </cell>
          <cell r="AT3509" t="str">
            <v>IDU-1806-2015 Contratado Mantenimiento Periódico IDU Arterial BRIGADA DE REACCIÓN VIAL -</v>
          </cell>
          <cell r="AV3509" t="str">
            <v>sc</v>
          </cell>
        </row>
        <row r="3510">
          <cell r="AP3510">
            <v>24122013</v>
          </cell>
          <cell r="AQ3510">
            <v>50006053</v>
          </cell>
          <cell r="AR3510">
            <v>8</v>
          </cell>
          <cell r="AS3510">
            <v>42412</v>
          </cell>
          <cell r="AT3510" t="str">
            <v>IDU-1806-2015 Contratado Mantenimiento Periódico IDU Arterial BRIGADA DE REACCIÓN VIAL -</v>
          </cell>
          <cell r="AV3510" t="str">
            <v>sc</v>
          </cell>
        </row>
        <row r="3511">
          <cell r="AP3511">
            <v>24122014</v>
          </cell>
          <cell r="AQ3511">
            <v>50006053</v>
          </cell>
          <cell r="AR3511">
            <v>8</v>
          </cell>
          <cell r="AS3511">
            <v>42412</v>
          </cell>
          <cell r="AT3511" t="str">
            <v>IDU-1806-2015 Contratado Mantenimiento Periódico IDU Arterial BRIGADA DE REACCIÓN VIAL -</v>
          </cell>
          <cell r="AV3511" t="str">
            <v>sc</v>
          </cell>
        </row>
        <row r="3512">
          <cell r="AP3512">
            <v>24122015</v>
          </cell>
          <cell r="AQ3512">
            <v>50006053</v>
          </cell>
          <cell r="AR3512">
            <v>8</v>
          </cell>
          <cell r="AS3512">
            <v>42412</v>
          </cell>
          <cell r="AT3512" t="str">
            <v>IDU-1806-2015 Contratado Mantenimiento Periódico IDU Arterial BRIGADA DE REACCIÓN VIAL -</v>
          </cell>
          <cell r="AV3512" t="str">
            <v>sc</v>
          </cell>
        </row>
        <row r="3513">
          <cell r="AP3513">
            <v>24122016</v>
          </cell>
          <cell r="AQ3513">
            <v>50006054</v>
          </cell>
          <cell r="AR3513">
            <v>8</v>
          </cell>
          <cell r="AS3513">
            <v>42412</v>
          </cell>
          <cell r="AT3513" t="str">
            <v>IDU-1806-2015 Contratado Mantenimiento Periódico IDU Arterial BRIGADA DE REACCIÓN VIAL -</v>
          </cell>
          <cell r="AV3513" t="str">
            <v>sc</v>
          </cell>
        </row>
        <row r="3514">
          <cell r="AP3514">
            <v>24122017</v>
          </cell>
          <cell r="AQ3514">
            <v>50006054</v>
          </cell>
          <cell r="AR3514">
            <v>8</v>
          </cell>
          <cell r="AS3514">
            <v>42412</v>
          </cell>
          <cell r="AT3514" t="str">
            <v>IDU-1806-2015 Contratado Mantenimiento Periódico IDU Arterial BRIGADA DE REACCIÓN VIAL -</v>
          </cell>
          <cell r="AV3514" t="str">
            <v>sc</v>
          </cell>
        </row>
        <row r="3515">
          <cell r="AP3515">
            <v>24122018</v>
          </cell>
          <cell r="AQ3515">
            <v>50006054</v>
          </cell>
          <cell r="AR3515">
            <v>8</v>
          </cell>
          <cell r="AS3515">
            <v>42412</v>
          </cell>
          <cell r="AT3515" t="str">
            <v>IDU-1806-2015 Contratado Mantenimiento Periódico IDU Arterial BRIGADA DE REACCIÓN VIAL -</v>
          </cell>
          <cell r="AV3515" t="str">
            <v>sc</v>
          </cell>
        </row>
        <row r="3516">
          <cell r="AP3516">
            <v>24122019</v>
          </cell>
          <cell r="AQ3516">
            <v>50006054</v>
          </cell>
          <cell r="AR3516">
            <v>8</v>
          </cell>
          <cell r="AS3516">
            <v>42412</v>
          </cell>
          <cell r="AT3516" t="str">
            <v>IDU-1806-2015 Contratado Mantenimiento Periódico IDU Arterial BRIGADA DE REACCIÓN VIAL -</v>
          </cell>
          <cell r="AV3516" t="str">
            <v>sc</v>
          </cell>
        </row>
        <row r="3517">
          <cell r="AP3517">
            <v>24122020</v>
          </cell>
          <cell r="AQ3517">
            <v>50006055</v>
          </cell>
          <cell r="AR3517">
            <v>8</v>
          </cell>
          <cell r="AS3517">
            <v>42412</v>
          </cell>
          <cell r="AT3517" t="str">
            <v>IDU-1806-2015 Contratado Mantenimiento Periódico IDU Arterial BRIGADA DE REACCIÓN VIAL -Puente10-CERTIFICADO MODIFICACION ESTA* ACTIVA</v>
          </cell>
          <cell r="AV3517" t="str">
            <v>sc</v>
          </cell>
        </row>
        <row r="3518">
          <cell r="AP3518">
            <v>24122021</v>
          </cell>
          <cell r="AQ3518">
            <v>50006055</v>
          </cell>
          <cell r="AR3518">
            <v>8</v>
          </cell>
          <cell r="AS3518">
            <v>42412</v>
          </cell>
          <cell r="AT3518" t="str">
            <v>IDU-1806-2015 Contratado Mantenimiento Periódico IDU Arterial BRIGADA DE REACCIÓN VIAL -Puente10-CERTIFICADO MODIFICACION ESTA* ACTIVA</v>
          </cell>
          <cell r="AV3518" t="str">
            <v>sc</v>
          </cell>
        </row>
        <row r="3519">
          <cell r="AP3519">
            <v>24122022</v>
          </cell>
          <cell r="AQ3519">
            <v>50006055</v>
          </cell>
          <cell r="AR3519">
            <v>8</v>
          </cell>
          <cell r="AS3519">
            <v>42412</v>
          </cell>
          <cell r="AT3519" t="str">
            <v>IDU-1806-2015 Contratado Mantenimiento Periódico IDU Arterial BRIGADA DE REACCIÓN VIAL -Puente10-CERTIFICADO MODIFICACION ESTA* ACTIVA</v>
          </cell>
          <cell r="AV3519" t="str">
            <v>sc</v>
          </cell>
        </row>
        <row r="3520">
          <cell r="AP3520">
            <v>24122023</v>
          </cell>
          <cell r="AQ3520">
            <v>50006055</v>
          </cell>
          <cell r="AR3520">
            <v>8</v>
          </cell>
          <cell r="AS3520">
            <v>42412</v>
          </cell>
          <cell r="AT3520" t="str">
            <v>IDU-1806-2015 Contratado Mantenimiento Periódico IDU Arterial BRIGADA DE REACCIÓN VIAL -Puente10-CERTIFICADO MODIFICACION ESTA* ACTIVA</v>
          </cell>
          <cell r="AV3520" t="str">
            <v>sc</v>
          </cell>
        </row>
        <row r="3521">
          <cell r="AP3521">
            <v>24122024</v>
          </cell>
          <cell r="AQ3521">
            <v>50006056</v>
          </cell>
          <cell r="AR3521">
            <v>8</v>
          </cell>
          <cell r="AS3521">
            <v>42412</v>
          </cell>
          <cell r="AT3521" t="str">
            <v>IDU-1806-2015 Contratado Mantenimiento Periódico IDU Arterial BRIGADA DE REACCIÓN VIAL -</v>
          </cell>
          <cell r="AV3521" t="str">
            <v>sc</v>
          </cell>
        </row>
        <row r="3522">
          <cell r="AP3522">
            <v>24122025</v>
          </cell>
          <cell r="AQ3522">
            <v>50006056</v>
          </cell>
          <cell r="AR3522">
            <v>8</v>
          </cell>
          <cell r="AS3522">
            <v>42412</v>
          </cell>
          <cell r="AT3522" t="str">
            <v>IDU-1806-2015 Contratado Mantenimiento Periódico IDU Arterial BRIGADA DE REACCIÓN VIAL -</v>
          </cell>
          <cell r="AV3522" t="str">
            <v>sc</v>
          </cell>
        </row>
        <row r="3523">
          <cell r="AP3523">
            <v>24122026</v>
          </cell>
          <cell r="AQ3523">
            <v>50006056</v>
          </cell>
          <cell r="AR3523">
            <v>8</v>
          </cell>
          <cell r="AS3523">
            <v>42412</v>
          </cell>
          <cell r="AT3523" t="str">
            <v>IDU-1806-2015 Contratado Mantenimiento Periódico IDU Arterial BRIGADA DE REACCIÓN VIAL -</v>
          </cell>
          <cell r="AV3523" t="str">
            <v>sc</v>
          </cell>
        </row>
        <row r="3524">
          <cell r="AP3524">
            <v>24122027</v>
          </cell>
          <cell r="AQ3524">
            <v>50006056</v>
          </cell>
          <cell r="AR3524">
            <v>8</v>
          </cell>
          <cell r="AS3524">
            <v>42412</v>
          </cell>
          <cell r="AT3524" t="str">
            <v>IDU-1806-2015 Contratado Mantenimiento Periódico IDU Arterial BRIGADA DE REACCIÓN VIAL -</v>
          </cell>
          <cell r="AV3524" t="str">
            <v>sc</v>
          </cell>
        </row>
        <row r="3525">
          <cell r="AP3525">
            <v>24122028</v>
          </cell>
          <cell r="AQ3525">
            <v>50006057</v>
          </cell>
          <cell r="AR3525">
            <v>8</v>
          </cell>
          <cell r="AS3525">
            <v>42412</v>
          </cell>
          <cell r="AT3525" t="str">
            <v>IDU-1806-2015 Contratado Mantenimiento Periódico IDU Arterial BRIGADA DE REACCIÓN VIAL -</v>
          </cell>
          <cell r="AV3525" t="str">
            <v>sc</v>
          </cell>
        </row>
        <row r="3526">
          <cell r="AP3526">
            <v>24122029</v>
          </cell>
          <cell r="AQ3526">
            <v>50006057</v>
          </cell>
          <cell r="AR3526">
            <v>8</v>
          </cell>
          <cell r="AS3526">
            <v>42412</v>
          </cell>
          <cell r="AT3526" t="str">
            <v>IDU-1806-2015 Contratado Mantenimiento Periódico IDU Arterial BRIGADA DE REACCIÓN VIAL -</v>
          </cell>
          <cell r="AV3526" t="str">
            <v>sc</v>
          </cell>
        </row>
        <row r="3527">
          <cell r="AP3527">
            <v>24122030</v>
          </cell>
          <cell r="AQ3527">
            <v>50006057</v>
          </cell>
          <cell r="AR3527">
            <v>8</v>
          </cell>
          <cell r="AS3527">
            <v>42412</v>
          </cell>
          <cell r="AT3527" t="str">
            <v>IDU-1806-2015 Contratado Mantenimiento Periódico IDU Arterial BRIGADA DE REACCIÓN VIAL -</v>
          </cell>
          <cell r="AV3527" t="str">
            <v>sc</v>
          </cell>
        </row>
        <row r="3528">
          <cell r="AP3528">
            <v>24122031</v>
          </cell>
          <cell r="AQ3528">
            <v>50006057</v>
          </cell>
          <cell r="AR3528">
            <v>8</v>
          </cell>
          <cell r="AS3528">
            <v>42412</v>
          </cell>
          <cell r="AT3528" t="str">
            <v>IDU-1806-2015 Contratado Mantenimiento Periódico IDU Arterial BRIGADA DE REACCIÓN VIAL -</v>
          </cell>
          <cell r="AV3528" t="str">
            <v>sc</v>
          </cell>
        </row>
        <row r="3529">
          <cell r="AP3529">
            <v>24122041</v>
          </cell>
          <cell r="AQ3529">
            <v>50006072</v>
          </cell>
          <cell r="AR3529">
            <v>8</v>
          </cell>
          <cell r="AS3529">
            <v>42550</v>
          </cell>
          <cell r="AT3529" t="str">
            <v>SD Terminado Parcheo UAERMV Arterial  Decreto 064/2015-</v>
          </cell>
          <cell r="AV3529" t="str">
            <v>sc</v>
          </cell>
        </row>
        <row r="3530">
          <cell r="AP3530">
            <v>24122042</v>
          </cell>
          <cell r="AQ3530">
            <v>50006073</v>
          </cell>
          <cell r="AR3530">
            <v>8</v>
          </cell>
          <cell r="AS3530">
            <v>42723</v>
          </cell>
          <cell r="AT3530" t="str">
            <v>SD Terminado Mantenimiento Periódico UAERMV Arterial SD -</v>
          </cell>
          <cell r="AV3530" t="str">
            <v>sc</v>
          </cell>
        </row>
        <row r="3531">
          <cell r="AP3531">
            <v>24122043</v>
          </cell>
          <cell r="AQ3531">
            <v>50006073</v>
          </cell>
          <cell r="AR3531">
            <v>8</v>
          </cell>
          <cell r="AS3531">
            <v>42611</v>
          </cell>
          <cell r="AT3531" t="str">
            <v>SD Terminado Mantenimiento Periódico UAERMV Arterial  -</v>
          </cell>
          <cell r="AV3531" t="str">
            <v>sc</v>
          </cell>
        </row>
        <row r="3532">
          <cell r="AP3532">
            <v>24122045</v>
          </cell>
          <cell r="AQ3532">
            <v>50006075</v>
          </cell>
          <cell r="AR3532">
            <v>8</v>
          </cell>
          <cell r="AS3532">
            <v>42412</v>
          </cell>
          <cell r="AT3532" t="str">
            <v>IDU-1806-2015 Contratado Mantenimiento Periódico IDU Arterial BRIGADA DE REACCIÓN VIAL -Puente 10-POLIZA ESTABILIDAD ACTIVA</v>
          </cell>
          <cell r="AV3532" t="str">
            <v>sc</v>
          </cell>
        </row>
        <row r="3533">
          <cell r="AP3533">
            <v>24122049</v>
          </cell>
          <cell r="AQ3533">
            <v>50006076</v>
          </cell>
          <cell r="AR3533">
            <v>8</v>
          </cell>
          <cell r="AS3533">
            <v>42313</v>
          </cell>
          <cell r="AT3533" t="str">
            <v>IDU-1718-2014 Terminado Mantenimiento Rutinario IDU Arterial  -</v>
          </cell>
          <cell r="AV3533" t="str">
            <v>sc</v>
          </cell>
        </row>
        <row r="3534">
          <cell r="AP3534">
            <v>24122050</v>
          </cell>
          <cell r="AQ3534">
            <v>50006076</v>
          </cell>
          <cell r="AR3534">
            <v>8</v>
          </cell>
          <cell r="AS3534">
            <v>42313</v>
          </cell>
          <cell r="AT3534" t="str">
            <v>IDU-1718-2014 Terminado Mantenimiento Rutinario IDU Arterial  -</v>
          </cell>
          <cell r="AV3534" t="str">
            <v>sc</v>
          </cell>
        </row>
        <row r="3535">
          <cell r="AP3535">
            <v>24122051</v>
          </cell>
          <cell r="AQ3535">
            <v>50006076</v>
          </cell>
          <cell r="AR3535">
            <v>8</v>
          </cell>
          <cell r="AS3535">
            <v>42313</v>
          </cell>
          <cell r="AT3535" t="str">
            <v>IDU-1718-2014 Terminado Mantenimiento Rutinario IDU Arterial  -</v>
          </cell>
          <cell r="AV3535" t="str">
            <v>sc</v>
          </cell>
        </row>
        <row r="3536">
          <cell r="AP3536">
            <v>24122052</v>
          </cell>
          <cell r="AQ3536">
            <v>50006077</v>
          </cell>
          <cell r="AR3536">
            <v>8</v>
          </cell>
          <cell r="AS3536">
            <v>42313</v>
          </cell>
          <cell r="AT3536" t="str">
            <v>IDU-1718-2014 Terminado Mantenimiento Rutinario IDU Arterial  -</v>
          </cell>
          <cell r="AV3536" t="str">
            <v>sc</v>
          </cell>
        </row>
        <row r="3537">
          <cell r="AP3537">
            <v>24122053</v>
          </cell>
          <cell r="AQ3537">
            <v>50006077</v>
          </cell>
          <cell r="AR3537">
            <v>8</v>
          </cell>
          <cell r="AS3537">
            <v>42313</v>
          </cell>
          <cell r="AT3537" t="str">
            <v>IDU-1718-2014 Terminado Mantenimiento Rutinario IDU Arterial  -</v>
          </cell>
          <cell r="AV3537" t="str">
            <v>sc</v>
          </cell>
        </row>
        <row r="3538">
          <cell r="AP3538">
            <v>24122054</v>
          </cell>
          <cell r="AQ3538">
            <v>50006077</v>
          </cell>
          <cell r="AR3538">
            <v>8</v>
          </cell>
          <cell r="AS3538">
            <v>42313</v>
          </cell>
          <cell r="AT3538" t="str">
            <v>IDU-1718-2014 Terminado Mantenimiento Rutinario IDU Arterial  -</v>
          </cell>
          <cell r="AV3538" t="str">
            <v>sc</v>
          </cell>
        </row>
        <row r="3539">
          <cell r="AP3539">
            <v>24122056</v>
          </cell>
          <cell r="AQ3539">
            <v>50006087</v>
          </cell>
          <cell r="AR3539">
            <v>8</v>
          </cell>
          <cell r="AS3539">
            <v>42412</v>
          </cell>
          <cell r="AT3539" t="str">
            <v>IDU-1806-2015 Contratado Mantenimiento Periódico IDU Arterial BRIGADA DE REACCIÓN VIAL -</v>
          </cell>
          <cell r="AV3539" t="str">
            <v>sc</v>
          </cell>
        </row>
        <row r="3540">
          <cell r="AP3540">
            <v>24122057</v>
          </cell>
          <cell r="AQ3540">
            <v>50006087</v>
          </cell>
          <cell r="AR3540">
            <v>8</v>
          </cell>
          <cell r="AS3540">
            <v>42412</v>
          </cell>
          <cell r="AT3540" t="str">
            <v>IDU-1806-2015 Contratado Mantenimiento Periódico IDU Arterial BRIGADA DE REACCIÓN VIAL -</v>
          </cell>
          <cell r="AV3540" t="str">
            <v>sc</v>
          </cell>
        </row>
        <row r="3541">
          <cell r="AP3541">
            <v>24122058</v>
          </cell>
          <cell r="AQ3541">
            <v>50006087</v>
          </cell>
          <cell r="AR3541">
            <v>8</v>
          </cell>
          <cell r="AS3541">
            <v>42412</v>
          </cell>
          <cell r="AT3541" t="str">
            <v>IDU-1806-2015 Contratado Mantenimiento Periódico IDU Arterial BRIGADA DE REACCIÓN VIAL -</v>
          </cell>
          <cell r="AV3541" t="str">
            <v>sc</v>
          </cell>
        </row>
        <row r="3542">
          <cell r="AP3542">
            <v>24122059</v>
          </cell>
          <cell r="AQ3542">
            <v>50006087</v>
          </cell>
          <cell r="AR3542">
            <v>8</v>
          </cell>
          <cell r="AS3542">
            <v>42412</v>
          </cell>
          <cell r="AT3542" t="str">
            <v>IDU-1806-2015 Contratado Mantenimiento Periódico IDU Arterial BRIGADA DE REACCIÓN VIAL -</v>
          </cell>
          <cell r="AV3542" t="str">
            <v>sc</v>
          </cell>
        </row>
        <row r="3543">
          <cell r="AP3543">
            <v>24122060</v>
          </cell>
          <cell r="AQ3543">
            <v>50006088</v>
          </cell>
          <cell r="AR3543">
            <v>8</v>
          </cell>
          <cell r="AS3543">
            <v>42412</v>
          </cell>
          <cell r="AT3543" t="str">
            <v>IDU-1806-2015 Contratado Mantenimiento Periódico IDU Arterial BRIGADA DE REACCIÓN VIAL -</v>
          </cell>
          <cell r="AV3543" t="str">
            <v>sc</v>
          </cell>
        </row>
        <row r="3544">
          <cell r="AP3544">
            <v>24122061</v>
          </cell>
          <cell r="AQ3544">
            <v>50006088</v>
          </cell>
          <cell r="AR3544">
            <v>8</v>
          </cell>
          <cell r="AS3544">
            <v>42412</v>
          </cell>
          <cell r="AT3544" t="str">
            <v>IDU-1806-2015 Contratado Mantenimiento Periódico IDU Arterial BRIGADA DE REACCIÓN VIAL -</v>
          </cell>
          <cell r="AV3544" t="str">
            <v>sc</v>
          </cell>
        </row>
        <row r="3545">
          <cell r="AP3545">
            <v>24122062</v>
          </cell>
          <cell r="AQ3545">
            <v>50006088</v>
          </cell>
          <cell r="AR3545">
            <v>8</v>
          </cell>
          <cell r="AS3545">
            <v>42412</v>
          </cell>
          <cell r="AT3545" t="str">
            <v>IDU-1806-2015 Contratado Mantenimiento Periódico IDU Arterial BRIGADA DE REACCIÓN VIAL -</v>
          </cell>
          <cell r="AV3545" t="str">
            <v>sc</v>
          </cell>
        </row>
        <row r="3546">
          <cell r="AP3546">
            <v>24122063</v>
          </cell>
          <cell r="AQ3546">
            <v>50006088</v>
          </cell>
          <cell r="AR3546">
            <v>8</v>
          </cell>
          <cell r="AS3546">
            <v>42412</v>
          </cell>
          <cell r="AT3546" t="str">
            <v>IDU-1806-2015 Contratado Mantenimiento Periódico IDU Arterial BRIGADA DE REACCIÓN VIAL -</v>
          </cell>
          <cell r="AV3546" t="str">
            <v>sc</v>
          </cell>
        </row>
        <row r="3547">
          <cell r="AP3547">
            <v>24122064</v>
          </cell>
          <cell r="AQ3547">
            <v>50006093</v>
          </cell>
          <cell r="AR3547">
            <v>8</v>
          </cell>
          <cell r="AS3547">
            <v>42313</v>
          </cell>
          <cell r="AT3547" t="str">
            <v>IDU-57-2012 Terminado Acciones de Movilidad IDU Arterial  -</v>
          </cell>
          <cell r="AV3547" t="str">
            <v>sc</v>
          </cell>
        </row>
        <row r="3548">
          <cell r="AP3548">
            <v>24122066</v>
          </cell>
          <cell r="AQ3548">
            <v>50006094</v>
          </cell>
          <cell r="AR3548">
            <v>8</v>
          </cell>
          <cell r="AS3548">
            <v>42313</v>
          </cell>
          <cell r="AT3548" t="str">
            <v>IDU-57-2012 Terminado Acciones de Movilidad IDU Arterial  -</v>
          </cell>
          <cell r="AV3548" t="str">
            <v>sc</v>
          </cell>
        </row>
        <row r="3549">
          <cell r="AP3549">
            <v>24122067</v>
          </cell>
          <cell r="AQ3549">
            <v>50006094</v>
          </cell>
          <cell r="AR3549">
            <v>8</v>
          </cell>
          <cell r="AS3549">
            <v>42313</v>
          </cell>
          <cell r="AT3549" t="str">
            <v>IDU-73-2008 Terminado Mantenimiento Periódico IDU Arterial  -</v>
          </cell>
          <cell r="AV3549" t="str">
            <v>sc</v>
          </cell>
        </row>
        <row r="3550">
          <cell r="AP3550">
            <v>24122068</v>
          </cell>
          <cell r="AQ3550">
            <v>50006095</v>
          </cell>
          <cell r="AR3550">
            <v>8</v>
          </cell>
          <cell r="AS3550">
            <v>42313</v>
          </cell>
          <cell r="AT3550" t="str">
            <v>IDU-57-2012 Terminado Acciones de Movilidad IDU Arterial  -</v>
          </cell>
          <cell r="AV3550" t="str">
            <v>sc</v>
          </cell>
        </row>
        <row r="3551">
          <cell r="AP3551">
            <v>24122070</v>
          </cell>
          <cell r="AQ3551">
            <v>50006096</v>
          </cell>
          <cell r="AR3551">
            <v>8</v>
          </cell>
          <cell r="AS3551">
            <v>42313</v>
          </cell>
          <cell r="AT3551" t="str">
            <v>IDU-57-2012 Terminado Acciones de Movilidad IDU Arterial  -</v>
          </cell>
          <cell r="AV3551" t="str">
            <v>sc</v>
          </cell>
        </row>
        <row r="3552">
          <cell r="AP3552">
            <v>24122072</v>
          </cell>
          <cell r="AQ3552">
            <v>50006097</v>
          </cell>
          <cell r="AR3552">
            <v>8</v>
          </cell>
          <cell r="AS3552">
            <v>42313</v>
          </cell>
          <cell r="AT3552" t="str">
            <v>IDU-57-2012 Terminado Acciones de Movilidad IDU Arterial  -</v>
          </cell>
          <cell r="AV3552" t="str">
            <v>sc</v>
          </cell>
        </row>
        <row r="3553">
          <cell r="AP3553">
            <v>24122074</v>
          </cell>
          <cell r="AQ3553">
            <v>50006098</v>
          </cell>
          <cell r="AR3553">
            <v>8</v>
          </cell>
          <cell r="AS3553">
            <v>42313</v>
          </cell>
          <cell r="AT3553" t="str">
            <v>IDU-57-2012 Terminado Acciones de Movilidad IDU Arterial  -</v>
          </cell>
          <cell r="AV3553" t="str">
            <v>sc</v>
          </cell>
        </row>
        <row r="3554">
          <cell r="AP3554">
            <v>24122077</v>
          </cell>
          <cell r="AQ3554">
            <v>50006099</v>
          </cell>
          <cell r="AR3554">
            <v>8</v>
          </cell>
          <cell r="AS3554">
            <v>42313</v>
          </cell>
          <cell r="AT3554" t="str">
            <v>IDU-57-2012 Terminado Acciones de Movilidad IDU Arterial  -</v>
          </cell>
          <cell r="AV3554" t="str">
            <v>sc</v>
          </cell>
        </row>
        <row r="3555">
          <cell r="AP3555">
            <v>24122079</v>
          </cell>
          <cell r="AQ3555">
            <v>50006101</v>
          </cell>
          <cell r="AR3555">
            <v>8</v>
          </cell>
          <cell r="AS3555">
            <v>42313</v>
          </cell>
          <cell r="AT3555" t="str">
            <v>IDU-57-2012 Terminado Acciones de Movilidad IDU Arterial  -</v>
          </cell>
          <cell r="AV3555" t="str">
            <v>sc</v>
          </cell>
        </row>
        <row r="3556">
          <cell r="AP3556">
            <v>24122081</v>
          </cell>
          <cell r="AQ3556">
            <v>50006102</v>
          </cell>
          <cell r="AR3556">
            <v>8</v>
          </cell>
          <cell r="AS3556">
            <v>42313</v>
          </cell>
          <cell r="AT3556" t="str">
            <v>IDU-57-2012 Terminado Acciones de Movilidad IDU Arterial  -</v>
          </cell>
          <cell r="AV3556" t="str">
            <v>sc</v>
          </cell>
        </row>
        <row r="3557">
          <cell r="AP3557">
            <v>24122083</v>
          </cell>
          <cell r="AQ3557">
            <v>50006103</v>
          </cell>
          <cell r="AR3557">
            <v>8</v>
          </cell>
          <cell r="AS3557">
            <v>42313</v>
          </cell>
          <cell r="AT3557" t="str">
            <v>IDU-57-2012 Terminado Acciones de Movilidad IDU Arterial  -</v>
          </cell>
          <cell r="AV3557" t="str">
            <v>sc</v>
          </cell>
        </row>
        <row r="3558">
          <cell r="AP3558">
            <v>24122084</v>
          </cell>
          <cell r="AQ3558">
            <v>50006103</v>
          </cell>
          <cell r="AR3558">
            <v>8</v>
          </cell>
          <cell r="AS3558">
            <v>42313</v>
          </cell>
          <cell r="AT3558" t="str">
            <v>IDU-73-2008 Terminado Mantenimiento Periódico IDU Arterial  -</v>
          </cell>
          <cell r="AV3558" t="str">
            <v>sc</v>
          </cell>
        </row>
        <row r="3559">
          <cell r="AP3559">
            <v>24122085</v>
          </cell>
          <cell r="AQ3559">
            <v>50006104</v>
          </cell>
          <cell r="AR3559">
            <v>8</v>
          </cell>
          <cell r="AS3559">
            <v>42313</v>
          </cell>
          <cell r="AT3559" t="str">
            <v>IDU-57-2012 Terminado Acciones de Movilidad IDU Arterial  -</v>
          </cell>
          <cell r="AV3559" t="str">
            <v>sc</v>
          </cell>
        </row>
        <row r="3560">
          <cell r="AP3560">
            <v>24122087</v>
          </cell>
          <cell r="AQ3560">
            <v>50006105</v>
          </cell>
          <cell r="AR3560">
            <v>8</v>
          </cell>
          <cell r="AS3560">
            <v>42313</v>
          </cell>
          <cell r="AT3560" t="str">
            <v>IDU-57-2012 Terminado Acciones de Movilidad IDU Arterial  -</v>
          </cell>
          <cell r="AV3560" t="str">
            <v>sc</v>
          </cell>
        </row>
        <row r="3561">
          <cell r="AP3561">
            <v>24122089</v>
          </cell>
          <cell r="AQ3561">
            <v>50006106</v>
          </cell>
          <cell r="AR3561">
            <v>8</v>
          </cell>
          <cell r="AS3561">
            <v>42313</v>
          </cell>
          <cell r="AT3561" t="str">
            <v>IDU-57-2012 Terminado Acciones de Movilidad IDU Arterial  -</v>
          </cell>
          <cell r="AV3561" t="str">
            <v>sc</v>
          </cell>
        </row>
        <row r="3562">
          <cell r="AP3562">
            <v>24122091</v>
          </cell>
          <cell r="AQ3562">
            <v>50006107</v>
          </cell>
          <cell r="AR3562">
            <v>8</v>
          </cell>
          <cell r="AS3562">
            <v>42313</v>
          </cell>
          <cell r="AT3562" t="str">
            <v>IDU-57-2012 Terminado Acciones de Movilidad IDU Arterial  -</v>
          </cell>
          <cell r="AV3562" t="str">
            <v>sc</v>
          </cell>
        </row>
        <row r="3563">
          <cell r="AP3563">
            <v>24122094</v>
          </cell>
          <cell r="AQ3563">
            <v>50006119</v>
          </cell>
          <cell r="AR3563">
            <v>8</v>
          </cell>
          <cell r="AS3563">
            <v>42611</v>
          </cell>
          <cell r="AT3563" t="str">
            <v>SD Terminado Mantenimiento Periódico UAERMV Arterial  -</v>
          </cell>
          <cell r="AV3563" t="str">
            <v>sc</v>
          </cell>
        </row>
        <row r="3564">
          <cell r="AP3564">
            <v>24122095</v>
          </cell>
          <cell r="AQ3564">
            <v>50006120</v>
          </cell>
          <cell r="AR3564">
            <v>8</v>
          </cell>
          <cell r="AS3564">
            <v>42611</v>
          </cell>
          <cell r="AT3564" t="str">
            <v>SD Terminado Mantenimiento Periódico UAERMV Arterial  -</v>
          </cell>
          <cell r="AV3564" t="str">
            <v>sc</v>
          </cell>
        </row>
        <row r="3565">
          <cell r="AP3565">
            <v>24122096</v>
          </cell>
          <cell r="AQ3565">
            <v>50006120</v>
          </cell>
          <cell r="AR3565">
            <v>8</v>
          </cell>
          <cell r="AS3565">
            <v>42611</v>
          </cell>
          <cell r="AT3565" t="str">
            <v>SD Terminado Mantenimiento Periódico UAERMV Arterial  -</v>
          </cell>
          <cell r="AV3565" t="str">
            <v>sc</v>
          </cell>
        </row>
        <row r="3566">
          <cell r="AP3566">
            <v>24122249</v>
          </cell>
          <cell r="AQ3566">
            <v>50006471</v>
          </cell>
          <cell r="AR3566">
            <v>8</v>
          </cell>
          <cell r="AS3566">
            <v>42412</v>
          </cell>
          <cell r="AT3566" t="str">
            <v>IDU-1806-2015 Contratado Mantenimiento Periódico IDU Arterial BRIGADA DE REACCIÓN VIAL -</v>
          </cell>
          <cell r="AV3566" t="str">
            <v>sc</v>
          </cell>
        </row>
        <row r="3567">
          <cell r="AP3567">
            <v>24122250</v>
          </cell>
          <cell r="AQ3567">
            <v>50006471</v>
          </cell>
          <cell r="AR3567">
            <v>8</v>
          </cell>
          <cell r="AS3567">
            <v>42412</v>
          </cell>
          <cell r="AT3567" t="str">
            <v>IDU-1806-2015 Contratado Mantenimiento Periódico IDU Arterial BRIGADA DE REACCIÓN VIAL -</v>
          </cell>
          <cell r="AV3567" t="str">
            <v>sc</v>
          </cell>
        </row>
        <row r="3568">
          <cell r="AP3568">
            <v>24122251</v>
          </cell>
          <cell r="AQ3568">
            <v>50006471</v>
          </cell>
          <cell r="AR3568">
            <v>8</v>
          </cell>
          <cell r="AS3568">
            <v>42412</v>
          </cell>
          <cell r="AT3568" t="str">
            <v>IDU-1806-2015 Contratado Mantenimiento Periódico IDU Arterial BRIGADA DE REACCIÓN VIAL -</v>
          </cell>
          <cell r="AV3568" t="str">
            <v>sc</v>
          </cell>
        </row>
        <row r="3569">
          <cell r="AP3569">
            <v>24122252</v>
          </cell>
          <cell r="AQ3569">
            <v>50006471</v>
          </cell>
          <cell r="AR3569">
            <v>8</v>
          </cell>
          <cell r="AS3569">
            <v>42412</v>
          </cell>
          <cell r="AT3569" t="str">
            <v>IDU-1806-2015 Contratado Mantenimiento Periódico IDU Arterial BRIGADA DE REACCIÓN VIAL -</v>
          </cell>
          <cell r="AV3569" t="str">
            <v>sc</v>
          </cell>
        </row>
        <row r="3570">
          <cell r="AP3570">
            <v>24122304</v>
          </cell>
          <cell r="AQ3570">
            <v>50006507</v>
          </cell>
          <cell r="AR3570">
            <v>8</v>
          </cell>
          <cell r="AS3570">
            <v>42611</v>
          </cell>
          <cell r="AT3570" t="str">
            <v>SD Terminado Mantenimiento Periódico UAERMV Arterial  -</v>
          </cell>
          <cell r="AV3570" t="str">
            <v>sc</v>
          </cell>
        </row>
        <row r="3571">
          <cell r="AP3571">
            <v>24122305</v>
          </cell>
          <cell r="AQ3571">
            <v>50006508</v>
          </cell>
          <cell r="AR3571">
            <v>8</v>
          </cell>
          <cell r="AS3571">
            <v>42723</v>
          </cell>
          <cell r="AT3571" t="str">
            <v>SD Terminado Mantenimiento Periódico UAERMV Arterial SD -</v>
          </cell>
          <cell r="AV3571" t="str">
            <v>sc</v>
          </cell>
        </row>
        <row r="3572">
          <cell r="AP3572">
            <v>24122306</v>
          </cell>
          <cell r="AQ3572">
            <v>50006508</v>
          </cell>
          <cell r="AR3572">
            <v>8</v>
          </cell>
          <cell r="AS3572">
            <v>42723</v>
          </cell>
          <cell r="AT3572" t="str">
            <v>SD Terminado Mantenimiento Periódico UAERMV Arterial SD -</v>
          </cell>
          <cell r="AV3572" t="str">
            <v>sc</v>
          </cell>
        </row>
        <row r="3573">
          <cell r="AP3573">
            <v>24122307</v>
          </cell>
          <cell r="AQ3573">
            <v>50006509</v>
          </cell>
          <cell r="AR3573">
            <v>8</v>
          </cell>
          <cell r="AS3573">
            <v>42611</v>
          </cell>
          <cell r="AT3573" t="str">
            <v>SD Terminado Mantenimiento Periódico UAERMV Arterial  -</v>
          </cell>
          <cell r="AV3573" t="str">
            <v>sc</v>
          </cell>
        </row>
        <row r="3574">
          <cell r="AP3574">
            <v>24122308</v>
          </cell>
          <cell r="AQ3574">
            <v>50006509</v>
          </cell>
          <cell r="AR3574">
            <v>8</v>
          </cell>
          <cell r="AS3574">
            <v>42550</v>
          </cell>
          <cell r="AT3574" t="str">
            <v>SD Terminado Parcheo UAERMV Arterial  Decreto 064/2015-</v>
          </cell>
          <cell r="AV3574" t="str">
            <v>sc</v>
          </cell>
        </row>
        <row r="3575">
          <cell r="AP3575">
            <v>24122331</v>
          </cell>
          <cell r="AQ3575">
            <v>50006520</v>
          </cell>
          <cell r="AR3575">
            <v>8</v>
          </cell>
          <cell r="AS3575">
            <v>42412</v>
          </cell>
          <cell r="AT3575" t="str">
            <v>IDU-1806-2015 Contratado Mantenimiento Periódico IDU Arterial BRIGADA DE REACCIÓN VIAL -Calzada10-4-6-8-POLIZA ESTABILIDAD ACTIVA</v>
          </cell>
          <cell r="AV3575" t="str">
            <v>sc</v>
          </cell>
        </row>
        <row r="3576">
          <cell r="AP3576">
            <v>24122332</v>
          </cell>
          <cell r="AQ3576">
            <v>50006520</v>
          </cell>
          <cell r="AR3576">
            <v>8</v>
          </cell>
          <cell r="AS3576">
            <v>42412</v>
          </cell>
          <cell r="AT3576" t="str">
            <v>IDU-1806-2015 Contratado Mantenimiento Periódico IDU Arterial BRIGADA DE REACCIÓN VIAL -Calzada10-4-6-8-POLIZA ESTABILIDAD ACTIVA</v>
          </cell>
          <cell r="AV3576" t="str">
            <v>sc</v>
          </cell>
        </row>
        <row r="3577">
          <cell r="AP3577">
            <v>24122333</v>
          </cell>
          <cell r="AQ3577">
            <v>50006520</v>
          </cell>
          <cell r="AR3577">
            <v>8</v>
          </cell>
          <cell r="AS3577">
            <v>42667</v>
          </cell>
          <cell r="AT3577" t="str">
            <v>SD Terminado Parcheo UAERMV Arterial SD -Calzada10-4-6-8-POLIZA ESTABILIDAD ACTIVA</v>
          </cell>
          <cell r="AV3577" t="str">
            <v>sc</v>
          </cell>
        </row>
        <row r="3578">
          <cell r="AP3578">
            <v>24122334</v>
          </cell>
          <cell r="AQ3578">
            <v>50006521</v>
          </cell>
          <cell r="AR3578">
            <v>8</v>
          </cell>
          <cell r="AS3578">
            <v>42412</v>
          </cell>
          <cell r="AT3578" t="str">
            <v>IDU-1806-2015 Contratado Mantenimiento Periódico IDU Arterial BRIGADA DE REACCIÓN VIAL -Calzada10-4-6-8-POLIZA ESTABILIDAD ACTIVA</v>
          </cell>
          <cell r="AV3578" t="str">
            <v>sc</v>
          </cell>
        </row>
        <row r="3579">
          <cell r="AP3579">
            <v>24122335</v>
          </cell>
          <cell r="AQ3579">
            <v>50006521</v>
          </cell>
          <cell r="AR3579">
            <v>8</v>
          </cell>
          <cell r="AS3579">
            <v>42412</v>
          </cell>
          <cell r="AT3579" t="str">
            <v>IDU-1806-2015 Contratado Mantenimiento Periódico IDU Arterial BRIGADA DE REACCIÓN VIAL -Calzada10-4-6-8-POLIZA ESTABILIDAD ACTIVA</v>
          </cell>
          <cell r="AV3579" t="str">
            <v>sc</v>
          </cell>
        </row>
        <row r="3580">
          <cell r="AP3580">
            <v>24122336</v>
          </cell>
          <cell r="AQ3580">
            <v>50006521</v>
          </cell>
          <cell r="AR3580">
            <v>8</v>
          </cell>
          <cell r="AS3580">
            <v>42412</v>
          </cell>
          <cell r="AT3580" t="str">
            <v>IDU-1806-2015 Contratado Mantenimiento Periódico IDU Arterial BRIGADA DE REACCIÓN VIAL -Calzada10-4-6-8-POLIZA ESTABILIDAD ACTIVA</v>
          </cell>
          <cell r="AV3580" t="str">
            <v>sc</v>
          </cell>
        </row>
        <row r="3581">
          <cell r="AP3581">
            <v>24122337</v>
          </cell>
          <cell r="AQ3581">
            <v>50006521</v>
          </cell>
          <cell r="AR3581">
            <v>8</v>
          </cell>
          <cell r="AS3581">
            <v>42412</v>
          </cell>
          <cell r="AT3581" t="str">
            <v>IDU-1806-2015 Contratado Mantenimiento Periódico IDU Arterial BRIGADA DE REACCIÓN VIAL -Calzada10-4-6-8-POLIZA ESTABILIDAD ACTIVA</v>
          </cell>
          <cell r="AV3581" t="str">
            <v>sc</v>
          </cell>
        </row>
        <row r="3582">
          <cell r="AP3582">
            <v>24122338</v>
          </cell>
          <cell r="AQ3582">
            <v>50006526</v>
          </cell>
          <cell r="AR3582">
            <v>8</v>
          </cell>
          <cell r="AS3582">
            <v>42313</v>
          </cell>
          <cell r="AT3582" t="str">
            <v>IDU-1792-2013 Terminado Mantenimiento Periódico IDU Arterial  -Calzada 2-4-POLIZA ESTABILIDAD ACTIVA</v>
          </cell>
          <cell r="AV3582" t="str">
            <v>sc</v>
          </cell>
        </row>
        <row r="3583">
          <cell r="AP3583">
            <v>24122340</v>
          </cell>
          <cell r="AQ3583">
            <v>50006526</v>
          </cell>
          <cell r="AR3583">
            <v>8</v>
          </cell>
          <cell r="AS3583">
            <v>42313</v>
          </cell>
          <cell r="AT3583" t="str">
            <v>IDU-1792-2013 Terminado Mantenimiento Periódico IDU Arterial  -Calzada 2-4-POLIZA ESTABILIDAD ACTIVA</v>
          </cell>
          <cell r="AV3583" t="str">
            <v>sc</v>
          </cell>
        </row>
        <row r="3584">
          <cell r="AP3584">
            <v>24122341</v>
          </cell>
          <cell r="AQ3584">
            <v>50006527</v>
          </cell>
          <cell r="AR3584">
            <v>8</v>
          </cell>
          <cell r="AS3584">
            <v>42313</v>
          </cell>
          <cell r="AT3584" t="str">
            <v>IDU-1792-2013 Terminado Mantenimiento Periódico IDU Arterial  -Calzada 2-4-POLIZA ESTABILIDAD ACTIVA</v>
          </cell>
          <cell r="AV3584" t="str">
            <v>sc</v>
          </cell>
        </row>
        <row r="3585">
          <cell r="AP3585">
            <v>24122342</v>
          </cell>
          <cell r="AQ3585">
            <v>50006527</v>
          </cell>
          <cell r="AR3585">
            <v>8</v>
          </cell>
          <cell r="AS3585">
            <v>42313</v>
          </cell>
          <cell r="AT3585" t="str">
            <v>IDU-1792-2013 Terminado Mantenimiento Periódico IDU Arterial  -Calzada 2-4-POLIZA ESTABILIDAD ACTIVA</v>
          </cell>
          <cell r="AV3585" t="str">
            <v>sc</v>
          </cell>
        </row>
        <row r="3586">
          <cell r="AP3586">
            <v>24122344</v>
          </cell>
          <cell r="AQ3586">
            <v>50006528</v>
          </cell>
          <cell r="AR3586">
            <v>8</v>
          </cell>
          <cell r="AS3586">
            <v>42313</v>
          </cell>
          <cell r="AT3586" t="str">
            <v>IDU-1792-2013 Terminado Mantenimiento Periódico IDU Arterial  -Calzada 2-4-POLIZA ESTABILIDAD ACTIVA</v>
          </cell>
          <cell r="AV3586" t="str">
            <v>sc</v>
          </cell>
        </row>
        <row r="3587">
          <cell r="AP3587">
            <v>24122350</v>
          </cell>
          <cell r="AQ3587">
            <v>50006544</v>
          </cell>
          <cell r="AR3587">
            <v>8</v>
          </cell>
          <cell r="AS3587">
            <v>42313</v>
          </cell>
          <cell r="AT3587" t="str">
            <v>IDU-73-2008 Terminado Reconstrucción IDU Arterial  -</v>
          </cell>
          <cell r="AV3587" t="str">
            <v>sc</v>
          </cell>
        </row>
        <row r="3588">
          <cell r="AP3588">
            <v>24122355</v>
          </cell>
          <cell r="AQ3588">
            <v>50006549</v>
          </cell>
          <cell r="AR3588">
            <v>8</v>
          </cell>
          <cell r="AS3588">
            <v>42313</v>
          </cell>
          <cell r="AT3588" t="str">
            <v>IDU-1792-2013 Terminado Mantenimiento Periódico IDU Arterial  -Calzada 2-4-POLIZA ESTABILIDAD ACTIVA</v>
          </cell>
          <cell r="AV3588" t="str">
            <v>sc</v>
          </cell>
        </row>
        <row r="3589">
          <cell r="AP3589">
            <v>24122356</v>
          </cell>
          <cell r="AQ3589">
            <v>50006549</v>
          </cell>
          <cell r="AR3589">
            <v>8</v>
          </cell>
          <cell r="AS3589">
            <v>42313</v>
          </cell>
          <cell r="AT3589" t="str">
            <v>IDU-1792-2013 Terminado Mantenimiento Periódico IDU Arterial  -Calzada 2-4-POLIZA ESTABILIDAD ACTIVA</v>
          </cell>
          <cell r="AV3589" t="str">
            <v>sc</v>
          </cell>
        </row>
        <row r="3590">
          <cell r="AP3590">
            <v>24122357</v>
          </cell>
          <cell r="AQ3590">
            <v>50006550</v>
          </cell>
          <cell r="AR3590">
            <v>8</v>
          </cell>
          <cell r="AS3590">
            <v>42313</v>
          </cell>
          <cell r="AT3590" t="str">
            <v>IDU-1792-2013 Terminado Mantenimiento Periódico IDU Arterial  -Calzada 2-4-POLIZA ESTABILIDAD ACTIVA</v>
          </cell>
          <cell r="AV3590" t="str">
            <v>sc</v>
          </cell>
        </row>
        <row r="3591">
          <cell r="AP3591">
            <v>24122358</v>
          </cell>
          <cell r="AQ3591">
            <v>50006550</v>
          </cell>
          <cell r="AR3591">
            <v>8</v>
          </cell>
          <cell r="AS3591">
            <v>42313</v>
          </cell>
          <cell r="AT3591" t="str">
            <v>IDU-1792-2013 Terminado Mantenimiento Periódico IDU Arterial  -Calzada 2-4-POLIZA ESTABILIDAD ACTIVA</v>
          </cell>
          <cell r="AV3591" t="str">
            <v>sc</v>
          </cell>
        </row>
        <row r="3592">
          <cell r="AP3592">
            <v>24122359</v>
          </cell>
          <cell r="AQ3592">
            <v>50006551</v>
          </cell>
          <cell r="AR3592">
            <v>8</v>
          </cell>
          <cell r="AS3592">
            <v>42313</v>
          </cell>
          <cell r="AT3592" t="str">
            <v>IDU-1792-2013 Terminado Mantenimiento Periódico IDU Arterial  -Calzada 2-4-POLIZA ESTABILIDAD ACTIVA</v>
          </cell>
          <cell r="AV3592" t="str">
            <v>sc</v>
          </cell>
        </row>
        <row r="3593">
          <cell r="AP3593">
            <v>24122361</v>
          </cell>
          <cell r="AQ3593">
            <v>50006552</v>
          </cell>
          <cell r="AR3593">
            <v>8</v>
          </cell>
          <cell r="AS3593">
            <v>42667</v>
          </cell>
          <cell r="AT3593" t="str">
            <v>SD Terminado Parcheo UAERMV Arterial SD -Calzada8-POLIZA ESTABILIDAD ACTIVA</v>
          </cell>
          <cell r="AV3593" t="str">
            <v>sc</v>
          </cell>
        </row>
        <row r="3594">
          <cell r="AP3594">
            <v>24122362</v>
          </cell>
          <cell r="AQ3594">
            <v>50006552</v>
          </cell>
          <cell r="AR3594">
            <v>8</v>
          </cell>
          <cell r="AS3594">
            <v>42667</v>
          </cell>
          <cell r="AT3594" t="str">
            <v>SD Terminado Parcheo UAERMV Arterial SD -Calzada8-POLIZA ESTABILIDAD ACTIVA</v>
          </cell>
          <cell r="AV3594" t="str">
            <v>sc</v>
          </cell>
        </row>
        <row r="3595">
          <cell r="AP3595">
            <v>24122363</v>
          </cell>
          <cell r="AQ3595">
            <v>50006552</v>
          </cell>
          <cell r="AR3595">
            <v>8</v>
          </cell>
          <cell r="AS3595">
            <v>42412</v>
          </cell>
          <cell r="AT3595" t="str">
            <v>IDU-1806-2015 Contratado Mantenimiento Periódico IDU Arterial BRIGADA DE REACCIÓN VIAL -Calzada8-POLIZA ESTABILIDAD ACTIVA</v>
          </cell>
          <cell r="AV3595" t="str">
            <v>sc</v>
          </cell>
        </row>
        <row r="3596">
          <cell r="AP3596">
            <v>24122364</v>
          </cell>
          <cell r="AQ3596">
            <v>50006552</v>
          </cell>
          <cell r="AR3596">
            <v>8</v>
          </cell>
          <cell r="AS3596">
            <v>42412</v>
          </cell>
          <cell r="AT3596" t="str">
            <v>IDU-1806-2015 Contratado Mantenimiento Periódico IDU Arterial BRIGADA DE REACCIÓN VIAL -Calzada8-POLIZA ESTABILIDAD ACTIVA</v>
          </cell>
          <cell r="AV3596" t="str">
            <v>sc</v>
          </cell>
        </row>
        <row r="3597">
          <cell r="AP3597">
            <v>24122365</v>
          </cell>
          <cell r="AQ3597">
            <v>50006553</v>
          </cell>
          <cell r="AR3597">
            <v>8</v>
          </cell>
          <cell r="AS3597">
            <v>42412</v>
          </cell>
          <cell r="AT3597" t="str">
            <v>IDU-1806-2015 Contratado Mantenimiento Periódico IDU Arterial BRIGADA DE REACCIÓN VIAL -Calzada8-POLIZA ESTABILIDAD ACTIVA</v>
          </cell>
          <cell r="AV3597" t="str">
            <v>sc</v>
          </cell>
        </row>
        <row r="3598">
          <cell r="AP3598">
            <v>24122366</v>
          </cell>
          <cell r="AQ3598">
            <v>50006553</v>
          </cell>
          <cell r="AR3598">
            <v>8</v>
          </cell>
          <cell r="AS3598">
            <v>42667</v>
          </cell>
          <cell r="AT3598" t="str">
            <v>SD Terminado Parcheo UAERMV Arterial SD -Calzada8-POLIZA ESTABILIDAD ACTIVA</v>
          </cell>
          <cell r="AV3598" t="str">
            <v>sc</v>
          </cell>
        </row>
        <row r="3599">
          <cell r="AP3599">
            <v>24122367</v>
          </cell>
          <cell r="AQ3599">
            <v>50006553</v>
          </cell>
          <cell r="AR3599">
            <v>8</v>
          </cell>
          <cell r="AS3599">
            <v>42412</v>
          </cell>
          <cell r="AT3599" t="str">
            <v>IDU-1806-2015 Contratado Mantenimiento Periódico IDU Arterial BRIGADA DE REACCIÓN VIAL -Calzada8-POLIZA ESTABILIDAD ACTIVA</v>
          </cell>
          <cell r="AV3599" t="str">
            <v>sc</v>
          </cell>
        </row>
        <row r="3600">
          <cell r="AP3600">
            <v>24122368</v>
          </cell>
          <cell r="AQ3600">
            <v>50006553</v>
          </cell>
          <cell r="AR3600">
            <v>8</v>
          </cell>
          <cell r="AS3600">
            <v>42667</v>
          </cell>
          <cell r="AT3600" t="str">
            <v>SD Terminado Parcheo UAERMV Arterial SD -Calzada8-POLIZA ESTABILIDAD ACTIVA</v>
          </cell>
          <cell r="AV3600" t="str">
            <v>sc</v>
          </cell>
        </row>
        <row r="3601">
          <cell r="AP3601">
            <v>24122369</v>
          </cell>
          <cell r="AQ3601">
            <v>50006554</v>
          </cell>
          <cell r="AR3601">
            <v>8</v>
          </cell>
          <cell r="AS3601">
            <v>42412</v>
          </cell>
          <cell r="AT3601" t="str">
            <v>IDU-1806-2015 Contratado Mantenimiento Periódico IDU Arterial BRIGADA DE REACCIÓN VIAL -</v>
          </cell>
          <cell r="AV3601" t="str">
            <v>sc</v>
          </cell>
        </row>
        <row r="3602">
          <cell r="AP3602">
            <v>24122370</v>
          </cell>
          <cell r="AQ3602">
            <v>50006554</v>
          </cell>
          <cell r="AR3602">
            <v>8</v>
          </cell>
          <cell r="AS3602">
            <v>42412</v>
          </cell>
          <cell r="AT3602" t="str">
            <v>IDU-1806-2015 Contratado Mantenimiento Periódico IDU Arterial BRIGADA DE REACCIÓN VIAL -</v>
          </cell>
          <cell r="AV3602" t="str">
            <v>sc</v>
          </cell>
        </row>
        <row r="3603">
          <cell r="AP3603">
            <v>24122371</v>
          </cell>
          <cell r="AQ3603">
            <v>50006554</v>
          </cell>
          <cell r="AR3603">
            <v>8</v>
          </cell>
          <cell r="AS3603">
            <v>42412</v>
          </cell>
          <cell r="AT3603" t="str">
            <v>IDU-1806-2015 Contratado Mantenimiento Periódico IDU Arterial BRIGADA DE REACCIÓN VIAL -</v>
          </cell>
          <cell r="AV3603" t="str">
            <v>sc</v>
          </cell>
        </row>
        <row r="3604">
          <cell r="AP3604">
            <v>24122372</v>
          </cell>
          <cell r="AQ3604">
            <v>50006554</v>
          </cell>
          <cell r="AR3604">
            <v>8</v>
          </cell>
          <cell r="AS3604">
            <v>42667</v>
          </cell>
          <cell r="AT3604" t="str">
            <v>SD Terminado Parcheo UAERMV Arterial SD -</v>
          </cell>
          <cell r="AV3604" t="str">
            <v>sc</v>
          </cell>
        </row>
        <row r="3605">
          <cell r="AP3605">
            <v>24122373</v>
          </cell>
          <cell r="AQ3605">
            <v>50006554</v>
          </cell>
          <cell r="AR3605">
            <v>8</v>
          </cell>
          <cell r="AS3605">
            <v>42412</v>
          </cell>
          <cell r="AT3605" t="str">
            <v>IDU-1806-2015 Contratado Mantenimiento Periódico IDU Arterial BRIGADA DE REACCIÓN VIAL -</v>
          </cell>
          <cell r="AV3605" t="str">
            <v>sc</v>
          </cell>
        </row>
        <row r="3606">
          <cell r="AP3606">
            <v>24122374</v>
          </cell>
          <cell r="AQ3606">
            <v>50006554</v>
          </cell>
          <cell r="AR3606">
            <v>8</v>
          </cell>
          <cell r="AS3606">
            <v>42412</v>
          </cell>
          <cell r="AT3606" t="str">
            <v>IDU-1806-2015 Contratado Mantenimiento Periódico IDU Arterial BRIGADA DE REACCIÓN VIAL -</v>
          </cell>
          <cell r="AV3606" t="str">
            <v>sc</v>
          </cell>
        </row>
        <row r="3607">
          <cell r="AP3607">
            <v>24122375</v>
          </cell>
          <cell r="AQ3607">
            <v>50006555</v>
          </cell>
          <cell r="AR3607">
            <v>8</v>
          </cell>
          <cell r="AS3607">
            <v>42412</v>
          </cell>
          <cell r="AT3607" t="str">
            <v>IDU-1806-2015 Contratado Mantenimiento Periódico IDU Arterial BRIGADA DE REACCIÓN VIAL -</v>
          </cell>
          <cell r="AV3607" t="str">
            <v>sc</v>
          </cell>
        </row>
        <row r="3608">
          <cell r="AP3608">
            <v>24122376</v>
          </cell>
          <cell r="AQ3608">
            <v>50006555</v>
          </cell>
          <cell r="AR3608">
            <v>8</v>
          </cell>
          <cell r="AS3608">
            <v>42412</v>
          </cell>
          <cell r="AT3608" t="str">
            <v>IDU-1806-2015 Contratado Mantenimiento Periódico IDU Arterial BRIGADA DE REACCIÓN VIAL -</v>
          </cell>
          <cell r="AV3608" t="str">
            <v>sc</v>
          </cell>
        </row>
        <row r="3609">
          <cell r="AP3609">
            <v>24122377</v>
          </cell>
          <cell r="AQ3609">
            <v>50006555</v>
          </cell>
          <cell r="AR3609">
            <v>8</v>
          </cell>
          <cell r="AS3609">
            <v>42412</v>
          </cell>
          <cell r="AT3609" t="str">
            <v>IDU-1806-2015 Contratado Mantenimiento Periódico IDU Arterial BRIGADA DE REACCIÓN VIAL -</v>
          </cell>
          <cell r="AV3609" t="str">
            <v>sc</v>
          </cell>
        </row>
        <row r="3610">
          <cell r="AP3610">
            <v>24122378</v>
          </cell>
          <cell r="AQ3610">
            <v>50006555</v>
          </cell>
          <cell r="AR3610">
            <v>8</v>
          </cell>
          <cell r="AS3610">
            <v>42412</v>
          </cell>
          <cell r="AT3610" t="str">
            <v>IDU-1806-2015 Contratado Mantenimiento Periódico IDU Arterial BRIGADA DE REACCIÓN VIAL -</v>
          </cell>
          <cell r="AV3610" t="str">
            <v>sc</v>
          </cell>
        </row>
        <row r="3611">
          <cell r="AP3611">
            <v>24122379</v>
          </cell>
          <cell r="AQ3611">
            <v>50006555</v>
          </cell>
          <cell r="AR3611">
            <v>8</v>
          </cell>
          <cell r="AS3611">
            <v>42412</v>
          </cell>
          <cell r="AT3611" t="str">
            <v>IDU-1806-2015 Contratado Mantenimiento Periódico IDU Arterial BRIGADA DE REACCIÓN VIAL -</v>
          </cell>
          <cell r="AV3611" t="str">
            <v>sc</v>
          </cell>
        </row>
        <row r="3612">
          <cell r="AP3612">
            <v>24122420</v>
          </cell>
          <cell r="AQ3612">
            <v>50006683</v>
          </cell>
          <cell r="AR3612">
            <v>8</v>
          </cell>
          <cell r="AS3612">
            <v>42313</v>
          </cell>
          <cell r="AT3612" t="str">
            <v>IDU-57-2012 Terminado Acciones de Movilidad IDU Arterial  -</v>
          </cell>
          <cell r="AV3612" t="str">
            <v>sc</v>
          </cell>
        </row>
        <row r="3613">
          <cell r="AP3613">
            <v>24122422</v>
          </cell>
          <cell r="AQ3613">
            <v>50006684</v>
          </cell>
          <cell r="AR3613">
            <v>8</v>
          </cell>
          <cell r="AS3613">
            <v>42611</v>
          </cell>
          <cell r="AT3613" t="str">
            <v>SD Terminado Mantenimiento Periódico UAERMV Arterial  -</v>
          </cell>
          <cell r="AV3613" t="str">
            <v>sc</v>
          </cell>
        </row>
        <row r="3614">
          <cell r="AP3614">
            <v>24122458</v>
          </cell>
          <cell r="AQ3614">
            <v>50006723</v>
          </cell>
          <cell r="AR3614">
            <v>8</v>
          </cell>
          <cell r="AS3614">
            <v>42313</v>
          </cell>
          <cell r="AT3614" t="str">
            <v>IDU-57-2012 Terminado Acciones de Movilidad IDU Arterial  -</v>
          </cell>
          <cell r="AV3614" t="str">
            <v>sc</v>
          </cell>
        </row>
        <row r="3615">
          <cell r="AP3615">
            <v>24122461</v>
          </cell>
          <cell r="AQ3615">
            <v>50006724</v>
          </cell>
          <cell r="AR3615">
            <v>8</v>
          </cell>
          <cell r="AS3615">
            <v>42313</v>
          </cell>
          <cell r="AT3615" t="str">
            <v>IDU-57-2012 Terminado Acciones de Movilidad IDU Arterial  -</v>
          </cell>
          <cell r="AV3615" t="str">
            <v>sc</v>
          </cell>
        </row>
        <row r="3616">
          <cell r="AP3616">
            <v>24122462</v>
          </cell>
          <cell r="AQ3616">
            <v>50006725</v>
          </cell>
          <cell r="AR3616">
            <v>8</v>
          </cell>
          <cell r="AS3616">
            <v>42313</v>
          </cell>
          <cell r="AT3616" t="str">
            <v>IDU-57-2012 Terminado Acciones de Movilidad IDU Arterial  -</v>
          </cell>
          <cell r="AV3616" t="str">
            <v>sc</v>
          </cell>
        </row>
        <row r="3617">
          <cell r="AP3617">
            <v>24122464</v>
          </cell>
          <cell r="AQ3617">
            <v>50006726</v>
          </cell>
          <cell r="AR3617">
            <v>8</v>
          </cell>
          <cell r="AS3617">
            <v>42313</v>
          </cell>
          <cell r="AT3617" t="str">
            <v>IDU-57-2012 Terminado Acciones de Movilidad IDU Arterial  -</v>
          </cell>
          <cell r="AV3617" t="str">
            <v>sc</v>
          </cell>
        </row>
        <row r="3618">
          <cell r="AP3618">
            <v>24122468</v>
          </cell>
          <cell r="AQ3618">
            <v>50006727</v>
          </cell>
          <cell r="AR3618">
            <v>8</v>
          </cell>
          <cell r="AS3618">
            <v>42313</v>
          </cell>
          <cell r="AT3618" t="str">
            <v>IDU-57-2012 Terminado Acciones de Movilidad IDU Arterial  -</v>
          </cell>
          <cell r="AV3618" t="str">
            <v>sc</v>
          </cell>
        </row>
        <row r="3619">
          <cell r="AP3619">
            <v>24122470</v>
          </cell>
          <cell r="AQ3619">
            <v>50006728</v>
          </cell>
          <cell r="AR3619">
            <v>8</v>
          </cell>
          <cell r="AS3619">
            <v>42313</v>
          </cell>
          <cell r="AT3619" t="str">
            <v>IDU-57-2012 Terminado Acciones de Movilidad IDU Arterial  -</v>
          </cell>
          <cell r="AV3619" t="str">
            <v>sc</v>
          </cell>
        </row>
        <row r="3620">
          <cell r="AP3620">
            <v>24180598</v>
          </cell>
          <cell r="AQ3620">
            <v>8012454</v>
          </cell>
          <cell r="AR3620">
            <v>8</v>
          </cell>
          <cell r="AS3620">
            <v>42153</v>
          </cell>
          <cell r="AT3620" t="str">
            <v>SD Terminado Acciones de Movilidad UAERMV Circuito Movilidad  -Anden 3-POLIZA ESTABILIDAD ACTIVA</v>
          </cell>
          <cell r="AV3620" t="str">
            <v>sc</v>
          </cell>
        </row>
        <row r="3621">
          <cell r="AP3621">
            <v>24180599</v>
          </cell>
          <cell r="AQ3621">
            <v>8012454</v>
          </cell>
          <cell r="AR3621">
            <v>8</v>
          </cell>
          <cell r="AS3621">
            <v>42153</v>
          </cell>
          <cell r="AT3621" t="str">
            <v>SD Terminado Acciones de Movilidad UAERMV Circuito Movilidad  -Anden 3-POLIZA ESTABILIDAD ACTIVA</v>
          </cell>
          <cell r="AV3621" t="str">
            <v>sc</v>
          </cell>
        </row>
        <row r="3622">
          <cell r="AP3622">
            <v>24180650</v>
          </cell>
          <cell r="AQ3622">
            <v>8000723</v>
          </cell>
          <cell r="AR3622">
            <v>8</v>
          </cell>
          <cell r="AS3622">
            <v>42313</v>
          </cell>
          <cell r="AT3622" t="str">
            <v>IDU-1707-2014 Terminado Rehabilitación IDU Circuito Movilidad  -</v>
          </cell>
          <cell r="AV3622" t="str">
            <v>sc</v>
          </cell>
        </row>
        <row r="3623">
          <cell r="AP3623">
            <v>24180785</v>
          </cell>
          <cell r="AQ3623">
            <v>8004718</v>
          </cell>
          <cell r="AR3623">
            <v>8</v>
          </cell>
          <cell r="AS3623">
            <v>42534</v>
          </cell>
          <cell r="AT3623" t="str">
            <v>IDU-1707-2014 Terminado Acciones de Movilidad IDU Arterial SITP Y TRONCALES -</v>
          </cell>
          <cell r="AV3623" t="str">
            <v>sc</v>
          </cell>
        </row>
        <row r="3624">
          <cell r="AP3624">
            <v>91011231</v>
          </cell>
          <cell r="AQ3624">
            <v>50006053</v>
          </cell>
          <cell r="AR3624">
            <v>8</v>
          </cell>
          <cell r="AS3624">
            <v>42412</v>
          </cell>
          <cell r="AT3624" t="str">
            <v>IDU-1806-2015 Contratado Mantenimiento Periódico IDU Arterial BRIGADA DE REACCIÓN VIAL -</v>
          </cell>
          <cell r="AV3624" t="str">
            <v>sc</v>
          </cell>
        </row>
        <row r="3625">
          <cell r="AP3625">
            <v>91012932</v>
          </cell>
          <cell r="AQ3625">
            <v>30001746</v>
          </cell>
          <cell r="AR3625">
            <v>8</v>
          </cell>
          <cell r="AS3625">
            <v>42313</v>
          </cell>
          <cell r="AT3625" t="str">
            <v>IDU-57-2012 Terminado Acciones de Movilidad IDU Arterial  -</v>
          </cell>
          <cell r="AV3625" t="str">
            <v>sc</v>
          </cell>
        </row>
        <row r="3626">
          <cell r="AP3626">
            <v>91012940</v>
          </cell>
          <cell r="AQ3626">
            <v>50006075</v>
          </cell>
          <cell r="AR3626">
            <v>8</v>
          </cell>
          <cell r="AS3626">
            <v>42412</v>
          </cell>
          <cell r="AT3626" t="str">
            <v>IDU-1806-2015 Contratado Mantenimiento Periódico IDU Arterial BRIGADA DE REACCIÓN VIAL -Puente 10-POLIZA ESTABILIDAD ACTIVA</v>
          </cell>
          <cell r="AV3626" t="str">
            <v>sc</v>
          </cell>
        </row>
        <row r="3627">
          <cell r="AP3627">
            <v>91012942</v>
          </cell>
          <cell r="AQ3627">
            <v>50006075</v>
          </cell>
          <cell r="AR3627">
            <v>8</v>
          </cell>
          <cell r="AS3627">
            <v>42412</v>
          </cell>
          <cell r="AT3627" t="str">
            <v>IDU-1806-2015 Contratado Mantenimiento Periódico IDU Arterial BRIGADA DE REACCIÓN VIAL -</v>
          </cell>
          <cell r="AV3627" t="str">
            <v>sc</v>
          </cell>
        </row>
        <row r="3628">
          <cell r="AP3628">
            <v>91012945</v>
          </cell>
          <cell r="AQ3628">
            <v>8006277</v>
          </cell>
          <cell r="AR3628">
            <v>8</v>
          </cell>
          <cell r="AS3628">
            <v>40774</v>
          </cell>
          <cell r="AT3628" t="str">
            <v>CONV-016-2011 Terminado Mantenimiento Periódico UAERMV Circuito Movilidad  -</v>
          </cell>
          <cell r="AV3628" t="str">
            <v>sc</v>
          </cell>
        </row>
        <row r="3629">
          <cell r="AP3629">
            <v>91012952</v>
          </cell>
          <cell r="AQ3629">
            <v>8006901</v>
          </cell>
          <cell r="AR3629">
            <v>8</v>
          </cell>
          <cell r="AS3629">
            <v>42768</v>
          </cell>
          <cell r="AT3629" t="str">
            <v>SD Reservado Acciones de Movilidad UAERMV Circuito Movilidad Salvando Vidas -</v>
          </cell>
          <cell r="AV3629" t="str">
            <v>sc</v>
          </cell>
        </row>
        <row r="3630">
          <cell r="AP3630">
            <v>91012953</v>
          </cell>
          <cell r="AQ3630">
            <v>8007073</v>
          </cell>
          <cell r="AR3630">
            <v>8</v>
          </cell>
          <cell r="AS3630">
            <v>42768</v>
          </cell>
          <cell r="AT3630" t="str">
            <v>SD Reservado Acciones de Movilidad UAERMV Circuito Movilidad Salvando Vidas -</v>
          </cell>
          <cell r="AV3630" t="str">
            <v>sc</v>
          </cell>
        </row>
        <row r="3631">
          <cell r="AP3631">
            <v>91012957</v>
          </cell>
          <cell r="AQ3631">
            <v>8006675</v>
          </cell>
          <cell r="AR3631">
            <v>8</v>
          </cell>
          <cell r="AS3631">
            <v>42768</v>
          </cell>
          <cell r="AT3631" t="str">
            <v>SD Reservado Acciones de Movilidad UAERMV Circuito Movilidad Salvando Vidas -</v>
          </cell>
          <cell r="AV3631" t="str">
            <v>sc</v>
          </cell>
        </row>
        <row r="3632">
          <cell r="AP3632">
            <v>91012965</v>
          </cell>
          <cell r="AQ3632">
            <v>8006702</v>
          </cell>
          <cell r="AR3632">
            <v>8</v>
          </cell>
          <cell r="AS3632">
            <v>40774</v>
          </cell>
          <cell r="AT3632" t="str">
            <v>CONV-016-2011 Terminado Mantenimiento Periódico UAERMV Circuito Movilidad  -</v>
          </cell>
          <cell r="AV3632" t="str">
            <v>sc</v>
          </cell>
        </row>
        <row r="3633">
          <cell r="AP3633">
            <v>91012970</v>
          </cell>
          <cell r="AQ3633">
            <v>8006496</v>
          </cell>
          <cell r="AR3633">
            <v>8</v>
          </cell>
          <cell r="AS3633">
            <v>40774</v>
          </cell>
          <cell r="AT3633" t="str">
            <v>CONV-016-2011 Terminado Mantenimiento Periódico UAERMV Circuito Movilidad  -</v>
          </cell>
          <cell r="AV3633" t="str">
            <v>sc</v>
          </cell>
        </row>
        <row r="3634">
          <cell r="AP3634">
            <v>91013003</v>
          </cell>
          <cell r="AQ3634">
            <v>50006078</v>
          </cell>
          <cell r="AR3634">
            <v>8</v>
          </cell>
          <cell r="AS3634">
            <v>42768</v>
          </cell>
          <cell r="AT3634" t="str">
            <v>SD Reservado Acciones de Movilidad UAERMV Circuito Movilidad Salvando Vidas -</v>
          </cell>
          <cell r="AV3634" t="str">
            <v>sc</v>
          </cell>
        </row>
        <row r="3635">
          <cell r="AP3635">
            <v>91013029</v>
          </cell>
          <cell r="AQ3635">
            <v>30001800</v>
          </cell>
          <cell r="AR3635">
            <v>8</v>
          </cell>
          <cell r="AS3635">
            <v>41519</v>
          </cell>
          <cell r="AT3635" t="str">
            <v>SD Terminado Mantenimiento Periódico UAERMV Circuito Movilidad  -</v>
          </cell>
          <cell r="AV3635" t="str">
            <v>sc</v>
          </cell>
        </row>
        <row r="3636">
          <cell r="AP3636">
            <v>91013158</v>
          </cell>
          <cell r="AQ3636">
            <v>50006079</v>
          </cell>
          <cell r="AR3636">
            <v>8</v>
          </cell>
          <cell r="AS3636">
            <v>41942</v>
          </cell>
          <cell r="AT3636" t="str">
            <v>SD Terminado Mantenimiento Periódico UAERMV Circuito Movilidad  -</v>
          </cell>
          <cell r="AV3636" t="str">
            <v>sc</v>
          </cell>
        </row>
        <row r="3637">
          <cell r="AP3637">
            <v>91013159</v>
          </cell>
          <cell r="AQ3637">
            <v>50006078</v>
          </cell>
          <cell r="AR3637">
            <v>8</v>
          </cell>
          <cell r="AS3637">
            <v>41942</v>
          </cell>
          <cell r="AT3637" t="str">
            <v>SD Terminado Mantenimiento Periódico UAERMV Circuito Movilidad  -</v>
          </cell>
          <cell r="AV3637" t="str">
            <v>sc</v>
          </cell>
        </row>
        <row r="3638">
          <cell r="AP3638">
            <v>91013163</v>
          </cell>
          <cell r="AQ3638">
            <v>8012846</v>
          </cell>
          <cell r="AR3638">
            <v>8</v>
          </cell>
          <cell r="AS3638">
            <v>42412</v>
          </cell>
          <cell r="AT3638" t="str">
            <v>IDU-1806-2015 Contratado Mantenimiento Periódico IDU Arterial BRIGADA DE REACCIÓN VIAL -</v>
          </cell>
          <cell r="AV3638" t="str">
            <v>sc</v>
          </cell>
        </row>
        <row r="3639">
          <cell r="AP3639">
            <v>91013164</v>
          </cell>
          <cell r="AQ3639">
            <v>50006075</v>
          </cell>
          <cell r="AR3639">
            <v>8</v>
          </cell>
          <cell r="AS3639">
            <v>42412</v>
          </cell>
          <cell r="AT3639" t="str">
            <v>IDU-1806-2015 Contratado Mantenimiento Periódico IDU Arterial BRIGADA DE REACCIÓN VIAL -</v>
          </cell>
          <cell r="AV3639" t="str">
            <v>sc</v>
          </cell>
        </row>
        <row r="3640">
          <cell r="AP3640">
            <v>91013230</v>
          </cell>
          <cell r="AQ3640">
            <v>50006520</v>
          </cell>
          <cell r="AR3640">
            <v>8</v>
          </cell>
          <cell r="AS3640">
            <v>42412</v>
          </cell>
          <cell r="AT3640" t="str">
            <v>IDU-1806-2015 Contratado Mantenimiento Periódico IDU Arterial BRIGADA DE REACCIÓN VIAL -Calzada10-4-6-8-POLIZA ESTABILIDAD ACTIVA</v>
          </cell>
          <cell r="AV3640" t="str">
            <v>sc</v>
          </cell>
        </row>
        <row r="3641">
          <cell r="AP3641">
            <v>91013239</v>
          </cell>
          <cell r="AQ3641">
            <v>8012594</v>
          </cell>
          <cell r="AR3641">
            <v>8</v>
          </cell>
          <cell r="AS3641">
            <v>41912</v>
          </cell>
          <cell r="AT3641" t="str">
            <v>SD Terminado Rehabilitación UAERMV Circuito Movilidad  -</v>
          </cell>
          <cell r="AV3641" t="str">
            <v>sc</v>
          </cell>
        </row>
        <row r="3642">
          <cell r="AP3642">
            <v>91013382</v>
          </cell>
          <cell r="AQ3642">
            <v>8008234</v>
          </cell>
          <cell r="AR3642">
            <v>8</v>
          </cell>
          <cell r="AS3642">
            <v>42550</v>
          </cell>
          <cell r="AT3642" t="str">
            <v>SD Terminado Parcheo UAERMV Arterial  Decreto 064/2015-</v>
          </cell>
          <cell r="AV3642" t="str">
            <v>sc</v>
          </cell>
        </row>
        <row r="3643">
          <cell r="AP3643">
            <v>91013383</v>
          </cell>
          <cell r="AQ3643">
            <v>8008412</v>
          </cell>
          <cell r="AR3643">
            <v>8</v>
          </cell>
          <cell r="AS3643">
            <v>42611</v>
          </cell>
          <cell r="AT3643" t="str">
            <v>SD Terminado Mantenimiento Periódico UAERMV Arterial  -</v>
          </cell>
          <cell r="AV3643" t="str">
            <v>sc</v>
          </cell>
        </row>
        <row r="3644">
          <cell r="AP3644">
            <v>91013394</v>
          </cell>
          <cell r="AQ3644">
            <v>50006298</v>
          </cell>
          <cell r="AR3644">
            <v>8</v>
          </cell>
          <cell r="AS3644">
            <v>42731</v>
          </cell>
          <cell r="AT3644" t="str">
            <v>SD Reservado Mantenimiento Periódico IDU Circuito Movilidad EJECUCION SITP 2016 -</v>
          </cell>
          <cell r="AV3644" t="str">
            <v>sc</v>
          </cell>
        </row>
        <row r="3645">
          <cell r="AP3645">
            <v>91013497</v>
          </cell>
          <cell r="AQ3645">
            <v>8008172</v>
          </cell>
          <cell r="AR3645">
            <v>8</v>
          </cell>
          <cell r="AS3645">
            <v>42313</v>
          </cell>
          <cell r="AT3645" t="str">
            <v>IDU-73-2008 Terminado Mantenimiento Periódico IDU Circuito Movilidad  -</v>
          </cell>
          <cell r="AV3645" t="str">
            <v>VIABLE</v>
          </cell>
        </row>
        <row r="3646">
          <cell r="AP3646">
            <v>91013502</v>
          </cell>
          <cell r="AQ3646">
            <v>8008234</v>
          </cell>
          <cell r="AR3646">
            <v>8</v>
          </cell>
          <cell r="AS3646">
            <v>42611</v>
          </cell>
          <cell r="AT3646" t="str">
            <v>SD Terminado Mantenimiento Periódico UAERMV Arterial  -</v>
          </cell>
          <cell r="AV3646" t="str">
            <v>sc</v>
          </cell>
        </row>
        <row r="3647">
          <cell r="AP3647">
            <v>91013679</v>
          </cell>
          <cell r="AQ3647">
            <v>8007179</v>
          </cell>
          <cell r="AR3647">
            <v>8</v>
          </cell>
          <cell r="AS3647">
            <v>42723</v>
          </cell>
          <cell r="AT3647" t="str">
            <v>SD Terminado Mantenimiento Periódico UAERMV Arterial SD -</v>
          </cell>
          <cell r="AV3647" t="str">
            <v>sc</v>
          </cell>
        </row>
        <row r="3648">
          <cell r="AP3648">
            <v>91013688</v>
          </cell>
          <cell r="AQ3648">
            <v>50006259</v>
          </cell>
          <cell r="AR3648">
            <v>8</v>
          </cell>
          <cell r="AS3648">
            <v>42768</v>
          </cell>
          <cell r="AT3648" t="str">
            <v>SD Reservado Acciones de Movilidad UAERMV Local Salvando Vidas -</v>
          </cell>
          <cell r="AV3648" t="str">
            <v>sc</v>
          </cell>
        </row>
        <row r="3649">
          <cell r="AP3649">
            <v>91013691</v>
          </cell>
          <cell r="AQ3649">
            <v>8013571</v>
          </cell>
          <cell r="AR3649">
            <v>8</v>
          </cell>
          <cell r="AS3649">
            <v>42768</v>
          </cell>
          <cell r="AT3649" t="str">
            <v>SD Reservado Acciones de Movilidad UAERMV Circuito Movilidad Salvando Vidas -</v>
          </cell>
          <cell r="AV3649" t="str">
            <v>sc</v>
          </cell>
        </row>
        <row r="3650">
          <cell r="AP3650">
            <v>91013693</v>
          </cell>
          <cell r="AQ3650">
            <v>50006065</v>
          </cell>
          <cell r="AR3650">
            <v>8</v>
          </cell>
          <cell r="AS3650">
            <v>42313</v>
          </cell>
          <cell r="AT3650" t="str">
            <v>IDU-067-2012 Terminado Rehabilitación IDU Local  -Calzada 2-POLIZA ESTABILIDAD Y CALIDAD ACTIVA</v>
          </cell>
          <cell r="AV3650" t="str">
            <v>sc</v>
          </cell>
        </row>
        <row r="3651">
          <cell r="AP3651">
            <v>91013695</v>
          </cell>
          <cell r="AQ3651">
            <v>50006261</v>
          </cell>
          <cell r="AR3651">
            <v>8</v>
          </cell>
          <cell r="AS3651">
            <v>41464</v>
          </cell>
          <cell r="AT3651" t="str">
            <v>SD Terminado Mantenimiento Periódico UAERMV Circuito Movilidad  -</v>
          </cell>
          <cell r="AV3651" t="str">
            <v>sc</v>
          </cell>
        </row>
        <row r="3652">
          <cell r="AP3652">
            <v>91013697</v>
          </cell>
          <cell r="AQ3652">
            <v>50006260</v>
          </cell>
          <cell r="AR3652">
            <v>8</v>
          </cell>
          <cell r="AS3652">
            <v>42768</v>
          </cell>
          <cell r="AT3652" t="str">
            <v>SD Reservado Acciones de Movilidad UAERMV Local Salvando Vidas -</v>
          </cell>
          <cell r="AV3652" t="str">
            <v>sc</v>
          </cell>
        </row>
        <row r="3653">
          <cell r="AP3653">
            <v>91013701</v>
          </cell>
          <cell r="AQ3653">
            <v>50006255</v>
          </cell>
          <cell r="AR3653">
            <v>8</v>
          </cell>
          <cell r="AS3653">
            <v>42768</v>
          </cell>
          <cell r="AT3653" t="str">
            <v>SD Reservado Acciones de Movilidad UAERMV Circuito Movilidad Salvando Vidas -</v>
          </cell>
          <cell r="AV3653" t="str">
            <v>sc</v>
          </cell>
        </row>
        <row r="3654">
          <cell r="AP3654">
            <v>91013791</v>
          </cell>
          <cell r="AQ3654">
            <v>8013571</v>
          </cell>
          <cell r="AR3654">
            <v>8</v>
          </cell>
          <cell r="AS3654">
            <v>42768</v>
          </cell>
          <cell r="AT3654" t="str">
            <v>SD Reservado Acciones de Movilidad UAERMV Circuito Movilidad Salvando Vidas -</v>
          </cell>
          <cell r="AV3654" t="str">
            <v>sc</v>
          </cell>
        </row>
        <row r="3655">
          <cell r="AP3655">
            <v>91015290</v>
          </cell>
          <cell r="AQ3655">
            <v>16002620</v>
          </cell>
          <cell r="AR3655">
            <v>8</v>
          </cell>
          <cell r="AS3655">
            <v>42412</v>
          </cell>
          <cell r="AT3655" t="str">
            <v>IDU-1806-2015 Contratado Mantenimiento Periódico IDU Arterial BRIGADA DE REACCIÓN VIAL -</v>
          </cell>
          <cell r="AV3655" t="str">
            <v>sc</v>
          </cell>
        </row>
        <row r="3656">
          <cell r="AP3656">
            <v>91015291</v>
          </cell>
          <cell r="AQ3656">
            <v>16002620</v>
          </cell>
          <cell r="AR3656">
            <v>8</v>
          </cell>
          <cell r="AS3656">
            <v>42412</v>
          </cell>
          <cell r="AT3656" t="str">
            <v>IDU-1806-2015 Contratado Mantenimiento Periódico IDU Arterial BRIGADA DE REACCIÓN VIAL -</v>
          </cell>
          <cell r="AV3656" t="str">
            <v>sc</v>
          </cell>
        </row>
        <row r="3657">
          <cell r="AP3657">
            <v>91015292</v>
          </cell>
          <cell r="AQ3657">
            <v>50006074</v>
          </cell>
          <cell r="AR3657">
            <v>8</v>
          </cell>
          <cell r="AS3657">
            <v>42474</v>
          </cell>
          <cell r="AT3657" t="str">
            <v>IDU-1806-2015 Terminado Mantenimiento Periódico IDU Arterial BRIGADA FASE I - MVA NO TRONCAL Y SITP -</v>
          </cell>
          <cell r="AV3657" t="str">
            <v>sc</v>
          </cell>
        </row>
        <row r="3658">
          <cell r="AP3658">
            <v>91020896</v>
          </cell>
          <cell r="AQ3658">
            <v>8013031</v>
          </cell>
          <cell r="AR3658">
            <v>8</v>
          </cell>
          <cell r="AS3658">
            <v>42412</v>
          </cell>
          <cell r="AT3658" t="str">
            <v>IDU-1806-2015 Contratado Mantenimiento Periódico IDU Arterial BRIGADA DE REACCIÓN VIAL -</v>
          </cell>
          <cell r="AV3658" t="str">
            <v>sc</v>
          </cell>
        </row>
        <row r="3659">
          <cell r="AP3659">
            <v>91020898</v>
          </cell>
          <cell r="AQ3659">
            <v>8013011</v>
          </cell>
          <cell r="AR3659">
            <v>8</v>
          </cell>
          <cell r="AS3659">
            <v>42412</v>
          </cell>
          <cell r="AT3659" t="str">
            <v>IDU-1806-2015 Contratado Mantenimiento Periódico IDU Arterial BRIGADA DE REACCIÓN VIAL -</v>
          </cell>
          <cell r="AV3659" t="str">
            <v>sc</v>
          </cell>
        </row>
        <row r="3660">
          <cell r="AP3660">
            <v>91020900</v>
          </cell>
          <cell r="AQ3660">
            <v>8013031</v>
          </cell>
          <cell r="AR3660">
            <v>8</v>
          </cell>
          <cell r="AS3660">
            <v>42412</v>
          </cell>
          <cell r="AT3660" t="str">
            <v>IDU-1806-2015 Contratado Mantenimiento Periódico IDU Arterial BRIGADA DE REACCIÓN VIAL -</v>
          </cell>
          <cell r="AV3660" t="str">
            <v>sc</v>
          </cell>
        </row>
        <row r="3661">
          <cell r="AP3661">
            <v>91020901</v>
          </cell>
          <cell r="AQ3661">
            <v>8013012</v>
          </cell>
          <cell r="AR3661">
            <v>8</v>
          </cell>
          <cell r="AS3661">
            <v>42412</v>
          </cell>
          <cell r="AT3661" t="str">
            <v>IDU-1806-2015 Contratado Mantenimiento Periódico IDU Arterial BRIGADA DE REACCIÓN VIAL -</v>
          </cell>
          <cell r="AV3661" t="str">
            <v>sc</v>
          </cell>
        </row>
        <row r="3662">
          <cell r="AP3662">
            <v>91020902</v>
          </cell>
          <cell r="AQ3662">
            <v>8013011</v>
          </cell>
          <cell r="AR3662">
            <v>8</v>
          </cell>
          <cell r="AS3662">
            <v>42667</v>
          </cell>
          <cell r="AT3662" t="str">
            <v>SD Terminado Parcheo UAERMV Arterial SD -</v>
          </cell>
          <cell r="AV3662" t="str">
            <v>sc</v>
          </cell>
        </row>
        <row r="3663">
          <cell r="AP3663">
            <v>91020904</v>
          </cell>
          <cell r="AQ3663">
            <v>8013031</v>
          </cell>
          <cell r="AR3663">
            <v>8</v>
          </cell>
          <cell r="AS3663">
            <v>42412</v>
          </cell>
          <cell r="AT3663" t="str">
            <v>IDU-1806-2015 Contratado Mantenimiento Periódico IDU Arterial BRIGADA DE REACCIÓN VIAL -</v>
          </cell>
          <cell r="AV3663" t="str">
            <v>sc</v>
          </cell>
        </row>
        <row r="3664">
          <cell r="AP3664">
            <v>91020905</v>
          </cell>
          <cell r="AQ3664">
            <v>8013011</v>
          </cell>
          <cell r="AR3664">
            <v>8</v>
          </cell>
          <cell r="AS3664">
            <v>42412</v>
          </cell>
          <cell r="AT3664" t="str">
            <v>IDU-1806-2015 Contratado Mantenimiento Periódico IDU Arterial BRIGADA DE REACCIÓN VIAL -</v>
          </cell>
          <cell r="AV3664" t="str">
            <v>sc</v>
          </cell>
        </row>
        <row r="3665">
          <cell r="AP3665">
            <v>91020906</v>
          </cell>
          <cell r="AQ3665">
            <v>8013012</v>
          </cell>
          <cell r="AR3665">
            <v>8</v>
          </cell>
          <cell r="AS3665">
            <v>42412</v>
          </cell>
          <cell r="AT3665" t="str">
            <v>IDU-1806-2015 Contratado Mantenimiento Periódico IDU Arterial BRIGADA DE REACCIÓN VIAL -</v>
          </cell>
          <cell r="AV3665" t="str">
            <v>sc</v>
          </cell>
        </row>
        <row r="3666">
          <cell r="AP3666">
            <v>91020907</v>
          </cell>
          <cell r="AQ3666">
            <v>8013011</v>
          </cell>
          <cell r="AR3666">
            <v>8</v>
          </cell>
          <cell r="AS3666">
            <v>42667</v>
          </cell>
          <cell r="AT3666" t="str">
            <v>SD Terminado Parcheo UAERMV Arterial SD -</v>
          </cell>
          <cell r="AV3666" t="str">
            <v>sc</v>
          </cell>
        </row>
        <row r="3667">
          <cell r="AP3667">
            <v>91020908</v>
          </cell>
          <cell r="AQ3667">
            <v>8013031</v>
          </cell>
          <cell r="AR3667">
            <v>8</v>
          </cell>
          <cell r="AS3667">
            <v>42412</v>
          </cell>
          <cell r="AT3667" t="str">
            <v>IDU-1806-2015 Contratado Mantenimiento Periódico IDU Arterial BRIGADA DE REACCIÓN VIAL -</v>
          </cell>
          <cell r="AV3667" t="str">
            <v>sc</v>
          </cell>
        </row>
        <row r="3668">
          <cell r="AP3668">
            <v>91020909</v>
          </cell>
          <cell r="AQ3668">
            <v>8013031</v>
          </cell>
          <cell r="AR3668">
            <v>8</v>
          </cell>
          <cell r="AS3668">
            <v>42667</v>
          </cell>
          <cell r="AT3668" t="str">
            <v>SD Terminado Parcheo UAERMV Arterial SD -</v>
          </cell>
          <cell r="AV3668" t="str">
            <v>sc</v>
          </cell>
        </row>
        <row r="3669">
          <cell r="AP3669">
            <v>91021073</v>
          </cell>
          <cell r="AQ3669">
            <v>8013490</v>
          </cell>
          <cell r="AR3669">
            <v>8</v>
          </cell>
          <cell r="AS3669">
            <v>42412</v>
          </cell>
          <cell r="AT3669" t="str">
            <v>IDU-1806-2015 Contratado Mantenimiento Periódico IDU Arterial BRIGADA DE REACCIÓN VIAL -</v>
          </cell>
          <cell r="AV3669" t="str">
            <v>sc</v>
          </cell>
        </row>
        <row r="3670">
          <cell r="AP3670">
            <v>91021074</v>
          </cell>
          <cell r="AQ3670">
            <v>8013490</v>
          </cell>
          <cell r="AR3670">
            <v>8</v>
          </cell>
          <cell r="AS3670">
            <v>42412</v>
          </cell>
          <cell r="AT3670" t="str">
            <v>IDU-1806-2015 Contratado Mantenimiento Periódico IDU Arterial BRIGADA DE REACCIÓN VIAL -</v>
          </cell>
          <cell r="AV3670" t="str">
            <v>sc</v>
          </cell>
        </row>
        <row r="3671">
          <cell r="AP3671">
            <v>91021075</v>
          </cell>
          <cell r="AQ3671">
            <v>8013490</v>
          </cell>
          <cell r="AR3671">
            <v>8</v>
          </cell>
          <cell r="AS3671">
            <v>42412</v>
          </cell>
          <cell r="AT3671" t="str">
            <v>IDU-1806-2015 Contratado Mantenimiento Periódico IDU Arterial BRIGADA DE REACCIÓN VIAL -</v>
          </cell>
          <cell r="AV3671" t="str">
            <v>sc</v>
          </cell>
        </row>
        <row r="3672">
          <cell r="AP3672">
            <v>91021130</v>
          </cell>
          <cell r="AQ3672">
            <v>8013022</v>
          </cell>
          <cell r="AR3672">
            <v>8</v>
          </cell>
          <cell r="AS3672">
            <v>42412</v>
          </cell>
          <cell r="AT3672" t="str">
            <v>IDU-1806-2015 Contratado Mantenimiento Periódico IDU Arterial BRIGADA DE REACCIÓN VIAL -</v>
          </cell>
          <cell r="AV3672" t="str">
            <v>sc</v>
          </cell>
        </row>
        <row r="3673">
          <cell r="AP3673">
            <v>91021131</v>
          </cell>
          <cell r="AQ3673">
            <v>8013022</v>
          </cell>
          <cell r="AR3673">
            <v>8</v>
          </cell>
          <cell r="AS3673">
            <v>42412</v>
          </cell>
          <cell r="AT3673" t="str">
            <v>IDU-1806-2015 Contratado Mantenimiento Periódico IDU Arterial BRIGADA DE REACCIÓN VIAL -</v>
          </cell>
          <cell r="AV3673" t="str">
            <v>sc</v>
          </cell>
        </row>
        <row r="3674">
          <cell r="AP3674">
            <v>91021132</v>
          </cell>
          <cell r="AQ3674">
            <v>8013022</v>
          </cell>
          <cell r="AR3674">
            <v>8</v>
          </cell>
          <cell r="AS3674">
            <v>42412</v>
          </cell>
          <cell r="AT3674" t="str">
            <v>IDU-1806-2015 Contratado Mantenimiento Periódico IDU Arterial BRIGADA DE REACCIÓN VIAL -</v>
          </cell>
          <cell r="AV3674" t="str">
            <v>sc</v>
          </cell>
        </row>
        <row r="3675">
          <cell r="AP3675">
            <v>91021133</v>
          </cell>
          <cell r="AQ3675">
            <v>8013022</v>
          </cell>
          <cell r="AR3675">
            <v>8</v>
          </cell>
          <cell r="AS3675">
            <v>42412</v>
          </cell>
          <cell r="AT3675" t="str">
            <v>IDU-1806-2015 Contratado Mantenimiento Periódico IDU Arterial BRIGADA DE REACCIÓN VIAL -</v>
          </cell>
          <cell r="AV3675" t="str">
            <v>sc</v>
          </cell>
        </row>
        <row r="3676">
          <cell r="AP3676">
            <v>91021134</v>
          </cell>
          <cell r="AQ3676">
            <v>8013021</v>
          </cell>
          <cell r="AR3676">
            <v>8</v>
          </cell>
          <cell r="AS3676">
            <v>42412</v>
          </cell>
          <cell r="AT3676" t="str">
            <v>IDU-1806-2015 Contratado Mantenimiento Periódico IDU Arterial BRIGADA DE REACCIÓN VIAL -</v>
          </cell>
          <cell r="AV3676" t="str">
            <v>sc</v>
          </cell>
        </row>
        <row r="3677">
          <cell r="AP3677">
            <v>91021135</v>
          </cell>
          <cell r="AQ3677">
            <v>8013021</v>
          </cell>
          <cell r="AR3677">
            <v>8</v>
          </cell>
          <cell r="AS3677">
            <v>42412</v>
          </cell>
          <cell r="AT3677" t="str">
            <v>IDU-1806-2015 Contratado Mantenimiento Periódico IDU Arterial BRIGADA DE REACCIÓN VIAL -</v>
          </cell>
          <cell r="AV3677" t="str">
            <v>sc</v>
          </cell>
        </row>
        <row r="3678">
          <cell r="AP3678">
            <v>91021136</v>
          </cell>
          <cell r="AQ3678">
            <v>8013021</v>
          </cell>
          <cell r="AR3678">
            <v>8</v>
          </cell>
          <cell r="AS3678">
            <v>42412</v>
          </cell>
          <cell r="AT3678" t="str">
            <v>IDU-1806-2015 Contratado Mantenimiento Periódico IDU Arterial BRIGADA DE REACCIÓN VIAL -</v>
          </cell>
          <cell r="AV3678" t="str">
            <v>sc</v>
          </cell>
        </row>
        <row r="3679">
          <cell r="AP3679">
            <v>91021137</v>
          </cell>
          <cell r="AQ3679">
            <v>8013021</v>
          </cell>
          <cell r="AR3679">
            <v>8</v>
          </cell>
          <cell r="AS3679">
            <v>42412</v>
          </cell>
          <cell r="AT3679" t="str">
            <v>IDU-1806-2015 Contratado Mantenimiento Periódico IDU Arterial BRIGADA DE REACCIÓN VIAL -</v>
          </cell>
          <cell r="AV3679" t="str">
            <v>sc</v>
          </cell>
        </row>
        <row r="3680">
          <cell r="AP3680">
            <v>91021138</v>
          </cell>
          <cell r="AQ3680">
            <v>8013012</v>
          </cell>
          <cell r="AR3680">
            <v>8</v>
          </cell>
          <cell r="AS3680">
            <v>42412</v>
          </cell>
          <cell r="AT3680" t="str">
            <v>IDU-1806-2015 Contratado Mantenimiento Periódico IDU Arterial BRIGADA DE REACCIÓN VIAL -</v>
          </cell>
          <cell r="AV3680" t="str">
            <v>sc</v>
          </cell>
        </row>
        <row r="3681">
          <cell r="AP3681">
            <v>91021139</v>
          </cell>
          <cell r="AQ3681">
            <v>8013012</v>
          </cell>
          <cell r="AR3681">
            <v>8</v>
          </cell>
          <cell r="AS3681">
            <v>42412</v>
          </cell>
          <cell r="AT3681" t="str">
            <v>IDU-1806-2015 Contratado Mantenimiento Periódico IDU Arterial BRIGADA DE REACCIÓN VIAL -</v>
          </cell>
          <cell r="AV3681" t="str">
            <v>sc</v>
          </cell>
        </row>
        <row r="3682">
          <cell r="AP3682">
            <v>91021544</v>
          </cell>
          <cell r="AQ3682">
            <v>8013257</v>
          </cell>
          <cell r="AR3682">
            <v>8</v>
          </cell>
          <cell r="AS3682">
            <v>42412</v>
          </cell>
          <cell r="AT3682" t="str">
            <v>IDU-1806-2015 Contratado Mantenimiento Periódico IDU Arterial BRIGADA DE REACCIÓN VIAL -</v>
          </cell>
          <cell r="AV3682" t="str">
            <v>sc</v>
          </cell>
        </row>
        <row r="3683">
          <cell r="AP3683">
            <v>91021545</v>
          </cell>
          <cell r="AQ3683">
            <v>8013257</v>
          </cell>
          <cell r="AR3683">
            <v>8</v>
          </cell>
          <cell r="AS3683">
            <v>42412</v>
          </cell>
          <cell r="AT3683" t="str">
            <v>IDU-1806-2015 Contratado Mantenimiento Periódico IDU Arterial BRIGADA DE REACCIÓN VIAL -</v>
          </cell>
          <cell r="AV3683" t="str">
            <v>sc</v>
          </cell>
        </row>
        <row r="3684">
          <cell r="AP3684">
            <v>91021546</v>
          </cell>
          <cell r="AQ3684">
            <v>8013257</v>
          </cell>
          <cell r="AR3684">
            <v>8</v>
          </cell>
          <cell r="AS3684">
            <v>42412</v>
          </cell>
          <cell r="AT3684" t="str">
            <v>IDU-1806-2015 Contratado Mantenimiento Periódico IDU Arterial BRIGADA DE REACCIÓN VIAL -</v>
          </cell>
          <cell r="AV3684" t="str">
            <v>sc</v>
          </cell>
        </row>
        <row r="3685">
          <cell r="AP3685">
            <v>91021547</v>
          </cell>
          <cell r="AQ3685">
            <v>8013257</v>
          </cell>
          <cell r="AR3685">
            <v>8</v>
          </cell>
          <cell r="AS3685">
            <v>42412</v>
          </cell>
          <cell r="AT3685" t="str">
            <v>IDU-1806-2015 Contratado Mantenimiento Periódico IDU Arterial BRIGADA DE REACCIÓN VIAL -</v>
          </cell>
          <cell r="AV3685" t="str">
            <v>sc</v>
          </cell>
        </row>
        <row r="3686">
          <cell r="AP3686">
            <v>91021548</v>
          </cell>
          <cell r="AQ3686">
            <v>8013256</v>
          </cell>
          <cell r="AR3686">
            <v>8</v>
          </cell>
          <cell r="AS3686">
            <v>42412</v>
          </cell>
          <cell r="AT3686" t="str">
            <v>IDU-1806-2015 Contratado Mantenimiento Periódico IDU Arterial BRIGADA DE REACCIÓN VIAL -</v>
          </cell>
          <cell r="AV3686" t="str">
            <v>sc</v>
          </cell>
        </row>
        <row r="3687">
          <cell r="AP3687">
            <v>91021549</v>
          </cell>
          <cell r="AQ3687">
            <v>8013256</v>
          </cell>
          <cell r="AR3687">
            <v>8</v>
          </cell>
          <cell r="AS3687">
            <v>42412</v>
          </cell>
          <cell r="AT3687" t="str">
            <v>IDU-1806-2015 Contratado Mantenimiento Periódico IDU Arterial BRIGADA DE REACCIÓN VIAL -</v>
          </cell>
          <cell r="AV3687" t="str">
            <v>sc</v>
          </cell>
        </row>
        <row r="3688">
          <cell r="AP3688">
            <v>91021550</v>
          </cell>
          <cell r="AQ3688">
            <v>8013256</v>
          </cell>
          <cell r="AR3688">
            <v>8</v>
          </cell>
          <cell r="AS3688">
            <v>42412</v>
          </cell>
          <cell r="AT3688" t="str">
            <v>IDU-1806-2015 Contratado Mantenimiento Periódico IDU Arterial BRIGADA DE REACCIÓN VIAL -</v>
          </cell>
          <cell r="AV3688" t="str">
            <v>sc</v>
          </cell>
        </row>
        <row r="3689">
          <cell r="AP3689">
            <v>91021551</v>
          </cell>
          <cell r="AQ3689">
            <v>8013256</v>
          </cell>
          <cell r="AR3689">
            <v>8</v>
          </cell>
          <cell r="AS3689">
            <v>42412</v>
          </cell>
          <cell r="AT3689" t="str">
            <v>IDU-1806-2015 Contratado Mantenimiento Periódico IDU Arterial BRIGADA DE REACCIÓN VIAL -</v>
          </cell>
          <cell r="AV3689" t="str">
            <v>sc</v>
          </cell>
        </row>
        <row r="3690">
          <cell r="AP3690">
            <v>91021576</v>
          </cell>
          <cell r="AQ3690">
            <v>8013490</v>
          </cell>
          <cell r="AR3690">
            <v>8</v>
          </cell>
          <cell r="AS3690">
            <v>42412</v>
          </cell>
          <cell r="AT3690" t="str">
            <v>IDU-1806-2015 Contratado Mantenimiento Periódico IDU Arterial BRIGADA DE REACCIÓN VIAL -</v>
          </cell>
          <cell r="AV3690" t="str">
            <v>sc</v>
          </cell>
        </row>
        <row r="3691">
          <cell r="AP3691">
            <v>91022650</v>
          </cell>
          <cell r="AQ3691">
            <v>16004775</v>
          </cell>
          <cell r="AR3691">
            <v>8</v>
          </cell>
          <cell r="AS3691">
            <v>42412</v>
          </cell>
          <cell r="AT3691" t="str">
            <v>IDU-1806-2015 Contratado Mantenimiento Periódico IDU Arterial BRIGADA DE REACCIÓN VIAL -</v>
          </cell>
          <cell r="AV3691" t="str">
            <v>sc</v>
          </cell>
        </row>
        <row r="3692">
          <cell r="AP3692">
            <v>91022661</v>
          </cell>
          <cell r="AQ3692">
            <v>16004774</v>
          </cell>
          <cell r="AR3692">
            <v>8</v>
          </cell>
          <cell r="AS3692">
            <v>42412</v>
          </cell>
          <cell r="AT3692" t="str">
            <v>IDU-1806-2015 Contratado Mantenimiento Periódico IDU Arterial BRIGADA DE REACCIÓN VIAL -</v>
          </cell>
          <cell r="AV3692" t="str">
            <v>sc</v>
          </cell>
        </row>
        <row r="3693">
          <cell r="AP3693">
            <v>91022663</v>
          </cell>
          <cell r="AQ3693">
            <v>16004774</v>
          </cell>
          <cell r="AR3693">
            <v>8</v>
          </cell>
          <cell r="AS3693">
            <v>42412</v>
          </cell>
          <cell r="AT3693" t="str">
            <v>IDU-1806-2015 Contratado Mantenimiento Periódico IDU Arterial BRIGADA DE REACCIÓN VIAL -</v>
          </cell>
          <cell r="AV3693" t="str">
            <v>sc</v>
          </cell>
        </row>
        <row r="3694">
          <cell r="AP3694">
            <v>91024881</v>
          </cell>
          <cell r="AQ3694">
            <v>8005539</v>
          </cell>
          <cell r="AR3694">
            <v>8</v>
          </cell>
          <cell r="AS3694">
            <v>42768</v>
          </cell>
          <cell r="AT3694" t="str">
            <v>SD Reservado Acciones de Movilidad UAERMV Circuito Movilidad Salvando Vidas -</v>
          </cell>
          <cell r="AV3694" t="str">
            <v>sc</v>
          </cell>
        </row>
        <row r="3695">
          <cell r="AP3695">
            <v>383427</v>
          </cell>
          <cell r="AQ3695">
            <v>9001327</v>
          </cell>
          <cell r="AR3695">
            <v>9</v>
          </cell>
          <cell r="AS3695">
            <v>43745</v>
          </cell>
          <cell r="AT3695" t="str">
            <v>Calzada 4-POLIZA ESTABILIDAD ACTIVA</v>
          </cell>
          <cell r="AU3695">
            <v>0</v>
          </cell>
          <cell r="AV3695" t="str">
            <v>POLIZA</v>
          </cell>
        </row>
        <row r="3696">
          <cell r="AP3696">
            <v>383347</v>
          </cell>
          <cell r="AQ3696">
            <v>9001300</v>
          </cell>
          <cell r="AR3696">
            <v>9</v>
          </cell>
          <cell r="AS3696">
            <v>43745</v>
          </cell>
          <cell r="AT3696" t="str">
            <v>Calzada 4-POLIZA ESTABILIDAD ACTIVA</v>
          </cell>
          <cell r="AU3696">
            <v>0</v>
          </cell>
          <cell r="AV3696" t="str">
            <v>POLIZA</v>
          </cell>
        </row>
        <row r="3697">
          <cell r="AP3697">
            <v>383604</v>
          </cell>
          <cell r="AQ3697">
            <v>9001393</v>
          </cell>
          <cell r="AR3697">
            <v>9</v>
          </cell>
          <cell r="AS3697">
            <v>43745</v>
          </cell>
          <cell r="AT3697" t="str">
            <v>Calzada 4-POLIZA ESTABILIDAD ACTIVA</v>
          </cell>
          <cell r="AU3697">
            <v>0</v>
          </cell>
          <cell r="AV3697" t="str">
            <v>POLIZA</v>
          </cell>
        </row>
        <row r="3698">
          <cell r="AP3698">
            <v>383429</v>
          </cell>
          <cell r="AQ3698">
            <v>9001327</v>
          </cell>
          <cell r="AR3698">
            <v>9</v>
          </cell>
          <cell r="AS3698">
            <v>42313</v>
          </cell>
          <cell r="AT3698" t="str">
            <v>IDU-072-2012 Terminado Mantenimiento Periódico IDU Circuito Movilidad  -Calzada 4-POLIZA ESTABILIDAD ACTIVA</v>
          </cell>
          <cell r="AU3698">
            <v>43745</v>
          </cell>
          <cell r="AV3698" t="str">
            <v>IDU</v>
          </cell>
        </row>
        <row r="3699">
          <cell r="AP3699">
            <v>383345</v>
          </cell>
          <cell r="AQ3699">
            <v>9001300</v>
          </cell>
          <cell r="AR3699">
            <v>9</v>
          </cell>
          <cell r="AS3699">
            <v>42313</v>
          </cell>
          <cell r="AT3699" t="str">
            <v>IDU-072-2012 Terminado Mantenimiento Periódico IDU Circuito Movilidad  -Calzada 4-POLIZA ESTABILIDAD ACTIVA</v>
          </cell>
          <cell r="AU3699">
            <v>43745</v>
          </cell>
          <cell r="AV3699" t="str">
            <v>POLIZA</v>
          </cell>
        </row>
        <row r="3700">
          <cell r="AP3700">
            <v>383606</v>
          </cell>
          <cell r="AQ3700">
            <v>9001393</v>
          </cell>
          <cell r="AR3700">
            <v>9</v>
          </cell>
          <cell r="AS3700">
            <v>42313</v>
          </cell>
          <cell r="AT3700" t="str">
            <v>IDU-072-2012 Terminado Mantenimiento Periódico IDU Circuito Movilidad  -Calzada 4-POLIZA ESTABILIDAD ACTIVA</v>
          </cell>
          <cell r="AU3700">
            <v>43745</v>
          </cell>
          <cell r="AV3700" t="str">
            <v>IDU</v>
          </cell>
        </row>
        <row r="3701">
          <cell r="AP3701">
            <v>384369</v>
          </cell>
          <cell r="AQ3701">
            <v>9001674</v>
          </cell>
          <cell r="AR3701">
            <v>9</v>
          </cell>
          <cell r="AS3701">
            <v>42731</v>
          </cell>
          <cell r="AT3701" t="str">
            <v>SD Reservado Mantenimiento Periódico IDU Circuito Movilidad EJECUCION SITP 2016 --POLIZA ESTABILIDAD ACTIVA</v>
          </cell>
          <cell r="AU3701">
            <v>44480</v>
          </cell>
          <cell r="AV3701" t="str">
            <v>IDU SITP 2016</v>
          </cell>
        </row>
        <row r="3702">
          <cell r="AP3702">
            <v>384301</v>
          </cell>
          <cell r="AQ3702">
            <v>9001654</v>
          </cell>
          <cell r="AR3702">
            <v>9</v>
          </cell>
          <cell r="AS3702">
            <v>42731</v>
          </cell>
          <cell r="AT3702" t="str">
            <v>SD Reservado Mantenimiento Periódico IDU Circuito Movilidad EJECUCION SITP 2016 --POLIZA ESTABILIDAD ACTIVA</v>
          </cell>
          <cell r="AU3702">
            <v>44480</v>
          </cell>
          <cell r="AV3702" t="str">
            <v>IDU SITP 2016</v>
          </cell>
        </row>
        <row r="3703">
          <cell r="AP3703">
            <v>385210</v>
          </cell>
          <cell r="AQ3703">
            <v>9001983</v>
          </cell>
          <cell r="AR3703">
            <v>9</v>
          </cell>
          <cell r="AS3703">
            <v>44480</v>
          </cell>
          <cell r="AT3703" t="str">
            <v>-POLIZA ESTABILIDAD ACTIVA</v>
          </cell>
          <cell r="AU3703">
            <v>0</v>
          </cell>
          <cell r="AV3703" t="str">
            <v>POLIZA</v>
          </cell>
        </row>
        <row r="3704">
          <cell r="AP3704">
            <v>384789</v>
          </cell>
          <cell r="AQ3704">
            <v>9001823</v>
          </cell>
          <cell r="AR3704">
            <v>9</v>
          </cell>
          <cell r="AS3704">
            <v>44480</v>
          </cell>
          <cell r="AT3704" t="str">
            <v>-POLIZA ESTABILIDAD ACTIVA</v>
          </cell>
          <cell r="AU3704">
            <v>0</v>
          </cell>
          <cell r="AV3704" t="str">
            <v>POLIZA</v>
          </cell>
        </row>
        <row r="3705">
          <cell r="AP3705">
            <v>384299</v>
          </cell>
          <cell r="AQ3705">
            <v>9001654</v>
          </cell>
          <cell r="AR3705">
            <v>9</v>
          </cell>
          <cell r="AS3705">
            <v>44480</v>
          </cell>
          <cell r="AT3705" t="str">
            <v>-POLIZA ESTABILIDAD ACTIVA</v>
          </cell>
          <cell r="AU3705">
            <v>0</v>
          </cell>
          <cell r="AV3705" t="str">
            <v>POLIZA</v>
          </cell>
        </row>
        <row r="3706">
          <cell r="AP3706">
            <v>384624</v>
          </cell>
          <cell r="AQ3706">
            <v>9001764</v>
          </cell>
          <cell r="AR3706">
            <v>9</v>
          </cell>
          <cell r="AS3706">
            <v>44480</v>
          </cell>
          <cell r="AT3706" t="str">
            <v>-POLIZA ESTABILIDAD ACTIVA</v>
          </cell>
          <cell r="AU3706">
            <v>0</v>
          </cell>
          <cell r="AV3706" t="str">
            <v>POLIZA</v>
          </cell>
        </row>
        <row r="3707">
          <cell r="AP3707">
            <v>385339</v>
          </cell>
          <cell r="AQ3707">
            <v>9002029</v>
          </cell>
          <cell r="AR3707">
            <v>9</v>
          </cell>
          <cell r="AS3707">
            <v>42731</v>
          </cell>
          <cell r="AT3707" t="str">
            <v>SD Reservado Mantenimiento Periódico IDU Circuito Movilidad EJECUCION SITP 2016 --POLIZA ESTABILIDAD ACTIVA</v>
          </cell>
          <cell r="AU3707">
            <v>44480</v>
          </cell>
          <cell r="AV3707" t="str">
            <v>IDU SITP 2016</v>
          </cell>
        </row>
        <row r="3708">
          <cell r="AP3708">
            <v>384180</v>
          </cell>
          <cell r="AQ3708">
            <v>9001608</v>
          </cell>
          <cell r="AR3708">
            <v>9</v>
          </cell>
          <cell r="AS3708">
            <v>42762</v>
          </cell>
          <cell r="AT3708" t="str">
            <v>SD Terminado Acciones de Movilidad UAERMV Circuito Movilidad Salvando Vidas --POLIZA ESTABILIDAD ACTIVA</v>
          </cell>
          <cell r="AU3708">
            <v>44480</v>
          </cell>
          <cell r="AV3708" t="str">
            <v>VIABLE</v>
          </cell>
        </row>
        <row r="3709">
          <cell r="AP3709">
            <v>385093</v>
          </cell>
          <cell r="AQ3709">
            <v>9001935</v>
          </cell>
          <cell r="AR3709">
            <v>9</v>
          </cell>
          <cell r="AS3709">
            <v>42731</v>
          </cell>
          <cell r="AT3709" t="str">
            <v>SD Reservado Mantenimiento Periódico IDU Circuito Movilidad EJECUCION SITP 2016 --POLIZA ESTABILIDAD ACTIVA</v>
          </cell>
          <cell r="AU3709">
            <v>44480</v>
          </cell>
          <cell r="AV3709" t="str">
            <v>IDU SITP 2016</v>
          </cell>
        </row>
        <row r="3710">
          <cell r="AP3710">
            <v>385262</v>
          </cell>
          <cell r="AQ3710">
            <v>9002001</v>
          </cell>
          <cell r="AR3710">
            <v>9</v>
          </cell>
          <cell r="AS3710">
            <v>42731</v>
          </cell>
          <cell r="AT3710" t="str">
            <v>SD Reservado Mantenimiento Periódico IDU Circuito Movilidad EJECUCION SITP 2016 --POLIZA ESTABILIDAD ACTIVA</v>
          </cell>
          <cell r="AU3710">
            <v>44480</v>
          </cell>
          <cell r="AV3710" t="str">
            <v>IDU SITP 2016</v>
          </cell>
        </row>
        <row r="3711">
          <cell r="AP3711">
            <v>384182</v>
          </cell>
          <cell r="AQ3711">
            <v>9001608</v>
          </cell>
          <cell r="AR3711">
            <v>9</v>
          </cell>
          <cell r="AS3711">
            <v>42762</v>
          </cell>
          <cell r="AT3711" t="str">
            <v>SD Terminado Acciones de Movilidad UAERMV Circuito Movilidad Salvando Vidas --POLIZA ESTABILIDAD ACTIVA</v>
          </cell>
          <cell r="AU3711">
            <v>44480</v>
          </cell>
          <cell r="AV3711" t="str">
            <v>VIABLE</v>
          </cell>
        </row>
        <row r="3712">
          <cell r="AP3712">
            <v>384367</v>
          </cell>
          <cell r="AQ3712">
            <v>9001674</v>
          </cell>
          <cell r="AR3712">
            <v>9</v>
          </cell>
          <cell r="AS3712">
            <v>44480</v>
          </cell>
          <cell r="AT3712" t="str">
            <v>-POLIZA ESTABILIDAD ACTIVA</v>
          </cell>
          <cell r="AU3712">
            <v>0</v>
          </cell>
          <cell r="AV3712" t="str">
            <v>POLIZA</v>
          </cell>
        </row>
        <row r="3713">
          <cell r="AP3713">
            <v>385091</v>
          </cell>
          <cell r="AQ3713">
            <v>9001935</v>
          </cell>
          <cell r="AR3713">
            <v>9</v>
          </cell>
          <cell r="AS3713">
            <v>44480</v>
          </cell>
          <cell r="AT3713" t="str">
            <v>-POLIZA ESTABILIDAD ACTIVA</v>
          </cell>
          <cell r="AU3713">
            <v>0</v>
          </cell>
          <cell r="AV3713" t="str">
            <v>POLIZA</v>
          </cell>
        </row>
        <row r="3714">
          <cell r="AP3714">
            <v>384974</v>
          </cell>
          <cell r="AQ3714">
            <v>9001892</v>
          </cell>
          <cell r="AR3714">
            <v>9</v>
          </cell>
          <cell r="AS3714">
            <v>42731</v>
          </cell>
          <cell r="AT3714" t="str">
            <v>SD Reservado Mantenimiento Periódico IDU Circuito Movilidad EJECUCION SITP 2016 --POLIZA ESTABILIDAD ACTIVA</v>
          </cell>
          <cell r="AU3714">
            <v>44480</v>
          </cell>
          <cell r="AV3714" t="str">
            <v>IDU SITP 2016</v>
          </cell>
        </row>
        <row r="3715">
          <cell r="AP3715">
            <v>384935</v>
          </cell>
          <cell r="AQ3715">
            <v>9001878</v>
          </cell>
          <cell r="AR3715">
            <v>9</v>
          </cell>
          <cell r="AS3715">
            <v>44480</v>
          </cell>
          <cell r="AT3715" t="str">
            <v>-POLIZA ESTABILIDAD ACTIVA</v>
          </cell>
          <cell r="AU3715">
            <v>0</v>
          </cell>
          <cell r="AV3715" t="str">
            <v>POLIZA</v>
          </cell>
        </row>
        <row r="3716">
          <cell r="AP3716">
            <v>384691</v>
          </cell>
          <cell r="AQ3716">
            <v>9001788</v>
          </cell>
          <cell r="AR3716">
            <v>9</v>
          </cell>
          <cell r="AS3716">
            <v>44480</v>
          </cell>
          <cell r="AT3716" t="str">
            <v>-POLIZA ESTABILIDAD ACTIVA</v>
          </cell>
          <cell r="AU3716">
            <v>0</v>
          </cell>
          <cell r="AV3716" t="str">
            <v>POLIZA</v>
          </cell>
        </row>
        <row r="3717">
          <cell r="AP3717">
            <v>385337</v>
          </cell>
          <cell r="AQ3717">
            <v>9002029</v>
          </cell>
          <cell r="AR3717">
            <v>9</v>
          </cell>
          <cell r="AS3717">
            <v>44480</v>
          </cell>
          <cell r="AT3717" t="str">
            <v>-POLIZA ESTABILIDAD ACTIVA</v>
          </cell>
          <cell r="AU3717">
            <v>0</v>
          </cell>
          <cell r="AV3717" t="str">
            <v>POLIZA</v>
          </cell>
        </row>
        <row r="3718">
          <cell r="AP3718">
            <v>385260</v>
          </cell>
          <cell r="AQ3718">
            <v>9002001</v>
          </cell>
          <cell r="AR3718">
            <v>9</v>
          </cell>
          <cell r="AS3718">
            <v>44480</v>
          </cell>
          <cell r="AT3718" t="str">
            <v>-POLIZA ESTABILIDAD ACTIVA</v>
          </cell>
          <cell r="AU3718">
            <v>0</v>
          </cell>
          <cell r="AV3718" t="str">
            <v>POLIZA</v>
          </cell>
        </row>
        <row r="3719">
          <cell r="AP3719">
            <v>384626</v>
          </cell>
          <cell r="AQ3719">
            <v>9001764</v>
          </cell>
          <cell r="AR3719">
            <v>9</v>
          </cell>
          <cell r="AS3719">
            <v>42731</v>
          </cell>
          <cell r="AT3719" t="str">
            <v>SD Reservado Mantenimiento Periódico IDU Circuito Movilidad EJECUCION SITP 2016 --POLIZA ESTABILIDAD ACTIVA</v>
          </cell>
          <cell r="AU3719">
            <v>44480</v>
          </cell>
          <cell r="AV3719" t="str">
            <v>IDU SITP 2016</v>
          </cell>
        </row>
        <row r="3720">
          <cell r="AP3720">
            <v>384693</v>
          </cell>
          <cell r="AQ3720">
            <v>9001788</v>
          </cell>
          <cell r="AR3720">
            <v>9</v>
          </cell>
          <cell r="AS3720">
            <v>42731</v>
          </cell>
          <cell r="AT3720" t="str">
            <v>SD Reservado Mantenimiento Periódico IDU Circuito Movilidad EJECUCION SITP 2016 --POLIZA ESTABILIDAD ACTIVA</v>
          </cell>
          <cell r="AU3720">
            <v>44480</v>
          </cell>
          <cell r="AV3720" t="str">
            <v>IDU SITP 2016</v>
          </cell>
        </row>
        <row r="3721">
          <cell r="AP3721">
            <v>385212</v>
          </cell>
          <cell r="AQ3721">
            <v>9001983</v>
          </cell>
          <cell r="AR3721">
            <v>9</v>
          </cell>
          <cell r="AS3721">
            <v>42731</v>
          </cell>
          <cell r="AT3721" t="str">
            <v>SD Reservado Mantenimiento Periódico IDU Circuito Movilidad EJECUCION SITP 2016 --POLIZA ESTABILIDAD ACTIVA</v>
          </cell>
          <cell r="AU3721">
            <v>44480</v>
          </cell>
          <cell r="AV3721" t="str">
            <v>IDU SITP 2016</v>
          </cell>
        </row>
        <row r="3722">
          <cell r="AP3722">
            <v>384791</v>
          </cell>
          <cell r="AQ3722">
            <v>9001823</v>
          </cell>
          <cell r="AR3722">
            <v>9</v>
          </cell>
          <cell r="AS3722">
            <v>42731</v>
          </cell>
          <cell r="AT3722" t="str">
            <v>SD Reservado Mantenimiento Periódico IDU Circuito Movilidad EJECUCION SITP 2016 --POLIZA ESTABILIDAD ACTIVA</v>
          </cell>
          <cell r="AU3722">
            <v>44480</v>
          </cell>
          <cell r="AV3722" t="str">
            <v>IDU SITP 2016</v>
          </cell>
        </row>
        <row r="3723">
          <cell r="AP3723">
            <v>384886</v>
          </cell>
          <cell r="AQ3723">
            <v>9001860</v>
          </cell>
          <cell r="AR3723">
            <v>9</v>
          </cell>
          <cell r="AS3723">
            <v>42731</v>
          </cell>
          <cell r="AT3723" t="str">
            <v>SD Reservado Mantenimiento Periódico IDU Circuito Movilidad EJECUCION SITP 2016 --POLIZA ESTABILIDAD ACTIVA</v>
          </cell>
          <cell r="AU3723">
            <v>44480</v>
          </cell>
          <cell r="AV3723" t="str">
            <v>IDU SITP 2016</v>
          </cell>
        </row>
        <row r="3724">
          <cell r="AP3724">
            <v>384046</v>
          </cell>
          <cell r="AQ3724">
            <v>9001550</v>
          </cell>
          <cell r="AR3724">
            <v>9</v>
          </cell>
          <cell r="AS3724">
            <v>42762</v>
          </cell>
          <cell r="AT3724" t="str">
            <v>SD Terminado Acciones de Movilidad UAERMV Circuito Movilidad Salvando Vidas --POLIZA ESTABILIDAD ACTIVA</v>
          </cell>
          <cell r="AU3724">
            <v>44480</v>
          </cell>
          <cell r="AV3724" t="str">
            <v>VIABLE</v>
          </cell>
        </row>
        <row r="3725">
          <cell r="AP3725">
            <v>384972</v>
          </cell>
          <cell r="AQ3725">
            <v>9001892</v>
          </cell>
          <cell r="AR3725">
            <v>9</v>
          </cell>
          <cell r="AS3725">
            <v>44480</v>
          </cell>
          <cell r="AT3725" t="str">
            <v>-POLIZA ESTABILIDAD ACTIVA</v>
          </cell>
          <cell r="AU3725">
            <v>0</v>
          </cell>
          <cell r="AV3725" t="str">
            <v>POLIZA</v>
          </cell>
        </row>
        <row r="3726">
          <cell r="AP3726">
            <v>384044</v>
          </cell>
          <cell r="AQ3726">
            <v>9001550</v>
          </cell>
          <cell r="AR3726">
            <v>9</v>
          </cell>
          <cell r="AS3726">
            <v>42768</v>
          </cell>
          <cell r="AT3726" t="str">
            <v>SD Reservado Acciones de Movilidad UAERMV Circuito Movilidad Salvando Vidas --POLIZA ESTABILIDAD ACTIVA</v>
          </cell>
          <cell r="AU3726">
            <v>44480</v>
          </cell>
          <cell r="AV3726" t="str">
            <v>UMV 2017</v>
          </cell>
        </row>
        <row r="3727">
          <cell r="AP3727">
            <v>384884</v>
          </cell>
          <cell r="AQ3727">
            <v>9001860</v>
          </cell>
          <cell r="AR3727">
            <v>9</v>
          </cell>
          <cell r="AS3727">
            <v>44480</v>
          </cell>
          <cell r="AT3727" t="str">
            <v>-POLIZA ESTABILIDAD ACTIVA</v>
          </cell>
          <cell r="AU3727">
            <v>0</v>
          </cell>
          <cell r="AV3727" t="str">
            <v>POLIZA</v>
          </cell>
        </row>
        <row r="3728">
          <cell r="AP3728">
            <v>384937</v>
          </cell>
          <cell r="AQ3728">
            <v>386015</v>
          </cell>
          <cell r="AR3728">
            <v>9</v>
          </cell>
          <cell r="AS3728">
            <v>42731</v>
          </cell>
          <cell r="AT3728" t="str">
            <v>SD Reservado Mantenimiento Periódico IDU Circuito Movilidad EJECUCION SITP 2016 --POLIZA ESTABILIDAD ACTIVA</v>
          </cell>
          <cell r="AU3728">
            <v>44480</v>
          </cell>
          <cell r="AV3728" t="str">
            <v>IDU SITP 2016</v>
          </cell>
        </row>
        <row r="3729">
          <cell r="AP3729">
            <v>387600</v>
          </cell>
          <cell r="AQ3729">
            <v>9003017</v>
          </cell>
          <cell r="AR3729">
            <v>9</v>
          </cell>
          <cell r="AS3729">
            <v>43439</v>
          </cell>
          <cell r="AT3729" t="str">
            <v>Calzada2-POLIZA ESTABILIDAD ACTIVA</v>
          </cell>
          <cell r="AU3729">
            <v>0</v>
          </cell>
          <cell r="AV3729" t="str">
            <v>POLIZA</v>
          </cell>
        </row>
        <row r="3730">
          <cell r="AP3730">
            <v>386828</v>
          </cell>
          <cell r="AQ3730">
            <v>9002646</v>
          </cell>
          <cell r="AR3730">
            <v>9</v>
          </cell>
          <cell r="AS3730">
            <v>42313</v>
          </cell>
          <cell r="AT3730" t="str">
            <v>IDU-74-2008 Terminado Rehabilitación IDU Circuito Movilidad  -Calzada2-POLIZA ESTABILIDAD ACTIVA</v>
          </cell>
          <cell r="AU3730">
            <v>43439</v>
          </cell>
          <cell r="AV3730" t="str">
            <v>IDU</v>
          </cell>
        </row>
        <row r="3731">
          <cell r="AP3731">
            <v>387037</v>
          </cell>
          <cell r="AQ3731">
            <v>9002758</v>
          </cell>
          <cell r="AR3731">
            <v>9</v>
          </cell>
          <cell r="AS3731">
            <v>42313</v>
          </cell>
          <cell r="AT3731" t="str">
            <v>IDU-74-2008 Terminado Rehabilitación IDU Circuito Movilidad  -Calzada2-POLIZA ESTABILIDAD ACTIVA</v>
          </cell>
          <cell r="AU3731">
            <v>43439</v>
          </cell>
          <cell r="AV3731" t="str">
            <v>IDU</v>
          </cell>
        </row>
        <row r="3732">
          <cell r="AP3732">
            <v>386628</v>
          </cell>
          <cell r="AQ3732">
            <v>9002562</v>
          </cell>
          <cell r="AR3732">
            <v>9</v>
          </cell>
          <cell r="AS3732">
            <v>42515</v>
          </cell>
          <cell r="AT3732" t="str">
            <v>IDU-2128-2013 Terminado Conservacion IDU Circuito Movilidad SD -</v>
          </cell>
          <cell r="AU3732">
            <v>0</v>
          </cell>
          <cell r="AV3732" t="str">
            <v>IDU</v>
          </cell>
        </row>
        <row r="3733">
          <cell r="AP3733">
            <v>472066</v>
          </cell>
          <cell r="AQ3733">
            <v>9004249</v>
          </cell>
          <cell r="AR3733">
            <v>9</v>
          </cell>
          <cell r="AS3733">
            <v>42313</v>
          </cell>
          <cell r="AT3733" t="str">
            <v>IDU-74-2008 Terminado Rehabilitación IDU Circuito Movilidad  -Calzada2-POLIZA ESTABILIDAD ACTIVA</v>
          </cell>
          <cell r="AU3733">
            <v>43439</v>
          </cell>
          <cell r="AV3733" t="str">
            <v>IDU</v>
          </cell>
        </row>
        <row r="3734">
          <cell r="AP3734">
            <v>381428</v>
          </cell>
          <cell r="AQ3734">
            <v>9000568</v>
          </cell>
          <cell r="AR3734">
            <v>9</v>
          </cell>
          <cell r="AS3734">
            <v>0</v>
          </cell>
          <cell r="AT3734">
            <v>0</v>
          </cell>
          <cell r="AU3734">
            <v>0</v>
          </cell>
          <cell r="AV3734" t="str">
            <v>VIABLE</v>
          </cell>
        </row>
        <row r="3735">
          <cell r="AP3735">
            <v>386095</v>
          </cell>
          <cell r="AQ3735">
            <v>9002356</v>
          </cell>
          <cell r="AR3735">
            <v>9</v>
          </cell>
          <cell r="AS3735">
            <v>42313</v>
          </cell>
          <cell r="AT3735" t="str">
            <v>IDU-74-2008 Terminado Mantenimiento Rutinario IDU Circuito Movilidad  -</v>
          </cell>
          <cell r="AU3735">
            <v>0</v>
          </cell>
          <cell r="AV3735" t="str">
            <v>VIABLE</v>
          </cell>
        </row>
        <row r="3736">
          <cell r="AP3736">
            <v>385876</v>
          </cell>
          <cell r="AQ3736">
            <v>9002264</v>
          </cell>
          <cell r="AR3736">
            <v>9</v>
          </cell>
          <cell r="AS3736">
            <v>42661</v>
          </cell>
          <cell r="AT3736" t="str">
            <v>SD Terminado Mantenimiento Rutinario UAERMV Circuito Movilidad SD Aclaración reporte ejecución mayo 2016-</v>
          </cell>
          <cell r="AU3736">
            <v>0</v>
          </cell>
          <cell r="AV3736" t="str">
            <v>UAERMV 2016</v>
          </cell>
        </row>
        <row r="3737">
          <cell r="AP3737">
            <v>385663</v>
          </cell>
          <cell r="AQ3737">
            <v>9002165</v>
          </cell>
          <cell r="AR3737">
            <v>9</v>
          </cell>
          <cell r="AS3737">
            <v>42361</v>
          </cell>
          <cell r="AT3737" t="str">
            <v>UMV-638-2013 Terminado Acciones de Movilidad UAERMV Circuito Movilidad  -</v>
          </cell>
          <cell r="AU3737">
            <v>0</v>
          </cell>
          <cell r="AV3737" t="str">
            <v>VIABLE</v>
          </cell>
        </row>
        <row r="3738">
          <cell r="AP3738">
            <v>91018815</v>
          </cell>
          <cell r="AQ3738">
            <v>9004593</v>
          </cell>
          <cell r="AR3738">
            <v>9</v>
          </cell>
          <cell r="AS3738">
            <v>0</v>
          </cell>
          <cell r="AT3738">
            <v>0</v>
          </cell>
          <cell r="AU3738">
            <v>0</v>
          </cell>
          <cell r="AV3738" t="str">
            <v>VIABLE</v>
          </cell>
        </row>
        <row r="3739">
          <cell r="AP3739">
            <v>386657</v>
          </cell>
          <cell r="AQ3739">
            <v>9002577</v>
          </cell>
          <cell r="AR3739">
            <v>9</v>
          </cell>
          <cell r="AS3739">
            <v>44480</v>
          </cell>
          <cell r="AT3739" t="str">
            <v>-POLIZA ESTABILIDAD ACTIVA</v>
          </cell>
          <cell r="AU3739">
            <v>0</v>
          </cell>
          <cell r="AV3739" t="str">
            <v>POLIZA</v>
          </cell>
        </row>
        <row r="3740">
          <cell r="AP3740">
            <v>385761</v>
          </cell>
          <cell r="AQ3740">
            <v>9002214</v>
          </cell>
          <cell r="AR3740">
            <v>9</v>
          </cell>
          <cell r="AS3740">
            <v>42661</v>
          </cell>
          <cell r="AT3740" t="str">
            <v>SD Terminado Mantenimiento Rutinario UAERMV Circuito Movilidad SD Aclaración reporte ejecución mayo 2016-</v>
          </cell>
          <cell r="AU3740">
            <v>0</v>
          </cell>
          <cell r="AV3740" t="str">
            <v>UAERMV 2016</v>
          </cell>
        </row>
        <row r="3741">
          <cell r="AP3741">
            <v>386311</v>
          </cell>
          <cell r="AQ3741">
            <v>9002446</v>
          </cell>
          <cell r="AR3741">
            <v>9</v>
          </cell>
          <cell r="AS3741">
            <v>42661</v>
          </cell>
          <cell r="AT3741" t="str">
            <v>SD Terminado Mantenimiento Rutinario UAERMV Circuito Movilidad SD Aclaración reporte ejecución mayo 2016-</v>
          </cell>
          <cell r="AU3741">
            <v>0</v>
          </cell>
          <cell r="AV3741" t="str">
            <v>UAERMV 2016</v>
          </cell>
        </row>
        <row r="3742">
          <cell r="AP3742">
            <v>386432</v>
          </cell>
          <cell r="AQ3742">
            <v>9002490</v>
          </cell>
          <cell r="AR3742">
            <v>9</v>
          </cell>
          <cell r="AS3742">
            <v>42313</v>
          </cell>
          <cell r="AT3742" t="str">
            <v>IDU-74-2008 Terminado Mantenimiento Rutinario IDU Circuito Movilidad  -</v>
          </cell>
          <cell r="AU3742">
            <v>0</v>
          </cell>
          <cell r="AV3742" t="str">
            <v>VIABLE</v>
          </cell>
        </row>
        <row r="3743">
          <cell r="AP3743">
            <v>386172</v>
          </cell>
          <cell r="AQ3743">
            <v>9002388</v>
          </cell>
          <cell r="AR3743">
            <v>9</v>
          </cell>
          <cell r="AS3743">
            <v>42313</v>
          </cell>
          <cell r="AT3743" t="str">
            <v>IDU-74-2008 Terminado Mantenimiento Rutinario IDU Circuito Movilidad  -</v>
          </cell>
          <cell r="AU3743">
            <v>0</v>
          </cell>
          <cell r="AV3743" t="str">
            <v>IDU</v>
          </cell>
        </row>
        <row r="3744">
          <cell r="AP3744">
            <v>386538</v>
          </cell>
          <cell r="AQ3744">
            <v>9002525</v>
          </cell>
          <cell r="AR3744">
            <v>9</v>
          </cell>
          <cell r="AS3744">
            <v>42389</v>
          </cell>
          <cell r="AT3744" t="str">
            <v>SD Terminado Acciones de Movilidad UAERMV Local Salvando Vidas -</v>
          </cell>
          <cell r="AU3744">
            <v>0</v>
          </cell>
          <cell r="AV3744" t="str">
            <v>VIABLE</v>
          </cell>
        </row>
        <row r="3745">
          <cell r="AP3745">
            <v>386036</v>
          </cell>
          <cell r="AQ3745">
            <v>9002333</v>
          </cell>
          <cell r="AR3745">
            <v>9</v>
          </cell>
          <cell r="AS3745">
            <v>42389</v>
          </cell>
          <cell r="AT3745" t="str">
            <v>SD Terminado Acciones de Movilidad UAERMV Circuito Movilidad Salvando Vidas -</v>
          </cell>
          <cell r="AU3745">
            <v>0</v>
          </cell>
          <cell r="AV3745" t="str">
            <v>VIABLE</v>
          </cell>
        </row>
        <row r="3746">
          <cell r="AP3746">
            <v>91014474</v>
          </cell>
          <cell r="AQ3746">
            <v>9002447</v>
          </cell>
          <cell r="AR3746">
            <v>9</v>
          </cell>
          <cell r="AS3746">
            <v>0</v>
          </cell>
          <cell r="AT3746">
            <v>0</v>
          </cell>
          <cell r="AU3746">
            <v>0</v>
          </cell>
          <cell r="AV3746" t="str">
            <v>VIABLE</v>
          </cell>
        </row>
        <row r="3747">
          <cell r="AP3747">
            <v>386660</v>
          </cell>
          <cell r="AQ3747">
            <v>9002578</v>
          </cell>
          <cell r="AR3747">
            <v>9</v>
          </cell>
          <cell r="AS3747">
            <v>42313</v>
          </cell>
          <cell r="AT3747" t="str">
            <v>IDU-2128-2013 Terminado Acciones de Movilidad IDU Local  -</v>
          </cell>
          <cell r="AU3747">
            <v>0</v>
          </cell>
          <cell r="AV3747" t="str">
            <v>VIABLE</v>
          </cell>
        </row>
        <row r="3748">
          <cell r="AP3748">
            <v>387103</v>
          </cell>
          <cell r="AQ3748">
            <v>9002793</v>
          </cell>
          <cell r="AR3748">
            <v>9</v>
          </cell>
          <cell r="AS3748">
            <v>0</v>
          </cell>
          <cell r="AT3748">
            <v>0</v>
          </cell>
          <cell r="AU3748">
            <v>0</v>
          </cell>
          <cell r="AV3748" t="str">
            <v>VIABLE</v>
          </cell>
        </row>
        <row r="3749">
          <cell r="AP3749">
            <v>385716</v>
          </cell>
          <cell r="AQ3749">
            <v>9002189</v>
          </cell>
          <cell r="AR3749">
            <v>9</v>
          </cell>
          <cell r="AS3749">
            <v>0</v>
          </cell>
          <cell r="AT3749">
            <v>0</v>
          </cell>
          <cell r="AU3749">
            <v>0</v>
          </cell>
          <cell r="AV3749" t="str">
            <v>VIABLE</v>
          </cell>
        </row>
        <row r="3750">
          <cell r="AP3750">
            <v>385841</v>
          </cell>
          <cell r="AQ3750">
            <v>9002250</v>
          </cell>
          <cell r="AR3750">
            <v>9</v>
          </cell>
          <cell r="AS3750">
            <v>0</v>
          </cell>
          <cell r="AT3750">
            <v>0</v>
          </cell>
          <cell r="AU3750">
            <v>0</v>
          </cell>
          <cell r="AV3750" t="str">
            <v>VIABLE</v>
          </cell>
        </row>
        <row r="3751">
          <cell r="AP3751">
            <v>386012</v>
          </cell>
          <cell r="AQ3751">
            <v>9002324</v>
          </cell>
          <cell r="AR3751">
            <v>9</v>
          </cell>
          <cell r="AS3751">
            <v>42361</v>
          </cell>
          <cell r="AT3751" t="str">
            <v>UMV-638-2013 Terminado Acciones de Movilidad UAERMV Circuito Movilidad  -</v>
          </cell>
          <cell r="AU3751">
            <v>0</v>
          </cell>
          <cell r="AV3751" t="str">
            <v>VIABLE</v>
          </cell>
        </row>
        <row r="3752">
          <cell r="AP3752">
            <v>385472</v>
          </cell>
          <cell r="AQ3752">
            <v>9002086</v>
          </cell>
          <cell r="AR3752">
            <v>9</v>
          </cell>
          <cell r="AS3752">
            <v>0</v>
          </cell>
          <cell r="AT3752">
            <v>0</v>
          </cell>
          <cell r="AU3752">
            <v>0</v>
          </cell>
          <cell r="AV3752" t="str">
            <v>VIABLE</v>
          </cell>
        </row>
        <row r="3753">
          <cell r="AP3753">
            <v>385583</v>
          </cell>
          <cell r="AQ3753">
            <v>9002135</v>
          </cell>
          <cell r="AR3753">
            <v>9</v>
          </cell>
          <cell r="AS3753">
            <v>0</v>
          </cell>
          <cell r="AT3753">
            <v>0</v>
          </cell>
          <cell r="AU3753">
            <v>0</v>
          </cell>
          <cell r="AV3753" t="str">
            <v>VIABLE</v>
          </cell>
        </row>
        <row r="3754">
          <cell r="AP3754">
            <v>382610</v>
          </cell>
          <cell r="AQ3754">
            <v>9001034</v>
          </cell>
          <cell r="AR3754">
            <v>9</v>
          </cell>
          <cell r="AS3754">
            <v>0</v>
          </cell>
          <cell r="AT3754">
            <v>0</v>
          </cell>
          <cell r="AU3754">
            <v>0</v>
          </cell>
          <cell r="AV3754" t="str">
            <v>VIABLE</v>
          </cell>
        </row>
        <row r="3755">
          <cell r="AP3755">
            <v>382976</v>
          </cell>
          <cell r="AQ3755">
            <v>9001163</v>
          </cell>
          <cell r="AR3755">
            <v>9</v>
          </cell>
          <cell r="AS3755">
            <v>0</v>
          </cell>
          <cell r="AT3755">
            <v>0</v>
          </cell>
          <cell r="AU3755">
            <v>0</v>
          </cell>
          <cell r="AV3755" t="str">
            <v>VIABLE</v>
          </cell>
        </row>
        <row r="3756">
          <cell r="AP3756">
            <v>382775</v>
          </cell>
          <cell r="AQ3756">
            <v>9001090</v>
          </cell>
          <cell r="AR3756">
            <v>9</v>
          </cell>
          <cell r="AS3756">
            <v>0</v>
          </cell>
          <cell r="AT3756">
            <v>0</v>
          </cell>
          <cell r="AU3756">
            <v>0</v>
          </cell>
          <cell r="AV3756" t="str">
            <v>VIABLE</v>
          </cell>
        </row>
        <row r="3757">
          <cell r="AP3757">
            <v>901500</v>
          </cell>
          <cell r="AQ3757">
            <v>30001251</v>
          </cell>
          <cell r="AR3757">
            <v>9</v>
          </cell>
          <cell r="AS3757">
            <v>0</v>
          </cell>
          <cell r="AT3757">
            <v>0</v>
          </cell>
          <cell r="AU3757">
            <v>0</v>
          </cell>
          <cell r="AV3757" t="str">
            <v>VIABLE</v>
          </cell>
        </row>
        <row r="3758">
          <cell r="AP3758">
            <v>91014452</v>
          </cell>
          <cell r="AQ3758">
            <v>50008718</v>
          </cell>
          <cell r="AR3758">
            <v>9</v>
          </cell>
          <cell r="AS3758">
            <v>0</v>
          </cell>
          <cell r="AT3758">
            <v>0</v>
          </cell>
          <cell r="AU3758">
            <v>0</v>
          </cell>
          <cell r="AV3758" t="str">
            <v>VIABLE</v>
          </cell>
        </row>
        <row r="3759">
          <cell r="AP3759">
            <v>91014453</v>
          </cell>
          <cell r="AQ3759">
            <v>50008717</v>
          </cell>
          <cell r="AR3759">
            <v>9</v>
          </cell>
          <cell r="AS3759">
            <v>0</v>
          </cell>
          <cell r="AT3759">
            <v>0</v>
          </cell>
          <cell r="AU3759">
            <v>0</v>
          </cell>
          <cell r="AV3759" t="str">
            <v>VIABLE</v>
          </cell>
        </row>
        <row r="3760">
          <cell r="AP3760">
            <v>381726</v>
          </cell>
          <cell r="AQ3760">
            <v>9000676</v>
          </cell>
          <cell r="AR3760">
            <v>9</v>
          </cell>
          <cell r="AS3760">
            <v>0</v>
          </cell>
          <cell r="AT3760">
            <v>0</v>
          </cell>
          <cell r="AU3760">
            <v>0</v>
          </cell>
          <cell r="AV3760" t="str">
            <v>VIABLE</v>
          </cell>
        </row>
        <row r="3761">
          <cell r="AP3761">
            <v>381832</v>
          </cell>
          <cell r="AQ3761">
            <v>9000720</v>
          </cell>
          <cell r="AR3761">
            <v>9</v>
          </cell>
          <cell r="AS3761">
            <v>0</v>
          </cell>
          <cell r="AT3761">
            <v>0</v>
          </cell>
          <cell r="AU3761">
            <v>0</v>
          </cell>
          <cell r="AV3761" t="str">
            <v>VIABLE</v>
          </cell>
        </row>
        <row r="3762">
          <cell r="AP3762">
            <v>390959</v>
          </cell>
          <cell r="AQ3762">
            <v>9004147</v>
          </cell>
          <cell r="AR3762">
            <v>9</v>
          </cell>
          <cell r="AS3762">
            <v>0</v>
          </cell>
          <cell r="AT3762">
            <v>0</v>
          </cell>
          <cell r="AU3762">
            <v>0</v>
          </cell>
          <cell r="AV3762" t="str">
            <v>VIABLE</v>
          </cell>
        </row>
        <row r="3763">
          <cell r="AP3763">
            <v>382970</v>
          </cell>
          <cell r="AQ3763">
            <v>9001161</v>
          </cell>
          <cell r="AR3763">
            <v>9</v>
          </cell>
          <cell r="AS3763">
            <v>43745</v>
          </cell>
          <cell r="AT3763" t="str">
            <v>Calzada 4-POLIZA ESTABILIDAD ACTIVA</v>
          </cell>
          <cell r="AU3763">
            <v>0</v>
          </cell>
          <cell r="AV3763" t="str">
            <v>POLIZA</v>
          </cell>
        </row>
        <row r="3764">
          <cell r="AP3764">
            <v>91014544</v>
          </cell>
          <cell r="AQ3764">
            <v>9000676</v>
          </cell>
          <cell r="AR3764">
            <v>9</v>
          </cell>
          <cell r="AS3764">
            <v>0</v>
          </cell>
          <cell r="AT3764">
            <v>0</v>
          </cell>
          <cell r="AU3764">
            <v>0</v>
          </cell>
          <cell r="AV3764" t="str">
            <v>VIABLE</v>
          </cell>
        </row>
        <row r="3765">
          <cell r="AP3765">
            <v>382582</v>
          </cell>
          <cell r="AQ3765">
            <v>9001023</v>
          </cell>
          <cell r="AR3765">
            <v>9</v>
          </cell>
          <cell r="AS3765">
            <v>42313</v>
          </cell>
          <cell r="AT3765" t="str">
            <v>IDU-072-2012 Terminado Rehabilitación IDU Circuito Movilidad  -Calzada 4-POLIZA ESTABILIDAD ACTIVA</v>
          </cell>
          <cell r="AU3765">
            <v>43745</v>
          </cell>
          <cell r="AV3765" t="str">
            <v>POLIZA</v>
          </cell>
        </row>
        <row r="3766">
          <cell r="AP3766">
            <v>91014543</v>
          </cell>
          <cell r="AQ3766">
            <v>9000890</v>
          </cell>
          <cell r="AR3766">
            <v>9</v>
          </cell>
          <cell r="AS3766">
            <v>43745</v>
          </cell>
          <cell r="AT3766" t="str">
            <v>Calzada 4-POLIZA ESTABILIDAD ACTIVA</v>
          </cell>
          <cell r="AU3766">
            <v>0</v>
          </cell>
          <cell r="AV3766" t="str">
            <v>POLIZA</v>
          </cell>
        </row>
        <row r="3767">
          <cell r="AP3767">
            <v>381948</v>
          </cell>
          <cell r="AQ3767">
            <v>9000774</v>
          </cell>
          <cell r="AR3767">
            <v>9</v>
          </cell>
          <cell r="AS3767">
            <v>0</v>
          </cell>
          <cell r="AT3767">
            <v>0</v>
          </cell>
          <cell r="AU3767">
            <v>0</v>
          </cell>
          <cell r="AV3767" t="str">
            <v>VIABLE</v>
          </cell>
        </row>
        <row r="3768">
          <cell r="AP3768">
            <v>381946</v>
          </cell>
          <cell r="AQ3768">
            <v>9000774</v>
          </cell>
          <cell r="AR3768">
            <v>9</v>
          </cell>
          <cell r="AS3768">
            <v>0</v>
          </cell>
          <cell r="AT3768">
            <v>0</v>
          </cell>
          <cell r="AU3768">
            <v>0</v>
          </cell>
          <cell r="AV3768" t="str">
            <v>VIABLE</v>
          </cell>
        </row>
        <row r="3769">
          <cell r="AP3769">
            <v>382432</v>
          </cell>
          <cell r="AQ3769">
            <v>9000962</v>
          </cell>
          <cell r="AR3769">
            <v>9</v>
          </cell>
          <cell r="AS3769">
            <v>43745</v>
          </cell>
          <cell r="AT3769" t="str">
            <v>Calzada 4-POLIZA ESTABILIDAD ACTIVA</v>
          </cell>
          <cell r="AU3769">
            <v>0</v>
          </cell>
          <cell r="AV3769" t="str">
            <v>POLIZA</v>
          </cell>
        </row>
        <row r="3770">
          <cell r="AP3770">
            <v>382062</v>
          </cell>
          <cell r="AQ3770">
            <v>9000826</v>
          </cell>
          <cell r="AR3770">
            <v>9</v>
          </cell>
          <cell r="AS3770">
            <v>0</v>
          </cell>
          <cell r="AT3770">
            <v>0</v>
          </cell>
          <cell r="AU3770">
            <v>0</v>
          </cell>
          <cell r="AV3770" t="str">
            <v>VIABLE</v>
          </cell>
        </row>
        <row r="3771">
          <cell r="AP3771">
            <v>383096</v>
          </cell>
          <cell r="AQ3771">
            <v>9001212</v>
          </cell>
          <cell r="AR3771">
            <v>9</v>
          </cell>
          <cell r="AS3771">
            <v>42313</v>
          </cell>
          <cell r="AT3771" t="str">
            <v>IDU-072-2012 Terminado Rehabilitación IDU Circuito Movilidad  -Calzada 4-POLIZA ESTABILIDAD ACTIVA</v>
          </cell>
          <cell r="AU3771">
            <v>43745</v>
          </cell>
          <cell r="AV3771" t="str">
            <v>POLIZA</v>
          </cell>
        </row>
        <row r="3772">
          <cell r="AP3772">
            <v>383098</v>
          </cell>
          <cell r="AQ3772">
            <v>9001212</v>
          </cell>
          <cell r="AR3772">
            <v>9</v>
          </cell>
          <cell r="AS3772">
            <v>43745</v>
          </cell>
          <cell r="AT3772" t="str">
            <v>Calzada 4-POLIZA ESTABILIDAD ACTIVA</v>
          </cell>
          <cell r="AU3772">
            <v>0</v>
          </cell>
          <cell r="AV3772" t="str">
            <v>POLIZA</v>
          </cell>
        </row>
        <row r="3773">
          <cell r="AP3773">
            <v>382434</v>
          </cell>
          <cell r="AQ3773">
            <v>9000962</v>
          </cell>
          <cell r="AR3773">
            <v>9</v>
          </cell>
          <cell r="AS3773">
            <v>42313</v>
          </cell>
          <cell r="AT3773" t="str">
            <v>IDU-072-2012 Terminado Rehabilitación IDU Circuito Movilidad  -Calzada 4-POLIZA ESTABILIDAD ACTIVA</v>
          </cell>
          <cell r="AU3773">
            <v>43745</v>
          </cell>
          <cell r="AV3773" t="str">
            <v>IDU</v>
          </cell>
        </row>
        <row r="3774">
          <cell r="AP3774">
            <v>382354</v>
          </cell>
          <cell r="AQ3774">
            <v>9000936</v>
          </cell>
          <cell r="AR3774">
            <v>9</v>
          </cell>
          <cell r="AS3774">
            <v>42313</v>
          </cell>
          <cell r="AT3774" t="str">
            <v>IDU-072-2012 Terminado Rehabilitación IDU Circuito Movilidad  -Calzada 4-POLIZA ESTABILIDAD ACTIVA</v>
          </cell>
          <cell r="AU3774">
            <v>43745</v>
          </cell>
          <cell r="AV3774" t="str">
            <v>IDU</v>
          </cell>
        </row>
        <row r="3775">
          <cell r="AP3775">
            <v>382356</v>
          </cell>
          <cell r="AQ3775">
            <v>9000936</v>
          </cell>
          <cell r="AR3775">
            <v>9</v>
          </cell>
          <cell r="AS3775">
            <v>43745</v>
          </cell>
          <cell r="AT3775" t="str">
            <v>Calzada 4-POLIZA ESTABILIDAD ACTIVA</v>
          </cell>
          <cell r="AU3775">
            <v>0</v>
          </cell>
          <cell r="AV3775" t="str">
            <v>POLIZA</v>
          </cell>
        </row>
        <row r="3776">
          <cell r="AP3776">
            <v>382968</v>
          </cell>
          <cell r="AQ3776">
            <v>9001161</v>
          </cell>
          <cell r="AR3776">
            <v>9</v>
          </cell>
          <cell r="AS3776">
            <v>42313</v>
          </cell>
          <cell r="AT3776" t="str">
            <v>IDU-072-2012 Terminado Rehabilitación IDU Circuito Movilidad  -Calzada 4-POLIZA ESTABILIDAD ACTIVA</v>
          </cell>
          <cell r="AU3776">
            <v>43745</v>
          </cell>
          <cell r="AV3776" t="str">
            <v>POLIZA</v>
          </cell>
        </row>
        <row r="3777">
          <cell r="AP3777">
            <v>383220</v>
          </cell>
          <cell r="AQ3777">
            <v>9001257</v>
          </cell>
          <cell r="AR3777">
            <v>9</v>
          </cell>
          <cell r="AS3777">
            <v>42313</v>
          </cell>
          <cell r="AT3777" t="str">
            <v>IDU-072-2012 Terminado Mantenimiento Periódico IDU Circuito Movilidad  -Calzada 4-POLIZA ESTABILIDAD ACTIVA</v>
          </cell>
          <cell r="AU3777">
            <v>43745</v>
          </cell>
          <cell r="AV3777" t="str">
            <v>POLIZA</v>
          </cell>
        </row>
        <row r="3778">
          <cell r="AP3778">
            <v>382732</v>
          </cell>
          <cell r="AQ3778">
            <v>9001072</v>
          </cell>
          <cell r="AR3778">
            <v>9</v>
          </cell>
          <cell r="AS3778">
            <v>42313</v>
          </cell>
          <cell r="AT3778" t="str">
            <v>IDU-072-2012 Terminado Rehabilitación IDU Circuito Movilidad  -Calzada 4-POLIZA ESTABILIDAD ACTIVA</v>
          </cell>
          <cell r="AU3778">
            <v>43745</v>
          </cell>
          <cell r="AV3778" t="str">
            <v>IDU</v>
          </cell>
        </row>
        <row r="3779">
          <cell r="AP3779">
            <v>390957</v>
          </cell>
          <cell r="AQ3779">
            <v>9004147</v>
          </cell>
          <cell r="AR3779">
            <v>9</v>
          </cell>
          <cell r="AS3779">
            <v>0</v>
          </cell>
          <cell r="AT3779">
            <v>0</v>
          </cell>
          <cell r="AU3779">
            <v>0</v>
          </cell>
          <cell r="AV3779" t="str">
            <v>VIABLE</v>
          </cell>
        </row>
        <row r="3780">
          <cell r="AP3780">
            <v>382223</v>
          </cell>
          <cell r="AQ3780">
            <v>9000890</v>
          </cell>
          <cell r="AR3780">
            <v>9</v>
          </cell>
          <cell r="AS3780">
            <v>42313</v>
          </cell>
          <cell r="AT3780" t="str">
            <v>IDU-072-2012 Terminado Mantenimiento Periódico IDU Circuito Movilidad  -Calzada 4-POLIZA ESTABILIDAD ACTIVA</v>
          </cell>
          <cell r="AU3780">
            <v>43745</v>
          </cell>
          <cell r="AV3780" t="str">
            <v>IDU</v>
          </cell>
        </row>
        <row r="3781">
          <cell r="AP3781">
            <v>472058</v>
          </cell>
          <cell r="AQ3781">
            <v>9004241</v>
          </cell>
          <cell r="AR3781">
            <v>9</v>
          </cell>
          <cell r="AS3781">
            <v>42313</v>
          </cell>
          <cell r="AT3781" t="str">
            <v>IDU-072-2012 Terminado Rehabilitación IDU Circuito Movilidad  --POLIZA ESTABILIDAD ACTIVA</v>
          </cell>
          <cell r="AU3781">
            <v>44480</v>
          </cell>
          <cell r="AV3781" t="str">
            <v>IDU</v>
          </cell>
        </row>
        <row r="3782">
          <cell r="AP3782">
            <v>472059</v>
          </cell>
          <cell r="AQ3782">
            <v>9004241</v>
          </cell>
          <cell r="AR3782">
            <v>9</v>
          </cell>
          <cell r="AS3782">
            <v>44480</v>
          </cell>
          <cell r="AT3782" t="str">
            <v>-POLIZA ESTABILIDAD ACTIVA</v>
          </cell>
          <cell r="AU3782">
            <v>0</v>
          </cell>
          <cell r="AV3782" t="str">
            <v>POLIZA</v>
          </cell>
        </row>
        <row r="3783">
          <cell r="AP3783">
            <v>382064</v>
          </cell>
          <cell r="AQ3783">
            <v>9000826</v>
          </cell>
          <cell r="AR3783">
            <v>9</v>
          </cell>
          <cell r="AS3783">
            <v>0</v>
          </cell>
          <cell r="AT3783">
            <v>0</v>
          </cell>
          <cell r="AU3783">
            <v>0</v>
          </cell>
          <cell r="AV3783" t="str">
            <v>VIABLE</v>
          </cell>
        </row>
        <row r="3784">
          <cell r="AP3784">
            <v>383222</v>
          </cell>
          <cell r="AQ3784">
            <v>9001257</v>
          </cell>
          <cell r="AR3784">
            <v>9</v>
          </cell>
          <cell r="AS3784">
            <v>42313</v>
          </cell>
          <cell r="AT3784" t="str">
            <v>IDU-072-2012 Terminado Rehabilitación IDU Circuito Movilidad  -Calzada 4-POLIZA ESTABILIDAD ACTIVA</v>
          </cell>
          <cell r="AU3784">
            <v>43745</v>
          </cell>
          <cell r="AV3784" t="str">
            <v>IDU</v>
          </cell>
        </row>
        <row r="3785">
          <cell r="AP3785">
            <v>382584</v>
          </cell>
          <cell r="AQ3785">
            <v>9001023</v>
          </cell>
          <cell r="AR3785">
            <v>9</v>
          </cell>
          <cell r="AS3785">
            <v>43745</v>
          </cell>
          <cell r="AT3785" t="str">
            <v>Calzada 4-POLIZA ESTABILIDAD ACTIVA</v>
          </cell>
          <cell r="AU3785">
            <v>0</v>
          </cell>
          <cell r="AV3785" t="str">
            <v>POLIZA</v>
          </cell>
        </row>
        <row r="3786">
          <cell r="AP3786">
            <v>381830</v>
          </cell>
          <cell r="AQ3786">
            <v>9000720</v>
          </cell>
          <cell r="AR3786">
            <v>9</v>
          </cell>
          <cell r="AS3786">
            <v>0</v>
          </cell>
          <cell r="AT3786">
            <v>0</v>
          </cell>
          <cell r="AU3786">
            <v>0</v>
          </cell>
          <cell r="AV3786" t="str">
            <v>VIABLE</v>
          </cell>
        </row>
        <row r="3787">
          <cell r="AP3787">
            <v>382730</v>
          </cell>
          <cell r="AQ3787">
            <v>9001072</v>
          </cell>
          <cell r="AR3787">
            <v>9</v>
          </cell>
          <cell r="AS3787">
            <v>43745</v>
          </cell>
          <cell r="AT3787" t="str">
            <v>Calzada 4-POLIZA ESTABILIDAD ACTIVA</v>
          </cell>
          <cell r="AU3787">
            <v>0</v>
          </cell>
          <cell r="AV3787" t="str">
            <v>POLIZA</v>
          </cell>
        </row>
        <row r="3788">
          <cell r="AP3788">
            <v>386343</v>
          </cell>
          <cell r="AQ3788">
            <v>9002456</v>
          </cell>
          <cell r="AR3788">
            <v>9</v>
          </cell>
          <cell r="AS3788">
            <v>0</v>
          </cell>
          <cell r="AT3788">
            <v>0</v>
          </cell>
          <cell r="AU3788">
            <v>0</v>
          </cell>
          <cell r="AV3788" t="str">
            <v>VIABLE</v>
          </cell>
        </row>
        <row r="3789">
          <cell r="AP3789">
            <v>386236</v>
          </cell>
          <cell r="AQ3789">
            <v>9002413</v>
          </cell>
          <cell r="AR3789">
            <v>9</v>
          </cell>
          <cell r="AS3789">
            <v>0</v>
          </cell>
          <cell r="AT3789">
            <v>0</v>
          </cell>
          <cell r="AU3789">
            <v>0</v>
          </cell>
          <cell r="AV3789" t="str">
            <v>VIABLE</v>
          </cell>
        </row>
        <row r="3790">
          <cell r="AP3790">
            <v>386447</v>
          </cell>
          <cell r="AQ3790">
            <v>9002495</v>
          </cell>
          <cell r="AR3790">
            <v>9</v>
          </cell>
          <cell r="AS3790">
            <v>0</v>
          </cell>
          <cell r="AT3790">
            <v>0</v>
          </cell>
          <cell r="AU3790">
            <v>0</v>
          </cell>
          <cell r="AV3790" t="str">
            <v>VIABLE</v>
          </cell>
        </row>
        <row r="3791">
          <cell r="AP3791">
            <v>386444</v>
          </cell>
          <cell r="AQ3791">
            <v>9002494</v>
          </cell>
          <cell r="AR3791">
            <v>9</v>
          </cell>
          <cell r="AS3791">
            <v>42361</v>
          </cell>
          <cell r="AT3791" t="str">
            <v>UMV-638-2013 Terminado Acciones de Movilidad UAERMV Circuito Movilidad  -</v>
          </cell>
          <cell r="AU3791">
            <v>0</v>
          </cell>
          <cell r="AV3791" t="str">
            <v>VIABLE</v>
          </cell>
        </row>
        <row r="3792">
          <cell r="AP3792">
            <v>386269</v>
          </cell>
          <cell r="AQ3792">
            <v>9002425</v>
          </cell>
          <cell r="AR3792">
            <v>9</v>
          </cell>
          <cell r="AS3792">
            <v>42313</v>
          </cell>
          <cell r="AT3792" t="str">
            <v>IDU-1692-2014 Terminado Rehabilitación IDU Local  --POLIZA ESTABILIDAD ACTIVA</v>
          </cell>
          <cell r="AU3792">
            <v>44480</v>
          </cell>
          <cell r="AV3792" t="str">
            <v>POLIZA</v>
          </cell>
        </row>
        <row r="3793">
          <cell r="AP3793">
            <v>386146</v>
          </cell>
          <cell r="AQ3793">
            <v>9002375</v>
          </cell>
          <cell r="AR3793">
            <v>9</v>
          </cell>
          <cell r="AS3793">
            <v>42361</v>
          </cell>
          <cell r="AT3793" t="str">
            <v>UMV-638-2013 Terminado Acciones de Movilidad UAERMV Circuito Movilidad  -</v>
          </cell>
          <cell r="AU3793">
            <v>0</v>
          </cell>
          <cell r="AV3793" t="str">
            <v>VIABLE</v>
          </cell>
        </row>
        <row r="3794">
          <cell r="AP3794">
            <v>385692</v>
          </cell>
          <cell r="AQ3794">
            <v>9002181</v>
          </cell>
          <cell r="AR3794">
            <v>9</v>
          </cell>
          <cell r="AS3794">
            <v>42534</v>
          </cell>
          <cell r="AT3794" t="str">
            <v>IDU-1806-2015 Terminado Mantenimiento Rutinario IDU Circuito Movilidad BRIGADA FASE I - MVA NO TRONCAL Y SITP -</v>
          </cell>
          <cell r="AU3794">
            <v>0</v>
          </cell>
          <cell r="AV3794" t="str">
            <v>IDU</v>
          </cell>
        </row>
        <row r="3795">
          <cell r="AP3795">
            <v>385830</v>
          </cell>
          <cell r="AQ3795">
            <v>9002247</v>
          </cell>
          <cell r="AR3795">
            <v>9</v>
          </cell>
          <cell r="AS3795">
            <v>42766</v>
          </cell>
          <cell r="AT3795" t="str">
            <v>SD Reservado Mantenimiento Periódico IDU Circuito Movilidad EJECUCION SITP 2016 -</v>
          </cell>
          <cell r="AU3795">
            <v>0</v>
          </cell>
          <cell r="AV3795" t="str">
            <v>IDU SITP 2016</v>
          </cell>
        </row>
        <row r="3796">
          <cell r="AP3796">
            <v>385574</v>
          </cell>
          <cell r="AQ3796">
            <v>9002132</v>
          </cell>
          <cell r="AR3796">
            <v>9</v>
          </cell>
          <cell r="AS3796">
            <v>42731</v>
          </cell>
          <cell r="AT3796" t="str">
            <v>SD Reservado Mantenimiento Periódico IDU Circuito Movilidad EJECUCION SITP 2016 -</v>
          </cell>
          <cell r="AU3796">
            <v>0</v>
          </cell>
          <cell r="AV3796" t="str">
            <v>IDU SITP 2016</v>
          </cell>
        </row>
        <row r="3797">
          <cell r="AP3797">
            <v>385350</v>
          </cell>
          <cell r="AQ3797">
            <v>9002033</v>
          </cell>
          <cell r="AR3797">
            <v>9</v>
          </cell>
          <cell r="AS3797">
            <v>42534</v>
          </cell>
          <cell r="AT3797" t="str">
            <v>IDU-1806-2015 Terminado Acciones de Movilidad IDU Circuito Movilidad BRIGADA FASE I - MVA NO TRONCAL Y SITP -</v>
          </cell>
          <cell r="AU3797">
            <v>0</v>
          </cell>
          <cell r="AV3797" t="str">
            <v>VIABLE</v>
          </cell>
        </row>
        <row r="3798">
          <cell r="AP3798">
            <v>386015</v>
          </cell>
          <cell r="AQ3798">
            <v>9002325</v>
          </cell>
          <cell r="AR3798">
            <v>9</v>
          </cell>
          <cell r="AS3798">
            <v>42731</v>
          </cell>
          <cell r="AT3798" t="str">
            <v>SD Reservado Rehabilitación IDU Circuito Movilidad EJECUCION SITP 2016 -</v>
          </cell>
          <cell r="AU3798">
            <v>0</v>
          </cell>
          <cell r="AV3798" t="str">
            <v>IDU SITP 2016</v>
          </cell>
        </row>
        <row r="3799">
          <cell r="AP3799">
            <v>91014476</v>
          </cell>
          <cell r="AQ3799">
            <v>30001960</v>
          </cell>
          <cell r="AR3799">
            <v>9</v>
          </cell>
          <cell r="AS3799">
            <v>42731</v>
          </cell>
          <cell r="AT3799" t="str">
            <v>SD Reservado Mantenimiento Rutinario IDU Circuito Movilidad EJECUCION SITP 2016 -</v>
          </cell>
          <cell r="AU3799">
            <v>0</v>
          </cell>
          <cell r="AV3799" t="str">
            <v>IDU SITP 2016</v>
          </cell>
        </row>
        <row r="3800">
          <cell r="AP3800">
            <v>386744</v>
          </cell>
          <cell r="AQ3800">
            <v>9002617</v>
          </cell>
          <cell r="AR3800">
            <v>9</v>
          </cell>
          <cell r="AS3800">
            <v>43674</v>
          </cell>
          <cell r="AT3800" t="str">
            <v>Calzada 2, Anden 3-POLIZA ESTABILIDAD ACTIVA</v>
          </cell>
          <cell r="AU3800">
            <v>0</v>
          </cell>
          <cell r="AV3800" t="str">
            <v>POLIZA</v>
          </cell>
        </row>
        <row r="3801">
          <cell r="AP3801">
            <v>91014640</v>
          </cell>
          <cell r="AQ3801">
            <v>30001961</v>
          </cell>
          <cell r="AR3801">
            <v>9</v>
          </cell>
          <cell r="AS3801">
            <v>42731</v>
          </cell>
          <cell r="AT3801" t="str">
            <v>SD Reservado Mantenimiento Rutinario IDU Circuito Movilidad EJECUCION SITP 2016 -</v>
          </cell>
          <cell r="AU3801">
            <v>0</v>
          </cell>
          <cell r="AV3801" t="str">
            <v>IDU SITP 2016</v>
          </cell>
        </row>
        <row r="3802">
          <cell r="AP3802">
            <v>384372</v>
          </cell>
          <cell r="AQ3802">
            <v>9001675</v>
          </cell>
          <cell r="AR3802">
            <v>9</v>
          </cell>
          <cell r="AS3802">
            <v>42731</v>
          </cell>
          <cell r="AT3802" t="str">
            <v>SD Reservado Rehabilitación IDU Circuito Movilidad EJECUCION SITP 2016 -</v>
          </cell>
          <cell r="AU3802">
            <v>0</v>
          </cell>
          <cell r="AV3802" t="str">
            <v>IDU SITP 2016</v>
          </cell>
        </row>
        <row r="3803">
          <cell r="AP3803">
            <v>383946</v>
          </cell>
          <cell r="AQ3803">
            <v>9001510</v>
          </cell>
          <cell r="AR3803">
            <v>9</v>
          </cell>
          <cell r="AS3803">
            <v>42731</v>
          </cell>
          <cell r="AT3803" t="str">
            <v>SD Reservado Mantenimiento Periódico IDU Circuito Movilidad EJECUCION SITP 2016 -</v>
          </cell>
          <cell r="AU3803">
            <v>0</v>
          </cell>
          <cell r="AV3803" t="str">
            <v>IDU SITP 2016</v>
          </cell>
        </row>
        <row r="3804">
          <cell r="AP3804">
            <v>603762</v>
          </cell>
          <cell r="AQ3804">
            <v>9001439</v>
          </cell>
          <cell r="AR3804">
            <v>9</v>
          </cell>
          <cell r="AS3804">
            <v>41047</v>
          </cell>
          <cell r="AT3804" t="str">
            <v>UMV-189-2009 Terminado Mantenimiento Periódico UAERMV Circuito Movilidad  -</v>
          </cell>
          <cell r="AU3804">
            <v>0</v>
          </cell>
          <cell r="AV3804" t="str">
            <v>UAERMV</v>
          </cell>
        </row>
        <row r="3805">
          <cell r="AP3805">
            <v>603740</v>
          </cell>
          <cell r="AQ3805">
            <v>9001233</v>
          </cell>
          <cell r="AR3805">
            <v>9</v>
          </cell>
          <cell r="AS3805">
            <v>41047</v>
          </cell>
          <cell r="AT3805" t="str">
            <v>UMV-189-2009 Terminado Mantenimiento Periódico UAERMV Circuito Movilidad  -</v>
          </cell>
          <cell r="AU3805">
            <v>0</v>
          </cell>
          <cell r="AV3805" t="str">
            <v>UAERMV</v>
          </cell>
        </row>
        <row r="3806">
          <cell r="AP3806">
            <v>91014454</v>
          </cell>
          <cell r="AQ3806">
            <v>9004675</v>
          </cell>
          <cell r="AR3806">
            <v>9</v>
          </cell>
          <cell r="AS3806">
            <v>0</v>
          </cell>
          <cell r="AT3806">
            <v>0</v>
          </cell>
          <cell r="AU3806">
            <v>0</v>
          </cell>
          <cell r="AV3806" t="str">
            <v>VIABLE</v>
          </cell>
        </row>
        <row r="3807">
          <cell r="AP3807">
            <v>384206</v>
          </cell>
          <cell r="AQ3807">
            <v>9001616</v>
          </cell>
          <cell r="AR3807">
            <v>9</v>
          </cell>
          <cell r="AS3807">
            <v>42731</v>
          </cell>
          <cell r="AT3807" t="str">
            <v>SD Reservado Rehabilitación IDU Circuito Movilidad EJECUCION SITP 2016 -</v>
          </cell>
          <cell r="AU3807">
            <v>0</v>
          </cell>
          <cell r="AV3807" t="str">
            <v>IDU SITP 2016</v>
          </cell>
        </row>
        <row r="3808">
          <cell r="AP3808">
            <v>603747</v>
          </cell>
          <cell r="AQ3808">
            <v>9001280</v>
          </cell>
          <cell r="AR3808">
            <v>9</v>
          </cell>
          <cell r="AS3808">
            <v>40864</v>
          </cell>
          <cell r="AT3808" t="str">
            <v>SD Terminado Mantenimiento Periódico UAERMV Circuito Movilidad  -</v>
          </cell>
          <cell r="AU3808">
            <v>0</v>
          </cell>
          <cell r="AV3808" t="str">
            <v>UAERMV</v>
          </cell>
        </row>
        <row r="3809">
          <cell r="AP3809">
            <v>603752</v>
          </cell>
          <cell r="AQ3809">
            <v>9001341</v>
          </cell>
          <cell r="AR3809">
            <v>9</v>
          </cell>
          <cell r="AS3809">
            <v>41047</v>
          </cell>
          <cell r="AT3809" t="str">
            <v>UMV-189-2009 Terminado Mantenimiento Periódico UAERMV Circuito Movilidad  -</v>
          </cell>
          <cell r="AU3809">
            <v>0</v>
          </cell>
          <cell r="AV3809" t="str">
            <v>UAERMV</v>
          </cell>
        </row>
        <row r="3810">
          <cell r="AP3810">
            <v>384146</v>
          </cell>
          <cell r="AQ3810">
            <v>9001595</v>
          </cell>
          <cell r="AR3810">
            <v>9</v>
          </cell>
          <cell r="AS3810">
            <v>42361</v>
          </cell>
          <cell r="AT3810" t="str">
            <v>UMV-638-2013 Terminado Acciones de Movilidad UAERMV Circuito Movilidad  -</v>
          </cell>
          <cell r="AU3810">
            <v>0</v>
          </cell>
          <cell r="AV3810" t="str">
            <v>VIABLE</v>
          </cell>
        </row>
        <row r="3811">
          <cell r="AP3811">
            <v>472050</v>
          </cell>
          <cell r="AQ3811">
            <v>9004234</v>
          </cell>
          <cell r="AR3811">
            <v>9</v>
          </cell>
          <cell r="AS3811">
            <v>42762</v>
          </cell>
          <cell r="AT3811" t="str">
            <v>SD Terminado Acciones de Movilidad UAERMV Circuito Movilidad Salvando Vidas -</v>
          </cell>
          <cell r="AU3811">
            <v>0</v>
          </cell>
          <cell r="AV3811" t="str">
            <v>VIABLE</v>
          </cell>
        </row>
        <row r="3812">
          <cell r="AP3812">
            <v>385135</v>
          </cell>
          <cell r="AQ3812">
            <v>9001952</v>
          </cell>
          <cell r="AR3812">
            <v>9</v>
          </cell>
          <cell r="AS3812">
            <v>42361</v>
          </cell>
          <cell r="AT3812" t="str">
            <v>UMV-638-2013 Terminado Acciones de Movilidad UAERMV Circuito Movilidad  -</v>
          </cell>
          <cell r="AU3812">
            <v>0</v>
          </cell>
          <cell r="AV3812" t="str">
            <v>VIABLE</v>
          </cell>
        </row>
        <row r="3813">
          <cell r="AP3813">
            <v>384474</v>
          </cell>
          <cell r="AQ3813">
            <v>9001714</v>
          </cell>
          <cell r="AR3813">
            <v>9</v>
          </cell>
          <cell r="AS3813">
            <v>42361</v>
          </cell>
          <cell r="AT3813" t="str">
            <v>UMV-638-2013 Terminado Acciones de Movilidad UAERMV Circuito Movilidad  -</v>
          </cell>
          <cell r="AU3813">
            <v>0</v>
          </cell>
          <cell r="AV3813" t="str">
            <v>VIABLE</v>
          </cell>
        </row>
        <row r="3814">
          <cell r="AP3814">
            <v>384916</v>
          </cell>
          <cell r="AQ3814">
            <v>9001873</v>
          </cell>
          <cell r="AR3814">
            <v>9</v>
          </cell>
          <cell r="AS3814">
            <v>42762</v>
          </cell>
          <cell r="AT3814" t="str">
            <v>SD Terminado Acciones de Movilidad UAERMV Circuito Movilidad Salvando Vidas -</v>
          </cell>
          <cell r="AU3814">
            <v>0</v>
          </cell>
          <cell r="AV3814" t="str">
            <v>VIABLE</v>
          </cell>
        </row>
        <row r="3815">
          <cell r="AP3815">
            <v>384549</v>
          </cell>
          <cell r="AQ3815">
            <v>9001739</v>
          </cell>
          <cell r="AR3815">
            <v>9</v>
          </cell>
          <cell r="AS3815">
            <v>42361</v>
          </cell>
          <cell r="AT3815" t="str">
            <v>UMV-638-2013 Terminado Acciones de Movilidad UAERMV Circuito Movilidad  -</v>
          </cell>
          <cell r="AU3815">
            <v>0</v>
          </cell>
          <cell r="AV3815" t="str">
            <v>VIABLE</v>
          </cell>
        </row>
        <row r="3816">
          <cell r="AP3816">
            <v>384273</v>
          </cell>
          <cell r="AQ3816">
            <v>9001644</v>
          </cell>
          <cell r="AR3816">
            <v>9</v>
          </cell>
          <cell r="AS3816">
            <v>0</v>
          </cell>
          <cell r="AT3816">
            <v>0</v>
          </cell>
          <cell r="AU3816">
            <v>0</v>
          </cell>
          <cell r="AV3816" t="str">
            <v>VIABLE</v>
          </cell>
        </row>
        <row r="3817">
          <cell r="AP3817">
            <v>385313</v>
          </cell>
          <cell r="AQ3817">
            <v>9002020</v>
          </cell>
          <cell r="AR3817">
            <v>9</v>
          </cell>
          <cell r="AS3817">
            <v>42361</v>
          </cell>
          <cell r="AT3817" t="str">
            <v>UMV-638-2013 Terminado Acciones de Movilidad UAERMV Circuito Movilidad  -</v>
          </cell>
          <cell r="AU3817">
            <v>0</v>
          </cell>
          <cell r="AV3817" t="str">
            <v>VIABLE</v>
          </cell>
        </row>
        <row r="3818">
          <cell r="AP3818">
            <v>385613</v>
          </cell>
          <cell r="AQ3818">
            <v>9002145</v>
          </cell>
          <cell r="AR3818">
            <v>9</v>
          </cell>
          <cell r="AS3818">
            <v>42515</v>
          </cell>
          <cell r="AT3818" t="str">
            <v>IDU-2128-2013 Terminado Conservacion IDU Circuito Movilidad SD -</v>
          </cell>
          <cell r="AU3818">
            <v>0</v>
          </cell>
          <cell r="AV3818" t="str">
            <v>IDU</v>
          </cell>
        </row>
        <row r="3819">
          <cell r="AP3819">
            <v>386435</v>
          </cell>
          <cell r="AQ3819">
            <v>9002491</v>
          </cell>
          <cell r="AR3819">
            <v>9</v>
          </cell>
          <cell r="AS3819">
            <v>42515</v>
          </cell>
          <cell r="AT3819" t="str">
            <v>IDU-2128-2013 Terminado Conservacion IDU Circuito Movilidad SD -</v>
          </cell>
          <cell r="AU3819">
            <v>0</v>
          </cell>
          <cell r="AV3819" t="str">
            <v>IDU</v>
          </cell>
        </row>
        <row r="3820">
          <cell r="AP3820">
            <v>386239</v>
          </cell>
          <cell r="AQ3820">
            <v>9002414</v>
          </cell>
          <cell r="AR3820">
            <v>9</v>
          </cell>
          <cell r="AS3820">
            <v>42515</v>
          </cell>
          <cell r="AT3820" t="str">
            <v>IDU-2128-2013 Terminado Conservacion IDU Circuito Movilidad SD -</v>
          </cell>
          <cell r="AU3820">
            <v>0</v>
          </cell>
          <cell r="AV3820" t="str">
            <v>IDU</v>
          </cell>
        </row>
        <row r="3821">
          <cell r="AP3821">
            <v>385806</v>
          </cell>
          <cell r="AQ3821">
            <v>9002236</v>
          </cell>
          <cell r="AR3821">
            <v>9</v>
          </cell>
          <cell r="AS3821">
            <v>42515</v>
          </cell>
          <cell r="AT3821" t="str">
            <v>IDU-2128-2013 Terminado Conservacion IDU Circuito Movilidad SD -</v>
          </cell>
          <cell r="AU3821">
            <v>0</v>
          </cell>
          <cell r="AV3821" t="str">
            <v>IDU</v>
          </cell>
        </row>
        <row r="3822">
          <cell r="AP3822">
            <v>385945</v>
          </cell>
          <cell r="AQ3822">
            <v>9002297</v>
          </cell>
          <cell r="AR3822">
            <v>9</v>
          </cell>
          <cell r="AS3822">
            <v>42515</v>
          </cell>
          <cell r="AT3822" t="str">
            <v>IDU-2128-2013 Terminado Conservacion IDU Circuito Movilidad SD -</v>
          </cell>
          <cell r="AU3822">
            <v>0</v>
          </cell>
          <cell r="AV3822" t="str">
            <v>IDU</v>
          </cell>
        </row>
        <row r="3823">
          <cell r="AP3823">
            <v>386107</v>
          </cell>
          <cell r="AQ3823">
            <v>9002362</v>
          </cell>
          <cell r="AR3823">
            <v>9</v>
          </cell>
          <cell r="AS3823">
            <v>42515</v>
          </cell>
          <cell r="AT3823" t="str">
            <v>IDU-2128-2013 Terminado Conservacion IDU Circuito Movilidad SD -</v>
          </cell>
          <cell r="AU3823">
            <v>0</v>
          </cell>
          <cell r="AV3823" t="str">
            <v>IDU</v>
          </cell>
        </row>
        <row r="3824">
          <cell r="AP3824">
            <v>385532</v>
          </cell>
          <cell r="AQ3824">
            <v>9002113</v>
          </cell>
          <cell r="AR3824">
            <v>9</v>
          </cell>
          <cell r="AS3824">
            <v>42515</v>
          </cell>
          <cell r="AT3824" t="str">
            <v>IDU-2128-2013 Terminado Diagnostico IDU Circuito Movilidad SD -</v>
          </cell>
          <cell r="AU3824">
            <v>0</v>
          </cell>
          <cell r="AV3824" t="str">
            <v>IDU</v>
          </cell>
        </row>
        <row r="3825">
          <cell r="AP3825">
            <v>382403</v>
          </cell>
          <cell r="AQ3825">
            <v>9000953</v>
          </cell>
          <cell r="AR3825">
            <v>9</v>
          </cell>
          <cell r="AS3825">
            <v>42313</v>
          </cell>
          <cell r="AT3825" t="str">
            <v>IDU-1692-2014 En Ejecución Rehabilitación IDU Local  --POLIZA ESTABILIDAD ACTIVA</v>
          </cell>
          <cell r="AU3825">
            <v>44480</v>
          </cell>
          <cell r="AV3825" t="str">
            <v>IDU</v>
          </cell>
        </row>
        <row r="3826">
          <cell r="AP3826">
            <v>383519</v>
          </cell>
          <cell r="AQ3826">
            <v>9001360</v>
          </cell>
          <cell r="AR3826">
            <v>9</v>
          </cell>
          <cell r="AS3826">
            <v>43142</v>
          </cell>
          <cell r="AT3826" t="str">
            <v>Calzada2-POLIZA ESTABILIDAD ACTIVA</v>
          </cell>
          <cell r="AU3826">
            <v>0</v>
          </cell>
          <cell r="AV3826" t="str">
            <v>POLIZA</v>
          </cell>
        </row>
        <row r="3827">
          <cell r="AP3827">
            <v>382881</v>
          </cell>
          <cell r="AQ3827">
            <v>9001128</v>
          </cell>
          <cell r="AR3827">
            <v>9</v>
          </cell>
          <cell r="AS3827">
            <v>42313</v>
          </cell>
          <cell r="AT3827" t="str">
            <v>IDU-74-2008 Terminado Rehabilitación IDU Local  -Calzada2-POLIZA ESTABILIDAD ACTIVA</v>
          </cell>
          <cell r="AU3827">
            <v>43439</v>
          </cell>
          <cell r="AV3827" t="str">
            <v>IDU</v>
          </cell>
        </row>
        <row r="3828">
          <cell r="AP3828">
            <v>384028</v>
          </cell>
          <cell r="AQ3828">
            <v>9001545</v>
          </cell>
          <cell r="AR3828">
            <v>9</v>
          </cell>
          <cell r="AS3828">
            <v>43142</v>
          </cell>
          <cell r="AT3828" t="str">
            <v>Calzada2-POLIZA ESTABILIDAD ACTIVA</v>
          </cell>
          <cell r="AU3828">
            <v>0</v>
          </cell>
          <cell r="AV3828" t="str">
            <v>POLIZA</v>
          </cell>
        </row>
        <row r="3829">
          <cell r="AP3829">
            <v>382654</v>
          </cell>
          <cell r="AQ3829">
            <v>9001047</v>
          </cell>
          <cell r="AR3829">
            <v>9</v>
          </cell>
          <cell r="AS3829">
            <v>42313</v>
          </cell>
          <cell r="AT3829" t="str">
            <v>IDU-74-2008 Terminado Rehabilitación IDU Local  -Calzada2-POLIZA ESTABILIDAD ACTIVA</v>
          </cell>
          <cell r="AU3829">
            <v>43439</v>
          </cell>
          <cell r="AV3829" t="str">
            <v>IDU</v>
          </cell>
        </row>
        <row r="3830">
          <cell r="AP3830">
            <v>382170</v>
          </cell>
          <cell r="AQ3830">
            <v>9000869</v>
          </cell>
          <cell r="AR3830">
            <v>9</v>
          </cell>
          <cell r="AS3830">
            <v>42313</v>
          </cell>
          <cell r="AT3830" t="str">
            <v>IDU-1692-2014 En Ejecución Rehabilitación IDU Local  --POLIZA ESTABILIDAD ACTIVA</v>
          </cell>
          <cell r="AU3830">
            <v>44480</v>
          </cell>
          <cell r="AV3830" t="str">
            <v>IDU</v>
          </cell>
        </row>
        <row r="3831">
          <cell r="AP3831">
            <v>384185</v>
          </cell>
          <cell r="AQ3831">
            <v>9001609</v>
          </cell>
          <cell r="AR3831">
            <v>9</v>
          </cell>
          <cell r="AS3831">
            <v>43142</v>
          </cell>
          <cell r="AT3831" t="str">
            <v>Calzada2-POLIZA ESTABILIDAD ACTIVA</v>
          </cell>
          <cell r="AU3831">
            <v>0</v>
          </cell>
          <cell r="AV3831" t="str">
            <v>POLIZA</v>
          </cell>
        </row>
        <row r="3832">
          <cell r="AP3832">
            <v>91014463</v>
          </cell>
          <cell r="AQ3832">
            <v>50009166</v>
          </cell>
          <cell r="AR3832">
            <v>9</v>
          </cell>
          <cell r="AS3832">
            <v>0</v>
          </cell>
          <cell r="AT3832">
            <v>0</v>
          </cell>
          <cell r="AU3832">
            <v>0</v>
          </cell>
          <cell r="AV3832" t="str">
            <v>VIABLE</v>
          </cell>
        </row>
        <row r="3833">
          <cell r="AP3833">
            <v>381925</v>
          </cell>
          <cell r="AQ3833">
            <v>9000765</v>
          </cell>
          <cell r="AR3833">
            <v>9</v>
          </cell>
          <cell r="AS3833">
            <v>42313</v>
          </cell>
          <cell r="AT3833" t="str">
            <v>IDU-1692-2014 En Ejecución Rehabilitación IDU Local  --POLIZA ESTABILIDAD ACTIVA</v>
          </cell>
          <cell r="AU3833">
            <v>44480</v>
          </cell>
          <cell r="AV3833" t="str">
            <v>IDU</v>
          </cell>
        </row>
        <row r="3834">
          <cell r="AP3834">
            <v>381394</v>
          </cell>
          <cell r="AQ3834">
            <v>9000557</v>
          </cell>
          <cell r="AR3834">
            <v>9</v>
          </cell>
          <cell r="AS3834">
            <v>41047</v>
          </cell>
          <cell r="AT3834" t="str">
            <v>UMV-189-2009 Terminado Mantenimiento Periódico UAERMV Local  -</v>
          </cell>
          <cell r="AU3834">
            <v>0</v>
          </cell>
          <cell r="AV3834" t="str">
            <v>UAERMV</v>
          </cell>
        </row>
        <row r="3835">
          <cell r="AP3835">
            <v>383121</v>
          </cell>
          <cell r="AQ3835">
            <v>9001221</v>
          </cell>
          <cell r="AR3835">
            <v>9</v>
          </cell>
          <cell r="AS3835">
            <v>42313</v>
          </cell>
          <cell r="AT3835" t="str">
            <v>IDU-74-2008 Terminado Rehabilitación IDU Local  -Calzada2-POLIZA ESTABILIDAD ACTIVA</v>
          </cell>
          <cell r="AU3835">
            <v>43439</v>
          </cell>
          <cell r="AV3835" t="str">
            <v>IDU</v>
          </cell>
        </row>
        <row r="3836">
          <cell r="AP3836">
            <v>381530</v>
          </cell>
          <cell r="AQ3836">
            <v>9000601</v>
          </cell>
          <cell r="AR3836">
            <v>9</v>
          </cell>
          <cell r="AS3836">
            <v>41047</v>
          </cell>
          <cell r="AT3836" t="str">
            <v>UMV-189-2009 Terminado Mantenimiento Periódico UAERMV Local  -</v>
          </cell>
          <cell r="AU3836">
            <v>0</v>
          </cell>
          <cell r="AV3836" t="str">
            <v>UAERMV</v>
          </cell>
        </row>
        <row r="3837">
          <cell r="AP3837">
            <v>383253</v>
          </cell>
          <cell r="AQ3837">
            <v>9001269</v>
          </cell>
          <cell r="AR3837">
            <v>9</v>
          </cell>
          <cell r="AS3837">
            <v>41047</v>
          </cell>
          <cell r="AT3837" t="str">
            <v>UMV-189-2009 Terminado Mantenimiento Periódico UAERMV Local  -</v>
          </cell>
          <cell r="AU3837">
            <v>0</v>
          </cell>
          <cell r="AV3837" t="str">
            <v>UAERMV</v>
          </cell>
        </row>
        <row r="3838">
          <cell r="AP3838">
            <v>381703</v>
          </cell>
          <cell r="AQ3838">
            <v>9000665</v>
          </cell>
          <cell r="AR3838">
            <v>9</v>
          </cell>
          <cell r="AS3838">
            <v>41047</v>
          </cell>
          <cell r="AT3838" t="str">
            <v>UMV-189-2009 Terminado Mantenimiento Periódico UAERMV Local  -</v>
          </cell>
          <cell r="AU3838">
            <v>0</v>
          </cell>
          <cell r="AV3838" t="str">
            <v>UAERMV</v>
          </cell>
        </row>
        <row r="3839">
          <cell r="AP3839">
            <v>383767</v>
          </cell>
          <cell r="AQ3839">
            <v>9001450</v>
          </cell>
          <cell r="AR3839">
            <v>9</v>
          </cell>
          <cell r="AS3839">
            <v>43142</v>
          </cell>
          <cell r="AT3839" t="str">
            <v>Calzada2-POLIZA ESTABILIDAD ACTIVA</v>
          </cell>
          <cell r="AU3839">
            <v>0</v>
          </cell>
          <cell r="AV3839" t="str">
            <v>POLIZA</v>
          </cell>
        </row>
        <row r="3840">
          <cell r="AP3840">
            <v>386024</v>
          </cell>
          <cell r="AQ3840">
            <v>9002329</v>
          </cell>
          <cell r="AR3840">
            <v>9</v>
          </cell>
          <cell r="AS3840">
            <v>0</v>
          </cell>
          <cell r="AT3840">
            <v>0</v>
          </cell>
          <cell r="AU3840">
            <v>0</v>
          </cell>
          <cell r="AV3840" t="str">
            <v>VIABLE</v>
          </cell>
        </row>
        <row r="3841">
          <cell r="AP3841">
            <v>91014477</v>
          </cell>
          <cell r="AQ3841">
            <v>9002524</v>
          </cell>
          <cell r="AR3841">
            <v>9</v>
          </cell>
          <cell r="AS3841">
            <v>0</v>
          </cell>
          <cell r="AT3841">
            <v>0</v>
          </cell>
          <cell r="AU3841">
            <v>0</v>
          </cell>
          <cell r="AV3841" t="str">
            <v>VIABLE</v>
          </cell>
        </row>
        <row r="3842">
          <cell r="AP3842">
            <v>385948</v>
          </cell>
          <cell r="AQ3842">
            <v>9002299</v>
          </cell>
          <cell r="AR3842">
            <v>9</v>
          </cell>
          <cell r="AS3842">
            <v>0</v>
          </cell>
          <cell r="AT3842">
            <v>0</v>
          </cell>
          <cell r="AU3842">
            <v>0</v>
          </cell>
          <cell r="AV3842" t="str">
            <v>VIABLE</v>
          </cell>
        </row>
        <row r="3843">
          <cell r="AP3843">
            <v>385821</v>
          </cell>
          <cell r="AQ3843">
            <v>9002242</v>
          </cell>
          <cell r="AR3843">
            <v>9</v>
          </cell>
          <cell r="AS3843">
            <v>0</v>
          </cell>
          <cell r="AT3843">
            <v>0</v>
          </cell>
          <cell r="AU3843">
            <v>0</v>
          </cell>
          <cell r="AV3843" t="str">
            <v>VIABLE</v>
          </cell>
        </row>
        <row r="3844">
          <cell r="AP3844">
            <v>91014479</v>
          </cell>
          <cell r="AQ3844">
            <v>9002433</v>
          </cell>
          <cell r="AR3844">
            <v>9</v>
          </cell>
          <cell r="AS3844">
            <v>0</v>
          </cell>
          <cell r="AT3844">
            <v>0</v>
          </cell>
          <cell r="AU3844">
            <v>0</v>
          </cell>
          <cell r="AV3844" t="str">
            <v>VIABLE</v>
          </cell>
        </row>
        <row r="3845">
          <cell r="AP3845">
            <v>91014478</v>
          </cell>
          <cell r="AQ3845">
            <v>9002524</v>
          </cell>
          <cell r="AR3845">
            <v>9</v>
          </cell>
          <cell r="AS3845">
            <v>0</v>
          </cell>
          <cell r="AT3845">
            <v>0</v>
          </cell>
          <cell r="AU3845">
            <v>0</v>
          </cell>
          <cell r="AV3845" t="str">
            <v>VIABLE</v>
          </cell>
        </row>
        <row r="3846">
          <cell r="AP3846">
            <v>385628</v>
          </cell>
          <cell r="AQ3846">
            <v>9002152</v>
          </cell>
          <cell r="AR3846">
            <v>9</v>
          </cell>
          <cell r="AS3846">
            <v>0</v>
          </cell>
          <cell r="AT3846">
            <v>0</v>
          </cell>
          <cell r="AU3846">
            <v>0</v>
          </cell>
          <cell r="AV3846" t="str">
            <v>VIABLE</v>
          </cell>
        </row>
        <row r="3847">
          <cell r="AP3847">
            <v>385695</v>
          </cell>
          <cell r="AQ3847">
            <v>9002182</v>
          </cell>
          <cell r="AR3847">
            <v>9</v>
          </cell>
          <cell r="AS3847">
            <v>42409</v>
          </cell>
          <cell r="AT3847" t="str">
            <v>IDU-2128-2013 Terminado Mantenimiento Rutinario IDU Local  -</v>
          </cell>
          <cell r="AU3847">
            <v>0</v>
          </cell>
          <cell r="AV3847" t="str">
            <v>IDU</v>
          </cell>
        </row>
        <row r="3848">
          <cell r="AP3848">
            <v>385891</v>
          </cell>
          <cell r="AQ3848">
            <v>9002275</v>
          </cell>
          <cell r="AR3848">
            <v>9</v>
          </cell>
          <cell r="AS3848">
            <v>0</v>
          </cell>
          <cell r="AT3848">
            <v>0</v>
          </cell>
          <cell r="AU3848">
            <v>0</v>
          </cell>
          <cell r="AV3848" t="str">
            <v>VIABLE</v>
          </cell>
        </row>
        <row r="3849">
          <cell r="AP3849">
            <v>386346</v>
          </cell>
          <cell r="AQ3849">
            <v>9002459</v>
          </cell>
          <cell r="AR3849">
            <v>9</v>
          </cell>
          <cell r="AS3849">
            <v>0</v>
          </cell>
          <cell r="AT3849">
            <v>0</v>
          </cell>
          <cell r="AU3849">
            <v>0</v>
          </cell>
          <cell r="AV3849" t="str">
            <v>VIABLE</v>
          </cell>
        </row>
        <row r="3850">
          <cell r="AP3850">
            <v>385672</v>
          </cell>
          <cell r="AQ3850">
            <v>9002171</v>
          </cell>
          <cell r="AR3850">
            <v>9</v>
          </cell>
          <cell r="AS3850">
            <v>42409</v>
          </cell>
          <cell r="AT3850" t="str">
            <v>IDU-2128-2013 Terminado Mantenimiento Rutinario IDU Local  -</v>
          </cell>
          <cell r="AU3850">
            <v>0</v>
          </cell>
          <cell r="AV3850" t="str">
            <v>IDU</v>
          </cell>
        </row>
        <row r="3851">
          <cell r="AP3851">
            <v>386535</v>
          </cell>
          <cell r="AQ3851">
            <v>9002524</v>
          </cell>
          <cell r="AR3851">
            <v>9</v>
          </cell>
          <cell r="AS3851">
            <v>0</v>
          </cell>
          <cell r="AT3851">
            <v>0</v>
          </cell>
          <cell r="AU3851">
            <v>0</v>
          </cell>
          <cell r="AV3851" t="str">
            <v>VIABLE</v>
          </cell>
        </row>
        <row r="3852">
          <cell r="AP3852">
            <v>386125</v>
          </cell>
          <cell r="AQ3852">
            <v>9002368</v>
          </cell>
          <cell r="AR3852">
            <v>9</v>
          </cell>
          <cell r="AS3852">
            <v>0</v>
          </cell>
          <cell r="AT3852">
            <v>0</v>
          </cell>
          <cell r="AU3852">
            <v>0</v>
          </cell>
          <cell r="AV3852" t="str">
            <v>VIABLE</v>
          </cell>
        </row>
        <row r="3853">
          <cell r="AP3853">
            <v>385722</v>
          </cell>
          <cell r="AQ3853">
            <v>9002192</v>
          </cell>
          <cell r="AR3853">
            <v>9</v>
          </cell>
          <cell r="AS3853">
            <v>0</v>
          </cell>
          <cell r="AT3853">
            <v>0</v>
          </cell>
          <cell r="AU3853">
            <v>0</v>
          </cell>
          <cell r="AV3853" t="str">
            <v>VIABLE</v>
          </cell>
        </row>
        <row r="3854">
          <cell r="AP3854">
            <v>386284</v>
          </cell>
          <cell r="AQ3854">
            <v>9002433</v>
          </cell>
          <cell r="AR3854">
            <v>9</v>
          </cell>
          <cell r="AS3854">
            <v>0</v>
          </cell>
          <cell r="AT3854">
            <v>0</v>
          </cell>
          <cell r="AU3854">
            <v>0</v>
          </cell>
          <cell r="AV3854" t="str">
            <v>VIABLE</v>
          </cell>
        </row>
        <row r="3855">
          <cell r="AP3855">
            <v>381996</v>
          </cell>
          <cell r="AQ3855">
            <v>9000797</v>
          </cell>
          <cell r="AR3855">
            <v>9</v>
          </cell>
          <cell r="AS3855">
            <v>42762</v>
          </cell>
          <cell r="AT3855" t="str">
            <v>SD Terminado Acciones de Movilidad UAERMV Local Salvando Vidas -</v>
          </cell>
          <cell r="AU3855">
            <v>0</v>
          </cell>
          <cell r="AV3855" t="str">
            <v>UMV 2017</v>
          </cell>
        </row>
        <row r="3856">
          <cell r="AP3856">
            <v>381753</v>
          </cell>
          <cell r="AQ3856">
            <v>9000688</v>
          </cell>
          <cell r="AR3856">
            <v>9</v>
          </cell>
          <cell r="AS3856">
            <v>0</v>
          </cell>
          <cell r="AT3856">
            <v>0</v>
          </cell>
          <cell r="AU3856">
            <v>0</v>
          </cell>
          <cell r="AV3856" t="str">
            <v>VIABLE</v>
          </cell>
        </row>
        <row r="3857">
          <cell r="AP3857">
            <v>381590</v>
          </cell>
          <cell r="AQ3857">
            <v>9000619</v>
          </cell>
          <cell r="AR3857">
            <v>9</v>
          </cell>
          <cell r="AS3857">
            <v>42034</v>
          </cell>
          <cell r="AT3857" t="str">
            <v>SD Terminado Mantenimiento Periódico UAERMV Local  -</v>
          </cell>
          <cell r="AU3857">
            <v>0</v>
          </cell>
          <cell r="AV3857" t="str">
            <v>NO SITP</v>
          </cell>
        </row>
        <row r="3858">
          <cell r="AP3858">
            <v>381883</v>
          </cell>
          <cell r="AQ3858">
            <v>9000743</v>
          </cell>
          <cell r="AR3858">
            <v>9</v>
          </cell>
          <cell r="AS3858">
            <v>42389</v>
          </cell>
          <cell r="AT3858" t="str">
            <v>SD Terminado Acciones de Movilidad UAERMV Local Salvando Vidas -</v>
          </cell>
          <cell r="AU3858">
            <v>0</v>
          </cell>
          <cell r="AV3858" t="str">
            <v>VIABLE</v>
          </cell>
        </row>
        <row r="3859">
          <cell r="AP3859">
            <v>382143</v>
          </cell>
          <cell r="AQ3859">
            <v>9000856</v>
          </cell>
          <cell r="AR3859">
            <v>9</v>
          </cell>
          <cell r="AS3859">
            <v>0</v>
          </cell>
          <cell r="AT3859">
            <v>0</v>
          </cell>
          <cell r="AU3859">
            <v>0</v>
          </cell>
          <cell r="AV3859" t="str">
            <v>VIABLE</v>
          </cell>
        </row>
        <row r="3860">
          <cell r="AP3860">
            <v>381670</v>
          </cell>
          <cell r="AQ3860">
            <v>9000652</v>
          </cell>
          <cell r="AR3860">
            <v>9</v>
          </cell>
          <cell r="AS3860">
            <v>0</v>
          </cell>
          <cell r="AT3860">
            <v>0</v>
          </cell>
          <cell r="AU3860">
            <v>0</v>
          </cell>
          <cell r="AV3860" t="str">
            <v>VIABLE</v>
          </cell>
        </row>
        <row r="3861">
          <cell r="AP3861">
            <v>382275</v>
          </cell>
          <cell r="AQ3861">
            <v>9000907</v>
          </cell>
          <cell r="AR3861">
            <v>9</v>
          </cell>
          <cell r="AS3861">
            <v>42034</v>
          </cell>
          <cell r="AT3861" t="str">
            <v>SD Terminado Mantenimiento Periódico UAERMV Local  -</v>
          </cell>
          <cell r="AU3861">
            <v>0</v>
          </cell>
          <cell r="AV3861" t="str">
            <v>NO SITP</v>
          </cell>
        </row>
        <row r="3862">
          <cell r="AP3862">
            <v>385291</v>
          </cell>
          <cell r="AQ3862">
            <v>9002013</v>
          </cell>
          <cell r="AR3862">
            <v>9</v>
          </cell>
          <cell r="AS3862">
            <v>42342</v>
          </cell>
          <cell r="AT3862" t="str">
            <v>IDU-138-2007 Terminado Construcción IDU Circuito Movilidad  -</v>
          </cell>
          <cell r="AU3862">
            <v>0</v>
          </cell>
          <cell r="AV3862" t="str">
            <v>IDU</v>
          </cell>
        </row>
        <row r="3863">
          <cell r="AP3863">
            <v>91014584</v>
          </cell>
          <cell r="AQ3863">
            <v>50006993</v>
          </cell>
          <cell r="AR3863">
            <v>9</v>
          </cell>
          <cell r="AS3863">
            <v>0</v>
          </cell>
          <cell r="AT3863">
            <v>0</v>
          </cell>
          <cell r="AU3863">
            <v>0</v>
          </cell>
          <cell r="AV3863" t="str">
            <v>VIABLE</v>
          </cell>
        </row>
        <row r="3864">
          <cell r="AP3864">
            <v>385666</v>
          </cell>
          <cell r="AQ3864">
            <v>9002167</v>
          </cell>
          <cell r="AR3864">
            <v>9</v>
          </cell>
          <cell r="AS3864">
            <v>42342</v>
          </cell>
          <cell r="AT3864" t="str">
            <v>IDU-138-2007 Terminado Construcción IDU Circuito Movilidad  -</v>
          </cell>
          <cell r="AU3864">
            <v>0</v>
          </cell>
          <cell r="AV3864" t="str">
            <v>IDU</v>
          </cell>
        </row>
        <row r="3865">
          <cell r="AP3865">
            <v>385833</v>
          </cell>
          <cell r="AQ3865">
            <v>9002248</v>
          </cell>
          <cell r="AR3865">
            <v>9</v>
          </cell>
          <cell r="AS3865">
            <v>42342</v>
          </cell>
          <cell r="AT3865" t="str">
            <v>IDU-138-2007 Terminado Construcción IDU Circuito Movilidad  -</v>
          </cell>
          <cell r="AU3865">
            <v>0</v>
          </cell>
          <cell r="AV3865" t="str">
            <v>IDU</v>
          </cell>
        </row>
        <row r="3866">
          <cell r="AP3866">
            <v>383700</v>
          </cell>
          <cell r="AQ3866">
            <v>50008515</v>
          </cell>
          <cell r="AR3866">
            <v>9</v>
          </cell>
          <cell r="AS3866">
            <v>0</v>
          </cell>
          <cell r="AT3866">
            <v>0</v>
          </cell>
          <cell r="AU3866">
            <v>0</v>
          </cell>
          <cell r="AV3866" t="str">
            <v>VIABLE</v>
          </cell>
        </row>
        <row r="3867">
          <cell r="AP3867">
            <v>383522</v>
          </cell>
          <cell r="AQ3867">
            <v>9001361</v>
          </cell>
          <cell r="AR3867">
            <v>9</v>
          </cell>
          <cell r="AS3867">
            <v>0</v>
          </cell>
          <cell r="AT3867">
            <v>0</v>
          </cell>
          <cell r="AU3867">
            <v>0</v>
          </cell>
          <cell r="AV3867" t="str">
            <v>VIABLE</v>
          </cell>
        </row>
        <row r="3868">
          <cell r="AP3868">
            <v>383842</v>
          </cell>
          <cell r="AQ3868">
            <v>9001475</v>
          </cell>
          <cell r="AR3868">
            <v>9</v>
          </cell>
          <cell r="AS3868">
            <v>42313</v>
          </cell>
          <cell r="AT3868" t="str">
            <v>IDU-74-2008 Terminado Rehabilitación IDU Circuito Movilidad  -</v>
          </cell>
          <cell r="AU3868">
            <v>0</v>
          </cell>
          <cell r="AV3868" t="str">
            <v>VIABLE</v>
          </cell>
        </row>
        <row r="3869">
          <cell r="AP3869">
            <v>383785</v>
          </cell>
          <cell r="AQ3869">
            <v>9001456</v>
          </cell>
          <cell r="AR3869">
            <v>9</v>
          </cell>
          <cell r="AS3869">
            <v>42313</v>
          </cell>
          <cell r="AT3869" t="str">
            <v>IDU-74-2008 Terminado Rehabilitación IDU Circuito Movilidad  -</v>
          </cell>
          <cell r="AU3869">
            <v>0</v>
          </cell>
          <cell r="AV3869" t="str">
            <v>IDU</v>
          </cell>
        </row>
        <row r="3870">
          <cell r="AP3870">
            <v>472073</v>
          </cell>
          <cell r="AQ3870">
            <v>9004253</v>
          </cell>
          <cell r="AR3870">
            <v>9</v>
          </cell>
          <cell r="AS3870">
            <v>42313</v>
          </cell>
          <cell r="AT3870" t="str">
            <v>IDU-74-2008 Terminado Rehabilitación IDU Circuito Movilidad  -</v>
          </cell>
          <cell r="AU3870">
            <v>0</v>
          </cell>
          <cell r="AV3870" t="str">
            <v>IDU</v>
          </cell>
        </row>
        <row r="3871">
          <cell r="AP3871">
            <v>383877</v>
          </cell>
          <cell r="AQ3871">
            <v>9001488</v>
          </cell>
          <cell r="AR3871">
            <v>9</v>
          </cell>
          <cell r="AS3871">
            <v>42313</v>
          </cell>
          <cell r="AT3871" t="str">
            <v>IDU-74-2008 Terminado Rehabilitación IDU Circuito Movilidad  -</v>
          </cell>
          <cell r="AU3871">
            <v>0</v>
          </cell>
          <cell r="AV3871" t="str">
            <v>IDU</v>
          </cell>
        </row>
        <row r="3872">
          <cell r="AP3872">
            <v>91014540</v>
          </cell>
          <cell r="AQ3872">
            <v>9004674</v>
          </cell>
          <cell r="AR3872">
            <v>9</v>
          </cell>
          <cell r="AS3872">
            <v>0</v>
          </cell>
          <cell r="AT3872">
            <v>0</v>
          </cell>
          <cell r="AU3872">
            <v>0</v>
          </cell>
          <cell r="AV3872" t="str">
            <v>VIABLE</v>
          </cell>
        </row>
        <row r="3873">
          <cell r="AP3873">
            <v>383670</v>
          </cell>
          <cell r="AQ3873">
            <v>9001415</v>
          </cell>
          <cell r="AR3873">
            <v>9</v>
          </cell>
          <cell r="AS3873">
            <v>42313</v>
          </cell>
          <cell r="AT3873" t="str">
            <v>IDU-74-2008 Terminado Rehabilitación IDU Circuito Movilidad  -</v>
          </cell>
          <cell r="AU3873">
            <v>0</v>
          </cell>
          <cell r="AV3873" t="str">
            <v>IDU</v>
          </cell>
        </row>
        <row r="3874">
          <cell r="AP3874">
            <v>383813</v>
          </cell>
          <cell r="AQ3874">
            <v>9001465</v>
          </cell>
          <cell r="AR3874">
            <v>9</v>
          </cell>
          <cell r="AS3874">
            <v>42313</v>
          </cell>
          <cell r="AT3874" t="str">
            <v>IDU-74-2008 Terminado Rehabilitación IDU Circuito Movilidad  -</v>
          </cell>
          <cell r="AU3874">
            <v>0</v>
          </cell>
          <cell r="AV3874" t="str">
            <v>IDU</v>
          </cell>
        </row>
        <row r="3875">
          <cell r="AP3875">
            <v>383404</v>
          </cell>
          <cell r="AQ3875">
            <v>9001320</v>
          </cell>
          <cell r="AR3875">
            <v>9</v>
          </cell>
          <cell r="AS3875">
            <v>42313</v>
          </cell>
          <cell r="AT3875" t="str">
            <v>IDU-74-2008 Terminado Rehabilitación IDU Circuito Movilidad  -</v>
          </cell>
          <cell r="AU3875">
            <v>0</v>
          </cell>
          <cell r="AV3875" t="str">
            <v>IDU</v>
          </cell>
        </row>
        <row r="3876">
          <cell r="AP3876">
            <v>387609</v>
          </cell>
          <cell r="AQ3876">
            <v>9003020</v>
          </cell>
          <cell r="AR3876">
            <v>9</v>
          </cell>
          <cell r="AS3876">
            <v>43006</v>
          </cell>
          <cell r="AT3876" t="str">
            <v>Anden1 Calzada2-POLIZA ESTABILIDAD ACTIVA</v>
          </cell>
          <cell r="AU3876">
            <v>0</v>
          </cell>
          <cell r="AV3876" t="str">
            <v>POLIZA</v>
          </cell>
        </row>
        <row r="3877">
          <cell r="AP3877">
            <v>386355</v>
          </cell>
          <cell r="AQ3877">
            <v>9002462</v>
          </cell>
          <cell r="AR3877">
            <v>9</v>
          </cell>
          <cell r="AS3877">
            <v>0</v>
          </cell>
          <cell r="AT3877">
            <v>0</v>
          </cell>
          <cell r="AU3877">
            <v>0</v>
          </cell>
          <cell r="AV3877" t="str">
            <v>VIABLE</v>
          </cell>
        </row>
        <row r="3878">
          <cell r="AP3878">
            <v>386616</v>
          </cell>
          <cell r="AQ3878">
            <v>9002553</v>
          </cell>
          <cell r="AR3878">
            <v>9</v>
          </cell>
          <cell r="AS3878">
            <v>0</v>
          </cell>
          <cell r="AT3878">
            <v>0</v>
          </cell>
          <cell r="AU3878">
            <v>0</v>
          </cell>
          <cell r="AV3878" t="str">
            <v>VIABLE</v>
          </cell>
        </row>
        <row r="3879">
          <cell r="AP3879">
            <v>91014490</v>
          </cell>
          <cell r="AQ3879">
            <v>50009244</v>
          </cell>
          <cell r="AR3879">
            <v>9</v>
          </cell>
          <cell r="AS3879">
            <v>43006</v>
          </cell>
          <cell r="AT3879" t="str">
            <v>Anden1 Calzada2-POLIZA ESTABILIDAD ACTIVA</v>
          </cell>
          <cell r="AU3879">
            <v>0</v>
          </cell>
          <cell r="AV3879" t="str">
            <v>VIABLE</v>
          </cell>
        </row>
        <row r="3880">
          <cell r="AP3880">
            <v>91014487</v>
          </cell>
          <cell r="AQ3880">
            <v>50009245</v>
          </cell>
          <cell r="AR3880">
            <v>9</v>
          </cell>
          <cell r="AS3880">
            <v>43748</v>
          </cell>
          <cell r="AT3880" t="str">
            <v>Anden 1-POLIZA ESTABILIDAD ACTIVA</v>
          </cell>
          <cell r="AU3880">
            <v>0</v>
          </cell>
          <cell r="AV3880" t="str">
            <v>POLIZA</v>
          </cell>
        </row>
        <row r="3881">
          <cell r="AP3881">
            <v>91014488</v>
          </cell>
          <cell r="AQ3881">
            <v>9003020</v>
          </cell>
          <cell r="AR3881">
            <v>9</v>
          </cell>
          <cell r="AS3881">
            <v>43006</v>
          </cell>
          <cell r="AT3881" t="str">
            <v>Anden1 Calzada2-POLIZA ESTABILIDAD ACTIVA</v>
          </cell>
          <cell r="AU3881">
            <v>0</v>
          </cell>
          <cell r="AV3881" t="str">
            <v>POLIZA</v>
          </cell>
        </row>
        <row r="3882">
          <cell r="AP3882">
            <v>386739</v>
          </cell>
          <cell r="AQ3882">
            <v>9002615</v>
          </cell>
          <cell r="AR3882">
            <v>9</v>
          </cell>
          <cell r="AS3882">
            <v>0</v>
          </cell>
          <cell r="AT3882">
            <v>0</v>
          </cell>
          <cell r="AU3882">
            <v>0</v>
          </cell>
          <cell r="AV3882" t="str">
            <v>VIABLE</v>
          </cell>
        </row>
        <row r="3883">
          <cell r="AP3883">
            <v>386614</v>
          </cell>
          <cell r="AQ3883">
            <v>9002553</v>
          </cell>
          <cell r="AR3883">
            <v>9</v>
          </cell>
          <cell r="AS3883">
            <v>0</v>
          </cell>
          <cell r="AT3883">
            <v>0</v>
          </cell>
          <cell r="AU3883">
            <v>0</v>
          </cell>
          <cell r="AV3883" t="str">
            <v>VIABLE</v>
          </cell>
        </row>
        <row r="3884">
          <cell r="AP3884">
            <v>91014491</v>
          </cell>
          <cell r="AQ3884">
            <v>50009244</v>
          </cell>
          <cell r="AR3884">
            <v>9</v>
          </cell>
          <cell r="AS3884">
            <v>43006</v>
          </cell>
          <cell r="AT3884" t="str">
            <v>Anden1 Calzada2-POLIZA ESTABILIDAD ACTIVA</v>
          </cell>
          <cell r="AU3884">
            <v>0</v>
          </cell>
          <cell r="AV3884" t="str">
            <v>POLIZA</v>
          </cell>
        </row>
        <row r="3885">
          <cell r="AP3885">
            <v>91014489</v>
          </cell>
          <cell r="AQ3885">
            <v>50009245</v>
          </cell>
          <cell r="AR3885">
            <v>9</v>
          </cell>
          <cell r="AS3885">
            <v>43748</v>
          </cell>
          <cell r="AT3885" t="str">
            <v>Anden 1-POLIZA ESTABILIDAD ACTIVA</v>
          </cell>
          <cell r="AU3885">
            <v>0</v>
          </cell>
          <cell r="AV3885" t="str">
            <v>POLIZA</v>
          </cell>
        </row>
        <row r="3886">
          <cell r="AP3886">
            <v>386741</v>
          </cell>
          <cell r="AQ3886">
            <v>9002615</v>
          </cell>
          <cell r="AR3886">
            <v>9</v>
          </cell>
          <cell r="AS3886">
            <v>0</v>
          </cell>
          <cell r="AT3886">
            <v>0</v>
          </cell>
          <cell r="AU3886">
            <v>0</v>
          </cell>
          <cell r="AV3886" t="str">
            <v>VIABLE</v>
          </cell>
        </row>
        <row r="3887">
          <cell r="AP3887">
            <v>386357</v>
          </cell>
          <cell r="AQ3887">
            <v>9002462</v>
          </cell>
          <cell r="AR3887">
            <v>9</v>
          </cell>
          <cell r="AS3887">
            <v>0</v>
          </cell>
          <cell r="AT3887">
            <v>0</v>
          </cell>
          <cell r="AU3887">
            <v>0</v>
          </cell>
          <cell r="AV3887" t="str">
            <v>VIABLE</v>
          </cell>
        </row>
        <row r="3888">
          <cell r="AP3888">
            <v>24120099</v>
          </cell>
          <cell r="AQ3888">
            <v>9002618</v>
          </cell>
          <cell r="AR3888">
            <v>9</v>
          </cell>
          <cell r="AS3888">
            <v>0</v>
          </cell>
          <cell r="AT3888">
            <v>0</v>
          </cell>
          <cell r="AU3888">
            <v>0</v>
          </cell>
          <cell r="AV3888" t="str">
            <v>VIABLE</v>
          </cell>
        </row>
        <row r="3889">
          <cell r="AP3889">
            <v>382374</v>
          </cell>
          <cell r="AQ3889">
            <v>9000944</v>
          </cell>
          <cell r="AR3889">
            <v>9</v>
          </cell>
          <cell r="AS3889">
            <v>41464</v>
          </cell>
          <cell r="AT3889" t="str">
            <v>SD Terminado Acciones de Movilidad UAERMV Circuito Movilidad  -</v>
          </cell>
          <cell r="AU3889">
            <v>0</v>
          </cell>
          <cell r="AV3889" t="str">
            <v>VIABLE</v>
          </cell>
        </row>
        <row r="3890">
          <cell r="AP3890">
            <v>382690</v>
          </cell>
          <cell r="AQ3890">
            <v>9001059</v>
          </cell>
          <cell r="AR3890">
            <v>9</v>
          </cell>
          <cell r="AS3890">
            <v>0</v>
          </cell>
          <cell r="AT3890">
            <v>0</v>
          </cell>
          <cell r="AU3890">
            <v>0</v>
          </cell>
          <cell r="AV3890" t="str">
            <v>VIABLE</v>
          </cell>
        </row>
        <row r="3891">
          <cell r="AP3891">
            <v>383510</v>
          </cell>
          <cell r="AQ3891">
            <v>9001357</v>
          </cell>
          <cell r="AR3891">
            <v>9</v>
          </cell>
          <cell r="AS3891">
            <v>0</v>
          </cell>
          <cell r="AT3891">
            <v>0</v>
          </cell>
          <cell r="AU3891">
            <v>0</v>
          </cell>
          <cell r="AV3891" t="str">
            <v>VIABLE</v>
          </cell>
        </row>
        <row r="3892">
          <cell r="AP3892">
            <v>383195</v>
          </cell>
          <cell r="AQ3892">
            <v>9001249</v>
          </cell>
          <cell r="AR3892">
            <v>9</v>
          </cell>
          <cell r="AS3892">
            <v>0</v>
          </cell>
          <cell r="AT3892">
            <v>0</v>
          </cell>
          <cell r="AU3892">
            <v>0</v>
          </cell>
          <cell r="AV3892" t="str">
            <v>VIABLE</v>
          </cell>
        </row>
        <row r="3893">
          <cell r="AP3893">
            <v>381910</v>
          </cell>
          <cell r="AQ3893">
            <v>9000753</v>
          </cell>
          <cell r="AR3893">
            <v>9</v>
          </cell>
          <cell r="AS3893">
            <v>0</v>
          </cell>
          <cell r="AT3893">
            <v>0</v>
          </cell>
          <cell r="AU3893">
            <v>0</v>
          </cell>
          <cell r="AV3893" t="str">
            <v>VIABLE</v>
          </cell>
        </row>
        <row r="3894">
          <cell r="AP3894">
            <v>382155</v>
          </cell>
          <cell r="AQ3894">
            <v>9000862</v>
          </cell>
          <cell r="AR3894">
            <v>9</v>
          </cell>
          <cell r="AS3894">
            <v>0</v>
          </cell>
          <cell r="AT3894">
            <v>0</v>
          </cell>
          <cell r="AU3894">
            <v>0</v>
          </cell>
          <cell r="AV3894" t="str">
            <v>VIABLE</v>
          </cell>
        </row>
        <row r="3895">
          <cell r="AP3895">
            <v>381732</v>
          </cell>
          <cell r="AQ3895">
            <v>9000678</v>
          </cell>
          <cell r="AR3895">
            <v>9</v>
          </cell>
          <cell r="AS3895">
            <v>0</v>
          </cell>
          <cell r="AT3895">
            <v>0</v>
          </cell>
          <cell r="AU3895">
            <v>0</v>
          </cell>
          <cell r="AV3895" t="str">
            <v>VIABLE</v>
          </cell>
        </row>
        <row r="3896">
          <cell r="AP3896">
            <v>383072</v>
          </cell>
          <cell r="AQ3896">
            <v>9001204</v>
          </cell>
          <cell r="AR3896">
            <v>9</v>
          </cell>
          <cell r="AS3896">
            <v>0</v>
          </cell>
          <cell r="AT3896">
            <v>0</v>
          </cell>
          <cell r="AU3896">
            <v>0</v>
          </cell>
          <cell r="AV3896" t="str">
            <v>VIABLE</v>
          </cell>
        </row>
        <row r="3897">
          <cell r="AP3897">
            <v>606082</v>
          </cell>
          <cell r="AQ3897">
            <v>9001408</v>
          </cell>
          <cell r="AR3897">
            <v>9</v>
          </cell>
          <cell r="AS3897">
            <v>42731</v>
          </cell>
          <cell r="AT3897" t="str">
            <v>SD Reservado Mantenimiento Rutinario IDU Circuito Movilidad EJECUCION SITP 2016 -</v>
          </cell>
          <cell r="AU3897">
            <v>0</v>
          </cell>
          <cell r="AV3897" t="str">
            <v>IDU SITP 2016</v>
          </cell>
        </row>
        <row r="3898">
          <cell r="AP3898">
            <v>382953</v>
          </cell>
          <cell r="AQ3898">
            <v>9001156</v>
          </cell>
          <cell r="AR3898">
            <v>9</v>
          </cell>
          <cell r="AS3898">
            <v>0</v>
          </cell>
          <cell r="AT3898">
            <v>0</v>
          </cell>
          <cell r="AU3898">
            <v>0</v>
          </cell>
          <cell r="AV3898" t="str">
            <v>VIABLE</v>
          </cell>
        </row>
        <row r="3899">
          <cell r="AP3899">
            <v>382861</v>
          </cell>
          <cell r="AQ3899">
            <v>9001121</v>
          </cell>
          <cell r="AR3899">
            <v>9</v>
          </cell>
          <cell r="AS3899">
            <v>0</v>
          </cell>
          <cell r="AT3899">
            <v>0</v>
          </cell>
          <cell r="AU3899">
            <v>0</v>
          </cell>
          <cell r="AV3899" t="str">
            <v>VIABLE</v>
          </cell>
        </row>
        <row r="3900">
          <cell r="AP3900">
            <v>383336</v>
          </cell>
          <cell r="AQ3900">
            <v>9001297</v>
          </cell>
          <cell r="AR3900">
            <v>9</v>
          </cell>
          <cell r="AS3900">
            <v>0</v>
          </cell>
          <cell r="AT3900">
            <v>0</v>
          </cell>
          <cell r="AU3900">
            <v>0</v>
          </cell>
          <cell r="AV3900" t="str">
            <v>VIABLE</v>
          </cell>
        </row>
        <row r="3901">
          <cell r="AP3901">
            <v>382590</v>
          </cell>
          <cell r="AQ3901">
            <v>9001026</v>
          </cell>
          <cell r="AR3901">
            <v>9</v>
          </cell>
          <cell r="AS3901">
            <v>0</v>
          </cell>
          <cell r="AT3901">
            <v>0</v>
          </cell>
          <cell r="AU3901">
            <v>0</v>
          </cell>
          <cell r="AV3901" t="str">
            <v>VIABLE</v>
          </cell>
        </row>
        <row r="3902">
          <cell r="AP3902">
            <v>606087</v>
          </cell>
          <cell r="AQ3902">
            <v>9001440</v>
          </cell>
          <cell r="AR3902">
            <v>9</v>
          </cell>
          <cell r="AS3902">
            <v>42731</v>
          </cell>
          <cell r="AT3902" t="str">
            <v>SD Reservado Mantenimiento Periódico IDU Circuito Movilidad EJECUCION SITP 2016 -</v>
          </cell>
          <cell r="AU3902">
            <v>0</v>
          </cell>
          <cell r="AV3902" t="str">
            <v>IDU SITP 2016</v>
          </cell>
        </row>
        <row r="3903">
          <cell r="AP3903">
            <v>381634</v>
          </cell>
          <cell r="AQ3903">
            <v>9000636</v>
          </cell>
          <cell r="AR3903">
            <v>9</v>
          </cell>
          <cell r="AS3903">
            <v>0</v>
          </cell>
          <cell r="AT3903">
            <v>0</v>
          </cell>
          <cell r="AU3903">
            <v>0</v>
          </cell>
          <cell r="AV3903" t="str">
            <v>VIABLE</v>
          </cell>
        </row>
        <row r="3904">
          <cell r="AP3904">
            <v>385734</v>
          </cell>
          <cell r="AQ3904">
            <v>9002197</v>
          </cell>
          <cell r="AR3904">
            <v>9</v>
          </cell>
          <cell r="AS3904">
            <v>42361</v>
          </cell>
          <cell r="AT3904" t="str">
            <v>UMV-638-2013 Terminado Acciones de Movilidad UAERMV Circuito Movilidad  -Anden 3-POLIZA ESTABILIDAD ACTIVA</v>
          </cell>
          <cell r="AU3904">
            <v>43748</v>
          </cell>
          <cell r="AV3904" t="str">
            <v>VIABLE</v>
          </cell>
        </row>
        <row r="3905">
          <cell r="AP3905">
            <v>385520</v>
          </cell>
          <cell r="AQ3905">
            <v>9002107</v>
          </cell>
          <cell r="AR3905">
            <v>9</v>
          </cell>
          <cell r="AS3905">
            <v>42361</v>
          </cell>
          <cell r="AT3905" t="str">
            <v>UMV-638-2013 Terminado Acciones de Movilidad UAERMV Circuito Movilidad  -</v>
          </cell>
          <cell r="AU3905">
            <v>0</v>
          </cell>
          <cell r="AV3905" t="str">
            <v>VIABLE</v>
          </cell>
        </row>
        <row r="3906">
          <cell r="AP3906">
            <v>385325</v>
          </cell>
          <cell r="AQ3906">
            <v>9002024</v>
          </cell>
          <cell r="AR3906">
            <v>9</v>
          </cell>
          <cell r="AS3906">
            <v>42550</v>
          </cell>
          <cell r="AT3906" t="str">
            <v>SD Terminado Mantenimiento Rutinario UAERMV Circuito Movilidad  -</v>
          </cell>
          <cell r="AU3906">
            <v>0</v>
          </cell>
          <cell r="AV3906" t="str">
            <v>UAERMV 2016</v>
          </cell>
        </row>
        <row r="3907">
          <cell r="AP3907">
            <v>385990</v>
          </cell>
          <cell r="AQ3907">
            <v>9002317</v>
          </cell>
          <cell r="AR3907">
            <v>9</v>
          </cell>
          <cell r="AS3907">
            <v>0</v>
          </cell>
          <cell r="AT3907">
            <v>0</v>
          </cell>
          <cell r="AU3907">
            <v>0</v>
          </cell>
          <cell r="AV3907" t="str">
            <v>VIABLE</v>
          </cell>
        </row>
        <row r="3908">
          <cell r="AP3908">
            <v>388797</v>
          </cell>
          <cell r="AQ3908">
            <v>9003493</v>
          </cell>
          <cell r="AR3908">
            <v>9</v>
          </cell>
          <cell r="AS3908">
            <v>44480</v>
          </cell>
          <cell r="AT3908" t="str">
            <v>-POLIZA ESTABILIDAD ACTIVA</v>
          </cell>
          <cell r="AU3908">
            <v>0</v>
          </cell>
          <cell r="AV3908" t="str">
            <v>POLIZA</v>
          </cell>
        </row>
        <row r="3909">
          <cell r="AP3909">
            <v>388905</v>
          </cell>
          <cell r="AQ3909">
            <v>9003542</v>
          </cell>
          <cell r="AR3909">
            <v>9</v>
          </cell>
          <cell r="AS3909">
            <v>44480</v>
          </cell>
          <cell r="AT3909" t="str">
            <v>-POLIZA ESTABILIDAD ACTIVA</v>
          </cell>
          <cell r="AU3909">
            <v>0</v>
          </cell>
          <cell r="AV3909" t="str">
            <v>POLIZA</v>
          </cell>
        </row>
        <row r="3910">
          <cell r="AP3910">
            <v>388738</v>
          </cell>
          <cell r="AQ3910">
            <v>9003471</v>
          </cell>
          <cell r="AR3910">
            <v>9</v>
          </cell>
          <cell r="AS3910">
            <v>42389</v>
          </cell>
          <cell r="AT3910" t="str">
            <v>SD Terminado Acciones de Movilidad UAERMV Circuito Movilidad Salvando Vidas --POLIZA ESTABILIDAD ACTIVA</v>
          </cell>
          <cell r="AU3910">
            <v>44480</v>
          </cell>
          <cell r="AV3910" t="str">
            <v>POLIZA</v>
          </cell>
        </row>
        <row r="3911">
          <cell r="AP3911">
            <v>388741</v>
          </cell>
          <cell r="AQ3911">
            <v>9003472</v>
          </cell>
          <cell r="AR3911">
            <v>9</v>
          </cell>
          <cell r="AS3911">
            <v>42389</v>
          </cell>
          <cell r="AT3911" t="str">
            <v>SD Terminado Acciones de Movilidad UAERMV Circuito Movilidad Salvando Vidas -</v>
          </cell>
          <cell r="AU3911">
            <v>0</v>
          </cell>
          <cell r="AV3911" t="str">
            <v>VIABLE</v>
          </cell>
        </row>
        <row r="3912">
          <cell r="AP3912">
            <v>388832</v>
          </cell>
          <cell r="AQ3912">
            <v>9003510</v>
          </cell>
          <cell r="AR3912">
            <v>9</v>
          </cell>
          <cell r="AS3912">
            <v>0</v>
          </cell>
          <cell r="AT3912">
            <v>0</v>
          </cell>
          <cell r="AU3912">
            <v>0</v>
          </cell>
          <cell r="AV3912" t="str">
            <v>VIABLE</v>
          </cell>
        </row>
        <row r="3913">
          <cell r="AP3913">
            <v>388950</v>
          </cell>
          <cell r="AQ3913">
            <v>9003564</v>
          </cell>
          <cell r="AR3913">
            <v>9</v>
          </cell>
          <cell r="AS3913">
            <v>44480</v>
          </cell>
          <cell r="AT3913" t="str">
            <v>-POLIZA ESTABILIDAD ACTIVA</v>
          </cell>
          <cell r="AU3913">
            <v>0</v>
          </cell>
          <cell r="AV3913" t="str">
            <v>POLIZA</v>
          </cell>
        </row>
        <row r="3914">
          <cell r="AP3914">
            <v>91014342</v>
          </cell>
          <cell r="AQ3914">
            <v>50006479</v>
          </cell>
          <cell r="AR3914">
            <v>9</v>
          </cell>
          <cell r="AS3914">
            <v>0</v>
          </cell>
          <cell r="AT3914">
            <v>0</v>
          </cell>
          <cell r="AU3914">
            <v>0</v>
          </cell>
          <cell r="AV3914" t="str">
            <v>VIABLE</v>
          </cell>
        </row>
        <row r="3915">
          <cell r="AP3915">
            <v>390330</v>
          </cell>
          <cell r="AQ3915">
            <v>9004010</v>
          </cell>
          <cell r="AR3915">
            <v>9</v>
          </cell>
          <cell r="AS3915">
            <v>0</v>
          </cell>
          <cell r="AT3915">
            <v>0</v>
          </cell>
          <cell r="AU3915">
            <v>0</v>
          </cell>
          <cell r="AV3915" t="str">
            <v>VIABLE</v>
          </cell>
        </row>
        <row r="3916">
          <cell r="AP3916">
            <v>390383</v>
          </cell>
          <cell r="AQ3916">
            <v>9004023</v>
          </cell>
          <cell r="AR3916">
            <v>9</v>
          </cell>
          <cell r="AS3916">
            <v>0</v>
          </cell>
          <cell r="AT3916">
            <v>0</v>
          </cell>
          <cell r="AU3916">
            <v>0</v>
          </cell>
          <cell r="AV3916" t="str">
            <v>VIABLE</v>
          </cell>
        </row>
        <row r="3917">
          <cell r="AP3917">
            <v>390385</v>
          </cell>
          <cell r="AQ3917">
            <v>9004023</v>
          </cell>
          <cell r="AR3917">
            <v>9</v>
          </cell>
          <cell r="AS3917">
            <v>0</v>
          </cell>
          <cell r="AT3917">
            <v>0</v>
          </cell>
          <cell r="AU3917">
            <v>0</v>
          </cell>
          <cell r="AV3917" t="str">
            <v>VIABLE</v>
          </cell>
        </row>
        <row r="3918">
          <cell r="AP3918">
            <v>91014333</v>
          </cell>
          <cell r="AQ3918">
            <v>50006479</v>
          </cell>
          <cell r="AR3918">
            <v>9</v>
          </cell>
          <cell r="AS3918">
            <v>0</v>
          </cell>
          <cell r="AT3918">
            <v>0</v>
          </cell>
          <cell r="AU3918">
            <v>0</v>
          </cell>
          <cell r="AV3918" t="str">
            <v>VIABLE</v>
          </cell>
        </row>
        <row r="3919">
          <cell r="AP3919">
            <v>390332</v>
          </cell>
          <cell r="AQ3919">
            <v>9004010</v>
          </cell>
          <cell r="AR3919">
            <v>9</v>
          </cell>
          <cell r="AS3919">
            <v>0</v>
          </cell>
          <cell r="AT3919">
            <v>0</v>
          </cell>
          <cell r="AU3919">
            <v>0</v>
          </cell>
          <cell r="AV3919" t="str">
            <v>VIABLE</v>
          </cell>
        </row>
        <row r="3920">
          <cell r="AP3920">
            <v>472097</v>
          </cell>
          <cell r="AQ3920">
            <v>9004285</v>
          </cell>
          <cell r="AR3920">
            <v>9</v>
          </cell>
          <cell r="AS3920">
            <v>0</v>
          </cell>
          <cell r="AT3920">
            <v>0</v>
          </cell>
          <cell r="AU3920">
            <v>0</v>
          </cell>
          <cell r="AV3920" t="str">
            <v>VIABLE</v>
          </cell>
        </row>
        <row r="3921">
          <cell r="AP3921">
            <v>381340</v>
          </cell>
          <cell r="AQ3921">
            <v>9000536</v>
          </cell>
          <cell r="AR3921">
            <v>9</v>
          </cell>
          <cell r="AS3921">
            <v>0</v>
          </cell>
          <cell r="AT3921">
            <v>0</v>
          </cell>
          <cell r="AU3921">
            <v>0</v>
          </cell>
          <cell r="AV3921" t="str">
            <v>VIABLE</v>
          </cell>
        </row>
        <row r="3922">
          <cell r="AP3922">
            <v>381382</v>
          </cell>
          <cell r="AQ3922">
            <v>9000552</v>
          </cell>
          <cell r="AR3922">
            <v>9</v>
          </cell>
          <cell r="AS3922">
            <v>42361</v>
          </cell>
          <cell r="AT3922" t="str">
            <v>UMV-638-2013 Terminado Acciones de Movilidad UAERMV Circuito Movilidad  -</v>
          </cell>
          <cell r="AU3922">
            <v>0</v>
          </cell>
          <cell r="AV3922" t="str">
            <v>VIABLE</v>
          </cell>
        </row>
        <row r="3923">
          <cell r="AP3923">
            <v>381425</v>
          </cell>
          <cell r="AQ3923">
            <v>9000567</v>
          </cell>
          <cell r="AR3923">
            <v>9</v>
          </cell>
          <cell r="AS3923">
            <v>42361</v>
          </cell>
          <cell r="AT3923" t="str">
            <v>UMV-638-2013 Terminado Acciones de Movilidad UAERMV Circuito Movilidad  -</v>
          </cell>
          <cell r="AU3923">
            <v>0</v>
          </cell>
          <cell r="AV3923" t="str">
            <v>VIABLE</v>
          </cell>
        </row>
        <row r="3924">
          <cell r="AP3924">
            <v>381536</v>
          </cell>
          <cell r="AQ3924">
            <v>9000603</v>
          </cell>
          <cell r="AR3924">
            <v>9</v>
          </cell>
          <cell r="AS3924">
            <v>0</v>
          </cell>
          <cell r="AT3924">
            <v>0</v>
          </cell>
          <cell r="AU3924">
            <v>0</v>
          </cell>
          <cell r="AV3924" t="str">
            <v>VIABLE</v>
          </cell>
        </row>
        <row r="3925">
          <cell r="AP3925">
            <v>381303</v>
          </cell>
          <cell r="AQ3925">
            <v>9000522</v>
          </cell>
          <cell r="AR3925">
            <v>9</v>
          </cell>
          <cell r="AS3925">
            <v>42667</v>
          </cell>
          <cell r="AT3925" t="str">
            <v>SD Terminado Mantenimiento Periódico UAERMV Circuito Movilidad SD Intervenida 28/08/2014 Reporte depuración ejecución UMV-</v>
          </cell>
          <cell r="AU3925">
            <v>0</v>
          </cell>
          <cell r="AV3925" t="str">
            <v>UAERMV 2016</v>
          </cell>
        </row>
        <row r="3926">
          <cell r="AP3926">
            <v>381472</v>
          </cell>
          <cell r="AQ3926">
            <v>9000583</v>
          </cell>
          <cell r="AR3926">
            <v>9</v>
          </cell>
          <cell r="AS3926">
            <v>0</v>
          </cell>
          <cell r="AT3926">
            <v>0</v>
          </cell>
          <cell r="AU3926">
            <v>0</v>
          </cell>
          <cell r="AV3926" t="str">
            <v>VIABLE</v>
          </cell>
        </row>
        <row r="3927">
          <cell r="AP3927">
            <v>380110</v>
          </cell>
          <cell r="AQ3927">
            <v>9000043</v>
          </cell>
          <cell r="AR3927">
            <v>9</v>
          </cell>
          <cell r="AS3927">
            <v>0</v>
          </cell>
          <cell r="AT3927">
            <v>0</v>
          </cell>
          <cell r="AU3927">
            <v>0</v>
          </cell>
          <cell r="AV3927" t="str">
            <v>VIABLE</v>
          </cell>
        </row>
        <row r="3928">
          <cell r="AP3928">
            <v>380218</v>
          </cell>
          <cell r="AQ3928">
            <v>9000083</v>
          </cell>
          <cell r="AR3928">
            <v>9</v>
          </cell>
          <cell r="AS3928">
            <v>0</v>
          </cell>
          <cell r="AT3928">
            <v>0</v>
          </cell>
          <cell r="AU3928">
            <v>0</v>
          </cell>
          <cell r="AV3928" t="str">
            <v>VIABLE</v>
          </cell>
        </row>
        <row r="3929">
          <cell r="AP3929">
            <v>603078</v>
          </cell>
          <cell r="AQ3929">
            <v>9000048</v>
          </cell>
          <cell r="AR3929">
            <v>9</v>
          </cell>
          <cell r="AS3929">
            <v>0</v>
          </cell>
          <cell r="AT3929">
            <v>0</v>
          </cell>
          <cell r="AU3929">
            <v>0</v>
          </cell>
          <cell r="AV3929" t="str">
            <v>VIABLE</v>
          </cell>
        </row>
        <row r="3930">
          <cell r="AP3930">
            <v>380302</v>
          </cell>
          <cell r="AQ3930">
            <v>9000115</v>
          </cell>
          <cell r="AR3930">
            <v>9</v>
          </cell>
          <cell r="AS3930">
            <v>42534</v>
          </cell>
          <cell r="AT3930" t="str">
            <v>IDU-1806-2015 Terminado Mantenimiento Periódico IDU Arterial BRIGADA FASE I - MVA NO TRONCAL Y SITP -</v>
          </cell>
          <cell r="AU3930">
            <v>0</v>
          </cell>
          <cell r="AV3930" t="str">
            <v>IDU</v>
          </cell>
        </row>
        <row r="3931">
          <cell r="AP3931">
            <v>24120080</v>
          </cell>
          <cell r="AQ3931">
            <v>9000083</v>
          </cell>
          <cell r="AR3931">
            <v>9</v>
          </cell>
          <cell r="AS3931">
            <v>0</v>
          </cell>
          <cell r="AT3931">
            <v>0</v>
          </cell>
          <cell r="AU3931">
            <v>0</v>
          </cell>
          <cell r="AV3931" t="str">
            <v>VIABLE</v>
          </cell>
        </row>
        <row r="3932">
          <cell r="AP3932">
            <v>529592</v>
          </cell>
          <cell r="AQ3932">
            <v>50008973</v>
          </cell>
          <cell r="AR3932">
            <v>9</v>
          </cell>
          <cell r="AS3932">
            <v>0</v>
          </cell>
          <cell r="AT3932">
            <v>0</v>
          </cell>
          <cell r="AU3932">
            <v>0</v>
          </cell>
          <cell r="AV3932" t="str">
            <v>VIABLE</v>
          </cell>
        </row>
        <row r="3933">
          <cell r="AP3933">
            <v>380371</v>
          </cell>
          <cell r="AQ3933">
            <v>9000138</v>
          </cell>
          <cell r="AR3933">
            <v>9</v>
          </cell>
          <cell r="AS3933">
            <v>0</v>
          </cell>
          <cell r="AT3933">
            <v>0</v>
          </cell>
          <cell r="AU3933">
            <v>0</v>
          </cell>
          <cell r="AV3933" t="str">
            <v>VIABLE</v>
          </cell>
        </row>
        <row r="3934">
          <cell r="AP3934">
            <v>91014639</v>
          </cell>
          <cell r="AQ3934">
            <v>50008916</v>
          </cell>
          <cell r="AR3934">
            <v>9</v>
          </cell>
          <cell r="AS3934">
            <v>0</v>
          </cell>
          <cell r="AT3934">
            <v>0</v>
          </cell>
          <cell r="AU3934">
            <v>0</v>
          </cell>
          <cell r="AV3934" t="str">
            <v>VIABLE</v>
          </cell>
        </row>
        <row r="3935">
          <cell r="AP3935">
            <v>380158</v>
          </cell>
          <cell r="AQ3935">
            <v>9000059</v>
          </cell>
          <cell r="AR3935">
            <v>9</v>
          </cell>
          <cell r="AS3935">
            <v>0</v>
          </cell>
          <cell r="AT3935">
            <v>0</v>
          </cell>
          <cell r="AU3935">
            <v>0</v>
          </cell>
          <cell r="AV3935" t="str">
            <v>VIABLE</v>
          </cell>
        </row>
        <row r="3936">
          <cell r="AP3936">
            <v>603076</v>
          </cell>
          <cell r="AQ3936">
            <v>9000048</v>
          </cell>
          <cell r="AR3936">
            <v>9</v>
          </cell>
          <cell r="AS3936">
            <v>0</v>
          </cell>
          <cell r="AT3936">
            <v>0</v>
          </cell>
          <cell r="AU3936">
            <v>0</v>
          </cell>
          <cell r="AV3936" t="str">
            <v>VIABLE</v>
          </cell>
        </row>
        <row r="3937">
          <cell r="AP3937">
            <v>380221</v>
          </cell>
          <cell r="AQ3937">
            <v>9000084</v>
          </cell>
          <cell r="AR3937">
            <v>9</v>
          </cell>
          <cell r="AS3937">
            <v>42534</v>
          </cell>
          <cell r="AT3937" t="str">
            <v>IDU-1806-2015 Terminado Mantenimiento Periódico IDU Local BRIGADA FASE I - MVA NO TRONCAL Y SITP -</v>
          </cell>
          <cell r="AU3937">
            <v>0</v>
          </cell>
          <cell r="AV3937" t="str">
            <v>IDU</v>
          </cell>
        </row>
        <row r="3938">
          <cell r="AP3938">
            <v>520020</v>
          </cell>
          <cell r="AQ3938">
            <v>9003307</v>
          </cell>
          <cell r="AR3938">
            <v>9</v>
          </cell>
          <cell r="AS3938">
            <v>42389</v>
          </cell>
          <cell r="AT3938" t="str">
            <v>SD Terminado Acciones de Movilidad UAERMV Circuito Movilidad Salvando Vidas -</v>
          </cell>
          <cell r="AU3938">
            <v>0</v>
          </cell>
          <cell r="AV3938" t="str">
            <v>VIABLE</v>
          </cell>
        </row>
        <row r="3939">
          <cell r="AP3939">
            <v>388383</v>
          </cell>
          <cell r="AQ3939">
            <v>9003318</v>
          </cell>
          <cell r="AR3939">
            <v>9</v>
          </cell>
          <cell r="AS3939">
            <v>0</v>
          </cell>
          <cell r="AT3939">
            <v>0</v>
          </cell>
          <cell r="AU3939">
            <v>0</v>
          </cell>
          <cell r="AV3939" t="str">
            <v>VIABLE</v>
          </cell>
        </row>
        <row r="3940">
          <cell r="AP3940">
            <v>388511</v>
          </cell>
          <cell r="AQ3940">
            <v>9003382</v>
          </cell>
          <cell r="AR3940">
            <v>9</v>
          </cell>
          <cell r="AS3940">
            <v>42389</v>
          </cell>
          <cell r="AT3940" t="str">
            <v>SD Terminado Acciones de Movilidad UAERMV Circuito Movilidad Salvando Vidas -</v>
          </cell>
          <cell r="AU3940">
            <v>0</v>
          </cell>
          <cell r="AV3940" t="str">
            <v>VIABLE</v>
          </cell>
        </row>
        <row r="3941">
          <cell r="AP3941">
            <v>388454</v>
          </cell>
          <cell r="AQ3941">
            <v>9003353</v>
          </cell>
          <cell r="AR3941">
            <v>9</v>
          </cell>
          <cell r="AS3941">
            <v>42389</v>
          </cell>
          <cell r="AT3941" t="str">
            <v>SD Terminado Acciones de Movilidad UAERMV Circuito Movilidad Salvando Vidas -</v>
          </cell>
          <cell r="AU3941">
            <v>0</v>
          </cell>
          <cell r="AV3941" t="str">
            <v>VIABLE</v>
          </cell>
        </row>
        <row r="3942">
          <cell r="AP3942">
            <v>388331</v>
          </cell>
          <cell r="AQ3942">
            <v>9003297</v>
          </cell>
          <cell r="AR3942">
            <v>9</v>
          </cell>
          <cell r="AS3942">
            <v>42389</v>
          </cell>
          <cell r="AT3942" t="str">
            <v>SD Terminado Acciones de Movilidad UAERMV Circuito Movilidad Salvando Vidas -</v>
          </cell>
          <cell r="AU3942">
            <v>0</v>
          </cell>
          <cell r="AV3942" t="str">
            <v>VIABLE</v>
          </cell>
        </row>
        <row r="3943">
          <cell r="AP3943">
            <v>388587</v>
          </cell>
          <cell r="AQ3943">
            <v>9003411</v>
          </cell>
          <cell r="AR3943">
            <v>9</v>
          </cell>
          <cell r="AS3943">
            <v>42389</v>
          </cell>
          <cell r="AT3943" t="str">
            <v>SD Terminado Acciones de Movilidad UAERMV Circuito Movilidad Salvando Vidas --POLIZA ESTABILIDAD ACTIVA</v>
          </cell>
          <cell r="AU3943">
            <v>44480</v>
          </cell>
          <cell r="AV3943" t="str">
            <v>POLIZA</v>
          </cell>
        </row>
        <row r="3944">
          <cell r="AP3944">
            <v>388255</v>
          </cell>
          <cell r="AQ3944">
            <v>9003267</v>
          </cell>
          <cell r="AR3944">
            <v>9</v>
          </cell>
          <cell r="AS3944">
            <v>42389</v>
          </cell>
          <cell r="AT3944" t="str">
            <v>SD Terminado Acciones de Movilidad UAERMV Circuito Movilidad Salvando Vidas -</v>
          </cell>
          <cell r="AU3944">
            <v>0</v>
          </cell>
          <cell r="AV3944" t="str">
            <v>VIABLE</v>
          </cell>
        </row>
        <row r="3945">
          <cell r="AP3945">
            <v>389859</v>
          </cell>
          <cell r="AQ3945">
            <v>9003878</v>
          </cell>
          <cell r="AR3945">
            <v>9</v>
          </cell>
          <cell r="AS3945">
            <v>0</v>
          </cell>
          <cell r="AT3945">
            <v>0</v>
          </cell>
          <cell r="AU3945">
            <v>0</v>
          </cell>
          <cell r="AV3945" t="str">
            <v>VIABLE</v>
          </cell>
        </row>
        <row r="3946">
          <cell r="AP3946">
            <v>91014318</v>
          </cell>
          <cell r="AQ3946">
            <v>9003902</v>
          </cell>
          <cell r="AR3946">
            <v>9</v>
          </cell>
          <cell r="AS3946">
            <v>0</v>
          </cell>
          <cell r="AT3946">
            <v>0</v>
          </cell>
          <cell r="AU3946">
            <v>0</v>
          </cell>
          <cell r="AV3946" t="str">
            <v>VIABLE</v>
          </cell>
        </row>
        <row r="3947">
          <cell r="AP3947">
            <v>600245</v>
          </cell>
          <cell r="AQ3947">
            <v>9003879</v>
          </cell>
          <cell r="AR3947">
            <v>9</v>
          </cell>
          <cell r="AS3947">
            <v>0</v>
          </cell>
          <cell r="AT3947">
            <v>0</v>
          </cell>
          <cell r="AU3947">
            <v>0</v>
          </cell>
          <cell r="AV3947" t="str">
            <v>VIABLE</v>
          </cell>
        </row>
        <row r="3948">
          <cell r="AP3948">
            <v>600252</v>
          </cell>
          <cell r="AQ3948">
            <v>9003902</v>
          </cell>
          <cell r="AR3948">
            <v>9</v>
          </cell>
          <cell r="AS3948">
            <v>0</v>
          </cell>
          <cell r="AT3948">
            <v>0</v>
          </cell>
          <cell r="AU3948">
            <v>0</v>
          </cell>
          <cell r="AV3948" t="str">
            <v>VIABLE</v>
          </cell>
        </row>
        <row r="3949">
          <cell r="AP3949">
            <v>91014316</v>
          </cell>
          <cell r="AQ3949">
            <v>9003879</v>
          </cell>
          <cell r="AR3949">
            <v>9</v>
          </cell>
          <cell r="AS3949">
            <v>0</v>
          </cell>
          <cell r="AT3949">
            <v>0</v>
          </cell>
          <cell r="AU3949">
            <v>0</v>
          </cell>
          <cell r="AV3949" t="str">
            <v>VIABLE</v>
          </cell>
        </row>
        <row r="3950">
          <cell r="AP3950">
            <v>385041</v>
          </cell>
          <cell r="AQ3950">
            <v>9001915</v>
          </cell>
          <cell r="AR3950">
            <v>9</v>
          </cell>
          <cell r="AS3950">
            <v>42361</v>
          </cell>
          <cell r="AT3950" t="str">
            <v>UMV-638-2013 Terminado Acciones de Movilidad UAERMV Circuito Movilidad  -</v>
          </cell>
          <cell r="AU3950">
            <v>0</v>
          </cell>
          <cell r="AV3950" t="str">
            <v>VIABLE</v>
          </cell>
        </row>
        <row r="3951">
          <cell r="AP3951">
            <v>472098</v>
          </cell>
          <cell r="AQ3951">
            <v>9004287</v>
          </cell>
          <cell r="AR3951">
            <v>9</v>
          </cell>
          <cell r="AS3951">
            <v>42361</v>
          </cell>
          <cell r="AT3951" t="str">
            <v>UMV-638-2013 Terminado Acciones de Movilidad UAERMV Circuito Movilidad  -</v>
          </cell>
          <cell r="AU3951">
            <v>0</v>
          </cell>
          <cell r="AV3951" t="str">
            <v>VIABLE</v>
          </cell>
        </row>
        <row r="3952">
          <cell r="AP3952">
            <v>384270</v>
          </cell>
          <cell r="AQ3952">
            <v>9001643</v>
          </cell>
          <cell r="AR3952">
            <v>9</v>
          </cell>
          <cell r="AS3952">
            <v>0</v>
          </cell>
          <cell r="AT3952">
            <v>0</v>
          </cell>
          <cell r="AU3952">
            <v>0</v>
          </cell>
          <cell r="AV3952" t="str">
            <v>VIABLE</v>
          </cell>
        </row>
        <row r="3953">
          <cell r="AP3953">
            <v>383954</v>
          </cell>
          <cell r="AQ3953">
            <v>9001514</v>
          </cell>
          <cell r="AR3953">
            <v>9</v>
          </cell>
          <cell r="AS3953">
            <v>42342</v>
          </cell>
          <cell r="AT3953" t="str">
            <v>IDU-138-2007 Terminado Construcción IDU Circuito Movilidad  -</v>
          </cell>
          <cell r="AU3953">
            <v>0</v>
          </cell>
          <cell r="AV3953" t="str">
            <v>IDU</v>
          </cell>
        </row>
        <row r="3954">
          <cell r="AP3954">
            <v>901507</v>
          </cell>
          <cell r="AQ3954">
            <v>30001254</v>
          </cell>
          <cell r="AR3954">
            <v>9</v>
          </cell>
          <cell r="AS3954">
            <v>43748</v>
          </cell>
          <cell r="AT3954" t="str">
            <v>Anden 3-POLIZA ESTABILIDAD ACTIVA</v>
          </cell>
          <cell r="AU3954">
            <v>0</v>
          </cell>
          <cell r="AV3954" t="str">
            <v>VIABLE</v>
          </cell>
        </row>
        <row r="3955">
          <cell r="AP3955">
            <v>91024736</v>
          </cell>
          <cell r="AQ3955">
            <v>9003052</v>
          </cell>
          <cell r="AR3955">
            <v>9</v>
          </cell>
          <cell r="AS3955">
            <v>0</v>
          </cell>
          <cell r="AT3955">
            <v>0</v>
          </cell>
          <cell r="AU3955">
            <v>0</v>
          </cell>
          <cell r="AV3955" t="str">
            <v>VIABLE</v>
          </cell>
        </row>
        <row r="3956">
          <cell r="AP3956">
            <v>91014442</v>
          </cell>
          <cell r="AQ3956">
            <v>50009240</v>
          </cell>
          <cell r="AR3956">
            <v>9</v>
          </cell>
          <cell r="AS3956">
            <v>43297</v>
          </cell>
          <cell r="AT3956" t="str">
            <v>anden1, calzada2, anden3-POLIZA ESTABILIDAD ACTIVA</v>
          </cell>
          <cell r="AU3956">
            <v>0</v>
          </cell>
          <cell r="AV3956" t="str">
            <v>POLIZA</v>
          </cell>
        </row>
        <row r="3957">
          <cell r="AP3957">
            <v>91014439</v>
          </cell>
          <cell r="AQ3957">
            <v>50009237</v>
          </cell>
          <cell r="AR3957">
            <v>9</v>
          </cell>
          <cell r="AS3957">
            <v>43297</v>
          </cell>
          <cell r="AT3957" t="str">
            <v>anden1, calzada2, anden3-POLIZA ESTABILIDAD ACTIVA</v>
          </cell>
          <cell r="AU3957">
            <v>0</v>
          </cell>
          <cell r="AV3957" t="str">
            <v>POLIZA</v>
          </cell>
        </row>
        <row r="3958">
          <cell r="AP3958">
            <v>91014447</v>
          </cell>
          <cell r="AQ3958">
            <v>50007081</v>
          </cell>
          <cell r="AR3958">
            <v>9</v>
          </cell>
          <cell r="AS3958">
            <v>43118</v>
          </cell>
          <cell r="AT3958" t="str">
            <v>Anden3 Calzada2-POLIZA ESTABILIDAD ACTIVA</v>
          </cell>
          <cell r="AU3958">
            <v>0</v>
          </cell>
          <cell r="AV3958" t="str">
            <v>POLIZA</v>
          </cell>
        </row>
        <row r="3959">
          <cell r="AP3959">
            <v>91014441</v>
          </cell>
          <cell r="AQ3959">
            <v>50009241</v>
          </cell>
          <cell r="AR3959">
            <v>9</v>
          </cell>
          <cell r="AS3959">
            <v>43297</v>
          </cell>
          <cell r="AT3959" t="str">
            <v>anden1, calzada2, anden3-POLIZA ESTABILIDAD ACTIVA</v>
          </cell>
          <cell r="AU3959">
            <v>0</v>
          </cell>
          <cell r="AV3959" t="str">
            <v>POLIZA</v>
          </cell>
        </row>
        <row r="3960">
          <cell r="AP3960">
            <v>91024735</v>
          </cell>
          <cell r="AQ3960">
            <v>9004712</v>
          </cell>
          <cell r="AR3960">
            <v>9</v>
          </cell>
          <cell r="AS3960">
            <v>0</v>
          </cell>
          <cell r="AT3960">
            <v>0</v>
          </cell>
          <cell r="AU3960">
            <v>0</v>
          </cell>
          <cell r="AV3960" t="str">
            <v>VIABLE</v>
          </cell>
        </row>
        <row r="3961">
          <cell r="AP3961">
            <v>91014449</v>
          </cell>
          <cell r="AQ3961">
            <v>50004799</v>
          </cell>
          <cell r="AR3961">
            <v>9</v>
          </cell>
          <cell r="AS3961">
            <v>43118</v>
          </cell>
          <cell r="AT3961" t="str">
            <v>Anden3 Calzada2-POLIZA ESTABILIDAD ACTIVA</v>
          </cell>
          <cell r="AU3961">
            <v>0</v>
          </cell>
          <cell r="AV3961" t="str">
            <v>POLIZA</v>
          </cell>
        </row>
        <row r="3962">
          <cell r="AP3962">
            <v>387248</v>
          </cell>
          <cell r="AQ3962">
            <v>9002863</v>
          </cell>
          <cell r="AR3962">
            <v>9</v>
          </cell>
          <cell r="AS3962">
            <v>0</v>
          </cell>
          <cell r="AT3962">
            <v>0</v>
          </cell>
          <cell r="AU3962">
            <v>0</v>
          </cell>
          <cell r="AV3962" t="str">
            <v>VIABLE</v>
          </cell>
        </row>
        <row r="3963">
          <cell r="AP3963">
            <v>386978</v>
          </cell>
          <cell r="AQ3963">
            <v>9002729</v>
          </cell>
          <cell r="AR3963">
            <v>9</v>
          </cell>
          <cell r="AS3963">
            <v>0</v>
          </cell>
          <cell r="AT3963">
            <v>0</v>
          </cell>
          <cell r="AU3963">
            <v>0</v>
          </cell>
          <cell r="AV3963" t="str">
            <v>VIABLE</v>
          </cell>
        </row>
        <row r="3964">
          <cell r="AP3964">
            <v>387100</v>
          </cell>
          <cell r="AQ3964">
            <v>9002792</v>
          </cell>
          <cell r="AR3964">
            <v>9</v>
          </cell>
          <cell r="AS3964">
            <v>42389</v>
          </cell>
          <cell r="AT3964" t="str">
            <v>SD Terminado Acciones de Movilidad UAERMV Local Salvando Vidas -</v>
          </cell>
          <cell r="AU3964">
            <v>0</v>
          </cell>
          <cell r="AV3964" t="str">
            <v>VIABLE</v>
          </cell>
        </row>
        <row r="3965">
          <cell r="AP3965">
            <v>91017963</v>
          </cell>
          <cell r="AQ3965">
            <v>9002715</v>
          </cell>
          <cell r="AR3965">
            <v>9</v>
          </cell>
          <cell r="AS3965">
            <v>40575</v>
          </cell>
          <cell r="AT3965" t="str">
            <v>SD Terminado Mantenimiento Periódico UAERMV Circuito Movilidad  -</v>
          </cell>
          <cell r="AU3965">
            <v>0</v>
          </cell>
          <cell r="AV3965" t="str">
            <v>VIABLE</v>
          </cell>
        </row>
        <row r="3966">
          <cell r="AP3966">
            <v>382531</v>
          </cell>
          <cell r="AQ3966">
            <v>9000998</v>
          </cell>
          <cell r="AR3966">
            <v>9</v>
          </cell>
          <cell r="AS3966">
            <v>42313</v>
          </cell>
          <cell r="AT3966" t="str">
            <v>IDU-1692-2014 Terminado Mantenimiento Rutinario IDU Circuito Movilidad  --POLIZA ESTABILIDAD ACTIVA</v>
          </cell>
          <cell r="AU3966">
            <v>44480</v>
          </cell>
          <cell r="AV3966" t="str">
            <v>IDU</v>
          </cell>
        </row>
        <row r="3967">
          <cell r="AP3967">
            <v>382093</v>
          </cell>
          <cell r="AQ3967">
            <v>9000837</v>
          </cell>
          <cell r="AR3967">
            <v>9</v>
          </cell>
          <cell r="AS3967">
            <v>42313</v>
          </cell>
          <cell r="AT3967" t="str">
            <v>IDU-1897-2014 En Ejecución Rehabilitación IDU Local  --POLIZA ESTABILIDAD ACTIVA</v>
          </cell>
          <cell r="AU3967">
            <v>44480</v>
          </cell>
          <cell r="AV3967" t="str">
            <v>IDU</v>
          </cell>
        </row>
        <row r="3968">
          <cell r="AP3968">
            <v>91014648</v>
          </cell>
          <cell r="AQ3968">
            <v>9000948</v>
          </cell>
          <cell r="AR3968">
            <v>9</v>
          </cell>
          <cell r="AS3968">
            <v>0</v>
          </cell>
          <cell r="AT3968">
            <v>0</v>
          </cell>
          <cell r="AU3968">
            <v>0</v>
          </cell>
          <cell r="AV3968" t="str">
            <v>VIABLE</v>
          </cell>
        </row>
        <row r="3969">
          <cell r="AP3969">
            <v>382257</v>
          </cell>
          <cell r="AQ3969">
            <v>9000901</v>
          </cell>
          <cell r="AR3969">
            <v>9</v>
          </cell>
          <cell r="AS3969">
            <v>44480</v>
          </cell>
          <cell r="AT3969" t="str">
            <v>-POLIZA ESTABILIDAD ACTIVA</v>
          </cell>
          <cell r="AU3969">
            <v>0</v>
          </cell>
          <cell r="AV3969" t="str">
            <v>POLIZA</v>
          </cell>
        </row>
        <row r="3970">
          <cell r="AP3970">
            <v>382917</v>
          </cell>
          <cell r="AQ3970">
            <v>9001142</v>
          </cell>
          <cell r="AR3970">
            <v>9</v>
          </cell>
          <cell r="AS3970">
            <v>42313</v>
          </cell>
          <cell r="AT3970" t="str">
            <v>IDU-1692-2014 Terminado Mantenimiento Rutinario IDU Circuito Movilidad  --POLIZA ESTABILIDAD ACTIVA</v>
          </cell>
          <cell r="AU3970">
            <v>44480</v>
          </cell>
          <cell r="AV3970" t="str">
            <v>IDU</v>
          </cell>
        </row>
        <row r="3971">
          <cell r="AP3971">
            <v>385038</v>
          </cell>
          <cell r="AQ3971">
            <v>9001914</v>
          </cell>
          <cell r="AR3971">
            <v>9</v>
          </cell>
          <cell r="AS3971">
            <v>42515</v>
          </cell>
          <cell r="AT3971" t="str">
            <v>IDU-2128-2013 Terminado Diagnostico IDU Circuito Movilidad SD -</v>
          </cell>
          <cell r="AU3971">
            <v>0</v>
          </cell>
          <cell r="AV3971" t="str">
            <v>VIABLE</v>
          </cell>
        </row>
        <row r="3972">
          <cell r="AP3972">
            <v>385316</v>
          </cell>
          <cell r="AQ3972">
            <v>9002021</v>
          </cell>
          <cell r="AR3972">
            <v>9</v>
          </cell>
          <cell r="AS3972">
            <v>42515</v>
          </cell>
          <cell r="AT3972" t="str">
            <v>IDU-2128-2013 Terminado Diagnostico IDU Circuito Movilidad SD -</v>
          </cell>
          <cell r="AU3972">
            <v>0</v>
          </cell>
          <cell r="AV3972" t="str">
            <v>IDU</v>
          </cell>
        </row>
        <row r="3973">
          <cell r="AP3973">
            <v>385129</v>
          </cell>
          <cell r="AQ3973">
            <v>9001948</v>
          </cell>
          <cell r="AR3973">
            <v>9</v>
          </cell>
          <cell r="AS3973">
            <v>42515</v>
          </cell>
          <cell r="AT3973" t="str">
            <v>IDU-2128-2013 Terminado Diagnostico IDU Circuito Movilidad SD -</v>
          </cell>
          <cell r="AU3973">
            <v>0</v>
          </cell>
          <cell r="AV3973" t="str">
            <v>IDU</v>
          </cell>
        </row>
        <row r="3974">
          <cell r="AP3974">
            <v>472049</v>
          </cell>
          <cell r="AQ3974">
            <v>9004233</v>
          </cell>
          <cell r="AR3974">
            <v>9</v>
          </cell>
          <cell r="AS3974">
            <v>42515</v>
          </cell>
          <cell r="AT3974" t="str">
            <v>IDU-2128-2013 Terminado Conservacion IDU Circuito Movilidad SD -Calzada2-POLIZA ESTABILIDAD ACTIVA</v>
          </cell>
          <cell r="AU3974">
            <v>43439</v>
          </cell>
          <cell r="AV3974" t="str">
            <v>IDU</v>
          </cell>
        </row>
        <row r="3975">
          <cell r="AP3975">
            <v>384491</v>
          </cell>
          <cell r="AQ3975">
            <v>9001720</v>
          </cell>
          <cell r="AR3975">
            <v>9</v>
          </cell>
          <cell r="AS3975">
            <v>42313</v>
          </cell>
          <cell r="AT3975" t="str">
            <v>IDU-74-2008 Terminado Rehabilitación IDU Circuito Movilidad  -Calzada2-POLIZA ESTABILIDAD ACTIVA</v>
          </cell>
          <cell r="AU3975">
            <v>43439</v>
          </cell>
          <cell r="AV3975" t="str">
            <v>IDU</v>
          </cell>
        </row>
        <row r="3976">
          <cell r="AP3976">
            <v>472048</v>
          </cell>
          <cell r="AQ3976">
            <v>9004232</v>
          </cell>
          <cell r="AR3976">
            <v>9</v>
          </cell>
          <cell r="AS3976">
            <v>42313</v>
          </cell>
          <cell r="AT3976" t="str">
            <v>IDU-74-2008 Terminado Rehabilitación IDU Circuito Movilidad  -Calzada2-POLIZA ESTABILIDAD ACTIVA</v>
          </cell>
          <cell r="AU3976">
            <v>43439</v>
          </cell>
          <cell r="AV3976" t="str">
            <v>IDU</v>
          </cell>
        </row>
        <row r="3977">
          <cell r="AP3977">
            <v>390273</v>
          </cell>
          <cell r="AQ3977">
            <v>9003995</v>
          </cell>
          <cell r="AR3977">
            <v>9</v>
          </cell>
          <cell r="AS3977">
            <v>0</v>
          </cell>
          <cell r="AT3977">
            <v>0</v>
          </cell>
          <cell r="AU3977">
            <v>0</v>
          </cell>
          <cell r="AV3977" t="str">
            <v>VIABLE</v>
          </cell>
        </row>
        <row r="3978">
          <cell r="AP3978">
            <v>390201</v>
          </cell>
          <cell r="AQ3978">
            <v>9003975</v>
          </cell>
          <cell r="AR3978">
            <v>9</v>
          </cell>
          <cell r="AS3978">
            <v>0</v>
          </cell>
          <cell r="AT3978">
            <v>0</v>
          </cell>
          <cell r="AU3978">
            <v>0</v>
          </cell>
          <cell r="AV3978" t="str">
            <v>VIABLE</v>
          </cell>
        </row>
        <row r="3979">
          <cell r="AP3979">
            <v>390156</v>
          </cell>
          <cell r="AQ3979">
            <v>9003963</v>
          </cell>
          <cell r="AR3979">
            <v>9</v>
          </cell>
          <cell r="AS3979">
            <v>0</v>
          </cell>
          <cell r="AT3979">
            <v>0</v>
          </cell>
          <cell r="AU3979">
            <v>0</v>
          </cell>
          <cell r="AV3979" t="str">
            <v>VIABLE</v>
          </cell>
        </row>
        <row r="3980">
          <cell r="AP3980">
            <v>390239</v>
          </cell>
          <cell r="AQ3980">
            <v>9003985</v>
          </cell>
          <cell r="AR3980">
            <v>9</v>
          </cell>
          <cell r="AS3980">
            <v>0</v>
          </cell>
          <cell r="AT3980">
            <v>0</v>
          </cell>
          <cell r="AU3980">
            <v>0</v>
          </cell>
          <cell r="AV3980" t="str">
            <v>VIABLE</v>
          </cell>
        </row>
        <row r="3981">
          <cell r="AP3981">
            <v>387595</v>
          </cell>
          <cell r="AQ3981">
            <v>9003016</v>
          </cell>
          <cell r="AR3981">
            <v>9</v>
          </cell>
          <cell r="AS3981">
            <v>42361</v>
          </cell>
          <cell r="AT3981" t="str">
            <v>UMV-638-2013 Terminado Acciones de Movilidad UAERMV Circuito Movilidad  -</v>
          </cell>
          <cell r="AU3981">
            <v>0</v>
          </cell>
          <cell r="AV3981" t="str">
            <v>VIABLE</v>
          </cell>
        </row>
        <row r="3982">
          <cell r="AP3982">
            <v>387371</v>
          </cell>
          <cell r="AQ3982">
            <v>9002921</v>
          </cell>
          <cell r="AR3982">
            <v>9</v>
          </cell>
          <cell r="AS3982">
            <v>0</v>
          </cell>
          <cell r="AT3982">
            <v>0</v>
          </cell>
          <cell r="AU3982">
            <v>0</v>
          </cell>
          <cell r="AV3982" t="str">
            <v>VIABLE</v>
          </cell>
        </row>
        <row r="3983">
          <cell r="AP3983">
            <v>387470</v>
          </cell>
          <cell r="AQ3983">
            <v>9002970</v>
          </cell>
          <cell r="AR3983">
            <v>9</v>
          </cell>
          <cell r="AS3983">
            <v>0</v>
          </cell>
          <cell r="AT3983">
            <v>0</v>
          </cell>
          <cell r="AU3983">
            <v>0</v>
          </cell>
          <cell r="AV3983" t="str">
            <v>VIABLE</v>
          </cell>
        </row>
        <row r="3984">
          <cell r="AP3984">
            <v>387004</v>
          </cell>
          <cell r="AQ3984">
            <v>9002742</v>
          </cell>
          <cell r="AR3984">
            <v>9</v>
          </cell>
          <cell r="AS3984">
            <v>0</v>
          </cell>
          <cell r="AT3984">
            <v>0</v>
          </cell>
          <cell r="AU3984">
            <v>0</v>
          </cell>
          <cell r="AV3984" t="str">
            <v>VIABLE</v>
          </cell>
        </row>
        <row r="3985">
          <cell r="AP3985">
            <v>387117</v>
          </cell>
          <cell r="AQ3985">
            <v>9002804</v>
          </cell>
          <cell r="AR3985">
            <v>9</v>
          </cell>
          <cell r="AS3985">
            <v>0</v>
          </cell>
          <cell r="AT3985">
            <v>0</v>
          </cell>
          <cell r="AU3985">
            <v>0</v>
          </cell>
          <cell r="AV3985" t="str">
            <v>VIABLE</v>
          </cell>
        </row>
        <row r="3986">
          <cell r="AP3986">
            <v>387258</v>
          </cell>
          <cell r="AQ3986">
            <v>9002865</v>
          </cell>
          <cell r="AR3986">
            <v>9</v>
          </cell>
          <cell r="AS3986">
            <v>0</v>
          </cell>
          <cell r="AT3986">
            <v>0</v>
          </cell>
          <cell r="AU3986">
            <v>0</v>
          </cell>
          <cell r="AV3986" t="str">
            <v>VIABLE</v>
          </cell>
        </row>
        <row r="3987">
          <cell r="AP3987">
            <v>386804</v>
          </cell>
          <cell r="AQ3987">
            <v>9002638</v>
          </cell>
          <cell r="AR3987">
            <v>9</v>
          </cell>
          <cell r="AS3987">
            <v>0</v>
          </cell>
          <cell r="AT3987">
            <v>0</v>
          </cell>
          <cell r="AU3987">
            <v>0</v>
          </cell>
          <cell r="AV3987" t="str">
            <v>VIABLE</v>
          </cell>
        </row>
        <row r="3988">
          <cell r="AP3988">
            <v>386802</v>
          </cell>
          <cell r="AQ3988">
            <v>9002638</v>
          </cell>
          <cell r="AR3988">
            <v>9</v>
          </cell>
          <cell r="AS3988">
            <v>0</v>
          </cell>
          <cell r="AT3988">
            <v>0</v>
          </cell>
          <cell r="AU3988">
            <v>0</v>
          </cell>
          <cell r="AV3988" t="str">
            <v>VIABLE</v>
          </cell>
        </row>
        <row r="3989">
          <cell r="AP3989">
            <v>387468</v>
          </cell>
          <cell r="AQ3989">
            <v>9002970</v>
          </cell>
          <cell r="AR3989">
            <v>9</v>
          </cell>
          <cell r="AS3989">
            <v>0</v>
          </cell>
          <cell r="AT3989">
            <v>0</v>
          </cell>
          <cell r="AU3989">
            <v>0</v>
          </cell>
          <cell r="AV3989" t="str">
            <v>VIABLE</v>
          </cell>
        </row>
        <row r="3990">
          <cell r="AP3990">
            <v>482138</v>
          </cell>
          <cell r="AQ3990">
            <v>9002661</v>
          </cell>
          <cell r="AR3990">
            <v>9</v>
          </cell>
          <cell r="AS3990">
            <v>0</v>
          </cell>
          <cell r="AT3990">
            <v>0</v>
          </cell>
          <cell r="AU3990">
            <v>0</v>
          </cell>
          <cell r="AV3990" t="str">
            <v>VIABLE</v>
          </cell>
        </row>
        <row r="3991">
          <cell r="AP3991">
            <v>387256</v>
          </cell>
          <cell r="AQ3991">
            <v>9002865</v>
          </cell>
          <cell r="AR3991">
            <v>9</v>
          </cell>
          <cell r="AS3991">
            <v>0</v>
          </cell>
          <cell r="AT3991">
            <v>0</v>
          </cell>
          <cell r="AU3991">
            <v>0</v>
          </cell>
          <cell r="AV3991" t="str">
            <v>VIABLE</v>
          </cell>
        </row>
        <row r="3992">
          <cell r="AP3992">
            <v>387002</v>
          </cell>
          <cell r="AQ3992">
            <v>9002742</v>
          </cell>
          <cell r="AR3992">
            <v>9</v>
          </cell>
          <cell r="AS3992">
            <v>0</v>
          </cell>
          <cell r="AT3992">
            <v>0</v>
          </cell>
          <cell r="AU3992">
            <v>0</v>
          </cell>
          <cell r="AV3992" t="str">
            <v>VIABLE</v>
          </cell>
        </row>
        <row r="3993">
          <cell r="AP3993">
            <v>386852</v>
          </cell>
          <cell r="AQ3993">
            <v>9002660</v>
          </cell>
          <cell r="AR3993">
            <v>9</v>
          </cell>
          <cell r="AS3993">
            <v>0</v>
          </cell>
          <cell r="AT3993">
            <v>0</v>
          </cell>
          <cell r="AU3993">
            <v>0</v>
          </cell>
          <cell r="AV3993" t="str">
            <v>VIABLE</v>
          </cell>
        </row>
        <row r="3994">
          <cell r="AP3994">
            <v>387597</v>
          </cell>
          <cell r="AQ3994">
            <v>9003016</v>
          </cell>
          <cell r="AR3994">
            <v>9</v>
          </cell>
          <cell r="AS3994">
            <v>42361</v>
          </cell>
          <cell r="AT3994" t="str">
            <v>UMV-638-2013 Terminado Acciones de Movilidad UAERMV Circuito Movilidad  -</v>
          </cell>
          <cell r="AU3994">
            <v>0</v>
          </cell>
          <cell r="AV3994" t="str">
            <v>VIABLE</v>
          </cell>
        </row>
        <row r="3995">
          <cell r="AP3995">
            <v>386890</v>
          </cell>
          <cell r="AQ3995">
            <v>9002680</v>
          </cell>
          <cell r="AR3995">
            <v>9</v>
          </cell>
          <cell r="AS3995">
            <v>42313</v>
          </cell>
          <cell r="AT3995" t="str">
            <v>IDU-062-2012 Terminado Rehabilitación IDU Circuito Movilidad  -Calzada 2-POLIZA ESTABILIDAD ACTIVA</v>
          </cell>
          <cell r="AU3995">
            <v>44018</v>
          </cell>
          <cell r="AV3995" t="str">
            <v>IDU</v>
          </cell>
        </row>
        <row r="3996">
          <cell r="AP3996">
            <v>386888</v>
          </cell>
          <cell r="AQ3996">
            <v>9002680</v>
          </cell>
          <cell r="AR3996">
            <v>9</v>
          </cell>
          <cell r="AS3996">
            <v>44018</v>
          </cell>
          <cell r="AT3996" t="str">
            <v>Calzada 2-POLIZA ESTABILIDAD ACTIVA</v>
          </cell>
          <cell r="AU3996">
            <v>0</v>
          </cell>
          <cell r="AV3996" t="str">
            <v>POLIZA</v>
          </cell>
        </row>
        <row r="3997">
          <cell r="AP3997">
            <v>387119</v>
          </cell>
          <cell r="AQ3997">
            <v>9002804</v>
          </cell>
          <cell r="AR3997">
            <v>9</v>
          </cell>
          <cell r="AS3997">
            <v>42762</v>
          </cell>
          <cell r="AT3997" t="str">
            <v>SD Terminado Acciones de Movilidad UAERMV Circuito Movilidad Salvando Vidas -</v>
          </cell>
          <cell r="AU3997">
            <v>0</v>
          </cell>
          <cell r="AV3997" t="str">
            <v>VIABLE</v>
          </cell>
        </row>
        <row r="3998">
          <cell r="AP3998">
            <v>387369</v>
          </cell>
          <cell r="AQ3998">
            <v>9002921</v>
          </cell>
          <cell r="AR3998">
            <v>9</v>
          </cell>
          <cell r="AS3998">
            <v>0</v>
          </cell>
          <cell r="AT3998">
            <v>0</v>
          </cell>
          <cell r="AU3998">
            <v>0</v>
          </cell>
          <cell r="AV3998" t="str">
            <v>VIABLE</v>
          </cell>
        </row>
        <row r="3999">
          <cell r="AP3999">
            <v>381809</v>
          </cell>
          <cell r="AQ3999">
            <v>9000708</v>
          </cell>
          <cell r="AR3999">
            <v>9</v>
          </cell>
          <cell r="AS3999">
            <v>0</v>
          </cell>
          <cell r="AT3999">
            <v>0</v>
          </cell>
          <cell r="AU3999">
            <v>0</v>
          </cell>
          <cell r="AV3999" t="str">
            <v>VIABLE</v>
          </cell>
        </row>
        <row r="4000">
          <cell r="AP4000">
            <v>381859</v>
          </cell>
          <cell r="AQ4000">
            <v>9000735</v>
          </cell>
          <cell r="AR4000">
            <v>9</v>
          </cell>
          <cell r="AS4000">
            <v>0</v>
          </cell>
          <cell r="AT4000">
            <v>0</v>
          </cell>
          <cell r="AU4000">
            <v>0</v>
          </cell>
          <cell r="AV4000" t="str">
            <v>VIABLE</v>
          </cell>
        </row>
        <row r="4001">
          <cell r="AP4001">
            <v>381954</v>
          </cell>
          <cell r="AQ4001">
            <v>9000777</v>
          </cell>
          <cell r="AR4001">
            <v>9</v>
          </cell>
          <cell r="AS4001">
            <v>0</v>
          </cell>
          <cell r="AT4001">
            <v>0</v>
          </cell>
          <cell r="AU4001">
            <v>0</v>
          </cell>
          <cell r="AV4001" t="str">
            <v>VIABLE</v>
          </cell>
        </row>
        <row r="4002">
          <cell r="AP4002">
            <v>381812</v>
          </cell>
          <cell r="AQ4002">
            <v>9000709</v>
          </cell>
          <cell r="AR4002">
            <v>9</v>
          </cell>
          <cell r="AS4002">
            <v>0</v>
          </cell>
          <cell r="AT4002">
            <v>0</v>
          </cell>
          <cell r="AU4002">
            <v>0</v>
          </cell>
          <cell r="AV4002" t="str">
            <v>VIABLE</v>
          </cell>
        </row>
        <row r="4003">
          <cell r="AP4003">
            <v>381934</v>
          </cell>
          <cell r="AQ4003">
            <v>9000769</v>
          </cell>
          <cell r="AR4003">
            <v>9</v>
          </cell>
          <cell r="AS4003">
            <v>0</v>
          </cell>
          <cell r="AT4003">
            <v>0</v>
          </cell>
          <cell r="AU4003">
            <v>0</v>
          </cell>
          <cell r="AV4003" t="str">
            <v>VIABLE</v>
          </cell>
        </row>
        <row r="4004">
          <cell r="AP4004">
            <v>382088</v>
          </cell>
          <cell r="AQ4004">
            <v>9000836</v>
          </cell>
          <cell r="AR4004">
            <v>9</v>
          </cell>
          <cell r="AS4004">
            <v>0</v>
          </cell>
          <cell r="AT4004">
            <v>0</v>
          </cell>
          <cell r="AU4004">
            <v>0</v>
          </cell>
          <cell r="AV4004" t="str">
            <v>VIABLE</v>
          </cell>
        </row>
        <row r="4005">
          <cell r="AP4005">
            <v>382020</v>
          </cell>
          <cell r="AQ4005">
            <v>9000809</v>
          </cell>
          <cell r="AR4005">
            <v>9</v>
          </cell>
          <cell r="AS4005">
            <v>0</v>
          </cell>
          <cell r="AT4005">
            <v>0</v>
          </cell>
          <cell r="AU4005">
            <v>0</v>
          </cell>
          <cell r="AV4005" t="str">
            <v>VIABLE</v>
          </cell>
        </row>
        <row r="4006">
          <cell r="AP4006">
            <v>382116</v>
          </cell>
          <cell r="AQ4006">
            <v>9000845</v>
          </cell>
          <cell r="AR4006">
            <v>9</v>
          </cell>
          <cell r="AS4006">
            <v>0</v>
          </cell>
          <cell r="AT4006">
            <v>0</v>
          </cell>
          <cell r="AU4006">
            <v>0</v>
          </cell>
          <cell r="AV4006" t="str">
            <v>VIABLE</v>
          </cell>
        </row>
        <row r="4007">
          <cell r="AP4007">
            <v>382630</v>
          </cell>
          <cell r="AQ4007">
            <v>9001038</v>
          </cell>
          <cell r="AR4007">
            <v>9</v>
          </cell>
          <cell r="AS4007">
            <v>0</v>
          </cell>
          <cell r="AT4007">
            <v>0</v>
          </cell>
          <cell r="AU4007">
            <v>0</v>
          </cell>
          <cell r="AV4007" t="str">
            <v>VIABLE</v>
          </cell>
        </row>
        <row r="4008">
          <cell r="AP4008">
            <v>380200</v>
          </cell>
          <cell r="AQ4008">
            <v>9000077</v>
          </cell>
          <cell r="AR4008">
            <v>9</v>
          </cell>
          <cell r="AS4008">
            <v>0</v>
          </cell>
          <cell r="AT4008">
            <v>0</v>
          </cell>
          <cell r="AU4008">
            <v>0</v>
          </cell>
          <cell r="AV4008" t="str">
            <v>VIABLE</v>
          </cell>
        </row>
        <row r="4009">
          <cell r="AP4009">
            <v>380281</v>
          </cell>
          <cell r="AQ4009">
            <v>9000107</v>
          </cell>
          <cell r="AR4009">
            <v>9</v>
          </cell>
          <cell r="AS4009">
            <v>0</v>
          </cell>
          <cell r="AT4009">
            <v>0</v>
          </cell>
          <cell r="AU4009">
            <v>0</v>
          </cell>
          <cell r="AV4009" t="str">
            <v>VIABLE</v>
          </cell>
        </row>
        <row r="4010">
          <cell r="AP4010">
            <v>380299</v>
          </cell>
          <cell r="AQ4010">
            <v>9000114</v>
          </cell>
          <cell r="AR4010">
            <v>9</v>
          </cell>
          <cell r="AS4010">
            <v>0</v>
          </cell>
          <cell r="AT4010">
            <v>0</v>
          </cell>
          <cell r="AU4010">
            <v>0</v>
          </cell>
          <cell r="AV4010" t="str">
            <v>VIABLE</v>
          </cell>
        </row>
        <row r="4011">
          <cell r="AP4011">
            <v>380146</v>
          </cell>
          <cell r="AQ4011">
            <v>9000055</v>
          </cell>
          <cell r="AR4011">
            <v>9</v>
          </cell>
          <cell r="AS4011">
            <v>0</v>
          </cell>
          <cell r="AT4011">
            <v>0</v>
          </cell>
          <cell r="AU4011">
            <v>0</v>
          </cell>
          <cell r="AV4011" t="str">
            <v>VIABLE</v>
          </cell>
        </row>
        <row r="4012">
          <cell r="AP4012">
            <v>380116</v>
          </cell>
          <cell r="AQ4012">
            <v>9000045</v>
          </cell>
          <cell r="AR4012">
            <v>9</v>
          </cell>
          <cell r="AS4012">
            <v>0</v>
          </cell>
          <cell r="AT4012">
            <v>0</v>
          </cell>
          <cell r="AU4012">
            <v>0</v>
          </cell>
          <cell r="AV4012" t="str">
            <v>VIABLE</v>
          </cell>
        </row>
        <row r="4013">
          <cell r="AP4013">
            <v>91014574</v>
          </cell>
          <cell r="AQ4013">
            <v>50007285</v>
          </cell>
          <cell r="AR4013">
            <v>9</v>
          </cell>
          <cell r="AS4013">
            <v>0</v>
          </cell>
          <cell r="AT4013">
            <v>0</v>
          </cell>
          <cell r="AU4013">
            <v>0</v>
          </cell>
          <cell r="AV4013" t="str">
            <v>VIABLE</v>
          </cell>
        </row>
        <row r="4014">
          <cell r="AP4014">
            <v>380185</v>
          </cell>
          <cell r="AQ4014">
            <v>9000071</v>
          </cell>
          <cell r="AR4014">
            <v>9</v>
          </cell>
          <cell r="AS4014">
            <v>0</v>
          </cell>
          <cell r="AT4014">
            <v>0</v>
          </cell>
          <cell r="AU4014">
            <v>0</v>
          </cell>
          <cell r="AV4014" t="str">
            <v>VIABLE</v>
          </cell>
        </row>
        <row r="4015">
          <cell r="AP4015">
            <v>91014573</v>
          </cell>
          <cell r="AQ4015">
            <v>9004661</v>
          </cell>
          <cell r="AR4015">
            <v>9</v>
          </cell>
          <cell r="AS4015">
            <v>0</v>
          </cell>
          <cell r="AT4015">
            <v>0</v>
          </cell>
          <cell r="AU4015">
            <v>0</v>
          </cell>
          <cell r="AV4015" t="str">
            <v>VIABLE</v>
          </cell>
        </row>
        <row r="4016">
          <cell r="AP4016">
            <v>91014672</v>
          </cell>
          <cell r="AQ4016">
            <v>50007284</v>
          </cell>
          <cell r="AR4016">
            <v>9</v>
          </cell>
          <cell r="AS4016">
            <v>0</v>
          </cell>
          <cell r="AT4016">
            <v>0</v>
          </cell>
          <cell r="AU4016">
            <v>0</v>
          </cell>
          <cell r="AV4016" t="str">
            <v>VIABLE</v>
          </cell>
        </row>
        <row r="4017">
          <cell r="AP4017">
            <v>380311</v>
          </cell>
          <cell r="AQ4017">
            <v>9000119</v>
          </cell>
          <cell r="AR4017">
            <v>9</v>
          </cell>
          <cell r="AS4017">
            <v>0</v>
          </cell>
          <cell r="AT4017">
            <v>0</v>
          </cell>
          <cell r="AU4017">
            <v>0</v>
          </cell>
          <cell r="AV4017" t="str">
            <v>VIABLE</v>
          </cell>
        </row>
        <row r="4018">
          <cell r="AP4018">
            <v>380374</v>
          </cell>
          <cell r="AQ4018">
            <v>9000139</v>
          </cell>
          <cell r="AR4018">
            <v>9</v>
          </cell>
          <cell r="AS4018">
            <v>43748</v>
          </cell>
          <cell r="AT4018" t="str">
            <v>Anden 1-POLIZA ESTABILIDAD ACTIVA</v>
          </cell>
          <cell r="AU4018">
            <v>0</v>
          </cell>
          <cell r="AV4018" t="str">
            <v>VIABLE</v>
          </cell>
        </row>
        <row r="4019">
          <cell r="AP4019">
            <v>380278</v>
          </cell>
          <cell r="AQ4019">
            <v>9000106</v>
          </cell>
          <cell r="AR4019">
            <v>9</v>
          </cell>
          <cell r="AS4019">
            <v>0</v>
          </cell>
          <cell r="AT4019">
            <v>0</v>
          </cell>
          <cell r="AU4019">
            <v>0</v>
          </cell>
          <cell r="AV4019" t="str">
            <v>VIABLE</v>
          </cell>
        </row>
        <row r="4020">
          <cell r="AP4020">
            <v>380320</v>
          </cell>
          <cell r="AQ4020">
            <v>9000122</v>
          </cell>
          <cell r="AR4020">
            <v>9</v>
          </cell>
          <cell r="AS4020">
            <v>0</v>
          </cell>
          <cell r="AT4020">
            <v>0</v>
          </cell>
          <cell r="AU4020">
            <v>0</v>
          </cell>
          <cell r="AV4020" t="str">
            <v>VIABLE</v>
          </cell>
        </row>
        <row r="4021">
          <cell r="AP4021">
            <v>388499</v>
          </cell>
          <cell r="AQ4021">
            <v>9003375</v>
          </cell>
          <cell r="AR4021">
            <v>9</v>
          </cell>
          <cell r="AS4021">
            <v>42389</v>
          </cell>
          <cell r="AT4021" t="str">
            <v>SD Terminado Acciones de Movilidad UAERMV Circuito Movilidad Salvando Vidas -</v>
          </cell>
          <cell r="AU4021">
            <v>0</v>
          </cell>
          <cell r="AV4021" t="str">
            <v>VIABLE</v>
          </cell>
        </row>
        <row r="4022">
          <cell r="AP4022">
            <v>388679</v>
          </cell>
          <cell r="AQ4022">
            <v>9003448</v>
          </cell>
          <cell r="AR4022">
            <v>9</v>
          </cell>
          <cell r="AS4022">
            <v>42389</v>
          </cell>
          <cell r="AT4022" t="str">
            <v>SD Terminado Acciones de Movilidad UAERMV Circuito Movilidad Salvando Vidas --POLIZA ESTABILIDAD ACTIVA</v>
          </cell>
          <cell r="AU4022">
            <v>44480</v>
          </cell>
          <cell r="AV4022" t="str">
            <v>VIABLE</v>
          </cell>
        </row>
        <row r="4023">
          <cell r="AP4023">
            <v>388640</v>
          </cell>
          <cell r="AQ4023">
            <v>9003429</v>
          </cell>
          <cell r="AR4023">
            <v>9</v>
          </cell>
          <cell r="AS4023">
            <v>42389</v>
          </cell>
          <cell r="AT4023" t="str">
            <v>SD Terminado Acciones de Movilidad UAERMV Circuito Movilidad Salvando Vidas --POLIZA ESTABILIDAD ACTIVA</v>
          </cell>
          <cell r="AU4023">
            <v>44480</v>
          </cell>
          <cell r="AV4023" t="str">
            <v>VIABLE</v>
          </cell>
        </row>
        <row r="4024">
          <cell r="AP4024">
            <v>388304</v>
          </cell>
          <cell r="AQ4024">
            <v>9003284</v>
          </cell>
          <cell r="AR4024">
            <v>9</v>
          </cell>
          <cell r="AS4024">
            <v>42313</v>
          </cell>
          <cell r="AT4024" t="str">
            <v>IDU-74-2008 Terminado Acciones de Movilidad IDU Circuito Movilidad  -</v>
          </cell>
          <cell r="AU4024">
            <v>0</v>
          </cell>
          <cell r="AV4024" t="str">
            <v>VIABLE</v>
          </cell>
        </row>
        <row r="4025">
          <cell r="AP4025">
            <v>388357</v>
          </cell>
          <cell r="AQ4025">
            <v>9003308</v>
          </cell>
          <cell r="AR4025">
            <v>9</v>
          </cell>
          <cell r="AS4025">
            <v>42389</v>
          </cell>
          <cell r="AT4025" t="str">
            <v>SD Terminado Acciones de Movilidad UAERMV Circuito Movilidad Salvando Vidas -</v>
          </cell>
          <cell r="AU4025">
            <v>0</v>
          </cell>
          <cell r="AV4025" t="str">
            <v>VIABLE</v>
          </cell>
        </row>
        <row r="4026">
          <cell r="AP4026">
            <v>388735</v>
          </cell>
          <cell r="AQ4026">
            <v>9003470</v>
          </cell>
          <cell r="AR4026">
            <v>9</v>
          </cell>
          <cell r="AS4026">
            <v>42389</v>
          </cell>
          <cell r="AT4026" t="str">
            <v>SD Terminado Acciones de Movilidad UAERMV Circuito Movilidad Salvando Vidas -</v>
          </cell>
          <cell r="AU4026">
            <v>0</v>
          </cell>
          <cell r="AV4026" t="str">
            <v>VIABLE</v>
          </cell>
        </row>
        <row r="4027">
          <cell r="AP4027">
            <v>388581</v>
          </cell>
          <cell r="AQ4027">
            <v>9003407</v>
          </cell>
          <cell r="AR4027">
            <v>9</v>
          </cell>
          <cell r="AS4027">
            <v>0</v>
          </cell>
          <cell r="AT4027">
            <v>0</v>
          </cell>
          <cell r="AU4027">
            <v>0</v>
          </cell>
          <cell r="AV4027" t="str">
            <v>VIABLE</v>
          </cell>
        </row>
        <row r="4028">
          <cell r="AP4028">
            <v>388429</v>
          </cell>
          <cell r="AQ4028">
            <v>9003341</v>
          </cell>
          <cell r="AR4028">
            <v>9</v>
          </cell>
          <cell r="AS4028">
            <v>0</v>
          </cell>
          <cell r="AT4028">
            <v>0</v>
          </cell>
          <cell r="AU4028">
            <v>0</v>
          </cell>
          <cell r="AV4028" t="str">
            <v>VIABLE</v>
          </cell>
        </row>
        <row r="4029">
          <cell r="AP4029">
            <v>380797</v>
          </cell>
          <cell r="AQ4029">
            <v>9000281</v>
          </cell>
          <cell r="AR4029">
            <v>9</v>
          </cell>
          <cell r="AS4029">
            <v>42389</v>
          </cell>
          <cell r="AT4029" t="str">
            <v>SD Terminado Acciones de Movilidad UAERMV Local Salvando Vidas -</v>
          </cell>
          <cell r="AU4029">
            <v>0</v>
          </cell>
          <cell r="AV4029" t="str">
            <v>VIABLE</v>
          </cell>
        </row>
        <row r="4030">
          <cell r="AP4030">
            <v>380884</v>
          </cell>
          <cell r="AQ4030">
            <v>9000318</v>
          </cell>
          <cell r="AR4030">
            <v>9</v>
          </cell>
          <cell r="AS4030">
            <v>0</v>
          </cell>
          <cell r="AT4030">
            <v>0</v>
          </cell>
          <cell r="AU4030">
            <v>0</v>
          </cell>
          <cell r="AV4030" t="str">
            <v>VIABLE</v>
          </cell>
        </row>
        <row r="4031">
          <cell r="AP4031">
            <v>381223</v>
          </cell>
          <cell r="AQ4031">
            <v>9000486</v>
          </cell>
          <cell r="AR4031">
            <v>9</v>
          </cell>
          <cell r="AS4031">
            <v>0</v>
          </cell>
          <cell r="AT4031">
            <v>0</v>
          </cell>
          <cell r="AU4031">
            <v>0</v>
          </cell>
          <cell r="AV4031" t="str">
            <v>VIABLE</v>
          </cell>
        </row>
        <row r="4032">
          <cell r="AP4032">
            <v>380411</v>
          </cell>
          <cell r="AQ4032">
            <v>9000151</v>
          </cell>
          <cell r="AR4032">
            <v>9</v>
          </cell>
          <cell r="AS4032">
            <v>0</v>
          </cell>
          <cell r="AT4032">
            <v>0</v>
          </cell>
          <cell r="AU4032">
            <v>0</v>
          </cell>
          <cell r="AV4032" t="str">
            <v>VIABLE</v>
          </cell>
        </row>
        <row r="4033">
          <cell r="AP4033">
            <v>381049</v>
          </cell>
          <cell r="AQ4033">
            <v>9000402</v>
          </cell>
          <cell r="AR4033">
            <v>9</v>
          </cell>
          <cell r="AS4033">
            <v>0</v>
          </cell>
          <cell r="AT4033">
            <v>0</v>
          </cell>
          <cell r="AU4033">
            <v>0</v>
          </cell>
          <cell r="AV4033" t="str">
            <v>VIABLE</v>
          </cell>
        </row>
        <row r="4034">
          <cell r="AP4034">
            <v>380696</v>
          </cell>
          <cell r="AQ4034">
            <v>9000246</v>
          </cell>
          <cell r="AR4034">
            <v>9</v>
          </cell>
          <cell r="AS4034">
            <v>0</v>
          </cell>
          <cell r="AT4034">
            <v>0</v>
          </cell>
          <cell r="AU4034">
            <v>0</v>
          </cell>
          <cell r="AV4034" t="str">
            <v>VIABLE</v>
          </cell>
        </row>
        <row r="4035">
          <cell r="AP4035">
            <v>380920</v>
          </cell>
          <cell r="AQ4035">
            <v>9000333</v>
          </cell>
          <cell r="AR4035">
            <v>9</v>
          </cell>
          <cell r="AS4035">
            <v>0</v>
          </cell>
          <cell r="AT4035">
            <v>0</v>
          </cell>
          <cell r="AU4035">
            <v>0</v>
          </cell>
          <cell r="AV4035" t="str">
            <v>VIABLE</v>
          </cell>
        </row>
        <row r="4036">
          <cell r="AP4036">
            <v>380606</v>
          </cell>
          <cell r="AQ4036">
            <v>9000216</v>
          </cell>
          <cell r="AR4036">
            <v>9</v>
          </cell>
          <cell r="AS4036">
            <v>0</v>
          </cell>
          <cell r="AT4036">
            <v>0</v>
          </cell>
          <cell r="AU4036">
            <v>0</v>
          </cell>
          <cell r="AV4036" t="str">
            <v>VIABLE</v>
          </cell>
        </row>
        <row r="4037">
          <cell r="AP4037">
            <v>380383</v>
          </cell>
          <cell r="AQ4037">
            <v>9000142</v>
          </cell>
          <cell r="AR4037">
            <v>9</v>
          </cell>
          <cell r="AS4037">
            <v>0</v>
          </cell>
          <cell r="AT4037">
            <v>0</v>
          </cell>
          <cell r="AU4037">
            <v>0</v>
          </cell>
          <cell r="AV4037" t="str">
            <v>VIABLE</v>
          </cell>
        </row>
        <row r="4038">
          <cell r="AP4038">
            <v>381238</v>
          </cell>
          <cell r="AQ4038">
            <v>9000492</v>
          </cell>
          <cell r="AR4038">
            <v>9</v>
          </cell>
          <cell r="AS4038">
            <v>0</v>
          </cell>
          <cell r="AT4038">
            <v>0</v>
          </cell>
          <cell r="AU4038">
            <v>0</v>
          </cell>
          <cell r="AV4038" t="str">
            <v>VIABLE</v>
          </cell>
        </row>
        <row r="4039">
          <cell r="AP4039">
            <v>380989</v>
          </cell>
          <cell r="AQ4039">
            <v>9000369</v>
          </cell>
          <cell r="AR4039">
            <v>9</v>
          </cell>
          <cell r="AS4039">
            <v>0</v>
          </cell>
          <cell r="AT4039">
            <v>0</v>
          </cell>
          <cell r="AU4039">
            <v>0</v>
          </cell>
          <cell r="AV4039" t="str">
            <v>VIABLE</v>
          </cell>
        </row>
        <row r="4040">
          <cell r="AP4040">
            <v>381114</v>
          </cell>
          <cell r="AQ4040">
            <v>9000434</v>
          </cell>
          <cell r="AR4040">
            <v>9</v>
          </cell>
          <cell r="AS4040">
            <v>0</v>
          </cell>
          <cell r="AT4040">
            <v>0</v>
          </cell>
          <cell r="AU4040">
            <v>0</v>
          </cell>
          <cell r="AV4040" t="str">
            <v>VIABLE</v>
          </cell>
        </row>
        <row r="4041">
          <cell r="AP4041">
            <v>380729</v>
          </cell>
          <cell r="AQ4041">
            <v>9000257</v>
          </cell>
          <cell r="AR4041">
            <v>9</v>
          </cell>
          <cell r="AS4041">
            <v>0</v>
          </cell>
          <cell r="AT4041">
            <v>0</v>
          </cell>
          <cell r="AU4041">
            <v>0</v>
          </cell>
          <cell r="AV4041" t="str">
            <v>VIABLE</v>
          </cell>
        </row>
        <row r="4042">
          <cell r="AP4042">
            <v>381081</v>
          </cell>
          <cell r="AQ4042">
            <v>9000419</v>
          </cell>
          <cell r="AR4042">
            <v>9</v>
          </cell>
          <cell r="AS4042">
            <v>0</v>
          </cell>
          <cell r="AT4042">
            <v>0</v>
          </cell>
          <cell r="AU4042">
            <v>0</v>
          </cell>
          <cell r="AV4042" t="str">
            <v>VIABLE</v>
          </cell>
        </row>
        <row r="4043">
          <cell r="AP4043">
            <v>901416</v>
          </cell>
          <cell r="AQ4043">
            <v>30000341</v>
          </cell>
          <cell r="AR4043">
            <v>9</v>
          </cell>
          <cell r="AS4043">
            <v>0</v>
          </cell>
          <cell r="AT4043">
            <v>0</v>
          </cell>
          <cell r="AU4043">
            <v>0</v>
          </cell>
          <cell r="AV4043" t="str">
            <v>VIABLE</v>
          </cell>
        </row>
        <row r="4044">
          <cell r="AP4044">
            <v>380660</v>
          </cell>
          <cell r="AQ4044">
            <v>9000234</v>
          </cell>
          <cell r="AR4044">
            <v>9</v>
          </cell>
          <cell r="AS4044">
            <v>0</v>
          </cell>
          <cell r="AT4044">
            <v>0</v>
          </cell>
          <cell r="AU4044">
            <v>0</v>
          </cell>
          <cell r="AV4044" t="str">
            <v>VIABLE</v>
          </cell>
        </row>
        <row r="4045">
          <cell r="AP4045">
            <v>380839</v>
          </cell>
          <cell r="AQ4045">
            <v>9000296</v>
          </cell>
          <cell r="AR4045">
            <v>9</v>
          </cell>
          <cell r="AS4045">
            <v>0</v>
          </cell>
          <cell r="AT4045">
            <v>0</v>
          </cell>
          <cell r="AU4045">
            <v>0</v>
          </cell>
          <cell r="AV4045" t="str">
            <v>VIABLE</v>
          </cell>
        </row>
        <row r="4046">
          <cell r="AP4046">
            <v>381189</v>
          </cell>
          <cell r="AQ4046">
            <v>9000471</v>
          </cell>
          <cell r="AR4046">
            <v>9</v>
          </cell>
          <cell r="AS4046">
            <v>0</v>
          </cell>
          <cell r="AT4046">
            <v>0</v>
          </cell>
          <cell r="AU4046">
            <v>0</v>
          </cell>
          <cell r="AV4046" t="str">
            <v>VIABLE</v>
          </cell>
        </row>
        <row r="4047">
          <cell r="AP4047">
            <v>380558</v>
          </cell>
          <cell r="AQ4047">
            <v>9000200</v>
          </cell>
          <cell r="AR4047">
            <v>9</v>
          </cell>
          <cell r="AS4047">
            <v>0</v>
          </cell>
          <cell r="AT4047">
            <v>0</v>
          </cell>
          <cell r="AU4047">
            <v>0</v>
          </cell>
          <cell r="AV4047" t="str">
            <v>VIABLE</v>
          </cell>
        </row>
        <row r="4048">
          <cell r="AP4048">
            <v>381165</v>
          </cell>
          <cell r="AQ4048">
            <v>9000457</v>
          </cell>
          <cell r="AR4048">
            <v>9</v>
          </cell>
          <cell r="AS4048">
            <v>0</v>
          </cell>
          <cell r="AT4048">
            <v>0</v>
          </cell>
          <cell r="AU4048">
            <v>0</v>
          </cell>
          <cell r="AV4048" t="str">
            <v>VIABLE</v>
          </cell>
        </row>
        <row r="4049">
          <cell r="AP4049">
            <v>380479</v>
          </cell>
          <cell r="AQ4049">
            <v>9000175</v>
          </cell>
          <cell r="AR4049">
            <v>9</v>
          </cell>
          <cell r="AS4049">
            <v>0</v>
          </cell>
          <cell r="AT4049">
            <v>0</v>
          </cell>
          <cell r="AU4049">
            <v>0</v>
          </cell>
          <cell r="AV4049" t="str">
            <v>VIABLE</v>
          </cell>
        </row>
        <row r="4050">
          <cell r="AP4050">
            <v>380446</v>
          </cell>
          <cell r="AQ4050">
            <v>9000164</v>
          </cell>
          <cell r="AR4050">
            <v>9</v>
          </cell>
          <cell r="AS4050">
            <v>0</v>
          </cell>
          <cell r="AT4050">
            <v>0</v>
          </cell>
          <cell r="AU4050">
            <v>0</v>
          </cell>
          <cell r="AV4050" t="str">
            <v>VIABLE</v>
          </cell>
        </row>
        <row r="4051">
          <cell r="AP4051">
            <v>380956</v>
          </cell>
          <cell r="AQ4051">
            <v>9000352</v>
          </cell>
          <cell r="AR4051">
            <v>9</v>
          </cell>
          <cell r="AS4051">
            <v>0</v>
          </cell>
          <cell r="AT4051">
            <v>0</v>
          </cell>
          <cell r="AU4051">
            <v>0</v>
          </cell>
          <cell r="AV4051" t="str">
            <v>VIABLE</v>
          </cell>
        </row>
        <row r="4052">
          <cell r="AP4052">
            <v>381016</v>
          </cell>
          <cell r="AQ4052">
            <v>9000382</v>
          </cell>
          <cell r="AR4052">
            <v>9</v>
          </cell>
          <cell r="AS4052">
            <v>0</v>
          </cell>
          <cell r="AT4052">
            <v>0</v>
          </cell>
          <cell r="AU4052">
            <v>0</v>
          </cell>
          <cell r="AV4052" t="str">
            <v>VIABLE</v>
          </cell>
        </row>
        <row r="4053">
          <cell r="AP4053">
            <v>901480</v>
          </cell>
          <cell r="AQ4053">
            <v>30000862</v>
          </cell>
          <cell r="AR4053">
            <v>9</v>
          </cell>
          <cell r="AS4053">
            <v>0</v>
          </cell>
          <cell r="AT4053">
            <v>0</v>
          </cell>
          <cell r="AU4053">
            <v>0</v>
          </cell>
          <cell r="AV4053" t="str">
            <v>VIABLE</v>
          </cell>
        </row>
        <row r="4054">
          <cell r="AP4054">
            <v>901477</v>
          </cell>
          <cell r="AQ4054">
            <v>30000861</v>
          </cell>
          <cell r="AR4054">
            <v>9</v>
          </cell>
          <cell r="AS4054">
            <v>0</v>
          </cell>
          <cell r="AT4054">
            <v>0</v>
          </cell>
          <cell r="AU4054">
            <v>0</v>
          </cell>
          <cell r="AV4054" t="str">
            <v>VIABLE</v>
          </cell>
        </row>
        <row r="4055">
          <cell r="AP4055">
            <v>901483</v>
          </cell>
          <cell r="AQ4055">
            <v>30000863</v>
          </cell>
          <cell r="AR4055">
            <v>9</v>
          </cell>
          <cell r="AS4055">
            <v>0</v>
          </cell>
          <cell r="AT4055">
            <v>0</v>
          </cell>
          <cell r="AU4055">
            <v>0</v>
          </cell>
          <cell r="AV4055" t="str">
            <v>VIABLE</v>
          </cell>
        </row>
        <row r="4056">
          <cell r="AP4056">
            <v>482305</v>
          </cell>
          <cell r="AQ4056">
            <v>9003263</v>
          </cell>
          <cell r="AR4056">
            <v>9</v>
          </cell>
          <cell r="AS4056">
            <v>0</v>
          </cell>
          <cell r="AT4056">
            <v>0</v>
          </cell>
          <cell r="AU4056">
            <v>0</v>
          </cell>
          <cell r="AV4056" t="str">
            <v>VIABLE</v>
          </cell>
        </row>
        <row r="4057">
          <cell r="AP4057">
            <v>482286</v>
          </cell>
          <cell r="AQ4057">
            <v>9003192</v>
          </cell>
          <cell r="AR4057">
            <v>9</v>
          </cell>
          <cell r="AS4057">
            <v>0</v>
          </cell>
          <cell r="AT4057">
            <v>0</v>
          </cell>
          <cell r="AU4057">
            <v>0</v>
          </cell>
          <cell r="AV4057" t="str">
            <v>VIABLE</v>
          </cell>
        </row>
        <row r="4058">
          <cell r="AP4058">
            <v>482345</v>
          </cell>
          <cell r="AQ4058">
            <v>9003402</v>
          </cell>
          <cell r="AR4058">
            <v>9</v>
          </cell>
          <cell r="AS4058">
            <v>42585</v>
          </cell>
          <cell r="AT4058" t="str">
            <v>FDLF-170-2015 En Ejecución Reconstrucción FDL FONTIBON Circuito Movilidad Proyecto 1095 Servidor de Mapas-</v>
          </cell>
          <cell r="AU4058">
            <v>0</v>
          </cell>
          <cell r="AV4058" t="str">
            <v>FDL FONTIBON</v>
          </cell>
        </row>
        <row r="4059">
          <cell r="AP4059">
            <v>482335</v>
          </cell>
          <cell r="AQ4059">
            <v>9003362</v>
          </cell>
          <cell r="AR4059">
            <v>9</v>
          </cell>
          <cell r="AS4059">
            <v>42585</v>
          </cell>
          <cell r="AT4059" t="str">
            <v>FDLF-170-2015 En Ejecución Reconstrucción FDL FONTIBON Circuito Movilidad Proyecto 1095 Servidor de Mapas-</v>
          </cell>
          <cell r="AU4059">
            <v>0</v>
          </cell>
          <cell r="AV4059" t="str">
            <v>FDL FONTIBON</v>
          </cell>
        </row>
        <row r="4060">
          <cell r="AP4060">
            <v>382684</v>
          </cell>
          <cell r="AQ4060">
            <v>9001057</v>
          </cell>
          <cell r="AR4060">
            <v>9</v>
          </cell>
          <cell r="AS4060">
            <v>42361</v>
          </cell>
          <cell r="AT4060" t="str">
            <v>UMV-638-2013 Terminado Acciones de Movilidad UAERMV Circuito Movilidad  -</v>
          </cell>
          <cell r="AU4060">
            <v>0</v>
          </cell>
          <cell r="AV4060" t="str">
            <v>VIABLE</v>
          </cell>
        </row>
        <row r="4061">
          <cell r="AP4061">
            <v>381735</v>
          </cell>
          <cell r="AQ4061">
            <v>9000679</v>
          </cell>
          <cell r="AR4061">
            <v>9</v>
          </cell>
          <cell r="AS4061">
            <v>42361</v>
          </cell>
          <cell r="AT4061" t="str">
            <v>UMV-638-2013 Terminado Acciones de Movilidad UAERMV Circuito Movilidad  -</v>
          </cell>
          <cell r="AU4061">
            <v>0</v>
          </cell>
          <cell r="AV4061" t="str">
            <v>VIABLE</v>
          </cell>
        </row>
        <row r="4062">
          <cell r="AP4062">
            <v>382002</v>
          </cell>
          <cell r="AQ4062">
            <v>9000801</v>
          </cell>
          <cell r="AR4062">
            <v>9</v>
          </cell>
          <cell r="AS4062">
            <v>0</v>
          </cell>
          <cell r="AT4062">
            <v>0</v>
          </cell>
          <cell r="AU4062">
            <v>0</v>
          </cell>
          <cell r="AV4062" t="str">
            <v>VIABLE</v>
          </cell>
        </row>
        <row r="4063">
          <cell r="AP4063">
            <v>382272</v>
          </cell>
          <cell r="AQ4063">
            <v>9000906</v>
          </cell>
          <cell r="AR4063">
            <v>9</v>
          </cell>
          <cell r="AS4063">
            <v>0</v>
          </cell>
          <cell r="AT4063">
            <v>0</v>
          </cell>
          <cell r="AU4063">
            <v>0</v>
          </cell>
          <cell r="AV4063" t="str">
            <v>VIABLE</v>
          </cell>
        </row>
        <row r="4064">
          <cell r="AP4064">
            <v>382516</v>
          </cell>
          <cell r="AQ4064">
            <v>9000993</v>
          </cell>
          <cell r="AR4064">
            <v>9</v>
          </cell>
          <cell r="AS4064">
            <v>0</v>
          </cell>
          <cell r="AT4064">
            <v>0</v>
          </cell>
          <cell r="AU4064">
            <v>0</v>
          </cell>
          <cell r="AV4064" t="str">
            <v>VIABLE</v>
          </cell>
        </row>
        <row r="4065">
          <cell r="AP4065">
            <v>382411</v>
          </cell>
          <cell r="AQ4065">
            <v>9000955</v>
          </cell>
          <cell r="AR4065">
            <v>9</v>
          </cell>
          <cell r="AS4065">
            <v>0</v>
          </cell>
          <cell r="AT4065">
            <v>0</v>
          </cell>
          <cell r="AU4065">
            <v>0</v>
          </cell>
          <cell r="AV4065" t="str">
            <v>VIABLE</v>
          </cell>
        </row>
        <row r="4066">
          <cell r="AP4066">
            <v>383940</v>
          </cell>
          <cell r="AQ4066">
            <v>9001508</v>
          </cell>
          <cell r="AR4066">
            <v>9</v>
          </cell>
          <cell r="AS4066">
            <v>42313</v>
          </cell>
          <cell r="AT4066" t="str">
            <v>IDU-74-2008 Terminado Rehabilitación IDU Circuito Movilidad  -Calzada2-POLIZA ESTABILIDAD ACTIVA</v>
          </cell>
          <cell r="AU4066">
            <v>43439</v>
          </cell>
          <cell r="AV4066" t="str">
            <v>IDU</v>
          </cell>
        </row>
        <row r="4067">
          <cell r="AP4067">
            <v>384155</v>
          </cell>
          <cell r="AQ4067">
            <v>9001598</v>
          </cell>
          <cell r="AR4067">
            <v>9</v>
          </cell>
          <cell r="AS4067">
            <v>42313</v>
          </cell>
          <cell r="AT4067" t="str">
            <v>IDU-74-2008 Terminado Rehabilitación IDU Circuito Movilidad  -Calzada2-POLIZA ESTABILIDAD ACTIVA</v>
          </cell>
          <cell r="AU4067">
            <v>43439</v>
          </cell>
          <cell r="AV4067" t="str">
            <v>IDU</v>
          </cell>
        </row>
        <row r="4068">
          <cell r="AP4068">
            <v>383513</v>
          </cell>
          <cell r="AQ4068">
            <v>9001358</v>
          </cell>
          <cell r="AR4068">
            <v>9</v>
          </cell>
          <cell r="AS4068">
            <v>43439</v>
          </cell>
          <cell r="AT4068" t="str">
            <v>Calzada2-POLIZA ESTABILIDAD ACTIVA</v>
          </cell>
          <cell r="AU4068">
            <v>0</v>
          </cell>
          <cell r="AV4068" t="str">
            <v>POLIZA</v>
          </cell>
        </row>
        <row r="4069">
          <cell r="AP4069">
            <v>473481</v>
          </cell>
          <cell r="AQ4069">
            <v>9004223</v>
          </cell>
          <cell r="AR4069">
            <v>9</v>
          </cell>
          <cell r="AS4069">
            <v>42313</v>
          </cell>
          <cell r="AT4069" t="str">
            <v>IDU-74-2008 Terminado Rehabilitación IDU Circuito Movilidad  -Calzada2-POLIZA ESTABILIDAD ACTIVA</v>
          </cell>
          <cell r="AU4069">
            <v>43439</v>
          </cell>
          <cell r="AV4069" t="str">
            <v>IDU</v>
          </cell>
        </row>
        <row r="4070">
          <cell r="AP4070">
            <v>383779</v>
          </cell>
          <cell r="AQ4070">
            <v>9001454</v>
          </cell>
          <cell r="AR4070">
            <v>9</v>
          </cell>
          <cell r="AS4070">
            <v>43439</v>
          </cell>
          <cell r="AT4070" t="str">
            <v>Calzada2-POLIZA ESTABILIDAD ACTIVA</v>
          </cell>
          <cell r="AU4070">
            <v>0</v>
          </cell>
          <cell r="AV4070" t="str">
            <v>POLIZA</v>
          </cell>
        </row>
        <row r="4071">
          <cell r="AP4071">
            <v>383380</v>
          </cell>
          <cell r="AQ4071">
            <v>9001312</v>
          </cell>
          <cell r="AR4071">
            <v>9</v>
          </cell>
          <cell r="AS4071">
            <v>42313</v>
          </cell>
          <cell r="AT4071" t="str">
            <v>IDU-74-2008 Terminado Rehabilitación IDU Circuito Movilidad  -Calzada2-POLIZA ESTABILIDAD ACTIVA</v>
          </cell>
          <cell r="AU4071">
            <v>43439</v>
          </cell>
          <cell r="AV4071" t="str">
            <v>IDU</v>
          </cell>
        </row>
        <row r="4072">
          <cell r="AP4072">
            <v>383629</v>
          </cell>
          <cell r="AQ4072">
            <v>9001402</v>
          </cell>
          <cell r="AR4072">
            <v>9</v>
          </cell>
          <cell r="AS4072">
            <v>43439</v>
          </cell>
          <cell r="AT4072" t="str">
            <v>Calzada2-POLIZA ESTABILIDAD ACTIVA</v>
          </cell>
          <cell r="AU4072">
            <v>0</v>
          </cell>
          <cell r="AV4072" t="str">
            <v>POLIZA</v>
          </cell>
        </row>
        <row r="4073">
          <cell r="AP4073">
            <v>384126</v>
          </cell>
          <cell r="AQ4073">
            <v>9001585</v>
          </cell>
          <cell r="AR4073">
            <v>9</v>
          </cell>
          <cell r="AS4073">
            <v>42313</v>
          </cell>
          <cell r="AT4073" t="str">
            <v>IDU-74-2008 Terminado Rehabilitación IDU Circuito Movilidad  -Anden 3-POLIZA ESTABILIDAD ACTIVA</v>
          </cell>
          <cell r="AU4073">
            <v>43748</v>
          </cell>
          <cell r="AV4073" t="str">
            <v>IDU</v>
          </cell>
        </row>
        <row r="4074">
          <cell r="AP4074">
            <v>384250</v>
          </cell>
          <cell r="AQ4074">
            <v>9001634</v>
          </cell>
          <cell r="AR4074">
            <v>9</v>
          </cell>
          <cell r="AS4074">
            <v>42515</v>
          </cell>
          <cell r="AT4074" t="str">
            <v>IDU-2128-2013 Terminado Diagnostico IDU Circuito Movilidad SD -</v>
          </cell>
          <cell r="AU4074">
            <v>0</v>
          </cell>
          <cell r="AV4074" t="str">
            <v>IDU</v>
          </cell>
        </row>
        <row r="4075">
          <cell r="AP4075">
            <v>388708</v>
          </cell>
          <cell r="AQ4075">
            <v>9003457</v>
          </cell>
          <cell r="AR4075">
            <v>9</v>
          </cell>
          <cell r="AS4075">
            <v>0</v>
          </cell>
          <cell r="AT4075">
            <v>0</v>
          </cell>
          <cell r="AU4075">
            <v>0</v>
          </cell>
          <cell r="AV4075" t="str">
            <v>VIABLE</v>
          </cell>
        </row>
        <row r="4076">
          <cell r="AP4076">
            <v>482390</v>
          </cell>
          <cell r="AQ4076">
            <v>9003546</v>
          </cell>
          <cell r="AR4076">
            <v>9</v>
          </cell>
          <cell r="AS4076">
            <v>0</v>
          </cell>
          <cell r="AT4076">
            <v>0</v>
          </cell>
          <cell r="AU4076">
            <v>0</v>
          </cell>
          <cell r="AV4076" t="str">
            <v>VIABLE</v>
          </cell>
        </row>
        <row r="4077">
          <cell r="AP4077">
            <v>388858</v>
          </cell>
          <cell r="AQ4077">
            <v>9003522</v>
          </cell>
          <cell r="AR4077">
            <v>9</v>
          </cell>
          <cell r="AS4077">
            <v>0</v>
          </cell>
          <cell r="AT4077">
            <v>0</v>
          </cell>
          <cell r="AU4077">
            <v>0</v>
          </cell>
          <cell r="AV4077" t="str">
            <v>VIABLE</v>
          </cell>
        </row>
        <row r="4078">
          <cell r="AP4078">
            <v>381232</v>
          </cell>
          <cell r="AQ4078">
            <v>9000490</v>
          </cell>
          <cell r="AR4078">
            <v>9</v>
          </cell>
          <cell r="AS4078">
            <v>0</v>
          </cell>
          <cell r="AT4078">
            <v>0</v>
          </cell>
          <cell r="AU4078">
            <v>0</v>
          </cell>
          <cell r="AV4078" t="str">
            <v>VIABLE</v>
          </cell>
        </row>
        <row r="4079">
          <cell r="AP4079">
            <v>380842</v>
          </cell>
          <cell r="AQ4079">
            <v>9000297</v>
          </cell>
          <cell r="AR4079">
            <v>9</v>
          </cell>
          <cell r="AS4079">
            <v>0</v>
          </cell>
          <cell r="AT4079">
            <v>0</v>
          </cell>
          <cell r="AU4079">
            <v>0</v>
          </cell>
          <cell r="AV4079" t="str">
            <v>VIABLE</v>
          </cell>
        </row>
        <row r="4080">
          <cell r="AP4080">
            <v>380911</v>
          </cell>
          <cell r="AQ4080">
            <v>9000330</v>
          </cell>
          <cell r="AR4080">
            <v>9</v>
          </cell>
          <cell r="AS4080">
            <v>0</v>
          </cell>
          <cell r="AT4080">
            <v>0</v>
          </cell>
          <cell r="AU4080">
            <v>0</v>
          </cell>
          <cell r="AV4080" t="str">
            <v>VIABLE</v>
          </cell>
        </row>
        <row r="4081">
          <cell r="AP4081">
            <v>381084</v>
          </cell>
          <cell r="AQ4081">
            <v>9000420</v>
          </cell>
          <cell r="AR4081">
            <v>9</v>
          </cell>
          <cell r="AS4081">
            <v>42389</v>
          </cell>
          <cell r="AT4081" t="str">
            <v>SD Terminado Acciones de Movilidad UAERMV Circuito Movilidad Salvando Vidas -</v>
          </cell>
          <cell r="AU4081">
            <v>0</v>
          </cell>
          <cell r="AV4081" t="str">
            <v>VIABLE</v>
          </cell>
        </row>
        <row r="4082">
          <cell r="AP4082">
            <v>381285</v>
          </cell>
          <cell r="AQ4082">
            <v>9000513</v>
          </cell>
          <cell r="AR4082">
            <v>9</v>
          </cell>
          <cell r="AS4082">
            <v>0</v>
          </cell>
          <cell r="AT4082">
            <v>0</v>
          </cell>
          <cell r="AU4082">
            <v>0</v>
          </cell>
          <cell r="AV4082" t="str">
            <v>VIABLE</v>
          </cell>
        </row>
        <row r="4083">
          <cell r="AP4083">
            <v>381308</v>
          </cell>
          <cell r="AQ4083">
            <v>9000523</v>
          </cell>
          <cell r="AR4083">
            <v>9</v>
          </cell>
          <cell r="AS4083">
            <v>0</v>
          </cell>
          <cell r="AT4083">
            <v>0</v>
          </cell>
          <cell r="AU4083">
            <v>0</v>
          </cell>
          <cell r="AV4083" t="str">
            <v>VIABLE</v>
          </cell>
        </row>
        <row r="4084">
          <cell r="AP4084">
            <v>380980</v>
          </cell>
          <cell r="AQ4084">
            <v>9000366</v>
          </cell>
          <cell r="AR4084">
            <v>9</v>
          </cell>
          <cell r="AS4084">
            <v>0</v>
          </cell>
          <cell r="AT4084">
            <v>0</v>
          </cell>
          <cell r="AU4084">
            <v>0</v>
          </cell>
          <cell r="AV4084" t="str">
            <v>VIABLE</v>
          </cell>
        </row>
        <row r="4085">
          <cell r="AP4085">
            <v>381126</v>
          </cell>
          <cell r="AQ4085">
            <v>9000441</v>
          </cell>
          <cell r="AR4085">
            <v>9</v>
          </cell>
          <cell r="AS4085">
            <v>0</v>
          </cell>
          <cell r="AT4085">
            <v>0</v>
          </cell>
          <cell r="AU4085">
            <v>0</v>
          </cell>
          <cell r="AV4085" t="str">
            <v>VIABLE</v>
          </cell>
        </row>
        <row r="4086">
          <cell r="AP4086">
            <v>380875</v>
          </cell>
          <cell r="AQ4086">
            <v>9000315</v>
          </cell>
          <cell r="AR4086">
            <v>9</v>
          </cell>
          <cell r="AS4086">
            <v>0</v>
          </cell>
          <cell r="AT4086">
            <v>0</v>
          </cell>
          <cell r="AU4086">
            <v>0</v>
          </cell>
          <cell r="AV4086" t="str">
            <v>VIABLE</v>
          </cell>
        </row>
        <row r="4087">
          <cell r="AP4087">
            <v>381359</v>
          </cell>
          <cell r="AQ4087">
            <v>9000543</v>
          </cell>
          <cell r="AR4087">
            <v>9</v>
          </cell>
          <cell r="AS4087">
            <v>0</v>
          </cell>
          <cell r="AT4087">
            <v>0</v>
          </cell>
          <cell r="AU4087">
            <v>0</v>
          </cell>
          <cell r="AV4087" t="str">
            <v>VIABLE</v>
          </cell>
        </row>
        <row r="4088">
          <cell r="AP4088">
            <v>381004</v>
          </cell>
          <cell r="AQ4088">
            <v>9000377</v>
          </cell>
          <cell r="AR4088">
            <v>9</v>
          </cell>
          <cell r="AS4088">
            <v>0</v>
          </cell>
          <cell r="AT4088">
            <v>0</v>
          </cell>
          <cell r="AU4088">
            <v>0</v>
          </cell>
          <cell r="AV4088" t="str">
            <v>VIABLE</v>
          </cell>
        </row>
        <row r="4089">
          <cell r="AP4089">
            <v>381208</v>
          </cell>
          <cell r="AQ4089">
            <v>9000479</v>
          </cell>
          <cell r="AR4089">
            <v>9</v>
          </cell>
          <cell r="AS4089">
            <v>0</v>
          </cell>
          <cell r="AT4089">
            <v>0</v>
          </cell>
          <cell r="AU4089">
            <v>0</v>
          </cell>
          <cell r="AV4089" t="str">
            <v>VIABLE</v>
          </cell>
        </row>
        <row r="4090">
          <cell r="AP4090">
            <v>381294</v>
          </cell>
          <cell r="AQ4090">
            <v>9000518</v>
          </cell>
          <cell r="AR4090">
            <v>9</v>
          </cell>
          <cell r="AS4090">
            <v>0</v>
          </cell>
          <cell r="AT4090">
            <v>0</v>
          </cell>
          <cell r="AU4090">
            <v>0</v>
          </cell>
          <cell r="AV4090" t="str">
            <v>VIABLE</v>
          </cell>
        </row>
        <row r="4091">
          <cell r="AP4091">
            <v>380959</v>
          </cell>
          <cell r="AQ4091">
            <v>9000353</v>
          </cell>
          <cell r="AR4091">
            <v>9</v>
          </cell>
          <cell r="AS4091">
            <v>42389</v>
          </cell>
          <cell r="AT4091" t="str">
            <v>SD Terminado Acciones de Movilidad UAERMV Circuito Movilidad Salvando Vidas -</v>
          </cell>
          <cell r="AU4091">
            <v>0</v>
          </cell>
          <cell r="AV4091" t="str">
            <v>VIABLE</v>
          </cell>
        </row>
        <row r="4092">
          <cell r="AP4092">
            <v>381507</v>
          </cell>
          <cell r="AQ4092">
            <v>9000594</v>
          </cell>
          <cell r="AR4092">
            <v>9</v>
          </cell>
          <cell r="AS4092">
            <v>0</v>
          </cell>
          <cell r="AT4092">
            <v>0</v>
          </cell>
          <cell r="AU4092">
            <v>0</v>
          </cell>
          <cell r="AV4092" t="str">
            <v>VIABLE</v>
          </cell>
        </row>
        <row r="4093">
          <cell r="AP4093">
            <v>381052</v>
          </cell>
          <cell r="AQ4093">
            <v>9000403</v>
          </cell>
          <cell r="AR4093">
            <v>9</v>
          </cell>
          <cell r="AS4093">
            <v>0</v>
          </cell>
          <cell r="AT4093">
            <v>0</v>
          </cell>
          <cell r="AU4093">
            <v>0</v>
          </cell>
          <cell r="AV4093" t="str">
            <v>VIABLE</v>
          </cell>
        </row>
        <row r="4094">
          <cell r="AP4094">
            <v>91014632</v>
          </cell>
          <cell r="AQ4094">
            <v>9004663</v>
          </cell>
          <cell r="AR4094">
            <v>9</v>
          </cell>
          <cell r="AS4094">
            <v>0</v>
          </cell>
          <cell r="AT4094">
            <v>0</v>
          </cell>
          <cell r="AU4094">
            <v>0</v>
          </cell>
          <cell r="AV4094" t="str">
            <v>VIABLE</v>
          </cell>
        </row>
        <row r="4095">
          <cell r="AP4095">
            <v>382414</v>
          </cell>
          <cell r="AQ4095">
            <v>9000956</v>
          </cell>
          <cell r="AR4095">
            <v>9</v>
          </cell>
          <cell r="AS4095">
            <v>41912</v>
          </cell>
          <cell r="AT4095" t="str">
            <v>SD Terminado Mantenimiento Periódico UAERMV Local  -</v>
          </cell>
          <cell r="AU4095">
            <v>0</v>
          </cell>
          <cell r="AV4095" t="str">
            <v>VIABLE</v>
          </cell>
        </row>
        <row r="4096">
          <cell r="AP4096">
            <v>901395</v>
          </cell>
          <cell r="AQ4096">
            <v>30000004</v>
          </cell>
          <cell r="AR4096">
            <v>9</v>
          </cell>
          <cell r="AS4096">
            <v>0</v>
          </cell>
          <cell r="AT4096">
            <v>0</v>
          </cell>
          <cell r="AU4096">
            <v>0</v>
          </cell>
          <cell r="AV4096" t="str">
            <v>VIABLE</v>
          </cell>
        </row>
        <row r="4097">
          <cell r="AP4097">
            <v>381865</v>
          </cell>
          <cell r="AQ4097">
            <v>9000737</v>
          </cell>
          <cell r="AR4097">
            <v>9</v>
          </cell>
          <cell r="AS4097">
            <v>0</v>
          </cell>
          <cell r="AT4097">
            <v>0</v>
          </cell>
          <cell r="AU4097">
            <v>0</v>
          </cell>
          <cell r="AV4097" t="str">
            <v>VIABLE</v>
          </cell>
        </row>
        <row r="4098">
          <cell r="AP4098">
            <v>381661</v>
          </cell>
          <cell r="AQ4098">
            <v>9000649</v>
          </cell>
          <cell r="AR4098">
            <v>9</v>
          </cell>
          <cell r="AS4098">
            <v>42034</v>
          </cell>
          <cell r="AT4098" t="str">
            <v>SD Terminado Mantenimiento Periódico UAERMV Circuito Movilidad  -</v>
          </cell>
          <cell r="AU4098">
            <v>0</v>
          </cell>
          <cell r="AV4098" t="str">
            <v>UAERMV 2015</v>
          </cell>
        </row>
        <row r="4099">
          <cell r="AP4099">
            <v>383468</v>
          </cell>
          <cell r="AQ4099">
            <v>9001340</v>
          </cell>
          <cell r="AR4099">
            <v>9</v>
          </cell>
          <cell r="AS4099">
            <v>42534</v>
          </cell>
          <cell r="AT4099" t="str">
            <v>IDU-1806-2015 Terminado Acciones de Movilidad IDU Circuito Movilidad BRIGADA FASE I - MVA NO TRONCAL Y SITP -</v>
          </cell>
          <cell r="AU4099">
            <v>0</v>
          </cell>
          <cell r="AV4099" t="str">
            <v>VIABLE</v>
          </cell>
        </row>
        <row r="4100">
          <cell r="AP4100">
            <v>383186</v>
          </cell>
          <cell r="AQ4100">
            <v>9001246</v>
          </cell>
          <cell r="AR4100">
            <v>9</v>
          </cell>
          <cell r="AS4100">
            <v>42534</v>
          </cell>
          <cell r="AT4100" t="str">
            <v>IDU-1806-2015 Terminado Acciones de Movilidad IDU Circuito Movilidad BRIGADA FASE I - MVA NO TRONCAL Y SITP -</v>
          </cell>
          <cell r="AU4100">
            <v>0</v>
          </cell>
          <cell r="AV4100" t="str">
            <v>VIABLE</v>
          </cell>
        </row>
        <row r="4101">
          <cell r="AP4101">
            <v>382564</v>
          </cell>
          <cell r="AQ4101">
            <v>9001016</v>
          </cell>
          <cell r="AR4101">
            <v>9</v>
          </cell>
          <cell r="AS4101">
            <v>0</v>
          </cell>
          <cell r="AT4101">
            <v>0</v>
          </cell>
          <cell r="AU4101">
            <v>0</v>
          </cell>
          <cell r="AV4101" t="str">
            <v>VIABLE</v>
          </cell>
        </row>
        <row r="4102">
          <cell r="AP4102">
            <v>383383</v>
          </cell>
          <cell r="AQ4102">
            <v>9001313</v>
          </cell>
          <cell r="AR4102">
            <v>9</v>
          </cell>
          <cell r="AS4102">
            <v>42534</v>
          </cell>
          <cell r="AT4102" t="str">
            <v>IDU-1806-2015 Terminado Acciones de Movilidad IDU Circuito Movilidad BRIGADA FASE I - MVA NO TRONCAL Y SITP -</v>
          </cell>
          <cell r="AU4102">
            <v>0</v>
          </cell>
          <cell r="AV4102" t="str">
            <v>VIABLE</v>
          </cell>
        </row>
        <row r="4103">
          <cell r="AP4103">
            <v>382699</v>
          </cell>
          <cell r="AQ4103">
            <v>9001063</v>
          </cell>
          <cell r="AR4103">
            <v>9</v>
          </cell>
          <cell r="AS4103">
            <v>42313</v>
          </cell>
          <cell r="AT4103" t="str">
            <v>IDU-74-2008 Terminado Acciones de Movilidad IDU Circuito Movilidad  -</v>
          </cell>
          <cell r="AU4103">
            <v>0</v>
          </cell>
          <cell r="AV4103" t="str">
            <v>VIABLE</v>
          </cell>
        </row>
        <row r="4104">
          <cell r="AP4104">
            <v>382501</v>
          </cell>
          <cell r="AQ4104">
            <v>9000987</v>
          </cell>
          <cell r="AR4104">
            <v>9</v>
          </cell>
          <cell r="AS4104">
            <v>42361</v>
          </cell>
          <cell r="AT4104" t="str">
            <v>UMV-638-2013 Terminado Acciones de Movilidad UAERMV Circuito Movilidad  -</v>
          </cell>
          <cell r="AU4104">
            <v>0</v>
          </cell>
          <cell r="AV4104" t="str">
            <v>VIABLE</v>
          </cell>
        </row>
        <row r="4105">
          <cell r="AP4105">
            <v>472039</v>
          </cell>
          <cell r="AQ4105">
            <v>9004225</v>
          </cell>
          <cell r="AR4105">
            <v>9</v>
          </cell>
          <cell r="AS4105">
            <v>0</v>
          </cell>
          <cell r="AT4105">
            <v>0</v>
          </cell>
          <cell r="AU4105">
            <v>0</v>
          </cell>
          <cell r="AV4105" t="str">
            <v>VIABLE</v>
          </cell>
        </row>
        <row r="4106">
          <cell r="AP4106">
            <v>383688</v>
          </cell>
          <cell r="AQ4106">
            <v>9001423</v>
          </cell>
          <cell r="AR4106">
            <v>9</v>
          </cell>
          <cell r="AS4106">
            <v>0</v>
          </cell>
          <cell r="AT4106">
            <v>0</v>
          </cell>
          <cell r="AU4106">
            <v>0</v>
          </cell>
          <cell r="AV4106" t="str">
            <v>VIABLE</v>
          </cell>
        </row>
        <row r="4107">
          <cell r="AP4107">
            <v>382929</v>
          </cell>
          <cell r="AQ4107">
            <v>9001146</v>
          </cell>
          <cell r="AR4107">
            <v>9</v>
          </cell>
          <cell r="AS4107">
            <v>42313</v>
          </cell>
          <cell r="AT4107" t="str">
            <v>IDU-74-2008 Terminado Acciones de Movilidad IDU Circuito Movilidad  -</v>
          </cell>
          <cell r="AU4107">
            <v>0</v>
          </cell>
          <cell r="AV4107" t="str">
            <v>VIABLE</v>
          </cell>
        </row>
        <row r="4108">
          <cell r="AP4108">
            <v>383042</v>
          </cell>
          <cell r="AQ4108">
            <v>9001193</v>
          </cell>
          <cell r="AR4108">
            <v>9</v>
          </cell>
          <cell r="AS4108">
            <v>42361</v>
          </cell>
          <cell r="AT4108" t="str">
            <v>UMV-638-2013 Terminado Acciones de Movilidad UAERMV Circuito Movilidad  -</v>
          </cell>
          <cell r="AU4108">
            <v>0</v>
          </cell>
          <cell r="AV4108" t="str">
            <v>VIABLE</v>
          </cell>
        </row>
        <row r="4109">
          <cell r="AP4109">
            <v>383581</v>
          </cell>
          <cell r="AQ4109">
            <v>9001384</v>
          </cell>
          <cell r="AR4109">
            <v>9</v>
          </cell>
          <cell r="AS4109">
            <v>42534</v>
          </cell>
          <cell r="AT4109" t="str">
            <v>IDU-1806-2015 Terminado Acciones de Movilidad IDU Circuito Movilidad BRIGADA FASE I - MVA NO TRONCAL Y SITP -</v>
          </cell>
          <cell r="AU4109">
            <v>0</v>
          </cell>
          <cell r="AV4109" t="str">
            <v>VIABLE</v>
          </cell>
        </row>
        <row r="4110">
          <cell r="AP4110">
            <v>382890</v>
          </cell>
          <cell r="AQ4110">
            <v>9001131</v>
          </cell>
          <cell r="AR4110">
            <v>9</v>
          </cell>
          <cell r="AS4110">
            <v>0</v>
          </cell>
          <cell r="AT4110">
            <v>0</v>
          </cell>
          <cell r="AU4110">
            <v>0</v>
          </cell>
          <cell r="AV4110" t="str">
            <v>VIABLE</v>
          </cell>
        </row>
        <row r="4111">
          <cell r="AP4111">
            <v>382784</v>
          </cell>
          <cell r="AQ4111">
            <v>9001093</v>
          </cell>
          <cell r="AR4111">
            <v>9</v>
          </cell>
          <cell r="AS4111">
            <v>42361</v>
          </cell>
          <cell r="AT4111" t="str">
            <v>UMV-638-2013 Terminado Acciones de Movilidad UAERMV Circuito Movilidad  -</v>
          </cell>
          <cell r="AU4111">
            <v>0</v>
          </cell>
          <cell r="AV4111" t="str">
            <v>VIABLE</v>
          </cell>
        </row>
        <row r="4112">
          <cell r="AP4112">
            <v>387963</v>
          </cell>
          <cell r="AQ4112">
            <v>9003156</v>
          </cell>
          <cell r="AR4112">
            <v>9</v>
          </cell>
          <cell r="AS4112">
            <v>0</v>
          </cell>
          <cell r="AT4112">
            <v>0</v>
          </cell>
          <cell r="AU4112">
            <v>0</v>
          </cell>
          <cell r="AV4112" t="str">
            <v>VIABLE</v>
          </cell>
        </row>
        <row r="4113">
          <cell r="AP4113">
            <v>387653</v>
          </cell>
          <cell r="AQ4113">
            <v>9003037</v>
          </cell>
          <cell r="AR4113">
            <v>9</v>
          </cell>
          <cell r="AS4113">
            <v>0</v>
          </cell>
          <cell r="AT4113">
            <v>0</v>
          </cell>
          <cell r="AU4113">
            <v>0</v>
          </cell>
          <cell r="AV4113" t="str">
            <v>VIABLE</v>
          </cell>
        </row>
        <row r="4114">
          <cell r="AP4114">
            <v>387456</v>
          </cell>
          <cell r="AQ4114">
            <v>9002966</v>
          </cell>
          <cell r="AR4114">
            <v>9</v>
          </cell>
          <cell r="AS4114">
            <v>0</v>
          </cell>
          <cell r="AT4114">
            <v>0</v>
          </cell>
          <cell r="AU4114">
            <v>0</v>
          </cell>
          <cell r="AV4114" t="str">
            <v>VIABLE</v>
          </cell>
        </row>
        <row r="4115">
          <cell r="AP4115">
            <v>387811</v>
          </cell>
          <cell r="AQ4115">
            <v>9003097</v>
          </cell>
          <cell r="AR4115">
            <v>9</v>
          </cell>
          <cell r="AS4115">
            <v>0</v>
          </cell>
          <cell r="AT4115">
            <v>0</v>
          </cell>
          <cell r="AU4115">
            <v>0</v>
          </cell>
          <cell r="AV4115" t="str">
            <v>VIABLE</v>
          </cell>
        </row>
        <row r="4116">
          <cell r="AP4116">
            <v>387937</v>
          </cell>
          <cell r="AQ4116">
            <v>9003147</v>
          </cell>
          <cell r="AR4116">
            <v>9</v>
          </cell>
          <cell r="AS4116">
            <v>0</v>
          </cell>
          <cell r="AT4116">
            <v>0</v>
          </cell>
          <cell r="AU4116">
            <v>0</v>
          </cell>
          <cell r="AV4116" t="str">
            <v>VIABLE</v>
          </cell>
        </row>
        <row r="4117">
          <cell r="AP4117">
            <v>388067</v>
          </cell>
          <cell r="AQ4117">
            <v>9003194</v>
          </cell>
          <cell r="AR4117">
            <v>9</v>
          </cell>
          <cell r="AS4117">
            <v>0</v>
          </cell>
          <cell r="AT4117">
            <v>0</v>
          </cell>
          <cell r="AU4117">
            <v>0</v>
          </cell>
          <cell r="AV4117" t="str">
            <v>VIABLE</v>
          </cell>
        </row>
        <row r="4118">
          <cell r="AP4118">
            <v>387688</v>
          </cell>
          <cell r="AQ4118">
            <v>9003054</v>
          </cell>
          <cell r="AR4118">
            <v>9</v>
          </cell>
          <cell r="AS4118">
            <v>0</v>
          </cell>
          <cell r="AT4118">
            <v>0</v>
          </cell>
          <cell r="AU4118">
            <v>0</v>
          </cell>
          <cell r="AV4118" t="str">
            <v>VIABLE</v>
          </cell>
        </row>
        <row r="4119">
          <cell r="AP4119">
            <v>387462</v>
          </cell>
          <cell r="AQ4119">
            <v>9002968</v>
          </cell>
          <cell r="AR4119">
            <v>9</v>
          </cell>
          <cell r="AS4119">
            <v>0</v>
          </cell>
          <cell r="AT4119">
            <v>0</v>
          </cell>
          <cell r="AU4119">
            <v>0</v>
          </cell>
          <cell r="AV4119" t="str">
            <v>VIABLE</v>
          </cell>
        </row>
        <row r="4120">
          <cell r="AP4120">
            <v>388175</v>
          </cell>
          <cell r="AQ4120">
            <v>9003234</v>
          </cell>
          <cell r="AR4120">
            <v>9</v>
          </cell>
          <cell r="AS4120">
            <v>0</v>
          </cell>
          <cell r="AT4120">
            <v>0</v>
          </cell>
          <cell r="AU4120">
            <v>0</v>
          </cell>
          <cell r="AV4120" t="str">
            <v>VIABLE</v>
          </cell>
        </row>
        <row r="4121">
          <cell r="AP4121">
            <v>387363</v>
          </cell>
          <cell r="AQ4121">
            <v>9002919</v>
          </cell>
          <cell r="AR4121">
            <v>9</v>
          </cell>
          <cell r="AS4121">
            <v>0</v>
          </cell>
          <cell r="AT4121">
            <v>0</v>
          </cell>
          <cell r="AU4121">
            <v>0</v>
          </cell>
          <cell r="AV4121" t="str">
            <v>VIABLE</v>
          </cell>
        </row>
        <row r="4122">
          <cell r="AP4122">
            <v>387583</v>
          </cell>
          <cell r="AQ4122">
            <v>9003011</v>
          </cell>
          <cell r="AR4122">
            <v>9</v>
          </cell>
          <cell r="AS4122">
            <v>42389</v>
          </cell>
          <cell r="AT4122" t="str">
            <v>SD Terminado Acciones de Movilidad UAERMV Circuito Movilidad Salvando Vidas -</v>
          </cell>
          <cell r="AU4122">
            <v>0</v>
          </cell>
          <cell r="AV4122" t="str">
            <v>VIABLE</v>
          </cell>
        </row>
        <row r="4123">
          <cell r="AP4123">
            <v>482356</v>
          </cell>
          <cell r="AQ4123">
            <v>9003438</v>
          </cell>
          <cell r="AR4123">
            <v>9</v>
          </cell>
          <cell r="AS4123">
            <v>42361</v>
          </cell>
          <cell r="AT4123" t="str">
            <v>UMV-638-2013 Terminado Acciones de Movilidad UAERMV Circuito Movilidad  -</v>
          </cell>
          <cell r="AU4123">
            <v>0</v>
          </cell>
          <cell r="AV4123" t="str">
            <v>VIABLE</v>
          </cell>
        </row>
        <row r="4124">
          <cell r="AP4124">
            <v>91014518</v>
          </cell>
          <cell r="AQ4124">
            <v>9003438</v>
          </cell>
          <cell r="AR4124">
            <v>9</v>
          </cell>
          <cell r="AS4124">
            <v>42361</v>
          </cell>
          <cell r="AT4124" t="str">
            <v>UMV-638-2013 Terminado Acciones de Movilidad UAERMV Circuito Movilidad  -</v>
          </cell>
          <cell r="AU4124">
            <v>0</v>
          </cell>
          <cell r="AV4124" t="str">
            <v>VIABLE</v>
          </cell>
        </row>
        <row r="4125">
          <cell r="AP4125">
            <v>388575</v>
          </cell>
          <cell r="AQ4125">
            <v>9003403</v>
          </cell>
          <cell r="AR4125">
            <v>9</v>
          </cell>
          <cell r="AS4125">
            <v>0</v>
          </cell>
          <cell r="AT4125">
            <v>0</v>
          </cell>
          <cell r="AU4125">
            <v>0</v>
          </cell>
          <cell r="AV4125" t="str">
            <v>VIABLE</v>
          </cell>
        </row>
        <row r="4126">
          <cell r="AP4126">
            <v>482367</v>
          </cell>
          <cell r="AQ4126">
            <v>9003478</v>
          </cell>
          <cell r="AR4126">
            <v>9</v>
          </cell>
          <cell r="AS4126">
            <v>42361</v>
          </cell>
          <cell r="AT4126" t="str">
            <v>UMV-638-2013 Terminado Acciones de Movilidad UAERMV Circuito Movilidad  -</v>
          </cell>
          <cell r="AU4126">
            <v>0</v>
          </cell>
          <cell r="AV4126" t="str">
            <v>VIABLE</v>
          </cell>
        </row>
        <row r="4127">
          <cell r="AP4127">
            <v>91014513</v>
          </cell>
          <cell r="AQ4127">
            <v>9003516</v>
          </cell>
          <cell r="AR4127">
            <v>9</v>
          </cell>
          <cell r="AS4127">
            <v>42361</v>
          </cell>
          <cell r="AT4127" t="str">
            <v>UMV-638-2013 Terminado Acciones de Movilidad UAERMV Circuito Movilidad  -</v>
          </cell>
          <cell r="AU4127">
            <v>0</v>
          </cell>
          <cell r="AV4127" t="str">
            <v>VIABLE</v>
          </cell>
        </row>
        <row r="4128">
          <cell r="AP4128">
            <v>482382</v>
          </cell>
          <cell r="AQ4128">
            <v>9003516</v>
          </cell>
          <cell r="AR4128">
            <v>9</v>
          </cell>
          <cell r="AS4128">
            <v>42361</v>
          </cell>
          <cell r="AT4128" t="str">
            <v>UMV-638-2013 Terminado Acciones de Movilidad UAERMV Circuito Movilidad  -</v>
          </cell>
          <cell r="AU4128">
            <v>0</v>
          </cell>
          <cell r="AV4128" t="str">
            <v>VIABLE</v>
          </cell>
        </row>
        <row r="4129">
          <cell r="AP4129">
            <v>91014516</v>
          </cell>
          <cell r="AQ4129">
            <v>9003516</v>
          </cell>
          <cell r="AR4129">
            <v>9</v>
          </cell>
          <cell r="AS4129">
            <v>42361</v>
          </cell>
          <cell r="AT4129" t="str">
            <v>UMV-638-2013 Terminado Acciones de Movilidad UAERMV Circuito Movilidad  -</v>
          </cell>
          <cell r="AU4129">
            <v>0</v>
          </cell>
          <cell r="AV4129" t="str">
            <v>VIABLE</v>
          </cell>
        </row>
        <row r="4130">
          <cell r="AP4130">
            <v>91014517</v>
          </cell>
          <cell r="AQ4130">
            <v>9003478</v>
          </cell>
          <cell r="AR4130">
            <v>9</v>
          </cell>
          <cell r="AS4130">
            <v>42361</v>
          </cell>
          <cell r="AT4130" t="str">
            <v>UMV-638-2013 Terminado Acciones de Movilidad UAERMV Circuito Movilidad  -</v>
          </cell>
          <cell r="AU4130">
            <v>0</v>
          </cell>
          <cell r="AV4130" t="str">
            <v>VIABLE</v>
          </cell>
        </row>
        <row r="4131">
          <cell r="AP4131">
            <v>388286</v>
          </cell>
          <cell r="AQ4131">
            <v>9003275</v>
          </cell>
          <cell r="AR4131">
            <v>9</v>
          </cell>
          <cell r="AS4131">
            <v>0</v>
          </cell>
          <cell r="AT4131">
            <v>0</v>
          </cell>
          <cell r="AU4131">
            <v>0</v>
          </cell>
          <cell r="AV4131" t="str">
            <v>VIABLE</v>
          </cell>
        </row>
        <row r="4132">
          <cell r="AP4132">
            <v>388417</v>
          </cell>
          <cell r="AQ4132">
            <v>9003334</v>
          </cell>
          <cell r="AR4132">
            <v>9</v>
          </cell>
          <cell r="AS4132">
            <v>0</v>
          </cell>
          <cell r="AT4132">
            <v>0</v>
          </cell>
          <cell r="AU4132">
            <v>0</v>
          </cell>
          <cell r="AV4132" t="str">
            <v>VIABLE</v>
          </cell>
        </row>
        <row r="4133">
          <cell r="AP4133">
            <v>388573</v>
          </cell>
          <cell r="AQ4133">
            <v>9003403</v>
          </cell>
          <cell r="AR4133">
            <v>9</v>
          </cell>
          <cell r="AS4133">
            <v>0</v>
          </cell>
          <cell r="AT4133">
            <v>0</v>
          </cell>
          <cell r="AU4133">
            <v>0</v>
          </cell>
          <cell r="AV4133" t="str">
            <v>VIABLE</v>
          </cell>
        </row>
        <row r="4134">
          <cell r="AP4134">
            <v>388415</v>
          </cell>
          <cell r="AQ4134">
            <v>9003334</v>
          </cell>
          <cell r="AR4134">
            <v>9</v>
          </cell>
          <cell r="AS4134">
            <v>0</v>
          </cell>
          <cell r="AT4134">
            <v>0</v>
          </cell>
          <cell r="AU4134">
            <v>0</v>
          </cell>
          <cell r="AV4134" t="str">
            <v>VIABLE</v>
          </cell>
        </row>
        <row r="4135">
          <cell r="AP4135">
            <v>388284</v>
          </cell>
          <cell r="AQ4135">
            <v>9003275</v>
          </cell>
          <cell r="AR4135">
            <v>9</v>
          </cell>
          <cell r="AS4135">
            <v>0</v>
          </cell>
          <cell r="AT4135">
            <v>0</v>
          </cell>
          <cell r="AU4135">
            <v>0</v>
          </cell>
          <cell r="AV4135" t="str">
            <v>VIABLE</v>
          </cell>
        </row>
        <row r="4136">
          <cell r="AP4136">
            <v>91014514</v>
          </cell>
          <cell r="AQ4136">
            <v>9003516</v>
          </cell>
          <cell r="AR4136">
            <v>9</v>
          </cell>
          <cell r="AS4136">
            <v>42361</v>
          </cell>
          <cell r="AT4136" t="str">
            <v>UMV-638-2013 Terminado Acciones de Movilidad UAERMV Circuito Movilidad  -</v>
          </cell>
          <cell r="AU4136">
            <v>0</v>
          </cell>
          <cell r="AV4136" t="str">
            <v>VIABLE</v>
          </cell>
        </row>
        <row r="4137">
          <cell r="AP4137">
            <v>383808</v>
          </cell>
          <cell r="AQ4137">
            <v>50008533</v>
          </cell>
          <cell r="AR4137">
            <v>9</v>
          </cell>
          <cell r="AS4137">
            <v>42361</v>
          </cell>
          <cell r="AT4137" t="str">
            <v>UMV-638-2013 Terminado Acciones de Movilidad UAERMV Local  -</v>
          </cell>
          <cell r="AU4137">
            <v>0</v>
          </cell>
          <cell r="AV4137" t="str">
            <v>VIABLE</v>
          </cell>
        </row>
        <row r="4138">
          <cell r="AP4138">
            <v>383810</v>
          </cell>
          <cell r="AQ4138">
            <v>50008533</v>
          </cell>
          <cell r="AR4138">
            <v>9</v>
          </cell>
          <cell r="AS4138">
            <v>42361</v>
          </cell>
          <cell r="AT4138" t="str">
            <v>UMV-638-2013 Terminado Acciones de Movilidad UAERMV Local  -</v>
          </cell>
          <cell r="AU4138">
            <v>0</v>
          </cell>
          <cell r="AV4138" t="str">
            <v>VIABLE</v>
          </cell>
        </row>
        <row r="4139">
          <cell r="AP4139">
            <v>91014500</v>
          </cell>
          <cell r="AQ4139">
            <v>30001255</v>
          </cell>
          <cell r="AR4139">
            <v>9</v>
          </cell>
          <cell r="AS4139">
            <v>0</v>
          </cell>
          <cell r="AT4139">
            <v>0</v>
          </cell>
          <cell r="AU4139">
            <v>0</v>
          </cell>
          <cell r="AV4139" t="str">
            <v>VIABLE</v>
          </cell>
        </row>
        <row r="4140">
          <cell r="AP4140">
            <v>384291</v>
          </cell>
          <cell r="AQ4140">
            <v>9001651</v>
          </cell>
          <cell r="AR4140">
            <v>9</v>
          </cell>
          <cell r="AS4140">
            <v>0</v>
          </cell>
          <cell r="AT4140">
            <v>0</v>
          </cell>
          <cell r="AU4140">
            <v>0</v>
          </cell>
          <cell r="AV4140" t="str">
            <v>VIABLE</v>
          </cell>
        </row>
        <row r="4141">
          <cell r="AP4141">
            <v>389102</v>
          </cell>
          <cell r="AQ4141">
            <v>9003621</v>
          </cell>
          <cell r="AR4141">
            <v>9</v>
          </cell>
          <cell r="AS4141">
            <v>0</v>
          </cell>
          <cell r="AT4141">
            <v>0</v>
          </cell>
          <cell r="AU4141">
            <v>0</v>
          </cell>
          <cell r="AV4141" t="str">
            <v>VIABLE</v>
          </cell>
        </row>
        <row r="4142">
          <cell r="AP4142">
            <v>91014300</v>
          </cell>
          <cell r="AQ4142">
            <v>9003640</v>
          </cell>
          <cell r="AR4142">
            <v>9</v>
          </cell>
          <cell r="AS4142">
            <v>0</v>
          </cell>
          <cell r="AT4142">
            <v>0</v>
          </cell>
          <cell r="AU4142">
            <v>0</v>
          </cell>
          <cell r="AV4142" t="str">
            <v>VIABLE</v>
          </cell>
        </row>
        <row r="4143">
          <cell r="AP4143">
            <v>389133</v>
          </cell>
          <cell r="AQ4143">
            <v>9003640</v>
          </cell>
          <cell r="AR4143">
            <v>9</v>
          </cell>
          <cell r="AS4143">
            <v>0</v>
          </cell>
          <cell r="AT4143">
            <v>0</v>
          </cell>
          <cell r="AU4143">
            <v>0</v>
          </cell>
          <cell r="AV4143" t="str">
            <v>VIABLE</v>
          </cell>
        </row>
        <row r="4144">
          <cell r="AP4144">
            <v>600136</v>
          </cell>
          <cell r="AQ4144">
            <v>9003616</v>
          </cell>
          <cell r="AR4144">
            <v>9</v>
          </cell>
          <cell r="AS4144">
            <v>0</v>
          </cell>
          <cell r="AT4144">
            <v>0</v>
          </cell>
          <cell r="AU4144">
            <v>0</v>
          </cell>
          <cell r="AV4144" t="str">
            <v>VIABLE</v>
          </cell>
        </row>
        <row r="4145">
          <cell r="AP4145">
            <v>600143</v>
          </cell>
          <cell r="AQ4145">
            <v>9003641</v>
          </cell>
          <cell r="AR4145">
            <v>9</v>
          </cell>
          <cell r="AS4145">
            <v>0</v>
          </cell>
          <cell r="AT4145">
            <v>0</v>
          </cell>
          <cell r="AU4145">
            <v>0</v>
          </cell>
          <cell r="AV4145" t="str">
            <v>VIABLE</v>
          </cell>
        </row>
        <row r="4146">
          <cell r="AP4146">
            <v>600141</v>
          </cell>
          <cell r="AQ4146">
            <v>9003641</v>
          </cell>
          <cell r="AR4146">
            <v>9</v>
          </cell>
          <cell r="AS4146">
            <v>0</v>
          </cell>
          <cell r="AT4146">
            <v>0</v>
          </cell>
          <cell r="AU4146">
            <v>0</v>
          </cell>
          <cell r="AV4146" t="str">
            <v>VIABLE</v>
          </cell>
        </row>
        <row r="4147">
          <cell r="AP4147">
            <v>91014415</v>
          </cell>
          <cell r="AQ4147">
            <v>9003616</v>
          </cell>
          <cell r="AR4147">
            <v>9</v>
          </cell>
          <cell r="AS4147">
            <v>0</v>
          </cell>
          <cell r="AT4147">
            <v>0</v>
          </cell>
          <cell r="AU4147">
            <v>0</v>
          </cell>
          <cell r="AV4147" t="str">
            <v>VIABLE</v>
          </cell>
        </row>
        <row r="4148">
          <cell r="AP4148">
            <v>383483</v>
          </cell>
          <cell r="AQ4148">
            <v>9001348</v>
          </cell>
          <cell r="AR4148">
            <v>9</v>
          </cell>
          <cell r="AS4148">
            <v>0</v>
          </cell>
          <cell r="AT4148">
            <v>0</v>
          </cell>
          <cell r="AU4148">
            <v>0</v>
          </cell>
          <cell r="AV4148" t="str">
            <v>VIABLE</v>
          </cell>
        </row>
        <row r="4149">
          <cell r="AP4149">
            <v>91014605</v>
          </cell>
          <cell r="AQ4149">
            <v>50009435</v>
          </cell>
          <cell r="AR4149">
            <v>9</v>
          </cell>
          <cell r="AS4149">
            <v>42550</v>
          </cell>
          <cell r="AT4149" t="str">
            <v>SD Terminado Mantenimiento Rutinario UAERMV Circuito Movilidad  -</v>
          </cell>
          <cell r="AU4149">
            <v>0</v>
          </cell>
          <cell r="AV4149" t="str">
            <v>UAERMV 2016</v>
          </cell>
        </row>
        <row r="4150">
          <cell r="AP4150">
            <v>383424</v>
          </cell>
          <cell r="AQ4150">
            <v>9001326</v>
          </cell>
          <cell r="AR4150">
            <v>9</v>
          </cell>
          <cell r="AS4150">
            <v>0</v>
          </cell>
          <cell r="AT4150">
            <v>0</v>
          </cell>
          <cell r="AU4150">
            <v>0</v>
          </cell>
          <cell r="AV4150" t="str">
            <v>VIABLE</v>
          </cell>
        </row>
        <row r="4151">
          <cell r="AP4151">
            <v>383327</v>
          </cell>
          <cell r="AQ4151">
            <v>9001294</v>
          </cell>
          <cell r="AR4151">
            <v>9</v>
          </cell>
          <cell r="AS4151">
            <v>0</v>
          </cell>
          <cell r="AT4151">
            <v>0</v>
          </cell>
          <cell r="AU4151">
            <v>0</v>
          </cell>
          <cell r="AV4151" t="str">
            <v>VIABLE</v>
          </cell>
        </row>
        <row r="4152">
          <cell r="AP4152">
            <v>383057</v>
          </cell>
          <cell r="AQ4152">
            <v>9001199</v>
          </cell>
          <cell r="AR4152">
            <v>9</v>
          </cell>
          <cell r="AS4152">
            <v>42361</v>
          </cell>
          <cell r="AT4152" t="str">
            <v>UMV-638-2013 Terminado Acciones de Movilidad UAERMV Circuito Movilidad  -</v>
          </cell>
          <cell r="AU4152">
            <v>0</v>
          </cell>
          <cell r="AV4152" t="str">
            <v>VIABLE</v>
          </cell>
        </row>
        <row r="4153">
          <cell r="AP4153">
            <v>383554</v>
          </cell>
          <cell r="AQ4153">
            <v>9001376</v>
          </cell>
          <cell r="AR4153">
            <v>9</v>
          </cell>
          <cell r="AS4153">
            <v>0</v>
          </cell>
          <cell r="AT4153">
            <v>0</v>
          </cell>
          <cell r="AU4153">
            <v>0</v>
          </cell>
          <cell r="AV4153" t="str">
            <v>VIABLE</v>
          </cell>
        </row>
        <row r="4154">
          <cell r="AP4154">
            <v>91014604</v>
          </cell>
          <cell r="AQ4154">
            <v>50003291</v>
          </cell>
          <cell r="AR4154">
            <v>9</v>
          </cell>
          <cell r="AS4154">
            <v>0</v>
          </cell>
          <cell r="AT4154">
            <v>0</v>
          </cell>
          <cell r="AU4154">
            <v>0</v>
          </cell>
          <cell r="AV4154" t="str">
            <v>VIABLE</v>
          </cell>
        </row>
        <row r="4155">
          <cell r="AP4155">
            <v>383685</v>
          </cell>
          <cell r="AQ4155">
            <v>9001422</v>
          </cell>
          <cell r="AR4155">
            <v>9</v>
          </cell>
          <cell r="AS4155">
            <v>0</v>
          </cell>
          <cell r="AT4155">
            <v>0</v>
          </cell>
          <cell r="AU4155">
            <v>0</v>
          </cell>
          <cell r="AV4155" t="str">
            <v>VIABLE</v>
          </cell>
        </row>
        <row r="4156">
          <cell r="AP4156">
            <v>390216</v>
          </cell>
          <cell r="AQ4156">
            <v>9003978</v>
          </cell>
          <cell r="AR4156">
            <v>9</v>
          </cell>
          <cell r="AS4156">
            <v>0</v>
          </cell>
          <cell r="AT4156">
            <v>0</v>
          </cell>
          <cell r="AU4156">
            <v>0</v>
          </cell>
          <cell r="AV4156" t="str">
            <v>VIABLE</v>
          </cell>
        </row>
        <row r="4157">
          <cell r="AP4157">
            <v>390132</v>
          </cell>
          <cell r="AQ4157">
            <v>9003956</v>
          </cell>
          <cell r="AR4157">
            <v>9</v>
          </cell>
          <cell r="AS4157">
            <v>0</v>
          </cell>
          <cell r="AT4157">
            <v>0</v>
          </cell>
          <cell r="AU4157">
            <v>0</v>
          </cell>
          <cell r="AV4157" t="str">
            <v>VIABLE</v>
          </cell>
        </row>
        <row r="4158">
          <cell r="AP4158">
            <v>390066</v>
          </cell>
          <cell r="AQ4158">
            <v>9003939</v>
          </cell>
          <cell r="AR4158">
            <v>9</v>
          </cell>
          <cell r="AS4158">
            <v>0</v>
          </cell>
          <cell r="AT4158">
            <v>0</v>
          </cell>
          <cell r="AU4158">
            <v>0</v>
          </cell>
          <cell r="AV4158" t="str">
            <v>VIABLE</v>
          </cell>
        </row>
        <row r="4159">
          <cell r="AP4159">
            <v>390100</v>
          </cell>
          <cell r="AQ4159">
            <v>9003948</v>
          </cell>
          <cell r="AR4159">
            <v>9</v>
          </cell>
          <cell r="AS4159">
            <v>0</v>
          </cell>
          <cell r="AT4159">
            <v>0</v>
          </cell>
          <cell r="AU4159">
            <v>0</v>
          </cell>
          <cell r="AV4159" t="str">
            <v>VIABLE</v>
          </cell>
        </row>
        <row r="4160">
          <cell r="AP4160">
            <v>390102</v>
          </cell>
          <cell r="AQ4160">
            <v>9003948</v>
          </cell>
          <cell r="AR4160">
            <v>9</v>
          </cell>
          <cell r="AS4160">
            <v>0</v>
          </cell>
          <cell r="AT4160">
            <v>0</v>
          </cell>
          <cell r="AU4160">
            <v>0</v>
          </cell>
          <cell r="AV4160" t="str">
            <v>VIABLE</v>
          </cell>
        </row>
        <row r="4161">
          <cell r="AP4161">
            <v>390064</v>
          </cell>
          <cell r="AQ4161">
            <v>9003939</v>
          </cell>
          <cell r="AR4161">
            <v>9</v>
          </cell>
          <cell r="AS4161">
            <v>0</v>
          </cell>
          <cell r="AT4161">
            <v>0</v>
          </cell>
          <cell r="AU4161">
            <v>0</v>
          </cell>
          <cell r="AV4161" t="str">
            <v>VIABLE</v>
          </cell>
        </row>
        <row r="4162">
          <cell r="AP4162">
            <v>390041</v>
          </cell>
          <cell r="AQ4162">
            <v>9003934</v>
          </cell>
          <cell r="AR4162">
            <v>9</v>
          </cell>
          <cell r="AS4162">
            <v>0</v>
          </cell>
          <cell r="AT4162">
            <v>0</v>
          </cell>
          <cell r="AU4162">
            <v>0</v>
          </cell>
          <cell r="AV4162" t="str">
            <v>VIABLE</v>
          </cell>
        </row>
        <row r="4163">
          <cell r="AP4163">
            <v>390039</v>
          </cell>
          <cell r="AQ4163">
            <v>9003934</v>
          </cell>
          <cell r="AR4163">
            <v>9</v>
          </cell>
          <cell r="AS4163">
            <v>0</v>
          </cell>
          <cell r="AT4163">
            <v>0</v>
          </cell>
          <cell r="AU4163">
            <v>0</v>
          </cell>
          <cell r="AV4163" t="str">
            <v>VIABLE</v>
          </cell>
        </row>
        <row r="4164">
          <cell r="AP4164">
            <v>390130</v>
          </cell>
          <cell r="AQ4164">
            <v>9003956</v>
          </cell>
          <cell r="AR4164">
            <v>9</v>
          </cell>
          <cell r="AS4164">
            <v>0</v>
          </cell>
          <cell r="AT4164">
            <v>0</v>
          </cell>
          <cell r="AU4164">
            <v>0</v>
          </cell>
          <cell r="AV4164" t="str">
            <v>VIABLE</v>
          </cell>
        </row>
        <row r="4165">
          <cell r="AP4165">
            <v>390218</v>
          </cell>
          <cell r="AQ4165">
            <v>9003978</v>
          </cell>
          <cell r="AR4165">
            <v>9</v>
          </cell>
          <cell r="AS4165">
            <v>0</v>
          </cell>
          <cell r="AT4165">
            <v>0</v>
          </cell>
          <cell r="AU4165">
            <v>0</v>
          </cell>
          <cell r="AV4165" t="str">
            <v>VIABLE</v>
          </cell>
        </row>
        <row r="4166">
          <cell r="AP4166">
            <v>384751</v>
          </cell>
          <cell r="AQ4166">
            <v>9001808</v>
          </cell>
          <cell r="AR4166">
            <v>9</v>
          </cell>
          <cell r="AS4166">
            <v>0</v>
          </cell>
          <cell r="AT4166">
            <v>0</v>
          </cell>
          <cell r="AU4166">
            <v>0</v>
          </cell>
          <cell r="AV4166" t="str">
            <v>VIABLE</v>
          </cell>
        </row>
        <row r="4167">
          <cell r="AP4167">
            <v>384574</v>
          </cell>
          <cell r="AQ4167">
            <v>9001747</v>
          </cell>
          <cell r="AR4167">
            <v>9</v>
          </cell>
          <cell r="AS4167">
            <v>0</v>
          </cell>
          <cell r="AT4167">
            <v>0</v>
          </cell>
          <cell r="AU4167">
            <v>0</v>
          </cell>
          <cell r="AV4167" t="str">
            <v>VIABLE</v>
          </cell>
        </row>
        <row r="4168">
          <cell r="AP4168">
            <v>384471</v>
          </cell>
          <cell r="AQ4168">
            <v>9001711</v>
          </cell>
          <cell r="AR4168">
            <v>9</v>
          </cell>
          <cell r="AS4168">
            <v>0</v>
          </cell>
          <cell r="AT4168">
            <v>0</v>
          </cell>
          <cell r="AU4168">
            <v>0</v>
          </cell>
          <cell r="AV4168" t="str">
            <v>VIABLE</v>
          </cell>
        </row>
        <row r="4169">
          <cell r="AP4169">
            <v>388025</v>
          </cell>
          <cell r="AQ4169">
            <v>9003177</v>
          </cell>
          <cell r="AR4169">
            <v>9</v>
          </cell>
          <cell r="AS4169">
            <v>0</v>
          </cell>
          <cell r="AT4169">
            <v>0</v>
          </cell>
          <cell r="AU4169">
            <v>0</v>
          </cell>
          <cell r="AV4169" t="str">
            <v>VIABLE</v>
          </cell>
        </row>
        <row r="4170">
          <cell r="AP4170">
            <v>390150</v>
          </cell>
          <cell r="AQ4170">
            <v>9003961</v>
          </cell>
          <cell r="AR4170">
            <v>9</v>
          </cell>
          <cell r="AS4170">
            <v>0</v>
          </cell>
          <cell r="AT4170">
            <v>0</v>
          </cell>
          <cell r="AU4170">
            <v>0</v>
          </cell>
          <cell r="AV4170" t="str">
            <v>VIABLE</v>
          </cell>
        </row>
        <row r="4171">
          <cell r="AP4171">
            <v>390108</v>
          </cell>
          <cell r="AQ4171">
            <v>9003950</v>
          </cell>
          <cell r="AR4171">
            <v>9</v>
          </cell>
          <cell r="AS4171">
            <v>0</v>
          </cell>
          <cell r="AT4171">
            <v>0</v>
          </cell>
          <cell r="AU4171">
            <v>0</v>
          </cell>
          <cell r="AV4171" t="str">
            <v>VIABLE</v>
          </cell>
        </row>
        <row r="4172">
          <cell r="AP4172">
            <v>387348</v>
          </cell>
          <cell r="AQ4172">
            <v>9002913</v>
          </cell>
          <cell r="AR4172">
            <v>9</v>
          </cell>
          <cell r="AS4172">
            <v>0</v>
          </cell>
          <cell r="AT4172">
            <v>0</v>
          </cell>
          <cell r="AU4172">
            <v>0</v>
          </cell>
          <cell r="AV4172" t="str">
            <v>VIABLE</v>
          </cell>
        </row>
        <row r="4173">
          <cell r="AP4173">
            <v>387764</v>
          </cell>
          <cell r="AQ4173">
            <v>9003080</v>
          </cell>
          <cell r="AR4173">
            <v>9</v>
          </cell>
          <cell r="AS4173">
            <v>0</v>
          </cell>
          <cell r="AT4173">
            <v>0</v>
          </cell>
          <cell r="AU4173">
            <v>0</v>
          </cell>
          <cell r="AV4173" t="str">
            <v>VIABLE</v>
          </cell>
        </row>
        <row r="4174">
          <cell r="AP4174">
            <v>387224</v>
          </cell>
          <cell r="AQ4174">
            <v>9002854</v>
          </cell>
          <cell r="AR4174">
            <v>9</v>
          </cell>
          <cell r="AS4174">
            <v>0</v>
          </cell>
          <cell r="AT4174">
            <v>0</v>
          </cell>
          <cell r="AU4174">
            <v>0</v>
          </cell>
          <cell r="AV4174" t="str">
            <v>VIABLE</v>
          </cell>
        </row>
        <row r="4175">
          <cell r="AP4175">
            <v>387450</v>
          </cell>
          <cell r="AQ4175">
            <v>9002962</v>
          </cell>
          <cell r="AR4175">
            <v>9</v>
          </cell>
          <cell r="AS4175">
            <v>0</v>
          </cell>
          <cell r="AT4175">
            <v>0</v>
          </cell>
          <cell r="AU4175">
            <v>0</v>
          </cell>
          <cell r="AV4175" t="str">
            <v>VIABLE</v>
          </cell>
        </row>
        <row r="4176">
          <cell r="AP4176">
            <v>387873</v>
          </cell>
          <cell r="AQ4176">
            <v>9003122</v>
          </cell>
          <cell r="AR4176">
            <v>9</v>
          </cell>
          <cell r="AS4176">
            <v>0</v>
          </cell>
          <cell r="AT4176">
            <v>0</v>
          </cell>
          <cell r="AU4176">
            <v>0</v>
          </cell>
          <cell r="AV4176" t="str">
            <v>VIABLE</v>
          </cell>
        </row>
        <row r="4177">
          <cell r="AP4177">
            <v>387554</v>
          </cell>
          <cell r="AQ4177">
            <v>9003001</v>
          </cell>
          <cell r="AR4177">
            <v>9</v>
          </cell>
          <cell r="AS4177">
            <v>0</v>
          </cell>
          <cell r="AT4177">
            <v>0</v>
          </cell>
          <cell r="AU4177">
            <v>0</v>
          </cell>
          <cell r="AV4177" t="str">
            <v>VIABLE</v>
          </cell>
        </row>
        <row r="4178">
          <cell r="AP4178">
            <v>388212</v>
          </cell>
          <cell r="AQ4178">
            <v>9003250</v>
          </cell>
          <cell r="AR4178">
            <v>9</v>
          </cell>
          <cell r="AS4178">
            <v>41411</v>
          </cell>
          <cell r="AT4178" t="str">
            <v>SD Terminado Mantenimiento Periódico UAERMV Circuito Movilidad  -</v>
          </cell>
          <cell r="AU4178">
            <v>0</v>
          </cell>
          <cell r="AV4178" t="str">
            <v>UAERMV</v>
          </cell>
        </row>
        <row r="4179">
          <cell r="AP4179">
            <v>390193</v>
          </cell>
          <cell r="AQ4179">
            <v>9003973</v>
          </cell>
          <cell r="AR4179">
            <v>9</v>
          </cell>
          <cell r="AS4179">
            <v>0</v>
          </cell>
          <cell r="AT4179">
            <v>0</v>
          </cell>
          <cell r="AU4179">
            <v>0</v>
          </cell>
          <cell r="AV4179" t="str">
            <v>VIABLE</v>
          </cell>
        </row>
        <row r="4180">
          <cell r="AP4180">
            <v>390094</v>
          </cell>
          <cell r="AQ4180">
            <v>9003945</v>
          </cell>
          <cell r="AR4180">
            <v>9</v>
          </cell>
          <cell r="AS4180">
            <v>0</v>
          </cell>
          <cell r="AT4180">
            <v>0</v>
          </cell>
          <cell r="AU4180">
            <v>0</v>
          </cell>
          <cell r="AV4180" t="str">
            <v>VIABLE</v>
          </cell>
        </row>
        <row r="4181">
          <cell r="AP4181">
            <v>388113</v>
          </cell>
          <cell r="AQ4181">
            <v>9003214</v>
          </cell>
          <cell r="AR4181">
            <v>9</v>
          </cell>
          <cell r="AS4181">
            <v>0</v>
          </cell>
          <cell r="AT4181">
            <v>0</v>
          </cell>
          <cell r="AU4181">
            <v>0</v>
          </cell>
          <cell r="AV4181" t="str">
            <v>VIABLE</v>
          </cell>
        </row>
        <row r="4182">
          <cell r="AP4182">
            <v>389205</v>
          </cell>
          <cell r="AQ4182">
            <v>9003669</v>
          </cell>
          <cell r="AR4182">
            <v>9</v>
          </cell>
          <cell r="AS4182">
            <v>0</v>
          </cell>
          <cell r="AT4182">
            <v>0</v>
          </cell>
          <cell r="AU4182">
            <v>0</v>
          </cell>
          <cell r="AV4182" t="str">
            <v>VIABLE</v>
          </cell>
        </row>
        <row r="4183">
          <cell r="AP4183">
            <v>389357</v>
          </cell>
          <cell r="AQ4183">
            <v>9003721</v>
          </cell>
          <cell r="AR4183">
            <v>9</v>
          </cell>
          <cell r="AS4183">
            <v>0</v>
          </cell>
          <cell r="AT4183">
            <v>0</v>
          </cell>
          <cell r="AU4183">
            <v>0</v>
          </cell>
          <cell r="AV4183" t="str">
            <v>VIABLE</v>
          </cell>
        </row>
        <row r="4184">
          <cell r="AP4184">
            <v>389308</v>
          </cell>
          <cell r="AQ4184">
            <v>9003706</v>
          </cell>
          <cell r="AR4184">
            <v>9</v>
          </cell>
          <cell r="AS4184">
            <v>0</v>
          </cell>
          <cell r="AT4184">
            <v>0</v>
          </cell>
          <cell r="AU4184">
            <v>0</v>
          </cell>
          <cell r="AV4184" t="str">
            <v>VIABLE</v>
          </cell>
        </row>
        <row r="4185">
          <cell r="AP4185">
            <v>389248</v>
          </cell>
          <cell r="AQ4185">
            <v>9003685</v>
          </cell>
          <cell r="AR4185">
            <v>9</v>
          </cell>
          <cell r="AS4185">
            <v>0</v>
          </cell>
          <cell r="AT4185">
            <v>0</v>
          </cell>
          <cell r="AU4185">
            <v>0</v>
          </cell>
          <cell r="AV4185" t="str">
            <v>VIABLE</v>
          </cell>
        </row>
        <row r="4186">
          <cell r="AP4186">
            <v>380050</v>
          </cell>
          <cell r="AQ4186">
            <v>9000023</v>
          </cell>
          <cell r="AR4186">
            <v>9</v>
          </cell>
          <cell r="AS4186">
            <v>0</v>
          </cell>
          <cell r="AT4186">
            <v>0</v>
          </cell>
          <cell r="AU4186">
            <v>0</v>
          </cell>
          <cell r="AV4186" t="str">
            <v>VIABLE</v>
          </cell>
        </row>
        <row r="4187">
          <cell r="AP4187">
            <v>380092</v>
          </cell>
          <cell r="AQ4187">
            <v>9000037</v>
          </cell>
          <cell r="AR4187">
            <v>9</v>
          </cell>
          <cell r="AS4187">
            <v>0</v>
          </cell>
          <cell r="AT4187">
            <v>0</v>
          </cell>
          <cell r="AU4187">
            <v>0</v>
          </cell>
          <cell r="AV4187" t="str">
            <v>VIABLE</v>
          </cell>
        </row>
        <row r="4188">
          <cell r="AP4188">
            <v>380215</v>
          </cell>
          <cell r="AQ4188">
            <v>9000082</v>
          </cell>
          <cell r="AR4188">
            <v>9</v>
          </cell>
          <cell r="AS4188">
            <v>0</v>
          </cell>
          <cell r="AT4188">
            <v>0</v>
          </cell>
          <cell r="AU4188">
            <v>0</v>
          </cell>
          <cell r="AV4188" t="str">
            <v>VIABLE</v>
          </cell>
        </row>
        <row r="4189">
          <cell r="AP4189">
            <v>380104</v>
          </cell>
          <cell r="AQ4189">
            <v>9000041</v>
          </cell>
          <cell r="AR4189">
            <v>9</v>
          </cell>
          <cell r="AS4189">
            <v>0</v>
          </cell>
          <cell r="AT4189">
            <v>0</v>
          </cell>
          <cell r="AU4189">
            <v>0</v>
          </cell>
          <cell r="AV4189" t="str">
            <v>VIABLE</v>
          </cell>
        </row>
        <row r="4190">
          <cell r="AP4190">
            <v>380191</v>
          </cell>
          <cell r="AQ4190">
            <v>9000073</v>
          </cell>
          <cell r="AR4190">
            <v>9</v>
          </cell>
          <cell r="AS4190">
            <v>0</v>
          </cell>
          <cell r="AT4190">
            <v>0</v>
          </cell>
          <cell r="AU4190">
            <v>0</v>
          </cell>
          <cell r="AV4190" t="str">
            <v>VIABLE</v>
          </cell>
        </row>
        <row r="4191">
          <cell r="AP4191">
            <v>380122</v>
          </cell>
          <cell r="AQ4191">
            <v>9000047</v>
          </cell>
          <cell r="AR4191">
            <v>9</v>
          </cell>
          <cell r="AS4191">
            <v>0</v>
          </cell>
          <cell r="AT4191">
            <v>0</v>
          </cell>
          <cell r="AU4191">
            <v>0</v>
          </cell>
          <cell r="AV4191" t="str">
            <v>VIABLE</v>
          </cell>
        </row>
        <row r="4192">
          <cell r="AP4192">
            <v>380170</v>
          </cell>
          <cell r="AQ4192">
            <v>9000066</v>
          </cell>
          <cell r="AR4192">
            <v>9</v>
          </cell>
          <cell r="AS4192">
            <v>0</v>
          </cell>
          <cell r="AT4192">
            <v>0</v>
          </cell>
          <cell r="AU4192">
            <v>0</v>
          </cell>
          <cell r="AV4192" t="str">
            <v>VIABLE</v>
          </cell>
        </row>
        <row r="4193">
          <cell r="AP4193">
            <v>380155</v>
          </cell>
          <cell r="AQ4193">
            <v>9000058</v>
          </cell>
          <cell r="AR4193">
            <v>9</v>
          </cell>
          <cell r="AS4193">
            <v>0</v>
          </cell>
          <cell r="AT4193">
            <v>0</v>
          </cell>
          <cell r="AU4193">
            <v>0</v>
          </cell>
          <cell r="AV4193" t="str">
            <v>VIABLE</v>
          </cell>
        </row>
        <row r="4194">
          <cell r="AP4194">
            <v>380134</v>
          </cell>
          <cell r="AQ4194">
            <v>9000051</v>
          </cell>
          <cell r="AR4194">
            <v>9</v>
          </cell>
          <cell r="AS4194">
            <v>0</v>
          </cell>
          <cell r="AT4194">
            <v>0</v>
          </cell>
          <cell r="AU4194">
            <v>0</v>
          </cell>
          <cell r="AV4194" t="str">
            <v>VIABLE</v>
          </cell>
        </row>
        <row r="4195">
          <cell r="AP4195">
            <v>380287</v>
          </cell>
          <cell r="AQ4195">
            <v>9000109</v>
          </cell>
          <cell r="AR4195">
            <v>9</v>
          </cell>
          <cell r="AS4195">
            <v>43748</v>
          </cell>
          <cell r="AT4195" t="str">
            <v>Anden 3-POLIZA ESTABILIDAD ACTIVA</v>
          </cell>
          <cell r="AU4195">
            <v>0</v>
          </cell>
          <cell r="AV4195" t="str">
            <v>VIABLE</v>
          </cell>
        </row>
        <row r="4196">
          <cell r="AP4196">
            <v>380083</v>
          </cell>
          <cell r="AQ4196">
            <v>9000034</v>
          </cell>
          <cell r="AR4196">
            <v>9</v>
          </cell>
          <cell r="AS4196">
            <v>0</v>
          </cell>
          <cell r="AT4196">
            <v>0</v>
          </cell>
          <cell r="AU4196">
            <v>0</v>
          </cell>
          <cell r="AV4196" t="str">
            <v>VIABLE</v>
          </cell>
        </row>
        <row r="4197">
          <cell r="AP4197">
            <v>380071</v>
          </cell>
          <cell r="AQ4197">
            <v>9000030</v>
          </cell>
          <cell r="AR4197">
            <v>9</v>
          </cell>
          <cell r="AS4197">
            <v>0</v>
          </cell>
          <cell r="AT4197">
            <v>0</v>
          </cell>
          <cell r="AU4197">
            <v>0</v>
          </cell>
          <cell r="AV4197" t="str">
            <v>VIABLE</v>
          </cell>
        </row>
        <row r="4198">
          <cell r="AP4198">
            <v>380326</v>
          </cell>
          <cell r="AQ4198">
            <v>9000124</v>
          </cell>
          <cell r="AR4198">
            <v>9</v>
          </cell>
          <cell r="AS4198">
            <v>0</v>
          </cell>
          <cell r="AT4198">
            <v>0</v>
          </cell>
          <cell r="AU4198">
            <v>0</v>
          </cell>
          <cell r="AV4198" t="str">
            <v>VIABLE</v>
          </cell>
        </row>
        <row r="4199">
          <cell r="AP4199">
            <v>389292</v>
          </cell>
          <cell r="AQ4199">
            <v>9003702</v>
          </cell>
          <cell r="AR4199">
            <v>9</v>
          </cell>
          <cell r="AS4199">
            <v>42313</v>
          </cell>
          <cell r="AT4199" t="str">
            <v>IDU-1825-2013 Terminado Acciones de Movilidad IDU Circuito Movilidad  -</v>
          </cell>
          <cell r="AU4199">
            <v>0</v>
          </cell>
          <cell r="AV4199" t="str">
            <v>VIABLE</v>
          </cell>
        </row>
        <row r="4200">
          <cell r="AP4200">
            <v>91014334</v>
          </cell>
          <cell r="AQ4200">
            <v>9003860</v>
          </cell>
          <cell r="AR4200">
            <v>9</v>
          </cell>
          <cell r="AS4200">
            <v>42361</v>
          </cell>
          <cell r="AT4200" t="str">
            <v>UMV-638-2013 Terminado Acciones de Movilidad UAERMV Circuito Movilidad  -</v>
          </cell>
          <cell r="AU4200">
            <v>0</v>
          </cell>
          <cell r="AV4200" t="str">
            <v>VIABLE</v>
          </cell>
        </row>
        <row r="4201">
          <cell r="AP4201">
            <v>389617</v>
          </cell>
          <cell r="AQ4201">
            <v>9003797</v>
          </cell>
          <cell r="AR4201">
            <v>9</v>
          </cell>
          <cell r="AS4201">
            <v>42361</v>
          </cell>
          <cell r="AT4201" t="str">
            <v>UMV-638-2013 Terminado Acciones de Movilidad UAERMV Circuito Movilidad  -</v>
          </cell>
          <cell r="AU4201">
            <v>0</v>
          </cell>
          <cell r="AV4201" t="str">
            <v>VIABLE</v>
          </cell>
        </row>
        <row r="4202">
          <cell r="AP4202">
            <v>389338</v>
          </cell>
          <cell r="AQ4202">
            <v>9003715</v>
          </cell>
          <cell r="AR4202">
            <v>9</v>
          </cell>
          <cell r="AS4202">
            <v>42313</v>
          </cell>
          <cell r="AT4202" t="str">
            <v>IDU-74-2008 Terminado Acciones de Movilidad IDU Circuito Movilidad  -Calzada4-POLIZA ESTABILIDAD ACTIVA</v>
          </cell>
          <cell r="AU4202">
            <v>43439</v>
          </cell>
          <cell r="AV4202" t="str">
            <v>POLIZA</v>
          </cell>
        </row>
        <row r="4203">
          <cell r="AP4203">
            <v>91014370</v>
          </cell>
          <cell r="AQ4203">
            <v>9003797</v>
          </cell>
          <cell r="AR4203">
            <v>9</v>
          </cell>
          <cell r="AS4203">
            <v>42361</v>
          </cell>
          <cell r="AT4203" t="str">
            <v>UMV-638-2013 Terminado Acciones de Movilidad UAERMV Circuito Movilidad  -</v>
          </cell>
          <cell r="AU4203">
            <v>0</v>
          </cell>
          <cell r="AV4203" t="str">
            <v>VIABLE</v>
          </cell>
        </row>
        <row r="4204">
          <cell r="AP4204">
            <v>472119</v>
          </cell>
          <cell r="AQ4204">
            <v>9004294</v>
          </cell>
          <cell r="AR4204">
            <v>9</v>
          </cell>
          <cell r="AS4204">
            <v>42313</v>
          </cell>
          <cell r="AT4204" t="str">
            <v>IDU-74-2008 Terminado Rehabilitación IDU Circuito Movilidad  -Calzada4-POLIZA ESTABILIDAD ACTIVA</v>
          </cell>
          <cell r="AU4204">
            <v>43439</v>
          </cell>
          <cell r="AV4204" t="str">
            <v>IDU</v>
          </cell>
        </row>
        <row r="4205">
          <cell r="AP4205">
            <v>91014336</v>
          </cell>
          <cell r="AQ4205">
            <v>9003860</v>
          </cell>
          <cell r="AR4205">
            <v>9</v>
          </cell>
          <cell r="AS4205">
            <v>42361</v>
          </cell>
          <cell r="AT4205" t="str">
            <v>UMV-638-2013 Terminado Acciones de Movilidad UAERMV Circuito Movilidad  -</v>
          </cell>
          <cell r="AU4205">
            <v>0</v>
          </cell>
          <cell r="AV4205" t="str">
            <v>VIABLE</v>
          </cell>
        </row>
        <row r="4206">
          <cell r="AP4206">
            <v>902067</v>
          </cell>
          <cell r="AQ4206">
            <v>9001064</v>
          </cell>
          <cell r="AR4206">
            <v>9</v>
          </cell>
          <cell r="AS4206">
            <v>44480</v>
          </cell>
          <cell r="AT4206" t="str">
            <v>-POLIZA ESTABILIDAD ACTIVA</v>
          </cell>
          <cell r="AU4206">
            <v>0</v>
          </cell>
          <cell r="AV4206" t="str">
            <v>POLIZA</v>
          </cell>
        </row>
        <row r="4207">
          <cell r="AP4207">
            <v>91014499</v>
          </cell>
          <cell r="AQ4207">
            <v>50007092</v>
          </cell>
          <cell r="AR4207">
            <v>9</v>
          </cell>
          <cell r="AS4207">
            <v>44480</v>
          </cell>
          <cell r="AT4207" t="str">
            <v>-POLIZA ESTABILIDAD ACTIVA</v>
          </cell>
          <cell r="AU4207">
            <v>0</v>
          </cell>
          <cell r="AV4207" t="str">
            <v>POLIZA</v>
          </cell>
        </row>
        <row r="4208">
          <cell r="AP4208">
            <v>91014498</v>
          </cell>
          <cell r="AQ4208">
            <v>50007092</v>
          </cell>
          <cell r="AR4208">
            <v>9</v>
          </cell>
          <cell r="AS4208">
            <v>44480</v>
          </cell>
          <cell r="AT4208" t="str">
            <v>-POLIZA ESTABILIDAD ACTIVA</v>
          </cell>
          <cell r="AU4208">
            <v>0</v>
          </cell>
          <cell r="AV4208" t="str">
            <v>POLIZA</v>
          </cell>
        </row>
        <row r="4209">
          <cell r="AP4209">
            <v>383410</v>
          </cell>
          <cell r="AQ4209">
            <v>9001322</v>
          </cell>
          <cell r="AR4209">
            <v>9</v>
          </cell>
          <cell r="AS4209">
            <v>42313</v>
          </cell>
          <cell r="AT4209" t="str">
            <v>IDU-1692-2014 En Ejecución Mantenimiento Periódico IDU Circuito Movilidad  --POLIZA ESTABILIDAD ACTIVA</v>
          </cell>
          <cell r="AU4209">
            <v>44480</v>
          </cell>
          <cell r="AV4209" t="str">
            <v>IDU</v>
          </cell>
        </row>
        <row r="4210">
          <cell r="AP4210">
            <v>382741</v>
          </cell>
          <cell r="AQ4210">
            <v>50007091</v>
          </cell>
          <cell r="AR4210">
            <v>9</v>
          </cell>
          <cell r="AS4210">
            <v>42313</v>
          </cell>
          <cell r="AT4210" t="str">
            <v>IDU-1692-2014 En Ejecución Mantenimiento Periódico IDU Circuito Movilidad  --POLIZA ESTABILIDAD ACTIVA</v>
          </cell>
          <cell r="AU4210">
            <v>44480</v>
          </cell>
          <cell r="AV4210" t="str">
            <v>IDU</v>
          </cell>
        </row>
        <row r="4211">
          <cell r="AP4211">
            <v>382702</v>
          </cell>
          <cell r="AQ4211">
            <v>9001064</v>
          </cell>
          <cell r="AR4211">
            <v>9</v>
          </cell>
          <cell r="AS4211">
            <v>42313</v>
          </cell>
          <cell r="AT4211" t="str">
            <v>IDU-1692-2014 En Ejecución Mantenimiento Periódico IDU Circuito Movilidad  --POLIZA ESTABILIDAD ACTIVA</v>
          </cell>
          <cell r="AU4211">
            <v>44480</v>
          </cell>
          <cell r="AV4211" t="str">
            <v>IDU</v>
          </cell>
        </row>
        <row r="4212">
          <cell r="AP4212">
            <v>383412</v>
          </cell>
          <cell r="AQ4212">
            <v>9001322</v>
          </cell>
          <cell r="AR4212">
            <v>9</v>
          </cell>
          <cell r="AS4212">
            <v>44480</v>
          </cell>
          <cell r="AT4212" t="str">
            <v>-POLIZA ESTABILIDAD ACTIVA</v>
          </cell>
          <cell r="AU4212">
            <v>0</v>
          </cell>
          <cell r="AV4212" t="str">
            <v>POLIZA</v>
          </cell>
        </row>
        <row r="4213">
          <cell r="AP4213">
            <v>382743</v>
          </cell>
          <cell r="AQ4213">
            <v>50007091</v>
          </cell>
          <cell r="AR4213">
            <v>9</v>
          </cell>
          <cell r="AS4213">
            <v>44480</v>
          </cell>
          <cell r="AT4213" t="str">
            <v>-POLIZA ESTABILIDAD ACTIVA</v>
          </cell>
          <cell r="AU4213">
            <v>0</v>
          </cell>
          <cell r="AV4213" t="str">
            <v>POLIZA</v>
          </cell>
        </row>
        <row r="4214">
          <cell r="AP4214">
            <v>157336</v>
          </cell>
          <cell r="AQ4214">
            <v>10008720</v>
          </cell>
          <cell r="AR4214">
            <v>10</v>
          </cell>
          <cell r="AS4214">
            <v>42278</v>
          </cell>
          <cell r="AT4214" t="str">
            <v>SD Terminado Mantenimiento Periódico UAERMV Circuito Movilidad  -</v>
          </cell>
          <cell r="AU4214">
            <v>0</v>
          </cell>
          <cell r="AV4214" t="str">
            <v>sc</v>
          </cell>
        </row>
        <row r="4215">
          <cell r="AP4215">
            <v>157361</v>
          </cell>
          <cell r="AQ4215">
            <v>10009310</v>
          </cell>
          <cell r="AR4215">
            <v>10</v>
          </cell>
          <cell r="AS4215">
            <v>41772</v>
          </cell>
          <cell r="AT4215" t="str">
            <v>SD Terminado Mantenimiento Periódico UAERMV Local  -</v>
          </cell>
          <cell r="AU4215">
            <v>0</v>
          </cell>
          <cell r="AV4215" t="str">
            <v>sc</v>
          </cell>
        </row>
        <row r="4216">
          <cell r="AP4216">
            <v>157364</v>
          </cell>
          <cell r="AQ4216">
            <v>10009143</v>
          </cell>
          <cell r="AR4216">
            <v>10</v>
          </cell>
          <cell r="AS4216">
            <v>41411</v>
          </cell>
          <cell r="AT4216" t="str">
            <v>SD Terminado Mantenimiento Periódico UAERMV Local  -</v>
          </cell>
          <cell r="AU4216">
            <v>0</v>
          </cell>
          <cell r="AV4216" t="str">
            <v>sc</v>
          </cell>
        </row>
        <row r="4217">
          <cell r="AP4217">
            <v>157365</v>
          </cell>
          <cell r="AQ4217">
            <v>10009046</v>
          </cell>
          <cell r="AR4217">
            <v>10</v>
          </cell>
          <cell r="AS4217">
            <v>41411</v>
          </cell>
          <cell r="AT4217" t="str">
            <v>SD Terminado Mantenimiento Periódico UAERMV Local  -</v>
          </cell>
          <cell r="AU4217">
            <v>0</v>
          </cell>
          <cell r="AV4217" t="str">
            <v>sc</v>
          </cell>
        </row>
        <row r="4218">
          <cell r="AP4218">
            <v>157370</v>
          </cell>
          <cell r="AQ4218">
            <v>10008539</v>
          </cell>
          <cell r="AR4218">
            <v>10</v>
          </cell>
          <cell r="AS4218">
            <v>42580</v>
          </cell>
          <cell r="AT4218" t="str">
            <v>FDLE-019-2015 Terminado Rehabilitación FDL ENGATIVA Local SD -</v>
          </cell>
          <cell r="AU4218">
            <v>0</v>
          </cell>
          <cell r="AV4218" t="str">
            <v>sc</v>
          </cell>
        </row>
        <row r="4219">
          <cell r="AP4219">
            <v>157380</v>
          </cell>
          <cell r="AQ4219">
            <v>10008882</v>
          </cell>
          <cell r="AR4219">
            <v>10</v>
          </cell>
          <cell r="AS4219">
            <v>41772</v>
          </cell>
          <cell r="AT4219" t="str">
            <v>SD Terminado Mantenimiento Periódico UAERMV Circuito Movilidad  -</v>
          </cell>
          <cell r="AU4219">
            <v>0</v>
          </cell>
          <cell r="AV4219" t="str">
            <v>sc</v>
          </cell>
        </row>
        <row r="4220">
          <cell r="AP4220">
            <v>157381</v>
          </cell>
          <cell r="AQ4220">
            <v>10008789</v>
          </cell>
          <cell r="AR4220">
            <v>10</v>
          </cell>
          <cell r="AS4220">
            <v>42768</v>
          </cell>
          <cell r="AT4220" t="str">
            <v>SD Reservado Acciones de Movilidad UAERMV Circuito Movilidad Salvando Vidas -</v>
          </cell>
          <cell r="AU4220">
            <v>0</v>
          </cell>
          <cell r="AV4220" t="str">
            <v>sc</v>
          </cell>
        </row>
        <row r="4221">
          <cell r="AP4221">
            <v>157383</v>
          </cell>
          <cell r="AQ4221">
            <v>10008553</v>
          </cell>
          <cell r="AR4221">
            <v>10</v>
          </cell>
          <cell r="AS4221">
            <v>42768</v>
          </cell>
          <cell r="AT4221" t="str">
            <v>SD Reservado Acciones de Movilidad UAERMV Circuito Movilidad Salvando Vidas -</v>
          </cell>
          <cell r="AU4221">
            <v>0</v>
          </cell>
          <cell r="AV4221" t="str">
            <v>sc</v>
          </cell>
        </row>
        <row r="4222">
          <cell r="AP4222">
            <v>157384</v>
          </cell>
          <cell r="AQ4222">
            <v>10008498</v>
          </cell>
          <cell r="AR4222">
            <v>10</v>
          </cell>
          <cell r="AS4222">
            <v>42768</v>
          </cell>
          <cell r="AT4222" t="str">
            <v>SD Reservado Acciones de Movilidad UAERMV Circuito Movilidad Salvando Vidas -</v>
          </cell>
          <cell r="AU4222">
            <v>0</v>
          </cell>
          <cell r="AV4222" t="str">
            <v>sc</v>
          </cell>
        </row>
        <row r="4223">
          <cell r="AP4223">
            <v>157385</v>
          </cell>
          <cell r="AQ4223">
            <v>10008405</v>
          </cell>
          <cell r="AR4223">
            <v>10</v>
          </cell>
          <cell r="AS4223">
            <v>42768</v>
          </cell>
          <cell r="AT4223" t="str">
            <v>SD Reservado Acciones de Movilidad UAERMV Circuito Movilidad Salvando Vidas -</v>
          </cell>
          <cell r="AU4223">
            <v>0</v>
          </cell>
          <cell r="AV4223" t="str">
            <v>sc</v>
          </cell>
        </row>
        <row r="4224">
          <cell r="AP4224">
            <v>157386</v>
          </cell>
          <cell r="AQ4224">
            <v>10008275</v>
          </cell>
          <cell r="AR4224">
            <v>10</v>
          </cell>
          <cell r="AS4224">
            <v>42768</v>
          </cell>
          <cell r="AT4224" t="str">
            <v>SD Reservado Acciones de Movilidad UAERMV Circuito Movilidad Salvando Vidas -</v>
          </cell>
          <cell r="AU4224">
            <v>0</v>
          </cell>
          <cell r="AV4224" t="str">
            <v>sc</v>
          </cell>
        </row>
        <row r="4225">
          <cell r="AP4225">
            <v>157431</v>
          </cell>
          <cell r="AQ4225">
            <v>10008732</v>
          </cell>
          <cell r="AR4225">
            <v>10</v>
          </cell>
          <cell r="AS4225">
            <v>42768</v>
          </cell>
          <cell r="AT4225" t="str">
            <v>SD Reservado Acciones de Movilidad UAERMV Local Salvando Vidas -</v>
          </cell>
          <cell r="AU4225">
            <v>0</v>
          </cell>
          <cell r="AV4225" t="str">
            <v>sc</v>
          </cell>
        </row>
        <row r="4226">
          <cell r="AP4226">
            <v>157691</v>
          </cell>
          <cell r="AQ4226">
            <v>10008155</v>
          </cell>
          <cell r="AR4226">
            <v>10</v>
          </cell>
          <cell r="AS4226">
            <v>42723</v>
          </cell>
          <cell r="AT4226" t="str">
            <v>SD Terminado Mantenimiento Rutinario UAERMV Circuito Movilidad SD -</v>
          </cell>
          <cell r="AU4226">
            <v>0</v>
          </cell>
          <cell r="AV4226" t="str">
            <v>Reserva Alcaldias: OFICIO SOLICITUD 20155260476162</v>
          </cell>
        </row>
        <row r="4227">
          <cell r="AP4227">
            <v>157692</v>
          </cell>
          <cell r="AQ4227">
            <v>10008061</v>
          </cell>
          <cell r="AR4227">
            <v>10</v>
          </cell>
          <cell r="AS4227">
            <v>42723</v>
          </cell>
          <cell r="AT4227" t="str">
            <v>SD Terminado Mantenimiento Rutinario UAERMV Circuito Movilidad SD -</v>
          </cell>
          <cell r="AU4227">
            <v>0</v>
          </cell>
          <cell r="AV4227" t="str">
            <v>Reserva Alcaldias: OFICIO SOLICITUD 20155260476162</v>
          </cell>
        </row>
        <row r="4228">
          <cell r="AP4228">
            <v>157693</v>
          </cell>
          <cell r="AQ4228">
            <v>10007967</v>
          </cell>
          <cell r="AR4228">
            <v>10</v>
          </cell>
          <cell r="AS4228">
            <v>42361</v>
          </cell>
          <cell r="AT4228" t="str">
            <v>UMV-638-2013 Terminado Acciones de Movilidad UAERMV Circuito Movilidad  -</v>
          </cell>
          <cell r="AU4228">
            <v>0</v>
          </cell>
          <cell r="AV4228" t="str">
            <v>INTERVENCION UAERMV UMV-638-2013 Intervencion Acciones de Movilidad Fecha Reporte 22/12/2015</v>
          </cell>
        </row>
        <row r="4229">
          <cell r="AP4229">
            <v>157694</v>
          </cell>
          <cell r="AQ4229">
            <v>10007896</v>
          </cell>
          <cell r="AR4229">
            <v>10</v>
          </cell>
          <cell r="AS4229">
            <v>42361</v>
          </cell>
          <cell r="AT4229" t="str">
            <v>UMV-638-2013 Terminado Acciones de Movilidad UAERMV Circuito Movilidad  -</v>
          </cell>
          <cell r="AU4229">
            <v>0</v>
          </cell>
          <cell r="AV4229" t="str">
            <v>INTERVENCION UAERMV UMV-638-2013 Intervencion Acciones de Movilidad Fecha Reporte 22/12/2015</v>
          </cell>
        </row>
        <row r="4230">
          <cell r="AP4230">
            <v>157695</v>
          </cell>
          <cell r="AQ4230">
            <v>10007878</v>
          </cell>
          <cell r="AR4230">
            <v>10</v>
          </cell>
          <cell r="AS4230">
            <v>42361</v>
          </cell>
          <cell r="AT4230" t="str">
            <v>UMV-638-2013 Terminado Acciones de Movilidad UAERMV Circuito Movilidad  -</v>
          </cell>
          <cell r="AU4230">
            <v>0</v>
          </cell>
          <cell r="AV4230" t="str">
            <v>INTERVENCION UAERMV UMV-638-2013 Intervencion Acciones de Movilidad Fecha Reporte 22/12/2015</v>
          </cell>
        </row>
        <row r="4231">
          <cell r="AP4231">
            <v>157730</v>
          </cell>
          <cell r="AQ4231">
            <v>10008493</v>
          </cell>
          <cell r="AR4231">
            <v>10</v>
          </cell>
          <cell r="AS4231">
            <v>42278</v>
          </cell>
          <cell r="AT4231" t="str">
            <v>SD Terminado Mantenimiento Periódico UAERMV Local  -</v>
          </cell>
          <cell r="AU4231">
            <v>0</v>
          </cell>
          <cell r="AV4231" t="str">
            <v>INTERVENCION UAERMV Mantenimiento Periódico Fecha Reporte 30/9/2015</v>
          </cell>
        </row>
        <row r="4232">
          <cell r="AP4232">
            <v>157747</v>
          </cell>
          <cell r="AQ4232">
            <v>10008148</v>
          </cell>
          <cell r="AR4232">
            <v>10</v>
          </cell>
          <cell r="AS4232">
            <v>42768</v>
          </cell>
          <cell r="AT4232" t="str">
            <v>SD Reservado Acciones de Movilidad UAERMV Circuito Movilidad Salvando Vidas -</v>
          </cell>
          <cell r="AU4232">
            <v>0</v>
          </cell>
          <cell r="AV4232" t="str">
            <v>sc</v>
          </cell>
        </row>
        <row r="4233">
          <cell r="AP4233">
            <v>157861</v>
          </cell>
          <cell r="AQ4233">
            <v>10007829</v>
          </cell>
          <cell r="AR4233">
            <v>10</v>
          </cell>
          <cell r="AS4233">
            <v>42361</v>
          </cell>
          <cell r="AT4233" t="str">
            <v>UMV-638-2013 Terminado Acciones de Movilidad UAERMV Circuito Movilidad  -</v>
          </cell>
          <cell r="AU4233">
            <v>0</v>
          </cell>
          <cell r="AV4233" t="str">
            <v>sc</v>
          </cell>
        </row>
        <row r="4234">
          <cell r="AP4234">
            <v>157862</v>
          </cell>
          <cell r="AQ4234">
            <v>10007777</v>
          </cell>
          <cell r="AR4234">
            <v>10</v>
          </cell>
          <cell r="AS4234">
            <v>42361</v>
          </cell>
          <cell r="AT4234" t="str">
            <v>UMV-638-2013 Terminado Acciones de Movilidad UAERMV Circuito Movilidad  -</v>
          </cell>
          <cell r="AU4234">
            <v>0</v>
          </cell>
          <cell r="AV4234" t="str">
            <v>sc</v>
          </cell>
        </row>
        <row r="4235">
          <cell r="AP4235">
            <v>157863</v>
          </cell>
          <cell r="AQ4235">
            <v>10007706</v>
          </cell>
          <cell r="AR4235">
            <v>10</v>
          </cell>
          <cell r="AS4235">
            <v>42361</v>
          </cell>
          <cell r="AT4235" t="str">
            <v>UMV-638-2013 Terminado Acciones de Movilidad UAERMV Circuito Movilidad  -</v>
          </cell>
          <cell r="AU4235">
            <v>0</v>
          </cell>
          <cell r="AV4235" t="str">
            <v>sc</v>
          </cell>
        </row>
        <row r="4236">
          <cell r="AP4236">
            <v>158079</v>
          </cell>
          <cell r="AQ4236">
            <v>10008779</v>
          </cell>
          <cell r="AR4236">
            <v>10</v>
          </cell>
          <cell r="AS4236">
            <v>42768</v>
          </cell>
          <cell r="AT4236" t="str">
            <v>SD Reservado Acciones de Movilidad UAERMV Local Salvando Vidas -</v>
          </cell>
          <cell r="AU4236">
            <v>0</v>
          </cell>
          <cell r="AV4236" t="str">
            <v>sc</v>
          </cell>
        </row>
        <row r="4237">
          <cell r="AP4237">
            <v>158108</v>
          </cell>
          <cell r="AQ4237">
            <v>10008156</v>
          </cell>
          <cell r="AR4237">
            <v>10</v>
          </cell>
          <cell r="AS4237">
            <v>42361</v>
          </cell>
          <cell r="AT4237" t="str">
            <v>UMV-638-2013 Terminado Acciones de Movilidad UAERMV Circuito Movilidad  -</v>
          </cell>
          <cell r="AU4237">
            <v>0</v>
          </cell>
          <cell r="AV4237" t="str">
            <v>sc</v>
          </cell>
        </row>
        <row r="4238">
          <cell r="AP4238">
            <v>158110</v>
          </cell>
          <cell r="AQ4238">
            <v>10008069</v>
          </cell>
          <cell r="AR4238">
            <v>10</v>
          </cell>
          <cell r="AS4238">
            <v>42361</v>
          </cell>
          <cell r="AT4238" t="str">
            <v>UMV-638-2013 Terminado Acciones de Movilidad UAERMV Circuito Movilidad  -</v>
          </cell>
          <cell r="AU4238">
            <v>0</v>
          </cell>
          <cell r="AV4238" t="str">
            <v>sc</v>
          </cell>
        </row>
        <row r="4239">
          <cell r="AP4239">
            <v>158248</v>
          </cell>
          <cell r="AQ4239">
            <v>10008235</v>
          </cell>
          <cell r="AR4239">
            <v>10</v>
          </cell>
          <cell r="AS4239">
            <v>42698</v>
          </cell>
          <cell r="AT4239" t="str">
            <v>FDLE-087-2013 Terminado Mantenimiento Periódico FDL ENGATIVA Local SD -</v>
          </cell>
          <cell r="AU4239">
            <v>0</v>
          </cell>
          <cell r="AV4239" t="str">
            <v>sc</v>
          </cell>
        </row>
        <row r="4240">
          <cell r="AP4240">
            <v>158249</v>
          </cell>
          <cell r="AQ4240">
            <v>10008194</v>
          </cell>
          <cell r="AR4240">
            <v>10</v>
          </cell>
          <cell r="AS4240">
            <v>42698</v>
          </cell>
          <cell r="AT4240" t="str">
            <v>FDLE-087-2013 Terminado Mantenimiento Periódico FDL ENGATIVA Local SD -</v>
          </cell>
          <cell r="AU4240">
            <v>0</v>
          </cell>
          <cell r="AV4240" t="str">
            <v>sc</v>
          </cell>
        </row>
        <row r="4241">
          <cell r="AP4241">
            <v>158250</v>
          </cell>
          <cell r="AQ4241">
            <v>10008119</v>
          </cell>
          <cell r="AR4241">
            <v>10</v>
          </cell>
          <cell r="AS4241">
            <v>42698</v>
          </cell>
          <cell r="AT4241" t="str">
            <v>FDLE-087-2013 Terminado Mantenimiento Periódico FDL ENGATIVA Local SD -</v>
          </cell>
          <cell r="AU4241">
            <v>0</v>
          </cell>
          <cell r="AV4241" t="str">
            <v>sc</v>
          </cell>
        </row>
        <row r="4242">
          <cell r="AP4242">
            <v>158253</v>
          </cell>
          <cell r="AQ4242">
            <v>10007851</v>
          </cell>
          <cell r="AR4242">
            <v>10</v>
          </cell>
          <cell r="AS4242">
            <v>42698</v>
          </cell>
          <cell r="AT4242" t="str">
            <v>FDLE-087-2013 Terminado Mantenimiento Periódico FDL ENGATIVA Local SD -</v>
          </cell>
          <cell r="AU4242">
            <v>0</v>
          </cell>
          <cell r="AV4242" t="str">
            <v>Reserva Alcaldias: MANTENIMIENTO OFICIO SOLICITUD 20145261914142</v>
          </cell>
        </row>
        <row r="4243">
          <cell r="AP4243">
            <v>158254</v>
          </cell>
          <cell r="AQ4243">
            <v>10007770</v>
          </cell>
          <cell r="AR4243">
            <v>10</v>
          </cell>
          <cell r="AS4243">
            <v>42698</v>
          </cell>
          <cell r="AT4243" t="str">
            <v>FDLE-087-2013 Terminado Mantenimiento Periódico FDL ENGATIVA Local SD -</v>
          </cell>
          <cell r="AU4243">
            <v>0</v>
          </cell>
          <cell r="AV4243" t="str">
            <v>sc</v>
          </cell>
        </row>
        <row r="4244">
          <cell r="AP4244">
            <v>158441</v>
          </cell>
          <cell r="AQ4244">
            <v>10008199</v>
          </cell>
          <cell r="AR4244">
            <v>10</v>
          </cell>
          <cell r="AS4244">
            <v>42313</v>
          </cell>
          <cell r="AT4244" t="str">
            <v>IDU-55-2012 Terminado Acciones de Movilidad IDU Local  -</v>
          </cell>
          <cell r="AU4244">
            <v>0</v>
          </cell>
          <cell r="AV4244" t="str">
            <v>sc</v>
          </cell>
        </row>
        <row r="4245">
          <cell r="AP4245">
            <v>158443</v>
          </cell>
          <cell r="AQ4245">
            <v>10008104</v>
          </cell>
          <cell r="AR4245">
            <v>10</v>
          </cell>
          <cell r="AS4245">
            <v>42313</v>
          </cell>
          <cell r="AT4245" t="str">
            <v>IDU-55-2012 Terminado Acciones de Movilidad IDU Local  -</v>
          </cell>
          <cell r="AU4245">
            <v>0</v>
          </cell>
          <cell r="AV4245" t="str">
            <v>sc</v>
          </cell>
        </row>
        <row r="4246">
          <cell r="AP4246">
            <v>158664</v>
          </cell>
          <cell r="AQ4246">
            <v>10008657</v>
          </cell>
          <cell r="AR4246">
            <v>10</v>
          </cell>
          <cell r="AS4246">
            <v>42698</v>
          </cell>
          <cell r="AT4246" t="str">
            <v>FDLE-250-2014 Terminado Mantenimiento Periódico FDL ENGATIVA Circuito Movilidad SD -</v>
          </cell>
          <cell r="AU4246">
            <v>0</v>
          </cell>
          <cell r="AV4246" t="str">
            <v>sc</v>
          </cell>
        </row>
        <row r="4247">
          <cell r="AP4247">
            <v>158683</v>
          </cell>
          <cell r="AQ4247">
            <v>10008704</v>
          </cell>
          <cell r="AR4247">
            <v>10</v>
          </cell>
          <cell r="AS4247">
            <v>42637</v>
          </cell>
          <cell r="AT4247" t="str">
            <v>IDU-1702-2014 Terminado Rehabilitación IDU Circuito Movilidad  Reporte Final-Calzada 2-POLIZA ESTABILIDAD Y CALIDAD ACTIVA</v>
          </cell>
          <cell r="AU4247">
            <v>44283</v>
          </cell>
          <cell r="AV4247" t="str">
            <v>sc</v>
          </cell>
        </row>
        <row r="4248">
          <cell r="AP4248">
            <v>158684</v>
          </cell>
          <cell r="AQ4248">
            <v>10008628</v>
          </cell>
          <cell r="AR4248">
            <v>10</v>
          </cell>
          <cell r="AS4248">
            <v>42313</v>
          </cell>
          <cell r="AT4248" t="str">
            <v>IDU-74-2008 Terminado Rehabilitación IDU Circuito Movilidad  -</v>
          </cell>
          <cell r="AU4248">
            <v>0</v>
          </cell>
          <cell r="AV4248" t="str">
            <v>sc</v>
          </cell>
        </row>
        <row r="4249">
          <cell r="AP4249">
            <v>158685</v>
          </cell>
          <cell r="AQ4249">
            <v>10008550</v>
          </cell>
          <cell r="AR4249">
            <v>10</v>
          </cell>
          <cell r="AS4249">
            <v>42313</v>
          </cell>
          <cell r="AT4249" t="str">
            <v>IDU-74-2008 Terminado Rehabilitación IDU Circuito Movilidad  -</v>
          </cell>
          <cell r="AU4249">
            <v>0</v>
          </cell>
          <cell r="AV4249" t="str">
            <v>sc</v>
          </cell>
        </row>
        <row r="4250">
          <cell r="AP4250">
            <v>158687</v>
          </cell>
          <cell r="AQ4250">
            <v>10008410</v>
          </cell>
          <cell r="AR4250">
            <v>10</v>
          </cell>
          <cell r="AS4250">
            <v>42313</v>
          </cell>
          <cell r="AT4250" t="str">
            <v>IDU-74-2008 Terminado Rehabilitación IDU Circuito Movilidad  -</v>
          </cell>
          <cell r="AU4250">
            <v>0</v>
          </cell>
          <cell r="AV4250" t="str">
            <v>sc</v>
          </cell>
        </row>
        <row r="4251">
          <cell r="AP4251">
            <v>158690</v>
          </cell>
          <cell r="AQ4251">
            <v>10008233</v>
          </cell>
          <cell r="AR4251">
            <v>10</v>
          </cell>
          <cell r="AS4251">
            <v>42313</v>
          </cell>
          <cell r="AT4251" t="str">
            <v>IDU-74-2008 Terminado Rehabilitación IDU Circuito Movilidad  -</v>
          </cell>
          <cell r="AU4251">
            <v>0</v>
          </cell>
          <cell r="AV4251" t="str">
            <v>sc</v>
          </cell>
        </row>
        <row r="4252">
          <cell r="AP4252">
            <v>158691</v>
          </cell>
          <cell r="AQ4252">
            <v>10008191</v>
          </cell>
          <cell r="AR4252">
            <v>10</v>
          </cell>
          <cell r="AS4252">
            <v>42313</v>
          </cell>
          <cell r="AT4252" t="str">
            <v>IDU-74-2008 Terminado Rehabilitación IDU Circuito Movilidad  -</v>
          </cell>
          <cell r="AU4252">
            <v>0</v>
          </cell>
          <cell r="AV4252" t="str">
            <v>sc</v>
          </cell>
        </row>
        <row r="4253">
          <cell r="AP4253">
            <v>158692</v>
          </cell>
          <cell r="AQ4253">
            <v>10008152</v>
          </cell>
          <cell r="AR4253">
            <v>10</v>
          </cell>
          <cell r="AS4253">
            <v>42313</v>
          </cell>
          <cell r="AT4253" t="str">
            <v>IDU-74-2008 Terminado Rehabilitación IDU Circuito Movilidad  -Calzada2-POLIZA ESTABILIDAD ACTIVA</v>
          </cell>
          <cell r="AU4253">
            <v>43142</v>
          </cell>
          <cell r="AV4253" t="str">
            <v>sc</v>
          </cell>
        </row>
        <row r="4254">
          <cell r="AP4254">
            <v>158697</v>
          </cell>
          <cell r="AQ4254">
            <v>10009937</v>
          </cell>
          <cell r="AR4254">
            <v>10</v>
          </cell>
          <cell r="AS4254">
            <v>42637</v>
          </cell>
          <cell r="AT4254" t="str">
            <v>IDU-1702-2014 Terminado Rehabilitación IDU Circuito Movilidad  Reporte Final-Calzada 2-POLIZA ESTABILIDAD Y CALIDAD ACTIVA</v>
          </cell>
          <cell r="AU4254">
            <v>44283</v>
          </cell>
          <cell r="AV4254" t="str">
            <v>sc</v>
          </cell>
        </row>
        <row r="4255">
          <cell r="AP4255">
            <v>158795</v>
          </cell>
          <cell r="AQ4255">
            <v>10007855</v>
          </cell>
          <cell r="AR4255">
            <v>10</v>
          </cell>
          <cell r="AS4255">
            <v>42637</v>
          </cell>
          <cell r="AT4255" t="str">
            <v>IDU-1702-2014 Terminado Rehabilitación IDU Circuito Movilidad  Reporte Final-Calzada 2-POLIZA ESTABILIDAD Y CALIDAD ACTIVA</v>
          </cell>
          <cell r="AU4255">
            <v>44283</v>
          </cell>
          <cell r="AV4255" t="str">
            <v>POLIZA ESTABILIDAD Y CALIDAD ACTIVA IDU 1702/14</v>
          </cell>
        </row>
        <row r="4256">
          <cell r="AP4256">
            <v>158796</v>
          </cell>
          <cell r="AQ4256">
            <v>10007804</v>
          </cell>
          <cell r="AR4256">
            <v>10</v>
          </cell>
          <cell r="AS4256">
            <v>42637</v>
          </cell>
          <cell r="AT4256" t="str">
            <v>IDU-1702-2014 Terminado Rehabilitación IDU Circuito Movilidad  Reporte Final-Calzada 2-POLIZA ESTABILIDAD Y CALIDAD ACTIVA</v>
          </cell>
          <cell r="AU4256">
            <v>44283</v>
          </cell>
          <cell r="AV4256" t="str">
            <v>POLIZA ESTABILIDAD Y CALIDAD ACTIVA IDU 1702/14</v>
          </cell>
        </row>
        <row r="4257">
          <cell r="AP4257">
            <v>158797</v>
          </cell>
          <cell r="AQ4257">
            <v>10007699</v>
          </cell>
          <cell r="AR4257">
            <v>10</v>
          </cell>
          <cell r="AS4257">
            <v>42637</v>
          </cell>
          <cell r="AT4257" t="str">
            <v>IDU-1702-2014 Terminado Rehabilitación IDU Circuito Movilidad  Reporte Final-Calzada 2-POLIZA ESTABILIDAD Y CALIDAD ACTIVA</v>
          </cell>
          <cell r="AU4257">
            <v>44283</v>
          </cell>
          <cell r="AV4257" t="str">
            <v>POLIZA ESTABILIDAD Y CALIDAD ACTIVA IDU 1702/14</v>
          </cell>
        </row>
        <row r="4258">
          <cell r="AP4258">
            <v>158798</v>
          </cell>
          <cell r="AQ4258">
            <v>10007634</v>
          </cell>
          <cell r="AR4258">
            <v>10</v>
          </cell>
          <cell r="AS4258">
            <v>42637</v>
          </cell>
          <cell r="AT4258" t="str">
            <v>IDU-1702-2014 Terminado Rehabilitación IDU Circuito Movilidad  Reporte Final-Calzada 2-POLIZA ESTABILIDAD Y CALIDAD ACTIVA</v>
          </cell>
          <cell r="AU4258">
            <v>44283</v>
          </cell>
          <cell r="AV4258" t="str">
            <v>POLIZA ESTABILIDAD Y CALIDAD ACTIVA IDU 1702/14</v>
          </cell>
        </row>
        <row r="4259">
          <cell r="AP4259">
            <v>158799</v>
          </cell>
          <cell r="AQ4259">
            <v>10007586</v>
          </cell>
          <cell r="AR4259">
            <v>10</v>
          </cell>
          <cell r="AS4259">
            <v>42637</v>
          </cell>
          <cell r="AT4259" t="str">
            <v>IDU-1702-2014 Terminado Rehabilitación IDU Circuito Movilidad  Reporte Final-Calzada 2-POLIZA ESTABILIDAD Y CALIDAD ACTIVA</v>
          </cell>
          <cell r="AU4259">
            <v>44283</v>
          </cell>
          <cell r="AV4259" t="str">
            <v>POLIZA ESTABILIDAD Y CALIDAD ACTIVA IDU 1702/14</v>
          </cell>
        </row>
        <row r="4260">
          <cell r="AP4260">
            <v>158800</v>
          </cell>
          <cell r="AQ4260">
            <v>10007489</v>
          </cell>
          <cell r="AR4260">
            <v>10</v>
          </cell>
          <cell r="AS4260">
            <v>42637</v>
          </cell>
          <cell r="AT4260" t="str">
            <v>IDU-1702-2014 Terminado Rehabilitación IDU Circuito Movilidad  Reporte Final-Calzada 2-POLIZA ESTABILIDAD Y CALIDAD ACTIVA</v>
          </cell>
          <cell r="AU4260">
            <v>44283</v>
          </cell>
          <cell r="AV4260" t="str">
            <v>sc</v>
          </cell>
        </row>
        <row r="4261">
          <cell r="AP4261">
            <v>158801</v>
          </cell>
          <cell r="AQ4261">
            <v>10007399</v>
          </cell>
          <cell r="AR4261">
            <v>10</v>
          </cell>
          <cell r="AS4261">
            <v>42637</v>
          </cell>
          <cell r="AT4261" t="str">
            <v>IDU-1702-2014 Terminado Rehabilitación IDU Circuito Movilidad  Reporte Final-Calzada 2-POLIZA ESTABILIDAD Y CALIDAD ACTIVA</v>
          </cell>
          <cell r="AU4261">
            <v>44283</v>
          </cell>
          <cell r="AV4261" t="str">
            <v>sc</v>
          </cell>
        </row>
        <row r="4262">
          <cell r="AP4262">
            <v>158802</v>
          </cell>
          <cell r="AQ4262">
            <v>10007316</v>
          </cell>
          <cell r="AR4262">
            <v>10</v>
          </cell>
          <cell r="AS4262">
            <v>42637</v>
          </cell>
          <cell r="AT4262" t="str">
            <v>IDU-1702-2014 Terminado Rehabilitación IDU Circuito Movilidad  Reporte Final-Calzada 2-POLIZA ESTABILIDAD Y CALIDAD ACTIVA</v>
          </cell>
          <cell r="AU4262">
            <v>44283</v>
          </cell>
          <cell r="AV4262" t="str">
            <v>sc</v>
          </cell>
        </row>
        <row r="4263">
          <cell r="AP4263">
            <v>158803</v>
          </cell>
          <cell r="AQ4263">
            <v>10007273</v>
          </cell>
          <cell r="AR4263">
            <v>10</v>
          </cell>
          <cell r="AS4263">
            <v>42637</v>
          </cell>
          <cell r="AT4263" t="str">
            <v>IDU-1702-2014 Terminado Rehabilitación IDU Circuito Movilidad  Reporte Final-Calzada 2-POLIZA ESTABILIDAD Y CALIDAD ACTIVA</v>
          </cell>
          <cell r="AU4263">
            <v>44283</v>
          </cell>
          <cell r="AV4263" t="str">
            <v>sc</v>
          </cell>
        </row>
        <row r="4264">
          <cell r="AP4264">
            <v>158804</v>
          </cell>
          <cell r="AQ4264">
            <v>10007225</v>
          </cell>
          <cell r="AR4264">
            <v>10</v>
          </cell>
          <cell r="AS4264">
            <v>42637</v>
          </cell>
          <cell r="AT4264" t="str">
            <v>IDU-1702-2014 Terminado Rehabilitación IDU Circuito Movilidad  Reporte Final-Calzada 2-POLIZA ESTABILIDAD Y CALIDAD ACTIVA</v>
          </cell>
          <cell r="AU4264">
            <v>44283</v>
          </cell>
          <cell r="AV4264" t="str">
            <v>sc</v>
          </cell>
        </row>
        <row r="4265">
          <cell r="AP4265">
            <v>158805</v>
          </cell>
          <cell r="AQ4265">
            <v>10007173</v>
          </cell>
          <cell r="AR4265">
            <v>10</v>
          </cell>
          <cell r="AS4265">
            <v>42637</v>
          </cell>
          <cell r="AT4265" t="str">
            <v>IDU-1702-2014 Terminado Rehabilitación IDU Circuito Movilidad  Reporte Final-Calzada 2-POLIZA ESTABILIDAD Y CALIDAD ACTIVA</v>
          </cell>
          <cell r="AU4265">
            <v>44283</v>
          </cell>
          <cell r="AV4265" t="str">
            <v>sc</v>
          </cell>
        </row>
        <row r="4266">
          <cell r="AP4266">
            <v>159033</v>
          </cell>
          <cell r="AQ4266">
            <v>10007549</v>
          </cell>
          <cell r="AR4266">
            <v>10</v>
          </cell>
          <cell r="AS4266">
            <v>42361</v>
          </cell>
          <cell r="AT4266" t="str">
            <v>UMV-638-2013 Terminado Acciones de Movilidad UAERMV Local  -</v>
          </cell>
          <cell r="AU4266">
            <v>0</v>
          </cell>
          <cell r="AV4266" t="str">
            <v>sc</v>
          </cell>
        </row>
        <row r="4267">
          <cell r="AP4267">
            <v>159034</v>
          </cell>
          <cell r="AQ4267">
            <v>10007506</v>
          </cell>
          <cell r="AR4267">
            <v>10</v>
          </cell>
          <cell r="AS4267">
            <v>42361</v>
          </cell>
          <cell r="AT4267" t="str">
            <v>UMV-638-2013 Terminado Acciones de Movilidad UAERMV Local  -</v>
          </cell>
          <cell r="AU4267">
            <v>0</v>
          </cell>
          <cell r="AV4267" t="str">
            <v>sc</v>
          </cell>
        </row>
        <row r="4268">
          <cell r="AP4268">
            <v>159080</v>
          </cell>
          <cell r="AQ4268">
            <v>10007408</v>
          </cell>
          <cell r="AR4268">
            <v>10</v>
          </cell>
          <cell r="AS4268">
            <v>42637</v>
          </cell>
          <cell r="AT4268" t="str">
            <v>IDU-1702-2014 Terminado Rehabilitación IDU Circuito Movilidad  Reporte Final-Calzada 2-POLIZA ESTABILIDAD Y CALIDAD ACTIVA</v>
          </cell>
          <cell r="AU4268">
            <v>44283</v>
          </cell>
          <cell r="AV4268" t="str">
            <v>sc</v>
          </cell>
        </row>
        <row r="4269">
          <cell r="AP4269">
            <v>159081</v>
          </cell>
          <cell r="AQ4269">
            <v>10007330</v>
          </cell>
          <cell r="AR4269">
            <v>10</v>
          </cell>
          <cell r="AS4269">
            <v>42637</v>
          </cell>
          <cell r="AT4269" t="str">
            <v>IDU-1702-2014 Terminado Rehabilitación IDU Circuito Movilidad  Reporte Final-Calzada 2-POLIZA ESTABILIDAD Y CALIDAD ACTIVA</v>
          </cell>
          <cell r="AU4269">
            <v>44283</v>
          </cell>
          <cell r="AV4269" t="str">
            <v>sc</v>
          </cell>
        </row>
        <row r="4270">
          <cell r="AP4270">
            <v>159082</v>
          </cell>
          <cell r="AQ4270">
            <v>10007241</v>
          </cell>
          <cell r="AR4270">
            <v>10</v>
          </cell>
          <cell r="AS4270">
            <v>42637</v>
          </cell>
          <cell r="AT4270" t="str">
            <v>IDU-1702-2014 Terminado Rehabilitación IDU Circuito Movilidad  Reporte Final-Calzada 2-POLIZA ESTABILIDAD Y CALIDAD ACTIVA</v>
          </cell>
          <cell r="AU4270">
            <v>44283</v>
          </cell>
          <cell r="AV4270" t="str">
            <v>sc</v>
          </cell>
        </row>
        <row r="4271">
          <cell r="AP4271">
            <v>159084</v>
          </cell>
          <cell r="AQ4271">
            <v>10007031</v>
          </cell>
          <cell r="AR4271">
            <v>10</v>
          </cell>
          <cell r="AS4271">
            <v>42313</v>
          </cell>
          <cell r="AT4271" t="str">
            <v>IDU-073-2012 Terminado Rehabilitación IDU Circuito Movilidad  -Calzada 2-POLIZA ESTABILIDAD ACTIVA</v>
          </cell>
          <cell r="AU4271">
            <v>44119</v>
          </cell>
          <cell r="AV4271" t="str">
            <v>sc</v>
          </cell>
        </row>
        <row r="4272">
          <cell r="AP4272">
            <v>159139</v>
          </cell>
          <cell r="AQ4272">
            <v>10006481</v>
          </cell>
          <cell r="AR4272">
            <v>10</v>
          </cell>
          <cell r="AS4272">
            <v>42698</v>
          </cell>
          <cell r="AT4272" t="str">
            <v>FDLE-087-2013 Terminado Mantenimiento Periódico FDL ENGATIVA Circuito Movilidad SD -</v>
          </cell>
          <cell r="AU4272">
            <v>0</v>
          </cell>
          <cell r="AV4272" t="str">
            <v>sc</v>
          </cell>
        </row>
        <row r="4273">
          <cell r="AP4273">
            <v>159140</v>
          </cell>
          <cell r="AQ4273">
            <v>10006415</v>
          </cell>
          <cell r="AR4273">
            <v>10</v>
          </cell>
          <cell r="AS4273">
            <v>42698</v>
          </cell>
          <cell r="AT4273" t="str">
            <v>FDLE-087-2013 Terminado Mantenimiento Periódico FDL ENGATIVA Circuito Movilidad SD -</v>
          </cell>
          <cell r="AU4273">
            <v>0</v>
          </cell>
          <cell r="AV4273" t="str">
            <v>sc</v>
          </cell>
        </row>
        <row r="4274">
          <cell r="AP4274">
            <v>159141</v>
          </cell>
          <cell r="AQ4274">
            <v>10006339</v>
          </cell>
          <cell r="AR4274">
            <v>10</v>
          </cell>
          <cell r="AS4274">
            <v>42698</v>
          </cell>
          <cell r="AT4274" t="str">
            <v>FDLE-087-2013 Terminado Mantenimiento Periódico FDL ENGATIVA Circuito Movilidad SD -</v>
          </cell>
          <cell r="AU4274">
            <v>0</v>
          </cell>
          <cell r="AV4274" t="str">
            <v>sc</v>
          </cell>
        </row>
        <row r="4275">
          <cell r="AP4275">
            <v>159142</v>
          </cell>
          <cell r="AQ4275">
            <v>10006150</v>
          </cell>
          <cell r="AR4275">
            <v>10</v>
          </cell>
          <cell r="AS4275">
            <v>42698</v>
          </cell>
          <cell r="AT4275" t="str">
            <v>FDLE-087-2013 Terminado Mantenimiento Periódico FDL ENGATIVA Circuito Movilidad SD -</v>
          </cell>
          <cell r="AU4275">
            <v>0</v>
          </cell>
          <cell r="AV4275" t="str">
            <v>sc</v>
          </cell>
        </row>
        <row r="4276">
          <cell r="AP4276">
            <v>159182</v>
          </cell>
          <cell r="AQ4276">
            <v>10006171</v>
          </cell>
          <cell r="AR4276">
            <v>10</v>
          </cell>
          <cell r="AS4276">
            <v>42361</v>
          </cell>
          <cell r="AT4276" t="str">
            <v>UMV-638-2013 Terminado Acciones de Movilidad UAERMV Local  -</v>
          </cell>
          <cell r="AU4276">
            <v>0</v>
          </cell>
          <cell r="AV4276" t="str">
            <v>sc</v>
          </cell>
        </row>
        <row r="4277">
          <cell r="AP4277">
            <v>159184</v>
          </cell>
          <cell r="AQ4277">
            <v>10006629</v>
          </cell>
          <cell r="AR4277">
            <v>10</v>
          </cell>
          <cell r="AS4277">
            <v>42313</v>
          </cell>
          <cell r="AT4277" t="str">
            <v>IDU-073-2012 Terminado Rehabilitación IDU Circuito Movilidad  -Calzada 2-POLIZA ESTABILIDAD ACTIVA</v>
          </cell>
          <cell r="AU4277">
            <v>44119</v>
          </cell>
          <cell r="AV4277" t="str">
            <v>sc</v>
          </cell>
        </row>
        <row r="4278">
          <cell r="AP4278">
            <v>159185</v>
          </cell>
          <cell r="AQ4278">
            <v>10006571</v>
          </cell>
          <cell r="AR4278">
            <v>10</v>
          </cell>
          <cell r="AS4278">
            <v>42313</v>
          </cell>
          <cell r="AT4278" t="str">
            <v>IDU-073-2012 Terminado Rehabilitación IDU Circuito Movilidad  -Calzada 2-POLIZA ESTABILIDAD ACTIVA</v>
          </cell>
          <cell r="AU4278">
            <v>44119</v>
          </cell>
          <cell r="AV4278" t="str">
            <v>sc</v>
          </cell>
        </row>
        <row r="4279">
          <cell r="AP4279">
            <v>159186</v>
          </cell>
          <cell r="AQ4279">
            <v>10006506</v>
          </cell>
          <cell r="AR4279">
            <v>10</v>
          </cell>
          <cell r="AS4279">
            <v>42313</v>
          </cell>
          <cell r="AT4279" t="str">
            <v>IDU-073-2012 Terminado Rehabilitación IDU Circuito Movilidad  -Calzada 2-POLIZA ESTABILIDAD ACTIVA</v>
          </cell>
          <cell r="AU4279">
            <v>44119</v>
          </cell>
          <cell r="AV4279" t="str">
            <v>sc</v>
          </cell>
        </row>
        <row r="4280">
          <cell r="AP4280">
            <v>159191</v>
          </cell>
          <cell r="AQ4280">
            <v>10006311</v>
          </cell>
          <cell r="AR4280">
            <v>10</v>
          </cell>
          <cell r="AS4280">
            <v>42313</v>
          </cell>
          <cell r="AT4280" t="str">
            <v>IDU-073-2012 Terminado Acciones de Movilidad IDU Local  -Calzada 2-POLIZA ESTABILIDAD ACTIVA</v>
          </cell>
          <cell r="AU4280">
            <v>44119</v>
          </cell>
          <cell r="AV4280" t="str">
            <v>sc</v>
          </cell>
        </row>
        <row r="4281">
          <cell r="AP4281">
            <v>159192</v>
          </cell>
          <cell r="AQ4281">
            <v>10006259</v>
          </cell>
          <cell r="AR4281">
            <v>10</v>
          </cell>
          <cell r="AS4281">
            <v>42361</v>
          </cell>
          <cell r="AT4281" t="str">
            <v>UMV-638-2013 Terminado Acciones de Movilidad UAERMV Local  -</v>
          </cell>
          <cell r="AU4281">
            <v>0</v>
          </cell>
          <cell r="AV4281" t="str">
            <v>sc</v>
          </cell>
        </row>
        <row r="4282">
          <cell r="AP4282">
            <v>159193</v>
          </cell>
          <cell r="AQ4282">
            <v>10006188</v>
          </cell>
          <cell r="AR4282">
            <v>10</v>
          </cell>
          <cell r="AS4282">
            <v>42361</v>
          </cell>
          <cell r="AT4282" t="str">
            <v>UMV-638-2013 Terminado Acciones de Movilidad UAERMV Local  -</v>
          </cell>
          <cell r="AU4282">
            <v>0</v>
          </cell>
          <cell r="AV4282" t="str">
            <v>sc</v>
          </cell>
        </row>
        <row r="4283">
          <cell r="AP4283">
            <v>159194</v>
          </cell>
          <cell r="AQ4283">
            <v>10006116</v>
          </cell>
          <cell r="AR4283">
            <v>10</v>
          </cell>
          <cell r="AS4283">
            <v>42361</v>
          </cell>
          <cell r="AT4283" t="str">
            <v>UMV-638-2013 Terminado Acciones de Movilidad UAERMV Local  -</v>
          </cell>
          <cell r="AU4283">
            <v>0</v>
          </cell>
          <cell r="AV4283" t="str">
            <v>sc</v>
          </cell>
        </row>
        <row r="4284">
          <cell r="AP4284">
            <v>159196</v>
          </cell>
          <cell r="AQ4284">
            <v>10005931</v>
          </cell>
          <cell r="AR4284">
            <v>10</v>
          </cell>
          <cell r="AS4284">
            <v>42361</v>
          </cell>
          <cell r="AT4284" t="str">
            <v>UMV-638-2013 Terminado Acciones de Movilidad UAERMV Intermedia  -</v>
          </cell>
          <cell r="AU4284">
            <v>0</v>
          </cell>
          <cell r="AV4284" t="str">
            <v>sc</v>
          </cell>
        </row>
        <row r="4285">
          <cell r="AP4285">
            <v>159197</v>
          </cell>
          <cell r="AQ4285">
            <v>10005775</v>
          </cell>
          <cell r="AR4285">
            <v>10</v>
          </cell>
          <cell r="AS4285">
            <v>42361</v>
          </cell>
          <cell r="AT4285" t="str">
            <v>UMV-638-2013 Terminado Acciones de Movilidad UAERMV Intermedia  -</v>
          </cell>
          <cell r="AU4285">
            <v>0</v>
          </cell>
          <cell r="AV4285" t="str">
            <v>sc</v>
          </cell>
        </row>
        <row r="4286">
          <cell r="AP4286">
            <v>159306</v>
          </cell>
          <cell r="AQ4286">
            <v>10007237</v>
          </cell>
          <cell r="AR4286">
            <v>10</v>
          </cell>
          <cell r="AS4286">
            <v>42361</v>
          </cell>
          <cell r="AT4286" t="str">
            <v>UMV-638-2013 Terminado Acciones de Movilidad UAERMV Local  -</v>
          </cell>
          <cell r="AU4286">
            <v>0</v>
          </cell>
          <cell r="AV4286" t="str">
            <v>sc</v>
          </cell>
        </row>
        <row r="4287">
          <cell r="AP4287">
            <v>159307</v>
          </cell>
          <cell r="AQ4287">
            <v>10007185</v>
          </cell>
          <cell r="AR4287">
            <v>10</v>
          </cell>
          <cell r="AS4287">
            <v>42361</v>
          </cell>
          <cell r="AT4287" t="str">
            <v>UMV-638-2013 Terminado Acciones de Movilidad UAERMV Local  -</v>
          </cell>
          <cell r="AU4287">
            <v>0</v>
          </cell>
          <cell r="AV4287" t="str">
            <v>sc</v>
          </cell>
        </row>
        <row r="4288">
          <cell r="AP4288">
            <v>159439</v>
          </cell>
          <cell r="AQ4288">
            <v>10008800</v>
          </cell>
          <cell r="AR4288">
            <v>10</v>
          </cell>
          <cell r="AS4288">
            <v>42698</v>
          </cell>
          <cell r="AT4288" t="str">
            <v>FDLE-250-2014 Terminado Construcción FDL ENGATIVA Circuito Movilidad SD -</v>
          </cell>
          <cell r="AU4288">
            <v>0</v>
          </cell>
          <cell r="AV4288" t="str">
            <v>sc</v>
          </cell>
        </row>
        <row r="4289">
          <cell r="AP4289">
            <v>159440</v>
          </cell>
          <cell r="AQ4289">
            <v>10008769</v>
          </cell>
          <cell r="AR4289">
            <v>10</v>
          </cell>
          <cell r="AS4289">
            <v>42698</v>
          </cell>
          <cell r="AT4289" t="str">
            <v>FDLE-250-2014 Terminado Construcción FDL ENGATIVA Circuito Movilidad SD -</v>
          </cell>
          <cell r="AU4289">
            <v>0</v>
          </cell>
          <cell r="AV4289" t="str">
            <v>sc</v>
          </cell>
        </row>
        <row r="4290">
          <cell r="AP4290">
            <v>159441</v>
          </cell>
          <cell r="AQ4290">
            <v>10008719</v>
          </cell>
          <cell r="AR4290">
            <v>10</v>
          </cell>
          <cell r="AS4290">
            <v>42698</v>
          </cell>
          <cell r="AT4290" t="str">
            <v>FDLE-250-2014 Terminado Construcción FDL ENGATIVA Circuito Movilidad SD -</v>
          </cell>
          <cell r="AU4290">
            <v>0</v>
          </cell>
          <cell r="AV4290" t="str">
            <v>sc</v>
          </cell>
        </row>
        <row r="4291">
          <cell r="AP4291">
            <v>159442</v>
          </cell>
          <cell r="AQ4291">
            <v>10008682</v>
          </cell>
          <cell r="AR4291">
            <v>10</v>
          </cell>
          <cell r="AS4291">
            <v>42698</v>
          </cell>
          <cell r="AT4291" t="str">
            <v>FDLE-250-2014 Terminado Construcción FDL ENGATIVA Circuito Movilidad SD -</v>
          </cell>
          <cell r="AU4291">
            <v>0</v>
          </cell>
          <cell r="AV4291" t="str">
            <v>sc</v>
          </cell>
        </row>
        <row r="4292">
          <cell r="AP4292">
            <v>159443</v>
          </cell>
          <cell r="AQ4292">
            <v>10008648</v>
          </cell>
          <cell r="AR4292">
            <v>10</v>
          </cell>
          <cell r="AS4292">
            <v>42698</v>
          </cell>
          <cell r="AT4292" t="str">
            <v>FDLE-250-2014 Terminado Construcción FDL ENGATIVA Circuito Movilidad SD -</v>
          </cell>
          <cell r="AU4292">
            <v>0</v>
          </cell>
          <cell r="AV4292" t="str">
            <v>sc</v>
          </cell>
        </row>
        <row r="4293">
          <cell r="AP4293">
            <v>159474</v>
          </cell>
          <cell r="AQ4293">
            <v>10008716</v>
          </cell>
          <cell r="AR4293">
            <v>10</v>
          </cell>
          <cell r="AS4293">
            <v>42034</v>
          </cell>
          <cell r="AT4293" t="str">
            <v>CONV-1292-2012 Terminado Mantenimiento Periódico UAERMV Circuito Movilidad  -</v>
          </cell>
          <cell r="AU4293">
            <v>0</v>
          </cell>
          <cell r="AV4293" t="str">
            <v>sc</v>
          </cell>
        </row>
        <row r="4294">
          <cell r="AP4294">
            <v>159475</v>
          </cell>
          <cell r="AQ4294">
            <v>10008683</v>
          </cell>
          <cell r="AR4294">
            <v>10</v>
          </cell>
          <cell r="AS4294">
            <v>41464</v>
          </cell>
          <cell r="AT4294" t="str">
            <v>SD Terminado Mantenimiento Periódico UAERMV Circuito Movilidad  -</v>
          </cell>
          <cell r="AU4294">
            <v>0</v>
          </cell>
          <cell r="AV4294" t="str">
            <v>sc</v>
          </cell>
        </row>
        <row r="4295">
          <cell r="AP4295">
            <v>159525</v>
          </cell>
          <cell r="AQ4295">
            <v>10007966</v>
          </cell>
          <cell r="AR4295">
            <v>10</v>
          </cell>
          <cell r="AS4295">
            <v>41519</v>
          </cell>
          <cell r="AT4295" t="str">
            <v>SD Terminado Mantenimiento Periódico UAERMV Circuito Movilidad  -</v>
          </cell>
          <cell r="AU4295">
            <v>0</v>
          </cell>
          <cell r="AV4295" t="str">
            <v>sc</v>
          </cell>
        </row>
        <row r="4296">
          <cell r="AP4296">
            <v>159528</v>
          </cell>
          <cell r="AQ4296">
            <v>10007927</v>
          </cell>
          <cell r="AR4296">
            <v>10</v>
          </cell>
          <cell r="AS4296">
            <v>40864</v>
          </cell>
          <cell r="AT4296" t="str">
            <v>SD Terminado Mantenimiento Periódico UAERMV Circuito Movilidad  -</v>
          </cell>
          <cell r="AU4296">
            <v>0</v>
          </cell>
          <cell r="AV4296" t="str">
            <v>sc</v>
          </cell>
        </row>
        <row r="4297">
          <cell r="AP4297">
            <v>159530</v>
          </cell>
          <cell r="AQ4297">
            <v>10007882</v>
          </cell>
          <cell r="AR4297">
            <v>10</v>
          </cell>
          <cell r="AS4297">
            <v>42361</v>
          </cell>
          <cell r="AT4297" t="str">
            <v>UMV-638-2013 Terminado Acciones de Movilidad UAERMV Circuito Movilidad  -</v>
          </cell>
          <cell r="AU4297">
            <v>0</v>
          </cell>
          <cell r="AV4297" t="str">
            <v>sc</v>
          </cell>
        </row>
        <row r="4298">
          <cell r="AP4298">
            <v>159561</v>
          </cell>
          <cell r="AQ4298">
            <v>10007560</v>
          </cell>
          <cell r="AR4298">
            <v>10</v>
          </cell>
          <cell r="AS4298">
            <v>42361</v>
          </cell>
          <cell r="AT4298" t="str">
            <v>UMV-638-2013 Terminado Acciones de Movilidad UAERMV Circuito Movilidad  -</v>
          </cell>
          <cell r="AU4298">
            <v>0</v>
          </cell>
          <cell r="AV4298" t="str">
            <v>sc</v>
          </cell>
        </row>
        <row r="4299">
          <cell r="AP4299">
            <v>159562</v>
          </cell>
          <cell r="AQ4299">
            <v>10007535</v>
          </cell>
          <cell r="AR4299">
            <v>10</v>
          </cell>
          <cell r="AS4299">
            <v>42361</v>
          </cell>
          <cell r="AT4299" t="str">
            <v>UMV-638-2013 Terminado Acciones de Movilidad UAERMV Circuito Movilidad  -</v>
          </cell>
          <cell r="AU4299">
            <v>0</v>
          </cell>
          <cell r="AV4299" t="str">
            <v>sc</v>
          </cell>
        </row>
        <row r="4300">
          <cell r="AP4300">
            <v>159703</v>
          </cell>
          <cell r="AQ4300">
            <v>10008011</v>
          </cell>
          <cell r="AR4300">
            <v>10</v>
          </cell>
          <cell r="AS4300">
            <v>42361</v>
          </cell>
          <cell r="AT4300" t="str">
            <v>UMV-638-2013 Terminado Acciones de Movilidad UAERMV Circuito Movilidad  -</v>
          </cell>
          <cell r="AU4300">
            <v>0</v>
          </cell>
          <cell r="AV4300" t="str">
            <v>sc</v>
          </cell>
        </row>
        <row r="4301">
          <cell r="AP4301">
            <v>159724</v>
          </cell>
          <cell r="AQ4301">
            <v>10007017</v>
          </cell>
          <cell r="AR4301">
            <v>10</v>
          </cell>
          <cell r="AS4301">
            <v>42695</v>
          </cell>
          <cell r="AT4301" t="str">
            <v>FDLE-019-2015 Terminado Construcción FDL ENGATIVA Circuito Movilidad SD -</v>
          </cell>
          <cell r="AU4301">
            <v>0</v>
          </cell>
          <cell r="AV4301" t="str">
            <v>sc</v>
          </cell>
        </row>
        <row r="4302">
          <cell r="AP4302">
            <v>159725</v>
          </cell>
          <cell r="AQ4302">
            <v>10009957</v>
          </cell>
          <cell r="AR4302">
            <v>10</v>
          </cell>
          <cell r="AS4302">
            <v>42361</v>
          </cell>
          <cell r="AT4302" t="str">
            <v>UMV-638-2013 Terminado Acciones de Movilidad UAERMV Circuito Movilidad  -</v>
          </cell>
          <cell r="AU4302">
            <v>0</v>
          </cell>
          <cell r="AV4302" t="str">
            <v>sc</v>
          </cell>
        </row>
        <row r="4303">
          <cell r="AP4303">
            <v>159784</v>
          </cell>
          <cell r="AQ4303">
            <v>10007317</v>
          </cell>
          <cell r="AR4303">
            <v>10</v>
          </cell>
          <cell r="AS4303">
            <v>41149</v>
          </cell>
          <cell r="AT4303" t="str">
            <v>SD Terminado Mantenimiento Periódico UAERMV Circuito Movilidad  -</v>
          </cell>
          <cell r="AU4303">
            <v>0</v>
          </cell>
          <cell r="AV4303" t="str">
            <v>sc</v>
          </cell>
        </row>
        <row r="4304">
          <cell r="AP4304">
            <v>159785</v>
          </cell>
          <cell r="AQ4304">
            <v>10007248</v>
          </cell>
          <cell r="AR4304">
            <v>10</v>
          </cell>
          <cell r="AS4304">
            <v>41149</v>
          </cell>
          <cell r="AT4304" t="str">
            <v>SD Terminado Mantenimiento Periódico UAERMV Circuito Movilidad  -</v>
          </cell>
          <cell r="AU4304">
            <v>0</v>
          </cell>
          <cell r="AV4304" t="str">
            <v>sc</v>
          </cell>
        </row>
        <row r="4305">
          <cell r="AP4305">
            <v>159788</v>
          </cell>
          <cell r="AQ4305">
            <v>10007104</v>
          </cell>
          <cell r="AR4305">
            <v>10</v>
          </cell>
          <cell r="AS4305">
            <v>41579</v>
          </cell>
          <cell r="AT4305" t="str">
            <v>SD Terminado Mantenimiento Periódico UAERMV Circuito Movilidad  -</v>
          </cell>
          <cell r="AU4305">
            <v>0</v>
          </cell>
          <cell r="AV4305" t="str">
            <v>sc</v>
          </cell>
        </row>
        <row r="4306">
          <cell r="AP4306">
            <v>159792</v>
          </cell>
          <cell r="AQ4306">
            <v>10006946</v>
          </cell>
          <cell r="AR4306">
            <v>10</v>
          </cell>
          <cell r="AS4306">
            <v>42361</v>
          </cell>
          <cell r="AT4306" t="str">
            <v>UMV-638-2013 Terminado Acciones de Movilidad UAERMV Circuito Movilidad  -</v>
          </cell>
          <cell r="AU4306">
            <v>0</v>
          </cell>
          <cell r="AV4306" t="str">
            <v>sc</v>
          </cell>
        </row>
        <row r="4307">
          <cell r="AP4307">
            <v>159885</v>
          </cell>
          <cell r="AQ4307">
            <v>10006907</v>
          </cell>
          <cell r="AR4307">
            <v>10</v>
          </cell>
          <cell r="AS4307">
            <v>42361</v>
          </cell>
          <cell r="AT4307" t="str">
            <v>UMV-638-2013 Terminado Acciones de Movilidad UAERMV Circuito Movilidad  -</v>
          </cell>
          <cell r="AU4307">
            <v>0</v>
          </cell>
          <cell r="AV4307" t="str">
            <v>sc</v>
          </cell>
        </row>
        <row r="4308">
          <cell r="AP4308">
            <v>159887</v>
          </cell>
          <cell r="AQ4308">
            <v>10006859</v>
          </cell>
          <cell r="AR4308">
            <v>10</v>
          </cell>
          <cell r="AS4308">
            <v>42361</v>
          </cell>
          <cell r="AT4308" t="str">
            <v>UMV-638-2013 Terminado Acciones de Movilidad UAERMV Circuito Movilidad  -</v>
          </cell>
          <cell r="AU4308">
            <v>0</v>
          </cell>
          <cell r="AV4308" t="str">
            <v>sc</v>
          </cell>
        </row>
        <row r="4309">
          <cell r="AP4309">
            <v>159889</v>
          </cell>
          <cell r="AQ4309">
            <v>10006813</v>
          </cell>
          <cell r="AR4309">
            <v>10</v>
          </cell>
          <cell r="AS4309">
            <v>42361</v>
          </cell>
          <cell r="AT4309" t="str">
            <v>UMV-638-2013 Terminado Acciones de Movilidad UAERMV Circuito Movilidad  -</v>
          </cell>
          <cell r="AU4309">
            <v>0</v>
          </cell>
          <cell r="AV4309" t="str">
            <v>sc</v>
          </cell>
        </row>
        <row r="4310">
          <cell r="AP4310">
            <v>159892</v>
          </cell>
          <cell r="AQ4310">
            <v>10006696</v>
          </cell>
          <cell r="AR4310">
            <v>10</v>
          </cell>
          <cell r="AS4310">
            <v>42723</v>
          </cell>
          <cell r="AT4310" t="str">
            <v>SD Terminado Mantenimiento Periódico UAERMV Circuito Movilidad SD -</v>
          </cell>
          <cell r="AU4310">
            <v>0</v>
          </cell>
          <cell r="AV4310" t="str">
            <v>sc</v>
          </cell>
        </row>
        <row r="4311">
          <cell r="AP4311">
            <v>159898</v>
          </cell>
          <cell r="AQ4311">
            <v>10006429</v>
          </cell>
          <cell r="AR4311">
            <v>10</v>
          </cell>
          <cell r="AS4311">
            <v>42361</v>
          </cell>
          <cell r="AT4311" t="str">
            <v>UMV-638-2013 Terminado Acciones de Movilidad UAERMV Circuito Movilidad  -</v>
          </cell>
          <cell r="AU4311">
            <v>0</v>
          </cell>
          <cell r="AV4311" t="str">
            <v>sc</v>
          </cell>
        </row>
        <row r="4312">
          <cell r="AP4312">
            <v>159899</v>
          </cell>
          <cell r="AQ4312">
            <v>10006388</v>
          </cell>
          <cell r="AR4312">
            <v>10</v>
          </cell>
          <cell r="AS4312">
            <v>42361</v>
          </cell>
          <cell r="AT4312" t="str">
            <v>UMV-638-2013 Terminado Acciones de Movilidad UAERMV Circuito Movilidad  -</v>
          </cell>
          <cell r="AU4312">
            <v>0</v>
          </cell>
          <cell r="AV4312" t="str">
            <v>sc</v>
          </cell>
        </row>
        <row r="4313">
          <cell r="AP4313">
            <v>159917</v>
          </cell>
          <cell r="AQ4313">
            <v>10006841</v>
          </cell>
          <cell r="AR4313">
            <v>10</v>
          </cell>
          <cell r="AS4313">
            <v>42361</v>
          </cell>
          <cell r="AT4313" t="str">
            <v>UMV-638-2013 Terminado Acciones de Movilidad UAERMV Circuito Movilidad  -</v>
          </cell>
          <cell r="AU4313">
            <v>0</v>
          </cell>
          <cell r="AV4313" t="str">
            <v>sc</v>
          </cell>
        </row>
        <row r="4314">
          <cell r="AP4314">
            <v>159925</v>
          </cell>
          <cell r="AQ4314">
            <v>10006393</v>
          </cell>
          <cell r="AR4314">
            <v>10</v>
          </cell>
          <cell r="AS4314">
            <v>42361</v>
          </cell>
          <cell r="AT4314" t="str">
            <v>UMV-638-2013 Terminado Acciones de Movilidad UAERMV Circuito Movilidad  -</v>
          </cell>
          <cell r="AU4314">
            <v>0</v>
          </cell>
          <cell r="AV4314" t="str">
            <v>sc</v>
          </cell>
        </row>
        <row r="4315">
          <cell r="AP4315">
            <v>159989</v>
          </cell>
          <cell r="AQ4315">
            <v>10005776</v>
          </cell>
          <cell r="AR4315">
            <v>10</v>
          </cell>
          <cell r="AS4315">
            <v>41029</v>
          </cell>
          <cell r="AT4315" t="str">
            <v>CONV-137-2009 Terminado Mantenimiento Periódico UAERMV Local  -</v>
          </cell>
          <cell r="AU4315">
            <v>0</v>
          </cell>
          <cell r="AV4315" t="str">
            <v>sc</v>
          </cell>
        </row>
        <row r="4316">
          <cell r="AP4316">
            <v>160081</v>
          </cell>
          <cell r="AQ4316">
            <v>10007249</v>
          </cell>
          <cell r="AR4316">
            <v>10</v>
          </cell>
          <cell r="AS4316">
            <v>41481</v>
          </cell>
          <cell r="AT4316" t="str">
            <v>SD Terminado Mantenimiento Periódico UAERMV Local  -</v>
          </cell>
          <cell r="AU4316">
            <v>0</v>
          </cell>
          <cell r="AV4316" t="str">
            <v>sc</v>
          </cell>
        </row>
        <row r="4317">
          <cell r="AP4317">
            <v>160182</v>
          </cell>
          <cell r="AQ4317">
            <v>10005923</v>
          </cell>
          <cell r="AR4317">
            <v>10</v>
          </cell>
          <cell r="AS4317">
            <v>41411</v>
          </cell>
          <cell r="AT4317" t="str">
            <v>SD Terminado Mantenimiento Periódico UAERMV Circuito Movilidad  -</v>
          </cell>
          <cell r="AU4317">
            <v>0</v>
          </cell>
          <cell r="AV4317" t="str">
            <v>sc</v>
          </cell>
        </row>
        <row r="4318">
          <cell r="AP4318">
            <v>160301</v>
          </cell>
          <cell r="AQ4318">
            <v>10007360</v>
          </cell>
          <cell r="AR4318">
            <v>10</v>
          </cell>
          <cell r="AS4318">
            <v>42723</v>
          </cell>
          <cell r="AT4318" t="str">
            <v>SD Terminado Mantenimiento Rutinario UAERMV Local SD -</v>
          </cell>
          <cell r="AU4318">
            <v>0</v>
          </cell>
          <cell r="AV4318" t="str">
            <v>sc</v>
          </cell>
        </row>
        <row r="4319">
          <cell r="AP4319">
            <v>160318</v>
          </cell>
          <cell r="AQ4319">
            <v>10007131</v>
          </cell>
          <cell r="AR4319">
            <v>10</v>
          </cell>
          <cell r="AS4319">
            <v>41298</v>
          </cell>
          <cell r="AT4319" t="str">
            <v>SD Terminado Mantenimiento Periódico UAERMV Circuito Movilidad  -</v>
          </cell>
          <cell r="AU4319">
            <v>0</v>
          </cell>
          <cell r="AV4319" t="str">
            <v>sc</v>
          </cell>
        </row>
        <row r="4320">
          <cell r="AP4320">
            <v>160377</v>
          </cell>
          <cell r="AQ4320">
            <v>10006956</v>
          </cell>
          <cell r="AR4320">
            <v>10</v>
          </cell>
          <cell r="AS4320">
            <v>42723</v>
          </cell>
          <cell r="AT4320" t="str">
            <v>SD Terminado Mantenimiento Rutinario UAERMV Circuito Movilidad SD -</v>
          </cell>
          <cell r="AU4320">
            <v>0</v>
          </cell>
          <cell r="AV4320" t="str">
            <v>sc</v>
          </cell>
        </row>
        <row r="4321">
          <cell r="AP4321">
            <v>160378</v>
          </cell>
          <cell r="AQ4321">
            <v>10006873</v>
          </cell>
          <cell r="AR4321">
            <v>10</v>
          </cell>
          <cell r="AS4321">
            <v>42698</v>
          </cell>
          <cell r="AT4321" t="str">
            <v>FDLE-087-2013 Terminado Mantenimiento Periódico FDL ENGATIVA Circuito Movilidad SD -</v>
          </cell>
          <cell r="AU4321">
            <v>0</v>
          </cell>
          <cell r="AV4321" t="str">
            <v>sc</v>
          </cell>
        </row>
        <row r="4322">
          <cell r="AP4322">
            <v>160470</v>
          </cell>
          <cell r="AQ4322">
            <v>10006115</v>
          </cell>
          <cell r="AR4322">
            <v>10</v>
          </cell>
          <cell r="AS4322">
            <v>42698</v>
          </cell>
          <cell r="AT4322" t="str">
            <v>FDLE-087-2013 Terminado Mantenimiento Periódico FDL ENGATIVA Circuito Movilidad SD -</v>
          </cell>
          <cell r="AU4322">
            <v>0</v>
          </cell>
          <cell r="AV4322" t="str">
            <v>sc</v>
          </cell>
        </row>
        <row r="4323">
          <cell r="AP4323">
            <v>160486</v>
          </cell>
          <cell r="AQ4323">
            <v>10005971</v>
          </cell>
          <cell r="AR4323">
            <v>10</v>
          </cell>
          <cell r="AS4323">
            <v>42698</v>
          </cell>
          <cell r="AT4323" t="str">
            <v>FDLE-087-2013 Terminado Mantenimiento Periódico FDL ENGATIVA Circuito Movilidad SD -</v>
          </cell>
          <cell r="AU4323">
            <v>0</v>
          </cell>
          <cell r="AV4323" t="str">
            <v>sc</v>
          </cell>
        </row>
        <row r="4324">
          <cell r="AP4324">
            <v>160487</v>
          </cell>
          <cell r="AQ4324">
            <v>10005853</v>
          </cell>
          <cell r="AR4324">
            <v>10</v>
          </cell>
          <cell r="AS4324">
            <v>42698</v>
          </cell>
          <cell r="AT4324" t="str">
            <v>FDLE-087-2013 Terminado Mantenimiento Periódico FDL ENGATIVA Circuito Movilidad SD -</v>
          </cell>
          <cell r="AU4324">
            <v>0</v>
          </cell>
          <cell r="AV4324" t="str">
            <v>sc</v>
          </cell>
        </row>
        <row r="4325">
          <cell r="AP4325">
            <v>160549</v>
          </cell>
          <cell r="AQ4325">
            <v>10004728</v>
          </cell>
          <cell r="AR4325">
            <v>10</v>
          </cell>
          <cell r="AS4325">
            <v>42313</v>
          </cell>
          <cell r="AT4325" t="str">
            <v>IDU-073-2012 Terminado Rehabilitación IDU Circuito Movilidad  -Calzada 2-POLIZA ESTABILIDAD ACTIVA</v>
          </cell>
          <cell r="AU4325">
            <v>44119</v>
          </cell>
          <cell r="AV4325" t="str">
            <v>sc</v>
          </cell>
        </row>
        <row r="4326">
          <cell r="AP4326">
            <v>160550</v>
          </cell>
          <cell r="AQ4326">
            <v>10004645</v>
          </cell>
          <cell r="AR4326">
            <v>10</v>
          </cell>
          <cell r="AS4326">
            <v>42313</v>
          </cell>
          <cell r="AT4326" t="str">
            <v>IDU-073-2012 Terminado Rehabilitación IDU Circuito Movilidad  -Calzada 2-POLIZA ESTABILIDAD ACTIVA</v>
          </cell>
          <cell r="AU4326">
            <v>44119</v>
          </cell>
          <cell r="AV4326" t="str">
            <v>sc</v>
          </cell>
        </row>
        <row r="4327">
          <cell r="AP4327">
            <v>160551</v>
          </cell>
          <cell r="AQ4327">
            <v>10004541</v>
          </cell>
          <cell r="AR4327">
            <v>10</v>
          </cell>
          <cell r="AS4327">
            <v>42313</v>
          </cell>
          <cell r="AT4327" t="str">
            <v>IDU-073-2012 Terminado Rehabilitación IDU Circuito Movilidad  -Calzada 2-POLIZA ESTABILIDAD ACTIVA</v>
          </cell>
          <cell r="AU4327">
            <v>44119</v>
          </cell>
          <cell r="AV4327" t="str">
            <v>sc</v>
          </cell>
        </row>
        <row r="4328">
          <cell r="AP4328">
            <v>160552</v>
          </cell>
          <cell r="AQ4328">
            <v>10004447</v>
          </cell>
          <cell r="AR4328">
            <v>10</v>
          </cell>
          <cell r="AS4328">
            <v>42313</v>
          </cell>
          <cell r="AT4328" t="str">
            <v>IDU-073-2012 Terminado Rehabilitación IDU Circuito Movilidad  -Calzada 2-POLIZA ESTABILIDAD ACTIVA</v>
          </cell>
          <cell r="AU4328">
            <v>44119</v>
          </cell>
          <cell r="AV4328" t="str">
            <v>sc</v>
          </cell>
        </row>
        <row r="4329">
          <cell r="AP4329">
            <v>160553</v>
          </cell>
          <cell r="AQ4329">
            <v>10004197</v>
          </cell>
          <cell r="AR4329">
            <v>10</v>
          </cell>
          <cell r="AS4329">
            <v>42313</v>
          </cell>
          <cell r="AT4329" t="str">
            <v>IDU-073-2012 Terminado Rehabilitación IDU Circuito Movilidad  -Calzada 2-POLIZA ESTABILIDAD ACTIVA</v>
          </cell>
          <cell r="AU4329">
            <v>44119</v>
          </cell>
          <cell r="AV4329" t="str">
            <v>sc</v>
          </cell>
        </row>
        <row r="4330">
          <cell r="AP4330">
            <v>160554</v>
          </cell>
          <cell r="AQ4330">
            <v>10004102</v>
          </cell>
          <cell r="AR4330">
            <v>10</v>
          </cell>
          <cell r="AS4330">
            <v>42313</v>
          </cell>
          <cell r="AT4330" t="str">
            <v>IDU-073-2012 Terminado Rehabilitación IDU Circuito Movilidad  -</v>
          </cell>
          <cell r="AU4330">
            <v>0</v>
          </cell>
          <cell r="AV4330" t="str">
            <v>sc</v>
          </cell>
        </row>
        <row r="4331">
          <cell r="AP4331">
            <v>160624</v>
          </cell>
          <cell r="AQ4331">
            <v>10003250</v>
          </cell>
          <cell r="AR4331">
            <v>10</v>
          </cell>
          <cell r="AS4331">
            <v>42361</v>
          </cell>
          <cell r="AT4331" t="str">
            <v>UMV-638-2013 Terminado Acciones de Movilidad UAERMV Circuito Movilidad  -</v>
          </cell>
          <cell r="AU4331">
            <v>0</v>
          </cell>
          <cell r="AV4331" t="str">
            <v>INTERVENCION UAERMV UMV-638-2013 Intervencion Acciones de Movilidad Fecha Reporte 22/12/2015</v>
          </cell>
        </row>
        <row r="4332">
          <cell r="AP4332">
            <v>160626</v>
          </cell>
          <cell r="AQ4332">
            <v>10003179</v>
          </cell>
          <cell r="AR4332">
            <v>10</v>
          </cell>
          <cell r="AS4332">
            <v>42361</v>
          </cell>
          <cell r="AT4332" t="str">
            <v>UMV-638-2013 Terminado Acciones de Movilidad UAERMV Circuito Movilidad  -</v>
          </cell>
          <cell r="AU4332">
            <v>0</v>
          </cell>
          <cell r="AV4332" t="str">
            <v>INTERVENCION UAERMV UMV-638-2013 Intervencion Acciones de Movilidad Fecha Reporte 22/12/2015</v>
          </cell>
        </row>
        <row r="4333">
          <cell r="AP4333">
            <v>160627</v>
          </cell>
          <cell r="AQ4333">
            <v>10003037</v>
          </cell>
          <cell r="AR4333">
            <v>10</v>
          </cell>
          <cell r="AS4333">
            <v>42361</v>
          </cell>
          <cell r="AT4333" t="str">
            <v>UMV-638-2013 Terminado Acciones de Movilidad UAERMV Circuito Movilidad  -</v>
          </cell>
          <cell r="AU4333">
            <v>0</v>
          </cell>
          <cell r="AV4333" t="str">
            <v>INTERVENCION UAERMV UMV-638-2013 Intervencion Acciones de Movilidad Fecha Reporte 22/12/2015</v>
          </cell>
        </row>
        <row r="4334">
          <cell r="AP4334">
            <v>160636</v>
          </cell>
          <cell r="AQ4334">
            <v>10003458</v>
          </cell>
          <cell r="AR4334">
            <v>10</v>
          </cell>
          <cell r="AS4334">
            <v>42313</v>
          </cell>
          <cell r="AT4334" t="str">
            <v>IDU-74-2008 Terminado Acciones de Movilidad IDU Circuito Movilidad  -</v>
          </cell>
          <cell r="AU4334">
            <v>0</v>
          </cell>
          <cell r="AV4334" t="str">
            <v>sc</v>
          </cell>
        </row>
        <row r="4335">
          <cell r="AP4335">
            <v>160644</v>
          </cell>
          <cell r="AQ4335">
            <v>10002826</v>
          </cell>
          <cell r="AR4335">
            <v>10</v>
          </cell>
          <cell r="AS4335">
            <v>42637</v>
          </cell>
          <cell r="AT4335" t="str">
            <v>IDU-1702-2014 Terminado Diagnostico IDU Circuito Movilidad  Reporte Final-Calzada 2-POLIZA ESTABILIDAD Y CALIDAD ACTIVA</v>
          </cell>
          <cell r="AU4335">
            <v>44283</v>
          </cell>
          <cell r="AV4335" t="str">
            <v>sc</v>
          </cell>
        </row>
        <row r="4336">
          <cell r="AP4336">
            <v>160647</v>
          </cell>
          <cell r="AQ4336">
            <v>10002565</v>
          </cell>
          <cell r="AR4336">
            <v>10</v>
          </cell>
          <cell r="AS4336">
            <v>42637</v>
          </cell>
          <cell r="AT4336" t="str">
            <v>IDU-1702-2014 Excluido Mantenimiento Periódico IDU Circuito Movilidad  Reporte Final-Calzada 2-POLIZA ESTABILIDAD Y CALIDAD ACTIVA</v>
          </cell>
          <cell r="AU4336">
            <v>44283</v>
          </cell>
          <cell r="AV4336" t="str">
            <v>sc</v>
          </cell>
        </row>
        <row r="4337">
          <cell r="AP4337">
            <v>160650</v>
          </cell>
          <cell r="AQ4337">
            <v>10002359</v>
          </cell>
          <cell r="AR4337">
            <v>10</v>
          </cell>
          <cell r="AS4337">
            <v>42637</v>
          </cell>
          <cell r="AT4337" t="str">
            <v>IDU-1702-2014 Terminado Diagnostico IDU Circuito Movilidad  Reporte Final-Calzada 2-POLIZA ESTABILIDAD Y CALIDAD ACTIVA</v>
          </cell>
          <cell r="AU4337">
            <v>44283</v>
          </cell>
          <cell r="AV4337" t="str">
            <v>sc</v>
          </cell>
        </row>
        <row r="4338">
          <cell r="AP4338">
            <v>160657</v>
          </cell>
          <cell r="AQ4338">
            <v>10001835</v>
          </cell>
          <cell r="AR4338">
            <v>10</v>
          </cell>
          <cell r="AS4338">
            <v>42637</v>
          </cell>
          <cell r="AT4338" t="str">
            <v>IDU-1702-2014 Terminado Diagnostico IDU Circuito Movilidad  Reporte Final-Calzada 2-POLIZA ESTABILIDAD Y CALIDAD ACTIVA</v>
          </cell>
          <cell r="AU4338">
            <v>44283</v>
          </cell>
          <cell r="AV4338" t="str">
            <v>sc</v>
          </cell>
        </row>
        <row r="4339">
          <cell r="AP4339">
            <v>160664</v>
          </cell>
          <cell r="AQ4339">
            <v>10001461</v>
          </cell>
          <cell r="AR4339">
            <v>10</v>
          </cell>
          <cell r="AS4339">
            <v>42637</v>
          </cell>
          <cell r="AT4339" t="str">
            <v>IDU-1702-2014 Terminado Diagnostico IDU Circuito Movilidad  Reporte Final-Calzada 2-POLIZA ESTABILIDAD Y CALIDAD ACTIVA</v>
          </cell>
          <cell r="AU4339">
            <v>44283</v>
          </cell>
          <cell r="AV4339" t="str">
            <v>sc</v>
          </cell>
        </row>
        <row r="4340">
          <cell r="AP4340">
            <v>160728</v>
          </cell>
          <cell r="AQ4340">
            <v>10002527</v>
          </cell>
          <cell r="AR4340">
            <v>10</v>
          </cell>
          <cell r="AS4340">
            <v>42361</v>
          </cell>
          <cell r="AT4340" t="str">
            <v>UMV-638-2013 Terminado Acciones de Movilidad UAERMV Circuito Movilidad  -</v>
          </cell>
          <cell r="AU4340">
            <v>0</v>
          </cell>
          <cell r="AV4340" t="str">
            <v>sc</v>
          </cell>
        </row>
        <row r="4341">
          <cell r="AP4341">
            <v>160729</v>
          </cell>
          <cell r="AQ4341">
            <v>10002455</v>
          </cell>
          <cell r="AR4341">
            <v>10</v>
          </cell>
          <cell r="AS4341">
            <v>42361</v>
          </cell>
          <cell r="AT4341" t="str">
            <v>UMV-638-2013 Terminado Acciones de Movilidad UAERMV Circuito Movilidad  -</v>
          </cell>
          <cell r="AU4341">
            <v>0</v>
          </cell>
          <cell r="AV4341" t="str">
            <v>sc</v>
          </cell>
        </row>
        <row r="4342">
          <cell r="AP4342">
            <v>160822</v>
          </cell>
          <cell r="AQ4342">
            <v>10002973</v>
          </cell>
          <cell r="AR4342">
            <v>10</v>
          </cell>
          <cell r="AS4342">
            <v>42637</v>
          </cell>
          <cell r="AT4342" t="str">
            <v>IDU-1702-2014 Terminado Diagnostico IDU Circuito Movilidad  Reporte Final-Calzada 2-POLIZA ESTABILIDAD Y CALIDAD ACTIVA</v>
          </cell>
          <cell r="AU4342">
            <v>44283</v>
          </cell>
          <cell r="AV4342" t="str">
            <v>sc</v>
          </cell>
        </row>
        <row r="4343">
          <cell r="AP4343">
            <v>160835</v>
          </cell>
          <cell r="AQ4343">
            <v>10002119</v>
          </cell>
          <cell r="AR4343">
            <v>10</v>
          </cell>
          <cell r="AS4343">
            <v>42637</v>
          </cell>
          <cell r="AT4343" t="str">
            <v>IDU-1702-2014 Terminado Diagnostico IDU Circuito Movilidad  Reporte Final-Calzada 2-POLIZA ESTABILIDAD Y CALIDAD ACTIVA</v>
          </cell>
          <cell r="AU4343">
            <v>44283</v>
          </cell>
          <cell r="AV4343" t="str">
            <v>POLIZA ESTABILIDAD Y CALIDAD IDU 1702/14</v>
          </cell>
        </row>
        <row r="4344">
          <cell r="AP4344">
            <v>160901</v>
          </cell>
          <cell r="AQ4344">
            <v>10005743</v>
          </cell>
          <cell r="AR4344">
            <v>10</v>
          </cell>
          <cell r="AS4344">
            <v>42361</v>
          </cell>
          <cell r="AT4344" t="str">
            <v>UMV-638-2013 Terminado Acciones de Movilidad UAERMV Local  -</v>
          </cell>
          <cell r="AU4344">
            <v>0</v>
          </cell>
          <cell r="AV4344" t="str">
            <v xml:space="preserve">Proceso de contratación de la Factibilidad, Estudios y Diseños de la Avenida Ciudad de Cali, </v>
          </cell>
        </row>
        <row r="4345">
          <cell r="AP4345">
            <v>160909</v>
          </cell>
          <cell r="AQ4345">
            <v>10005497</v>
          </cell>
          <cell r="AR4345">
            <v>10</v>
          </cell>
          <cell r="AS4345">
            <v>42723</v>
          </cell>
          <cell r="AT4345" t="str">
            <v>SD Terminado Mantenimiento Rutinario UAERMV Circuito Movilidad SD -</v>
          </cell>
          <cell r="AU4345">
            <v>0</v>
          </cell>
          <cell r="AV4345" t="str">
            <v>sc</v>
          </cell>
        </row>
        <row r="4346">
          <cell r="AP4346">
            <v>160913</v>
          </cell>
          <cell r="AQ4346">
            <v>10005276</v>
          </cell>
          <cell r="AR4346">
            <v>10</v>
          </cell>
          <cell r="AS4346">
            <v>42361</v>
          </cell>
          <cell r="AT4346" t="str">
            <v>UMV-638-2013 Terminado Acciones de Movilidad UAERMV Circuito Movilidad  -</v>
          </cell>
          <cell r="AU4346">
            <v>0</v>
          </cell>
          <cell r="AV4346" t="str">
            <v>sc</v>
          </cell>
        </row>
        <row r="4347">
          <cell r="AP4347">
            <v>160919</v>
          </cell>
          <cell r="AQ4347">
            <v>10004729</v>
          </cell>
          <cell r="AR4347">
            <v>10</v>
          </cell>
          <cell r="AS4347">
            <v>42313</v>
          </cell>
          <cell r="AT4347" t="str">
            <v>IDU-073-2012 Terminado Rehabilitación IDU Circuito Movilidad  -Calzada 2-POLIZA ESTABILIDAD ACTIVA</v>
          </cell>
          <cell r="AU4347">
            <v>44119</v>
          </cell>
          <cell r="AV4347" t="str">
            <v>sc</v>
          </cell>
        </row>
        <row r="4348">
          <cell r="AP4348">
            <v>161064</v>
          </cell>
          <cell r="AQ4348">
            <v>10002976</v>
          </cell>
          <cell r="AR4348">
            <v>10</v>
          </cell>
          <cell r="AS4348">
            <v>42361</v>
          </cell>
          <cell r="AT4348" t="str">
            <v>UMV-638-2013 Terminado Acciones de Movilidad UAERMV Circuito Movilidad  -</v>
          </cell>
          <cell r="AU4348">
            <v>0</v>
          </cell>
          <cell r="AV4348" t="str">
            <v>sc</v>
          </cell>
        </row>
        <row r="4349">
          <cell r="AP4349">
            <v>161139</v>
          </cell>
          <cell r="AQ4349">
            <v>10002313</v>
          </cell>
          <cell r="AR4349">
            <v>10</v>
          </cell>
          <cell r="AS4349">
            <v>42361</v>
          </cell>
          <cell r="AT4349" t="str">
            <v>UMV-638-2013 Terminado Acciones de Movilidad UAERMV Circuito Movilidad  -</v>
          </cell>
          <cell r="AU4349">
            <v>0</v>
          </cell>
          <cell r="AV4349" t="str">
            <v>sc</v>
          </cell>
        </row>
        <row r="4350">
          <cell r="AP4350">
            <v>161140</v>
          </cell>
          <cell r="AQ4350">
            <v>10002217</v>
          </cell>
          <cell r="AR4350">
            <v>10</v>
          </cell>
          <cell r="AS4350">
            <v>42361</v>
          </cell>
          <cell r="AT4350" t="str">
            <v>UMV-638-2013 Terminado Acciones de Movilidad UAERMV Circuito Movilidad  -</v>
          </cell>
          <cell r="AU4350">
            <v>0</v>
          </cell>
          <cell r="AV4350" t="str">
            <v>sc</v>
          </cell>
        </row>
        <row r="4351">
          <cell r="AP4351">
            <v>161304</v>
          </cell>
          <cell r="AQ4351">
            <v>10003594</v>
          </cell>
          <cell r="AR4351">
            <v>10</v>
          </cell>
          <cell r="AS4351">
            <v>42698</v>
          </cell>
          <cell r="AT4351" t="str">
            <v>FDLE-250-2014 Terminado Rehabilitación FDL ENGATIVA Circuito Movilidad SD -</v>
          </cell>
          <cell r="AU4351">
            <v>0</v>
          </cell>
          <cell r="AV4351" t="str">
            <v>INTERVENCION ALCALDIAS LOCALES Rehabilitación Contrato FDLE-250-2014 Fecha Reporte 23/11/2016</v>
          </cell>
        </row>
        <row r="4352">
          <cell r="AP4352">
            <v>161305</v>
          </cell>
          <cell r="AQ4352">
            <v>10003429</v>
          </cell>
          <cell r="AR4352">
            <v>10</v>
          </cell>
          <cell r="AS4352">
            <v>42361</v>
          </cell>
          <cell r="AT4352" t="str">
            <v>UMV-638-2013 Terminado Acciones de Movilidad UAERMV Circuito Movilidad  -</v>
          </cell>
          <cell r="AU4352">
            <v>0</v>
          </cell>
          <cell r="AV4352" t="str">
            <v>INTERVENCION UAERMV UMV-638-2013 Intervencion Acciones de Movilidad Fecha Reporte 22/12/2015</v>
          </cell>
        </row>
        <row r="4353">
          <cell r="AP4353">
            <v>161328</v>
          </cell>
          <cell r="AQ4353">
            <v>10003906</v>
          </cell>
          <cell r="AR4353">
            <v>10</v>
          </cell>
          <cell r="AS4353">
            <v>42361</v>
          </cell>
          <cell r="AT4353" t="str">
            <v>UMV-638-2013 Terminado Acciones de Movilidad UAERMV Circuito Movilidad  -</v>
          </cell>
          <cell r="AU4353">
            <v>0</v>
          </cell>
          <cell r="AV4353" t="str">
            <v>sc</v>
          </cell>
        </row>
        <row r="4354">
          <cell r="AP4354">
            <v>161355</v>
          </cell>
          <cell r="AQ4354">
            <v>10001736</v>
          </cell>
          <cell r="AR4354">
            <v>10</v>
          </cell>
          <cell r="AS4354">
            <v>42313</v>
          </cell>
          <cell r="AT4354" t="str">
            <v>IDU-2128-2013 Terminado Acciones de Movilidad IDU Circuito Movilidad  -</v>
          </cell>
          <cell r="AU4354">
            <v>0</v>
          </cell>
          <cell r="AV4354" t="str">
            <v>sc</v>
          </cell>
        </row>
        <row r="4355">
          <cell r="AP4355">
            <v>161362</v>
          </cell>
          <cell r="AQ4355">
            <v>10001178</v>
          </cell>
          <cell r="AR4355">
            <v>10</v>
          </cell>
          <cell r="AS4355">
            <v>42313</v>
          </cell>
          <cell r="AT4355" t="str">
            <v>IDU-2128-2013 Terminado Acciones de Movilidad IDU Circuito Movilidad  -</v>
          </cell>
          <cell r="AU4355">
            <v>0</v>
          </cell>
          <cell r="AV4355" t="str">
            <v>sc</v>
          </cell>
        </row>
        <row r="4356">
          <cell r="AP4356">
            <v>161419</v>
          </cell>
          <cell r="AQ4356">
            <v>10004032</v>
          </cell>
          <cell r="AR4356">
            <v>10</v>
          </cell>
          <cell r="AS4356">
            <v>42698</v>
          </cell>
          <cell r="AT4356" t="str">
            <v>FDLE-250-2014 Terminado Mantenimiento Periódico FDL ENGATIVA Circuito Movilidad SD -</v>
          </cell>
          <cell r="AU4356">
            <v>0</v>
          </cell>
          <cell r="AV4356" t="str">
            <v>sc</v>
          </cell>
        </row>
        <row r="4357">
          <cell r="AP4357">
            <v>161450</v>
          </cell>
          <cell r="AQ4357">
            <v>10003959</v>
          </cell>
          <cell r="AR4357">
            <v>10</v>
          </cell>
          <cell r="AS4357">
            <v>42698</v>
          </cell>
          <cell r="AT4357" t="str">
            <v>FDLE-250-2014 Terminado Rehabilitación FDL ENGATIVA Circuito Movilidad SD -</v>
          </cell>
          <cell r="AU4357">
            <v>0</v>
          </cell>
          <cell r="AV4357" t="str">
            <v>INTERVENCION ALCALDIAS LOCALES Rehabilitación Contrato FDLE-250-2014 Fecha Reporte 23/11/2016</v>
          </cell>
        </row>
        <row r="4358">
          <cell r="AP4358">
            <v>161453</v>
          </cell>
          <cell r="AQ4358">
            <v>10003735</v>
          </cell>
          <cell r="AR4358">
            <v>10</v>
          </cell>
          <cell r="AS4358">
            <v>42698</v>
          </cell>
          <cell r="AT4358" t="str">
            <v>FDLE-250-2014 Terminado Rehabilitación FDL ENGATIVA Circuito Movilidad SD -</v>
          </cell>
          <cell r="AU4358">
            <v>0</v>
          </cell>
          <cell r="AV4358" t="str">
            <v>INTERVENCION ALCALDIAS LOCALES Rehabilitación Contrato FDLE-250-2014 Fecha Reporte 23/11/2016</v>
          </cell>
        </row>
        <row r="4359">
          <cell r="AP4359">
            <v>161594</v>
          </cell>
          <cell r="AQ4359">
            <v>10001467</v>
          </cell>
          <cell r="AR4359">
            <v>10</v>
          </cell>
          <cell r="AS4359">
            <v>41519</v>
          </cell>
          <cell r="AT4359" t="str">
            <v>SD Terminado Mantenimiento Periódico UAERMV Arterial  -</v>
          </cell>
          <cell r="AU4359">
            <v>0</v>
          </cell>
          <cell r="AV4359" t="str">
            <v>sc</v>
          </cell>
        </row>
        <row r="4360">
          <cell r="AP4360">
            <v>161595</v>
          </cell>
          <cell r="AQ4360">
            <v>10001467</v>
          </cell>
          <cell r="AR4360">
            <v>10</v>
          </cell>
          <cell r="AS4360">
            <v>41519</v>
          </cell>
          <cell r="AT4360" t="str">
            <v>SD Terminado Mantenimiento Periódico UAERMV Arterial  -</v>
          </cell>
          <cell r="AU4360">
            <v>0</v>
          </cell>
          <cell r="AV4360" t="str">
            <v>sc</v>
          </cell>
        </row>
        <row r="4361">
          <cell r="AP4361">
            <v>161677</v>
          </cell>
          <cell r="AQ4361">
            <v>10006098</v>
          </cell>
          <cell r="AR4361">
            <v>10</v>
          </cell>
          <cell r="AS4361">
            <v>42515</v>
          </cell>
          <cell r="AT4361" t="str">
            <v>IDU-2128-2013 Terminado Conservacion IDU Circuito Movilidad SD -</v>
          </cell>
          <cell r="AU4361">
            <v>0</v>
          </cell>
          <cell r="AV4361" t="str">
            <v>sc</v>
          </cell>
        </row>
        <row r="4362">
          <cell r="AP4362">
            <v>161678</v>
          </cell>
          <cell r="AQ4362">
            <v>10006098</v>
          </cell>
          <cell r="AR4362">
            <v>10</v>
          </cell>
          <cell r="AS4362">
            <v>42515</v>
          </cell>
          <cell r="AT4362" t="str">
            <v>IDU-2128-2013 Terminado Conservacion IDU Circuito Movilidad SD -</v>
          </cell>
          <cell r="AU4362">
            <v>0</v>
          </cell>
          <cell r="AV4362" t="str">
            <v>sc</v>
          </cell>
        </row>
        <row r="4363">
          <cell r="AP4363">
            <v>161679</v>
          </cell>
          <cell r="AQ4363">
            <v>10006009</v>
          </cell>
          <cell r="AR4363">
            <v>10</v>
          </cell>
          <cell r="AS4363">
            <v>42515</v>
          </cell>
          <cell r="AT4363" t="str">
            <v>IDU-2128-2013 Terminado Conservacion IDU Circuito Movilidad SD -</v>
          </cell>
          <cell r="AU4363">
            <v>0</v>
          </cell>
          <cell r="AV4363" t="str">
            <v>sc</v>
          </cell>
        </row>
        <row r="4364">
          <cell r="AP4364">
            <v>161680</v>
          </cell>
          <cell r="AQ4364">
            <v>10006009</v>
          </cell>
          <cell r="AR4364">
            <v>10</v>
          </cell>
          <cell r="AS4364">
            <v>42515</v>
          </cell>
          <cell r="AT4364" t="str">
            <v>IDU-2128-2013 Terminado Conservacion IDU Circuito Movilidad SD -</v>
          </cell>
          <cell r="AU4364">
            <v>0</v>
          </cell>
          <cell r="AV4364" t="str">
            <v>sc</v>
          </cell>
        </row>
        <row r="4365">
          <cell r="AP4365">
            <v>161681</v>
          </cell>
          <cell r="AQ4365">
            <v>10005962</v>
          </cell>
          <cell r="AR4365">
            <v>10</v>
          </cell>
          <cell r="AS4365">
            <v>42515</v>
          </cell>
          <cell r="AT4365" t="str">
            <v>IDU-2128-2013 Terminado Conservacion IDU Circuito Movilidad SD -</v>
          </cell>
          <cell r="AU4365">
            <v>0</v>
          </cell>
          <cell r="AV4365" t="str">
            <v>sc</v>
          </cell>
        </row>
        <row r="4366">
          <cell r="AP4366">
            <v>161682</v>
          </cell>
          <cell r="AQ4366">
            <v>10005962</v>
          </cell>
          <cell r="AR4366">
            <v>10</v>
          </cell>
          <cell r="AS4366">
            <v>42515</v>
          </cell>
          <cell r="AT4366" t="str">
            <v>IDU-2128-2013 Terminado Conservacion IDU Circuito Movilidad SD -</v>
          </cell>
          <cell r="AU4366">
            <v>0</v>
          </cell>
          <cell r="AV4366" t="str">
            <v>sc</v>
          </cell>
        </row>
        <row r="4367">
          <cell r="AP4367">
            <v>161683</v>
          </cell>
          <cell r="AQ4367">
            <v>10005906</v>
          </cell>
          <cell r="AR4367">
            <v>10</v>
          </cell>
          <cell r="AS4367">
            <v>42515</v>
          </cell>
          <cell r="AT4367" t="str">
            <v>IDU-2128-2013 Terminado Conservacion IDU Circuito Movilidad SD -</v>
          </cell>
          <cell r="AU4367">
            <v>0</v>
          </cell>
          <cell r="AV4367" t="str">
            <v>sc</v>
          </cell>
        </row>
        <row r="4368">
          <cell r="AP4368">
            <v>161684</v>
          </cell>
          <cell r="AQ4368">
            <v>10005906</v>
          </cell>
          <cell r="AR4368">
            <v>10</v>
          </cell>
          <cell r="AS4368">
            <v>42515</v>
          </cell>
          <cell r="AT4368" t="str">
            <v>IDU-2128-2013 Terminado Conservacion IDU Circuito Movilidad SD -</v>
          </cell>
          <cell r="AU4368">
            <v>0</v>
          </cell>
          <cell r="AV4368" t="str">
            <v>sc</v>
          </cell>
        </row>
        <row r="4369">
          <cell r="AP4369">
            <v>161687</v>
          </cell>
          <cell r="AQ4369">
            <v>10005803</v>
          </cell>
          <cell r="AR4369">
            <v>10</v>
          </cell>
          <cell r="AS4369">
            <v>42515</v>
          </cell>
          <cell r="AT4369" t="str">
            <v>IDU-2128-2013 Terminado Conservacion IDU Circuito Movilidad SD -</v>
          </cell>
          <cell r="AU4369">
            <v>0</v>
          </cell>
          <cell r="AV4369" t="str">
            <v>sc</v>
          </cell>
        </row>
        <row r="4370">
          <cell r="AP4370">
            <v>161688</v>
          </cell>
          <cell r="AQ4370">
            <v>10005803</v>
          </cell>
          <cell r="AR4370">
            <v>10</v>
          </cell>
          <cell r="AS4370">
            <v>42515</v>
          </cell>
          <cell r="AT4370" t="str">
            <v>IDU-2128-2013 Terminado Conservacion IDU Circuito Movilidad SD -</v>
          </cell>
          <cell r="AU4370">
            <v>0</v>
          </cell>
          <cell r="AV4370" t="str">
            <v>sc</v>
          </cell>
        </row>
        <row r="4371">
          <cell r="AP4371">
            <v>161689</v>
          </cell>
          <cell r="AQ4371">
            <v>10005633</v>
          </cell>
          <cell r="AR4371">
            <v>10</v>
          </cell>
          <cell r="AS4371">
            <v>42515</v>
          </cell>
          <cell r="AT4371" t="str">
            <v>IDU-2128-2013 Terminado Conservacion IDU Circuito Movilidad SD -</v>
          </cell>
          <cell r="AU4371">
            <v>0</v>
          </cell>
          <cell r="AV4371" t="str">
            <v>sc</v>
          </cell>
        </row>
        <row r="4372">
          <cell r="AP4372">
            <v>161690</v>
          </cell>
          <cell r="AQ4372">
            <v>10005633</v>
          </cell>
          <cell r="AR4372">
            <v>10</v>
          </cell>
          <cell r="AS4372">
            <v>42515</v>
          </cell>
          <cell r="AT4372" t="str">
            <v>IDU-2128-2013 Terminado Conservacion IDU Circuito Movilidad SD -</v>
          </cell>
          <cell r="AU4372">
            <v>0</v>
          </cell>
          <cell r="AV4372" t="str">
            <v>sc</v>
          </cell>
        </row>
        <row r="4373">
          <cell r="AP4373">
            <v>161693</v>
          </cell>
          <cell r="AQ4373">
            <v>10005529</v>
          </cell>
          <cell r="AR4373">
            <v>10</v>
          </cell>
          <cell r="AS4373">
            <v>42515</v>
          </cell>
          <cell r="AT4373" t="str">
            <v>IDU-2128-2013 Terminado Conservacion IDU Circuito Movilidad SD -</v>
          </cell>
          <cell r="AU4373">
            <v>0</v>
          </cell>
          <cell r="AV4373" t="str">
            <v>sc</v>
          </cell>
        </row>
        <row r="4374">
          <cell r="AP4374">
            <v>161694</v>
          </cell>
          <cell r="AQ4374">
            <v>10005529</v>
          </cell>
          <cell r="AR4374">
            <v>10</v>
          </cell>
          <cell r="AS4374">
            <v>42515</v>
          </cell>
          <cell r="AT4374" t="str">
            <v>IDU-2128-2013 Terminado Conservacion IDU Circuito Movilidad SD -</v>
          </cell>
          <cell r="AU4374">
            <v>0</v>
          </cell>
          <cell r="AV4374" t="str">
            <v>sc</v>
          </cell>
        </row>
        <row r="4375">
          <cell r="AP4375">
            <v>161769</v>
          </cell>
          <cell r="AQ4375">
            <v>10005355</v>
          </cell>
          <cell r="AR4375">
            <v>10</v>
          </cell>
          <cell r="AS4375">
            <v>42361</v>
          </cell>
          <cell r="AT4375" t="str">
            <v>UMV-638-2013 Terminado Acciones de Movilidad UAERMV Circuito Movilidad  -</v>
          </cell>
          <cell r="AU4375">
            <v>0</v>
          </cell>
          <cell r="AV4375" t="str">
            <v>sc</v>
          </cell>
        </row>
        <row r="4376">
          <cell r="AP4376">
            <v>161770</v>
          </cell>
          <cell r="AQ4376">
            <v>10005355</v>
          </cell>
          <cell r="AR4376">
            <v>10</v>
          </cell>
          <cell r="AS4376">
            <v>42361</v>
          </cell>
          <cell r="AT4376" t="str">
            <v>UMV-638-2013 Terminado Acciones de Movilidad UAERMV Circuito Movilidad  -</v>
          </cell>
          <cell r="AU4376">
            <v>0</v>
          </cell>
          <cell r="AV4376" t="str">
            <v>sc</v>
          </cell>
        </row>
        <row r="4377">
          <cell r="AP4377">
            <v>161771</v>
          </cell>
          <cell r="AQ4377">
            <v>10005150</v>
          </cell>
          <cell r="AR4377">
            <v>10</v>
          </cell>
          <cell r="AS4377">
            <v>42361</v>
          </cell>
          <cell r="AT4377" t="str">
            <v>UMV-638-2013 Terminado Acciones de Movilidad UAERMV Circuito Movilidad  -</v>
          </cell>
          <cell r="AU4377">
            <v>0</v>
          </cell>
          <cell r="AV4377" t="str">
            <v>sc</v>
          </cell>
        </row>
        <row r="4378">
          <cell r="AP4378">
            <v>161772</v>
          </cell>
          <cell r="AQ4378">
            <v>10004996</v>
          </cell>
          <cell r="AR4378">
            <v>10</v>
          </cell>
          <cell r="AS4378">
            <v>42361</v>
          </cell>
          <cell r="AT4378" t="str">
            <v>UMV-638-2013 Terminado Acciones de Movilidad UAERMV Circuito Movilidad  -</v>
          </cell>
          <cell r="AU4378">
            <v>0</v>
          </cell>
          <cell r="AV4378" t="str">
            <v>sc</v>
          </cell>
        </row>
        <row r="4379">
          <cell r="AP4379">
            <v>161773</v>
          </cell>
          <cell r="AQ4379">
            <v>10004996</v>
          </cell>
          <cell r="AR4379">
            <v>10</v>
          </cell>
          <cell r="AS4379">
            <v>42661</v>
          </cell>
          <cell r="AT4379" t="str">
            <v>SD Reservado Mantenimiento Rutinario UAERMV Circuito Movilidad SD -</v>
          </cell>
          <cell r="AU4379">
            <v>0</v>
          </cell>
          <cell r="AV4379" t="str">
            <v>sc</v>
          </cell>
        </row>
        <row r="4380">
          <cell r="AP4380">
            <v>161774</v>
          </cell>
          <cell r="AQ4380">
            <v>10004724</v>
          </cell>
          <cell r="AR4380">
            <v>10</v>
          </cell>
          <cell r="AS4380">
            <v>42637</v>
          </cell>
          <cell r="AT4380" t="str">
            <v>IDU-1702-2014 Excluido Mantenimiento Periódico IDU Circuito Movilidad  Reporte Final-Calzada 2-POLIZA ESTABILIDAD Y CALIDAD ACTIVA</v>
          </cell>
          <cell r="AU4380">
            <v>44283</v>
          </cell>
          <cell r="AV4380" t="str">
            <v>sc</v>
          </cell>
        </row>
        <row r="4381">
          <cell r="AP4381">
            <v>161775</v>
          </cell>
          <cell r="AQ4381">
            <v>10004724</v>
          </cell>
          <cell r="AR4381">
            <v>10</v>
          </cell>
          <cell r="AS4381">
            <v>42637</v>
          </cell>
          <cell r="AT4381" t="str">
            <v>IDU-1702-2014 Terminado Rehabilitación IDU Circuito Movilidad  Reporte Final-Calzada 2-POLIZA ESTABILIDAD Y CALIDAD ACTIVA</v>
          </cell>
          <cell r="AU4381">
            <v>44283</v>
          </cell>
          <cell r="AV4381" t="str">
            <v>sc</v>
          </cell>
        </row>
        <row r="4382">
          <cell r="AP4382">
            <v>161780</v>
          </cell>
          <cell r="AQ4382">
            <v>10004290</v>
          </cell>
          <cell r="AR4382">
            <v>10</v>
          </cell>
          <cell r="AS4382">
            <v>42361</v>
          </cell>
          <cell r="AT4382" t="str">
            <v>UMV-638-2013 Terminado Acciones de Movilidad UAERMV Circuito Movilidad  -</v>
          </cell>
          <cell r="AU4382">
            <v>0</v>
          </cell>
          <cell r="AV4382" t="str">
            <v>sc</v>
          </cell>
        </row>
        <row r="4383">
          <cell r="AP4383">
            <v>161781</v>
          </cell>
          <cell r="AQ4383">
            <v>10004158</v>
          </cell>
          <cell r="AR4383">
            <v>10</v>
          </cell>
          <cell r="AS4383">
            <v>42361</v>
          </cell>
          <cell r="AT4383" t="str">
            <v>UMV-638-2013 Terminado Acciones de Movilidad UAERMV Circuito Movilidad  -</v>
          </cell>
          <cell r="AU4383">
            <v>0</v>
          </cell>
          <cell r="AV4383" t="str">
            <v>sc</v>
          </cell>
        </row>
        <row r="4384">
          <cell r="AP4384">
            <v>161782</v>
          </cell>
          <cell r="AQ4384">
            <v>10004043</v>
          </cell>
          <cell r="AR4384">
            <v>10</v>
          </cell>
          <cell r="AS4384">
            <v>42313</v>
          </cell>
          <cell r="AT4384" t="str">
            <v>IDU-2128-2013 Terminado Acciones de Movilidad IDU Circuito Movilidad  -</v>
          </cell>
          <cell r="AU4384">
            <v>0</v>
          </cell>
          <cell r="AV4384" t="str">
            <v>sc</v>
          </cell>
        </row>
        <row r="4385">
          <cell r="AP4385">
            <v>161890</v>
          </cell>
          <cell r="AQ4385">
            <v>10003837</v>
          </cell>
          <cell r="AR4385">
            <v>10</v>
          </cell>
          <cell r="AS4385">
            <v>42637</v>
          </cell>
          <cell r="AT4385" t="str">
            <v>IDU-1702-2014 Terminado Diagnostico IDU Circuito Movilidad  Reporte Final-Calzada 2-POLIZA ESTABILIDAD Y CALIDAD ACTIVA</v>
          </cell>
          <cell r="AU4385">
            <v>44283</v>
          </cell>
          <cell r="AV4385" t="str">
            <v>sc</v>
          </cell>
        </row>
        <row r="4386">
          <cell r="AP4386">
            <v>161912</v>
          </cell>
          <cell r="AQ4386">
            <v>10004735</v>
          </cell>
          <cell r="AR4386">
            <v>10</v>
          </cell>
          <cell r="AS4386">
            <v>42361</v>
          </cell>
          <cell r="AT4386" t="str">
            <v>UMV-638-2013 Terminado Acciones de Movilidad UAERMV Circuito Movilidad  -</v>
          </cell>
          <cell r="AU4386">
            <v>0</v>
          </cell>
          <cell r="AV4386" t="str">
            <v>sc</v>
          </cell>
        </row>
        <row r="4387">
          <cell r="AP4387">
            <v>162202</v>
          </cell>
          <cell r="AQ4387">
            <v>10003915</v>
          </cell>
          <cell r="AR4387">
            <v>10</v>
          </cell>
          <cell r="AS4387">
            <v>42637</v>
          </cell>
          <cell r="AT4387" t="str">
            <v>IDU-1702-2014 Terminado Diagnostico IDU Circuito Movilidad  Reporte Final-</v>
          </cell>
          <cell r="AU4387">
            <v>0</v>
          </cell>
          <cell r="AV4387" t="str">
            <v>sc</v>
          </cell>
        </row>
        <row r="4388">
          <cell r="AP4388">
            <v>162202</v>
          </cell>
          <cell r="AQ4388">
            <v>10003915</v>
          </cell>
          <cell r="AR4388">
            <v>10</v>
          </cell>
          <cell r="AS4388">
            <v>42313</v>
          </cell>
          <cell r="AT4388" t="str">
            <v>IDU-2128-2013 Terminado Acciones de Movilidad IDU Circuito Movilidad  -</v>
          </cell>
          <cell r="AU4388">
            <v>0</v>
          </cell>
          <cell r="AV4388" t="str">
            <v>sc</v>
          </cell>
        </row>
        <row r="4389">
          <cell r="AP4389">
            <v>162264</v>
          </cell>
          <cell r="AQ4389">
            <v>10004654</v>
          </cell>
          <cell r="AR4389">
            <v>10</v>
          </cell>
          <cell r="AS4389">
            <v>41298</v>
          </cell>
          <cell r="AT4389" t="str">
            <v>SD Terminado Mantenimiento Periódico UAERMV Circuito Movilidad  -</v>
          </cell>
          <cell r="AU4389">
            <v>0</v>
          </cell>
          <cell r="AV4389" t="str">
            <v>sc</v>
          </cell>
        </row>
        <row r="4390">
          <cell r="AP4390">
            <v>162499</v>
          </cell>
          <cell r="AQ4390">
            <v>10003930</v>
          </cell>
          <cell r="AR4390">
            <v>10</v>
          </cell>
          <cell r="AS4390">
            <v>41563</v>
          </cell>
          <cell r="AT4390" t="str">
            <v>SD Terminado Mantenimiento Periódico UAERMV Circuito Movilidad  -</v>
          </cell>
          <cell r="AU4390">
            <v>0</v>
          </cell>
          <cell r="AV4390" t="str">
            <v>sc</v>
          </cell>
        </row>
        <row r="4391">
          <cell r="AP4391">
            <v>162510</v>
          </cell>
          <cell r="AQ4391">
            <v>10005217</v>
          </cell>
          <cell r="AR4391">
            <v>10</v>
          </cell>
          <cell r="AS4391">
            <v>42313</v>
          </cell>
          <cell r="AT4391" t="str">
            <v>IDU-2128-2013 Terminado Acciones de Movilidad IDU Local  -</v>
          </cell>
          <cell r="AU4391">
            <v>0</v>
          </cell>
          <cell r="AV4391" t="str">
            <v>sc</v>
          </cell>
        </row>
        <row r="4392">
          <cell r="AP4392">
            <v>162511</v>
          </cell>
          <cell r="AQ4392">
            <v>10004804</v>
          </cell>
          <cell r="AR4392">
            <v>10</v>
          </cell>
          <cell r="AS4392">
            <v>42313</v>
          </cell>
          <cell r="AT4392" t="str">
            <v>IDU-2128-2013 Terminado Acciones de Movilidad IDU Local  -</v>
          </cell>
          <cell r="AU4392">
            <v>0</v>
          </cell>
          <cell r="AV4392" t="str">
            <v>sc</v>
          </cell>
        </row>
        <row r="4393">
          <cell r="AP4393">
            <v>162512</v>
          </cell>
          <cell r="AQ4393">
            <v>10004438</v>
          </cell>
          <cell r="AR4393">
            <v>10</v>
          </cell>
          <cell r="AS4393">
            <v>42313</v>
          </cell>
          <cell r="AT4393" t="str">
            <v>IDU-2128-2013 Terminado Acciones de Movilidad IDU Local  -</v>
          </cell>
          <cell r="AU4393">
            <v>0</v>
          </cell>
          <cell r="AV4393" t="str">
            <v>sc</v>
          </cell>
        </row>
        <row r="4394">
          <cell r="AP4394">
            <v>162594</v>
          </cell>
          <cell r="AQ4394">
            <v>10002682</v>
          </cell>
          <cell r="AR4394">
            <v>10</v>
          </cell>
          <cell r="AS4394">
            <v>42361</v>
          </cell>
          <cell r="AT4394" t="str">
            <v>UMV-638-2013 Terminado Acciones de Movilidad UAERMV Circuito Movilidad  -</v>
          </cell>
          <cell r="AU4394">
            <v>0</v>
          </cell>
          <cell r="AV4394" t="str">
            <v>sc</v>
          </cell>
        </row>
        <row r="4395">
          <cell r="AP4395">
            <v>162608</v>
          </cell>
          <cell r="AQ4395">
            <v>10004038</v>
          </cell>
          <cell r="AR4395">
            <v>10</v>
          </cell>
          <cell r="AS4395">
            <v>42313</v>
          </cell>
          <cell r="AT4395" t="str">
            <v>IDU-74-2008 Terminado Acciones de Movilidad IDU Arterial  -</v>
          </cell>
          <cell r="AU4395">
            <v>0</v>
          </cell>
          <cell r="AV4395" t="str">
            <v>sc</v>
          </cell>
        </row>
        <row r="4396">
          <cell r="AP4396">
            <v>162626</v>
          </cell>
          <cell r="AQ4396">
            <v>10002676</v>
          </cell>
          <cell r="AR4396">
            <v>10</v>
          </cell>
          <cell r="AS4396">
            <v>42313</v>
          </cell>
          <cell r="AT4396" t="str">
            <v>IDU-74-2008 Terminado Acciones de Movilidad IDU Arterial  -</v>
          </cell>
          <cell r="AU4396">
            <v>0</v>
          </cell>
          <cell r="AV4396" t="str">
            <v>sc</v>
          </cell>
        </row>
        <row r="4397">
          <cell r="AP4397">
            <v>162627</v>
          </cell>
          <cell r="AQ4397">
            <v>10002616</v>
          </cell>
          <cell r="AR4397">
            <v>10</v>
          </cell>
          <cell r="AS4397">
            <v>42313</v>
          </cell>
          <cell r="AT4397" t="str">
            <v>IDU-74-2008 Terminado Acciones de Movilidad IDU Arterial  -</v>
          </cell>
          <cell r="AU4397">
            <v>0</v>
          </cell>
          <cell r="AV4397" t="str">
            <v>sc</v>
          </cell>
        </row>
        <row r="4398">
          <cell r="AP4398">
            <v>162629</v>
          </cell>
          <cell r="AQ4398">
            <v>10002445</v>
          </cell>
          <cell r="AR4398">
            <v>10</v>
          </cell>
          <cell r="AS4398">
            <v>42313</v>
          </cell>
          <cell r="AT4398" t="str">
            <v>IDU-74-2008 Terminado Acciones de Movilidad IDU Arterial  -</v>
          </cell>
          <cell r="AU4398">
            <v>0</v>
          </cell>
          <cell r="AV4398" t="str">
            <v>sc</v>
          </cell>
        </row>
        <row r="4399">
          <cell r="AP4399">
            <v>162630</v>
          </cell>
          <cell r="AQ4399">
            <v>10002332</v>
          </cell>
          <cell r="AR4399">
            <v>10</v>
          </cell>
          <cell r="AS4399">
            <v>42313</v>
          </cell>
          <cell r="AT4399" t="str">
            <v>IDU-74-2008 Terminado Acciones de Movilidad IDU Arterial  -</v>
          </cell>
          <cell r="AU4399">
            <v>0</v>
          </cell>
          <cell r="AV4399" t="str">
            <v>sc</v>
          </cell>
        </row>
        <row r="4400">
          <cell r="AP4400">
            <v>162752</v>
          </cell>
          <cell r="AQ4400">
            <v>10004434</v>
          </cell>
          <cell r="AR4400">
            <v>10</v>
          </cell>
          <cell r="AS4400">
            <v>42313</v>
          </cell>
          <cell r="AT4400" t="str">
            <v>CONV-009-2011 Terminado Mantenimiento Periódico IDU Circuito Movilidad  -</v>
          </cell>
          <cell r="AU4400">
            <v>0</v>
          </cell>
          <cell r="AV4400" t="str">
            <v>sc</v>
          </cell>
        </row>
        <row r="4401">
          <cell r="AP4401">
            <v>162937</v>
          </cell>
          <cell r="AQ4401">
            <v>10001968</v>
          </cell>
          <cell r="AR4401">
            <v>10</v>
          </cell>
          <cell r="AS4401">
            <v>42313</v>
          </cell>
          <cell r="AT4401" t="str">
            <v>IDU-74-2008 Terminado Rehabilitación IDU Circuito Movilidad  -</v>
          </cell>
          <cell r="AU4401">
            <v>0</v>
          </cell>
          <cell r="AV4401" t="str">
            <v>sc</v>
          </cell>
        </row>
        <row r="4402">
          <cell r="AP4402">
            <v>162941</v>
          </cell>
          <cell r="AQ4402">
            <v>10001379</v>
          </cell>
          <cell r="AR4402">
            <v>10</v>
          </cell>
          <cell r="AS4402">
            <v>42361</v>
          </cell>
          <cell r="AT4402" t="str">
            <v>UMV-638-2013 Terminado Acciones de Movilidad UAERMV Circuito Movilidad  -</v>
          </cell>
          <cell r="AU4402">
            <v>0</v>
          </cell>
          <cell r="AV4402" t="str">
            <v>sc</v>
          </cell>
        </row>
        <row r="4403">
          <cell r="AP4403">
            <v>162942</v>
          </cell>
          <cell r="AQ4403">
            <v>10001379</v>
          </cell>
          <cell r="AR4403">
            <v>10</v>
          </cell>
          <cell r="AS4403">
            <v>42361</v>
          </cell>
          <cell r="AT4403" t="str">
            <v>UMV-638-2013 Terminado Acciones de Movilidad UAERMV Circuito Movilidad  -</v>
          </cell>
          <cell r="AU4403">
            <v>0</v>
          </cell>
          <cell r="AV4403" t="str">
            <v>sc</v>
          </cell>
        </row>
        <row r="4404">
          <cell r="AP4404">
            <v>162976</v>
          </cell>
          <cell r="AQ4404">
            <v>10001689</v>
          </cell>
          <cell r="AR4404">
            <v>10</v>
          </cell>
          <cell r="AS4404">
            <v>42313</v>
          </cell>
          <cell r="AT4404" t="str">
            <v>IDU-74-2008 Terminado Rehabilitación IDU Arterial  -Calzada4-POLIZA ESTABILIDAD ACTIVA</v>
          </cell>
          <cell r="AU4404">
            <v>43439</v>
          </cell>
          <cell r="AV4404" t="str">
            <v>sc</v>
          </cell>
        </row>
        <row r="4405">
          <cell r="AP4405">
            <v>162979</v>
          </cell>
          <cell r="AQ4405">
            <v>10001208</v>
          </cell>
          <cell r="AR4405">
            <v>10</v>
          </cell>
          <cell r="AS4405">
            <v>42313</v>
          </cell>
          <cell r="AT4405" t="str">
            <v>IDU-74-2008 Terminado Rehabilitación IDU Arterial  -Calzada2-POLIZA ESTABILIDAD ACTIVA</v>
          </cell>
          <cell r="AU4405">
            <v>43142</v>
          </cell>
          <cell r="AV4405" t="str">
            <v>sc</v>
          </cell>
        </row>
        <row r="4406">
          <cell r="AP4406">
            <v>162981</v>
          </cell>
          <cell r="AQ4406">
            <v>10000758</v>
          </cell>
          <cell r="AR4406">
            <v>10</v>
          </cell>
          <cell r="AS4406">
            <v>42313</v>
          </cell>
          <cell r="AT4406" t="str">
            <v>IDU-74-2008 Terminado Rehabilitación IDU Arterial  -Calzada2-POLIZA ESTABILIDAD ACTIVA</v>
          </cell>
          <cell r="AU4406">
            <v>43142</v>
          </cell>
          <cell r="AV4406" t="str">
            <v>sc</v>
          </cell>
        </row>
        <row r="4407">
          <cell r="AP4407">
            <v>163011</v>
          </cell>
          <cell r="AQ4407">
            <v>10002059</v>
          </cell>
          <cell r="AR4407">
            <v>10</v>
          </cell>
          <cell r="AS4407">
            <v>42361</v>
          </cell>
          <cell r="AT4407" t="str">
            <v>UMV-638-2013 Terminado Acciones de Movilidad UAERMV Circuito Movilidad  -</v>
          </cell>
          <cell r="AU4407">
            <v>0</v>
          </cell>
          <cell r="AV4407" t="str">
            <v>sc</v>
          </cell>
        </row>
        <row r="4408">
          <cell r="AP4408">
            <v>163012</v>
          </cell>
          <cell r="AQ4408">
            <v>10002059</v>
          </cell>
          <cell r="AR4408">
            <v>10</v>
          </cell>
          <cell r="AS4408">
            <v>42361</v>
          </cell>
          <cell r="AT4408" t="str">
            <v>UMV-638-2013 Terminado Acciones de Movilidad UAERMV Circuito Movilidad  -</v>
          </cell>
          <cell r="AU4408">
            <v>0</v>
          </cell>
          <cell r="AV4408" t="str">
            <v>sc</v>
          </cell>
        </row>
        <row r="4409">
          <cell r="AP4409">
            <v>163043</v>
          </cell>
          <cell r="AQ4409">
            <v>10002603</v>
          </cell>
          <cell r="AR4409">
            <v>10</v>
          </cell>
          <cell r="AS4409">
            <v>42313</v>
          </cell>
          <cell r="AT4409" t="str">
            <v>IDU-74-2008 Terminado Rehabilitación IDU Intermedia  -</v>
          </cell>
          <cell r="AU4409">
            <v>0</v>
          </cell>
          <cell r="AV4409" t="str">
            <v>sc</v>
          </cell>
        </row>
        <row r="4410">
          <cell r="AP4410">
            <v>163130</v>
          </cell>
          <cell r="AQ4410">
            <v>10001494</v>
          </cell>
          <cell r="AR4410">
            <v>10</v>
          </cell>
          <cell r="AS4410">
            <v>42313</v>
          </cell>
          <cell r="AT4410" t="str">
            <v>IDU-74-2008 Terminado Acciones de Movilidad IDU Arterial  -</v>
          </cell>
          <cell r="AU4410">
            <v>0</v>
          </cell>
          <cell r="AV4410" t="str">
            <v>sc</v>
          </cell>
        </row>
        <row r="4411">
          <cell r="AP4411">
            <v>163148</v>
          </cell>
          <cell r="AQ4411">
            <v>10001185</v>
          </cell>
          <cell r="AR4411">
            <v>10</v>
          </cell>
          <cell r="AS4411">
            <v>42361</v>
          </cell>
          <cell r="AT4411" t="str">
            <v>UMV-638-2013 Terminado Acciones de Movilidad UAERMV Arterial  -</v>
          </cell>
          <cell r="AU4411">
            <v>0</v>
          </cell>
          <cell r="AV4411" t="str">
            <v>sc</v>
          </cell>
        </row>
        <row r="4412">
          <cell r="AP4412">
            <v>163149</v>
          </cell>
          <cell r="AQ4412">
            <v>10001185</v>
          </cell>
          <cell r="AR4412">
            <v>10</v>
          </cell>
          <cell r="AS4412">
            <v>42361</v>
          </cell>
          <cell r="AT4412" t="str">
            <v>UMV-638-2013 Terminado Acciones de Movilidad UAERMV Arterial  -</v>
          </cell>
          <cell r="AU4412">
            <v>0</v>
          </cell>
          <cell r="AV4412" t="str">
            <v>sc</v>
          </cell>
        </row>
        <row r="4413">
          <cell r="AP4413">
            <v>163197</v>
          </cell>
          <cell r="AQ4413">
            <v>10001227</v>
          </cell>
          <cell r="AR4413">
            <v>10</v>
          </cell>
          <cell r="AS4413">
            <v>42361</v>
          </cell>
          <cell r="AT4413" t="str">
            <v>UMV-638-2013 Terminado Acciones de Movilidad UAERMV Circuito Movilidad  -</v>
          </cell>
          <cell r="AU4413">
            <v>0</v>
          </cell>
          <cell r="AV4413" t="str">
            <v>sc</v>
          </cell>
        </row>
        <row r="4414">
          <cell r="AP4414">
            <v>163389</v>
          </cell>
          <cell r="AQ4414">
            <v>10002145</v>
          </cell>
          <cell r="AR4414">
            <v>10</v>
          </cell>
          <cell r="AS4414">
            <v>42313</v>
          </cell>
          <cell r="AT4414" t="str">
            <v>IDU-1815-2013 Terminado Acciones de Movilidad IDU Arterial  -</v>
          </cell>
          <cell r="AU4414">
            <v>0</v>
          </cell>
          <cell r="AV4414" t="str">
            <v>sc</v>
          </cell>
        </row>
        <row r="4415">
          <cell r="AP4415">
            <v>163392</v>
          </cell>
          <cell r="AQ4415">
            <v>10001928</v>
          </cell>
          <cell r="AR4415">
            <v>10</v>
          </cell>
          <cell r="AS4415">
            <v>42313</v>
          </cell>
          <cell r="AT4415" t="str">
            <v>IDU-1815-2013 Terminado Acciones de Movilidad IDU Arterial  -</v>
          </cell>
          <cell r="AU4415">
            <v>0</v>
          </cell>
          <cell r="AV4415" t="str">
            <v>sc</v>
          </cell>
        </row>
        <row r="4416">
          <cell r="AP4416">
            <v>163394</v>
          </cell>
          <cell r="AQ4416">
            <v>10001836</v>
          </cell>
          <cell r="AR4416">
            <v>10</v>
          </cell>
          <cell r="AS4416">
            <v>42313</v>
          </cell>
          <cell r="AT4416" t="str">
            <v>IDU-1815-2013 Terminado Acciones de Movilidad IDU Arterial  -</v>
          </cell>
          <cell r="AU4416">
            <v>0</v>
          </cell>
          <cell r="AV4416" t="str">
            <v>sc</v>
          </cell>
        </row>
        <row r="4417">
          <cell r="AP4417">
            <v>163396</v>
          </cell>
          <cell r="AQ4417">
            <v>10001802</v>
          </cell>
          <cell r="AR4417">
            <v>10</v>
          </cell>
          <cell r="AS4417">
            <v>42313</v>
          </cell>
          <cell r="AT4417" t="str">
            <v>IDU-1815-2013 Terminado Acciones de Movilidad IDU Arterial  -</v>
          </cell>
          <cell r="AU4417">
            <v>0</v>
          </cell>
          <cell r="AV4417" t="str">
            <v>sc</v>
          </cell>
        </row>
        <row r="4418">
          <cell r="AP4418">
            <v>163440</v>
          </cell>
          <cell r="AQ4418">
            <v>10001186</v>
          </cell>
          <cell r="AR4418">
            <v>10</v>
          </cell>
          <cell r="AS4418">
            <v>42698</v>
          </cell>
          <cell r="AT4418" t="str">
            <v>FDLE-087-2013 Terminado Mantenimiento Periódico FDL ENGATIVA Circuito Movilidad SD -</v>
          </cell>
          <cell r="AU4418">
            <v>0</v>
          </cell>
          <cell r="AV4418" t="str">
            <v>sc</v>
          </cell>
        </row>
        <row r="4419">
          <cell r="AP4419">
            <v>163441</v>
          </cell>
          <cell r="AQ4419">
            <v>10001134</v>
          </cell>
          <cell r="AR4419">
            <v>10</v>
          </cell>
          <cell r="AS4419">
            <v>42698</v>
          </cell>
          <cell r="AT4419" t="str">
            <v>FDLE-087-2013 Terminado Mantenimiento Periódico FDL ENGATIVA Circuito Movilidad SD -</v>
          </cell>
          <cell r="AU4419">
            <v>0</v>
          </cell>
          <cell r="AV4419" t="str">
            <v>sc</v>
          </cell>
        </row>
        <row r="4420">
          <cell r="AP4420">
            <v>163442</v>
          </cell>
          <cell r="AQ4420">
            <v>10001082</v>
          </cell>
          <cell r="AR4420">
            <v>10</v>
          </cell>
          <cell r="AS4420">
            <v>42698</v>
          </cell>
          <cell r="AT4420" t="str">
            <v>FDLE-087-2013 Terminado Mantenimiento Periódico FDL ENGATIVA Circuito Movilidad SD -</v>
          </cell>
          <cell r="AU4420">
            <v>0</v>
          </cell>
          <cell r="AV4420" t="str">
            <v>sc</v>
          </cell>
        </row>
        <row r="4421">
          <cell r="AP4421">
            <v>163443</v>
          </cell>
          <cell r="AQ4421">
            <v>10001002</v>
          </cell>
          <cell r="AR4421">
            <v>10</v>
          </cell>
          <cell r="AS4421">
            <v>42698</v>
          </cell>
          <cell r="AT4421" t="str">
            <v>FDLE-087-2013 Terminado Mantenimiento Periódico FDL ENGATIVA Circuito Movilidad SD -</v>
          </cell>
          <cell r="AU4421">
            <v>0</v>
          </cell>
          <cell r="AV4421" t="str">
            <v>sc</v>
          </cell>
        </row>
        <row r="4422">
          <cell r="AP4422">
            <v>163504</v>
          </cell>
          <cell r="AQ4422">
            <v>10000678</v>
          </cell>
          <cell r="AR4422">
            <v>10</v>
          </cell>
          <cell r="AS4422">
            <v>42731</v>
          </cell>
          <cell r="AT4422" t="str">
            <v>SD Reservado Mantenimiento Rutinario IDU Circuito Movilidad EJECUCION SITP 2016 -</v>
          </cell>
          <cell r="AU4422">
            <v>0</v>
          </cell>
          <cell r="AV4422" t="str">
            <v>sc</v>
          </cell>
        </row>
        <row r="4423">
          <cell r="AP4423">
            <v>163505</v>
          </cell>
          <cell r="AQ4423">
            <v>10000444</v>
          </cell>
          <cell r="AR4423">
            <v>10</v>
          </cell>
          <cell r="AS4423">
            <v>42731</v>
          </cell>
          <cell r="AT4423" t="str">
            <v>SD Reservado Mantenimiento Rutinario IDU Circuito Movilidad EJECUCION SITP 2016 -</v>
          </cell>
          <cell r="AU4423">
            <v>0</v>
          </cell>
          <cell r="AV4423" t="str">
            <v>sc</v>
          </cell>
        </row>
        <row r="4424">
          <cell r="AP4424">
            <v>163575</v>
          </cell>
          <cell r="AQ4424">
            <v>10000270</v>
          </cell>
          <cell r="AR4424">
            <v>10</v>
          </cell>
          <cell r="AS4424">
            <v>42361</v>
          </cell>
          <cell r="AT4424" t="str">
            <v>UMV-638-2013 Terminado Acciones de Movilidad UAERMV Circuito Movilidad  -</v>
          </cell>
          <cell r="AU4424">
            <v>0</v>
          </cell>
          <cell r="AV4424" t="str">
            <v>sc</v>
          </cell>
        </row>
        <row r="4425">
          <cell r="AP4425">
            <v>163576</v>
          </cell>
          <cell r="AQ4425">
            <v>10000270</v>
          </cell>
          <cell r="AR4425">
            <v>10</v>
          </cell>
          <cell r="AS4425">
            <v>42361</v>
          </cell>
          <cell r="AT4425" t="str">
            <v>UMV-638-2013 Terminado Acciones de Movilidad UAERMV Circuito Movilidad  -</v>
          </cell>
          <cell r="AU4425">
            <v>0</v>
          </cell>
          <cell r="AV4425" t="str">
            <v>sc</v>
          </cell>
        </row>
        <row r="4426">
          <cell r="AP4426">
            <v>163580</v>
          </cell>
          <cell r="AQ4426">
            <v>10000235</v>
          </cell>
          <cell r="AR4426">
            <v>10</v>
          </cell>
          <cell r="AS4426">
            <v>42361</v>
          </cell>
          <cell r="AT4426" t="str">
            <v>UMV-638-2013 Terminado Acciones de Movilidad UAERMV Circuito Movilidad  -</v>
          </cell>
          <cell r="AU4426">
            <v>0</v>
          </cell>
          <cell r="AV4426" t="str">
            <v>sc</v>
          </cell>
        </row>
        <row r="4427">
          <cell r="AP4427">
            <v>163584</v>
          </cell>
          <cell r="AQ4427">
            <v>10000171</v>
          </cell>
          <cell r="AR4427">
            <v>10</v>
          </cell>
          <cell r="AS4427">
            <v>42313</v>
          </cell>
          <cell r="AT4427" t="str">
            <v>IDU-74-2008 Terminado Rehabilitación IDU Circuito Movilidad  -</v>
          </cell>
          <cell r="AU4427">
            <v>0</v>
          </cell>
          <cell r="AV4427" t="str">
            <v>sc</v>
          </cell>
        </row>
        <row r="4428">
          <cell r="AP4428">
            <v>163585</v>
          </cell>
          <cell r="AQ4428">
            <v>10000306</v>
          </cell>
          <cell r="AR4428">
            <v>10</v>
          </cell>
          <cell r="AS4428">
            <v>42731</v>
          </cell>
          <cell r="AT4428" t="str">
            <v>SD Reservado Mantenimiento Periódico IDU Circuito Movilidad EJECUCION SITP 2016 -</v>
          </cell>
          <cell r="AU4428">
            <v>0</v>
          </cell>
          <cell r="AV4428" t="str">
            <v>sc</v>
          </cell>
        </row>
        <row r="4429">
          <cell r="AP4429">
            <v>163586</v>
          </cell>
          <cell r="AQ4429">
            <v>10000271</v>
          </cell>
          <cell r="AR4429">
            <v>10</v>
          </cell>
          <cell r="AS4429">
            <v>42731</v>
          </cell>
          <cell r="AT4429" t="str">
            <v>SD Reservado Mantenimiento Periódico IDU Circuito Movilidad EJECUCION SITP 2016 -</v>
          </cell>
          <cell r="AU4429">
            <v>0</v>
          </cell>
          <cell r="AV4429" t="str">
            <v>sc</v>
          </cell>
        </row>
        <row r="4430">
          <cell r="AP4430">
            <v>163604</v>
          </cell>
          <cell r="AQ4430">
            <v>10000264</v>
          </cell>
          <cell r="AR4430">
            <v>10</v>
          </cell>
          <cell r="AS4430">
            <v>42361</v>
          </cell>
          <cell r="AT4430" t="str">
            <v>UMV-638-2013 Terminado Acciones de Movilidad UAERMV Circuito Movilidad  -</v>
          </cell>
          <cell r="AU4430">
            <v>0</v>
          </cell>
          <cell r="AV4430" t="str">
            <v>sc</v>
          </cell>
        </row>
        <row r="4431">
          <cell r="AP4431">
            <v>163607</v>
          </cell>
          <cell r="AQ4431">
            <v>10000372</v>
          </cell>
          <cell r="AR4431">
            <v>10</v>
          </cell>
          <cell r="AS4431">
            <v>42361</v>
          </cell>
          <cell r="AT4431" t="str">
            <v>UMV-638-2013 Terminado Acciones de Movilidad UAERMV Circuito Movilidad  -</v>
          </cell>
          <cell r="AU4431">
            <v>0</v>
          </cell>
          <cell r="AV4431" t="str">
            <v>sc</v>
          </cell>
        </row>
        <row r="4432">
          <cell r="AP4432">
            <v>163608</v>
          </cell>
          <cell r="AQ4432">
            <v>10000360</v>
          </cell>
          <cell r="AR4432">
            <v>10</v>
          </cell>
          <cell r="AS4432">
            <v>42723</v>
          </cell>
          <cell r="AT4432" t="str">
            <v>SD Terminado Mantenimiento Rutinario UAERMV Circuito Movilidad SD -</v>
          </cell>
          <cell r="AU4432">
            <v>0</v>
          </cell>
          <cell r="AV4432" t="str">
            <v>sc</v>
          </cell>
        </row>
        <row r="4433">
          <cell r="AP4433">
            <v>163609</v>
          </cell>
          <cell r="AQ4433">
            <v>10000291</v>
          </cell>
          <cell r="AR4433">
            <v>10</v>
          </cell>
          <cell r="AS4433">
            <v>42313</v>
          </cell>
          <cell r="AT4433" t="str">
            <v>IDU-74-2008 Terminado Rehabilitación IDU Circuito Movilidad  -</v>
          </cell>
          <cell r="AU4433">
            <v>0</v>
          </cell>
          <cell r="AV4433" t="str">
            <v>sc</v>
          </cell>
        </row>
        <row r="4434">
          <cell r="AP4434">
            <v>163611</v>
          </cell>
          <cell r="AQ4434">
            <v>10000246</v>
          </cell>
          <cell r="AR4434">
            <v>10</v>
          </cell>
          <cell r="AS4434">
            <v>42313</v>
          </cell>
          <cell r="AT4434" t="str">
            <v>IDU-74-2008 Terminado Rehabilitación IDU Circuito Movilidad  -</v>
          </cell>
          <cell r="AU4434">
            <v>0</v>
          </cell>
          <cell r="AV4434" t="str">
            <v>sc</v>
          </cell>
        </row>
        <row r="4435">
          <cell r="AP4435">
            <v>163622</v>
          </cell>
          <cell r="AQ4435">
            <v>10000266</v>
          </cell>
          <cell r="AR4435">
            <v>10</v>
          </cell>
          <cell r="AS4435">
            <v>42361</v>
          </cell>
          <cell r="AT4435" t="str">
            <v>UMV-638-2013 Terminado Acciones de Movilidad UAERMV Circuito Movilidad  -</v>
          </cell>
          <cell r="AU4435">
            <v>0</v>
          </cell>
          <cell r="AV4435" t="str">
            <v>sc</v>
          </cell>
        </row>
        <row r="4436">
          <cell r="AP4436">
            <v>163628</v>
          </cell>
          <cell r="AQ4436">
            <v>10000205</v>
          </cell>
          <cell r="AR4436">
            <v>10</v>
          </cell>
          <cell r="AS4436">
            <v>42361</v>
          </cell>
          <cell r="AT4436" t="str">
            <v>UMV-638-2013 Terminado Acciones de Movilidad UAERMV Circuito Movilidad  -</v>
          </cell>
          <cell r="AU4436">
            <v>0</v>
          </cell>
          <cell r="AV4436" t="str">
            <v>sc</v>
          </cell>
        </row>
        <row r="4437">
          <cell r="AP4437">
            <v>163638</v>
          </cell>
          <cell r="AQ4437">
            <v>10000237</v>
          </cell>
          <cell r="AR4437">
            <v>10</v>
          </cell>
          <cell r="AS4437">
            <v>42313</v>
          </cell>
          <cell r="AT4437" t="str">
            <v>IDU-74-2008 Terminado Rehabilitación IDU Circuito Movilidad  -</v>
          </cell>
          <cell r="AU4437">
            <v>0</v>
          </cell>
          <cell r="AV4437" t="str">
            <v>sc</v>
          </cell>
        </row>
        <row r="4438">
          <cell r="AP4438">
            <v>163639</v>
          </cell>
          <cell r="AQ4438">
            <v>10000226</v>
          </cell>
          <cell r="AR4438">
            <v>10</v>
          </cell>
          <cell r="AS4438">
            <v>42313</v>
          </cell>
          <cell r="AT4438" t="str">
            <v>IDU-74-2008 Terminado Rehabilitación IDU Circuito Movilidad  -</v>
          </cell>
          <cell r="AU4438">
            <v>0</v>
          </cell>
          <cell r="AV4438" t="str">
            <v>sc</v>
          </cell>
        </row>
        <row r="4439">
          <cell r="AP4439">
            <v>163641</v>
          </cell>
          <cell r="AQ4439">
            <v>10000170</v>
          </cell>
          <cell r="AR4439">
            <v>10</v>
          </cell>
          <cell r="AS4439">
            <v>42313</v>
          </cell>
          <cell r="AT4439" t="str">
            <v>IDU-74-2008 Terminado Rehabilitación IDU Circuito Movilidad  -</v>
          </cell>
          <cell r="AU4439">
            <v>0</v>
          </cell>
          <cell r="AV4439" t="str">
            <v>sc</v>
          </cell>
        </row>
        <row r="4440">
          <cell r="AP4440">
            <v>163642</v>
          </cell>
          <cell r="AQ4440">
            <v>10000166</v>
          </cell>
          <cell r="AR4440">
            <v>10</v>
          </cell>
          <cell r="AS4440">
            <v>42698</v>
          </cell>
          <cell r="AT4440" t="str">
            <v>FDLE-087-2013 Terminado Mantenimiento Periódico FDL ENGATIVA Circuito Movilidad SD -</v>
          </cell>
          <cell r="AU4440">
            <v>0</v>
          </cell>
          <cell r="AV4440" t="str">
            <v>sc</v>
          </cell>
        </row>
        <row r="4441">
          <cell r="AP4441">
            <v>163644</v>
          </cell>
          <cell r="AQ4441">
            <v>10000147</v>
          </cell>
          <cell r="AR4441">
            <v>10</v>
          </cell>
          <cell r="AS4441">
            <v>42313</v>
          </cell>
          <cell r="AT4441" t="str">
            <v>IDU-74-2008 Terminado Rehabilitación IDU Circuito Movilidad  -</v>
          </cell>
          <cell r="AU4441">
            <v>0</v>
          </cell>
          <cell r="AV4441" t="str">
            <v>sc</v>
          </cell>
        </row>
        <row r="4442">
          <cell r="AP4442">
            <v>163645</v>
          </cell>
          <cell r="AQ4442">
            <v>10000137</v>
          </cell>
          <cell r="AR4442">
            <v>10</v>
          </cell>
          <cell r="AS4442">
            <v>42313</v>
          </cell>
          <cell r="AT4442" t="str">
            <v>IDU-74-2008 Terminado Rehabilitación IDU Circuito Movilidad  -</v>
          </cell>
          <cell r="AU4442">
            <v>0</v>
          </cell>
          <cell r="AV4442" t="str">
            <v>sc</v>
          </cell>
        </row>
        <row r="4443">
          <cell r="AP4443">
            <v>163646</v>
          </cell>
          <cell r="AQ4443">
            <v>10000165</v>
          </cell>
          <cell r="AR4443">
            <v>10</v>
          </cell>
          <cell r="AS4443">
            <v>42313</v>
          </cell>
          <cell r="AT4443" t="str">
            <v>IDU-74-2008 Terminado Rehabilitación IDU Circuito Movilidad  -</v>
          </cell>
          <cell r="AU4443">
            <v>0</v>
          </cell>
          <cell r="AV4443" t="str">
            <v>sc</v>
          </cell>
        </row>
        <row r="4444">
          <cell r="AP4444">
            <v>163647</v>
          </cell>
          <cell r="AQ4444">
            <v>10000156</v>
          </cell>
          <cell r="AR4444">
            <v>10</v>
          </cell>
          <cell r="AS4444">
            <v>42361</v>
          </cell>
          <cell r="AT4444" t="str">
            <v>UMV-638-2013 Terminado Acciones de Movilidad UAERMV Circuito Movilidad  -</v>
          </cell>
          <cell r="AU4444">
            <v>0</v>
          </cell>
          <cell r="AV4444" t="str">
            <v>sc</v>
          </cell>
        </row>
        <row r="4445">
          <cell r="AP4445">
            <v>163648</v>
          </cell>
          <cell r="AQ4445">
            <v>10000151</v>
          </cell>
          <cell r="AR4445">
            <v>10</v>
          </cell>
          <cell r="AS4445">
            <v>42313</v>
          </cell>
          <cell r="AT4445" t="str">
            <v>IDU-74-2008 Terminado Rehabilitación IDU Circuito Movilidad  -</v>
          </cell>
          <cell r="AU4445">
            <v>0</v>
          </cell>
          <cell r="AV4445" t="str">
            <v>sc</v>
          </cell>
        </row>
        <row r="4446">
          <cell r="AP4446">
            <v>163649</v>
          </cell>
          <cell r="AQ4446">
            <v>10000144</v>
          </cell>
          <cell r="AR4446">
            <v>10</v>
          </cell>
          <cell r="AS4446">
            <v>42313</v>
          </cell>
          <cell r="AT4446" t="str">
            <v>IDU-74-2008 Terminado Rehabilitación IDU Circuito Movilidad  -</v>
          </cell>
          <cell r="AU4446">
            <v>0</v>
          </cell>
          <cell r="AV4446" t="str">
            <v>sc</v>
          </cell>
        </row>
        <row r="4447">
          <cell r="AP4447">
            <v>163650</v>
          </cell>
          <cell r="AQ4447">
            <v>10000135</v>
          </cell>
          <cell r="AR4447">
            <v>10</v>
          </cell>
          <cell r="AS4447">
            <v>42313</v>
          </cell>
          <cell r="AT4447" t="str">
            <v>IDU-74-2008 Terminado Rehabilitación IDU Circuito Movilidad  -</v>
          </cell>
          <cell r="AU4447">
            <v>0</v>
          </cell>
          <cell r="AV4447" t="str">
            <v>sc</v>
          </cell>
        </row>
        <row r="4448">
          <cell r="AP4448">
            <v>163682</v>
          </cell>
          <cell r="AQ4448">
            <v>10000077</v>
          </cell>
          <cell r="AR4448">
            <v>10</v>
          </cell>
          <cell r="AS4448">
            <v>42313</v>
          </cell>
          <cell r="AT4448" t="str">
            <v>IDU-74-2008 Terminado Rehabilitación IDU Circuito Movilidad  -</v>
          </cell>
          <cell r="AU4448">
            <v>0</v>
          </cell>
          <cell r="AV4448" t="str">
            <v>VIABLE</v>
          </cell>
        </row>
        <row r="4449">
          <cell r="AP4449">
            <v>163702</v>
          </cell>
          <cell r="AQ4449">
            <v>10000079</v>
          </cell>
          <cell r="AR4449">
            <v>10</v>
          </cell>
          <cell r="AS4449">
            <v>42637</v>
          </cell>
          <cell r="AT4449" t="str">
            <v>IDU-1702-2014 Terminado Diagnostico IDU Circuito Movilidad  Reporte Final-</v>
          </cell>
          <cell r="AU4449">
            <v>0</v>
          </cell>
          <cell r="AV4449" t="str">
            <v>viable</v>
          </cell>
        </row>
        <row r="4450">
          <cell r="AP4450">
            <v>163716</v>
          </cell>
          <cell r="AQ4450">
            <v>10000078</v>
          </cell>
          <cell r="AR4450">
            <v>10</v>
          </cell>
          <cell r="AS4450">
            <v>42637</v>
          </cell>
          <cell r="AT4450" t="str">
            <v>IDU-1702-2014 Terminado Diagnostico IDU Local  Reporte Final-</v>
          </cell>
          <cell r="AU4450">
            <v>0</v>
          </cell>
          <cell r="AV4450" t="str">
            <v xml:space="preserve">ESTUDIOS Y DISEÑOS DE LA A.V. JOSÉ CELESTINO MUTIS (AC 63) DESDE LA TRANSVERSAL 112B </v>
          </cell>
        </row>
        <row r="4451">
          <cell r="AP4451">
            <v>163716</v>
          </cell>
          <cell r="AQ4451">
            <v>10000078</v>
          </cell>
          <cell r="AR4451">
            <v>10</v>
          </cell>
          <cell r="AS4451">
            <v>42313</v>
          </cell>
          <cell r="AT4451" t="str">
            <v>IDU-74-2008 Terminado Acciones de Movilidad IDU Local  -</v>
          </cell>
          <cell r="AU4451">
            <v>0</v>
          </cell>
          <cell r="AV4451" t="str">
            <v xml:space="preserve">ESTUDIOS Y DISEÑOS DE LA A.V. JOSÉ CELESTINO MUTIS (AC 63) DESDE LA TRANSVERSAL 112B </v>
          </cell>
        </row>
        <row r="4452">
          <cell r="AP4452">
            <v>163741</v>
          </cell>
          <cell r="AQ4452">
            <v>10000055</v>
          </cell>
          <cell r="AR4452">
            <v>10</v>
          </cell>
          <cell r="AS4452">
            <v>42361</v>
          </cell>
          <cell r="AT4452" t="str">
            <v>UMV-638-2013 Terminado Acciones de Movilidad UAERMV Circuito Movilidad  -</v>
          </cell>
          <cell r="AU4452">
            <v>0</v>
          </cell>
          <cell r="AV4452" t="str">
            <v>sc</v>
          </cell>
        </row>
        <row r="4453">
          <cell r="AP4453">
            <v>163760</v>
          </cell>
          <cell r="AQ4453">
            <v>10000142</v>
          </cell>
          <cell r="AR4453">
            <v>10</v>
          </cell>
          <cell r="AS4453">
            <v>42361</v>
          </cell>
          <cell r="AT4453" t="str">
            <v>UMV-638-2013 Terminado Acciones de Movilidad UAERMV Circuito Movilidad  -</v>
          </cell>
          <cell r="AU4453">
            <v>0</v>
          </cell>
          <cell r="AV4453" t="str">
            <v>sc</v>
          </cell>
        </row>
        <row r="4454">
          <cell r="AP4454">
            <v>163761</v>
          </cell>
          <cell r="AQ4454">
            <v>10000142</v>
          </cell>
          <cell r="AR4454">
            <v>10</v>
          </cell>
          <cell r="AS4454">
            <v>42361</v>
          </cell>
          <cell r="AT4454" t="str">
            <v>UMV-638-2013 Terminado Acciones de Movilidad UAERMV Circuito Movilidad  -</v>
          </cell>
          <cell r="AU4454">
            <v>0</v>
          </cell>
          <cell r="AV4454" t="str">
            <v>sc</v>
          </cell>
        </row>
        <row r="4455">
          <cell r="AP4455">
            <v>163773</v>
          </cell>
          <cell r="AQ4455">
            <v>10000032</v>
          </cell>
          <cell r="AR4455">
            <v>10</v>
          </cell>
          <cell r="AS4455">
            <v>42698</v>
          </cell>
          <cell r="AT4455" t="str">
            <v>FDLE-087-2013 Terminado Mantenimiento Periódico FDL ENGATIVA Circuito Movilidad SD -</v>
          </cell>
          <cell r="AU4455">
            <v>0</v>
          </cell>
          <cell r="AV4455" t="str">
            <v>sc</v>
          </cell>
        </row>
        <row r="4456">
          <cell r="AP4456">
            <v>163808</v>
          </cell>
          <cell r="AQ4456">
            <v>10000538</v>
          </cell>
          <cell r="AR4456">
            <v>10</v>
          </cell>
          <cell r="AS4456">
            <v>42361</v>
          </cell>
          <cell r="AT4456" t="str">
            <v>UMV-638-2013 Terminado Acciones de Movilidad UAERMV Circuito Movilidad  -</v>
          </cell>
          <cell r="AU4456">
            <v>0</v>
          </cell>
          <cell r="AV4456" t="str">
            <v>sc</v>
          </cell>
        </row>
        <row r="4457">
          <cell r="AP4457">
            <v>163810</v>
          </cell>
          <cell r="AQ4457">
            <v>10000489</v>
          </cell>
          <cell r="AR4457">
            <v>10</v>
          </cell>
          <cell r="AS4457">
            <v>42361</v>
          </cell>
          <cell r="AT4457" t="str">
            <v>UMV-638-2013 Terminado Acciones de Movilidad UAERMV Circuito Movilidad  -</v>
          </cell>
          <cell r="AU4457">
            <v>0</v>
          </cell>
          <cell r="AV4457" t="str">
            <v>sc</v>
          </cell>
        </row>
        <row r="4458">
          <cell r="AP4458">
            <v>163811</v>
          </cell>
          <cell r="AQ4458">
            <v>10000484</v>
          </cell>
          <cell r="AR4458">
            <v>10</v>
          </cell>
          <cell r="AS4458">
            <v>42361</v>
          </cell>
          <cell r="AT4458" t="str">
            <v>UMV-638-2013 Terminado Acciones de Movilidad UAERMV Circuito Movilidad  -</v>
          </cell>
          <cell r="AU4458">
            <v>0</v>
          </cell>
          <cell r="AV4458" t="str">
            <v>sc</v>
          </cell>
        </row>
        <row r="4459">
          <cell r="AP4459">
            <v>163813</v>
          </cell>
          <cell r="AQ4459">
            <v>10000461</v>
          </cell>
          <cell r="AR4459">
            <v>10</v>
          </cell>
          <cell r="AS4459">
            <v>42361</v>
          </cell>
          <cell r="AT4459" t="str">
            <v>UMV-638-2013 Terminado Acciones de Movilidad UAERMV Circuito Movilidad  -</v>
          </cell>
          <cell r="AU4459">
            <v>0</v>
          </cell>
          <cell r="AV4459" t="str">
            <v>sc</v>
          </cell>
        </row>
        <row r="4460">
          <cell r="AP4460">
            <v>163825</v>
          </cell>
          <cell r="AQ4460">
            <v>10000329</v>
          </cell>
          <cell r="AR4460">
            <v>10</v>
          </cell>
          <cell r="AS4460">
            <v>42637</v>
          </cell>
          <cell r="AT4460" t="str">
            <v>IDU-1702-2014 Excluido Mantenimiento Periódico IDU Local  Reporte Final-Calzada 2-POLIZA ESTABILIDAD Y CALIDAD ACTIVA</v>
          </cell>
          <cell r="AU4460">
            <v>44283</v>
          </cell>
          <cell r="AV4460" t="str">
            <v>sc</v>
          </cell>
        </row>
        <row r="4461">
          <cell r="AP4461">
            <v>163878</v>
          </cell>
          <cell r="AQ4461">
            <v>10000769</v>
          </cell>
          <cell r="AR4461">
            <v>10</v>
          </cell>
          <cell r="AS4461">
            <v>42361</v>
          </cell>
          <cell r="AT4461" t="str">
            <v>UMV-638-2013 Terminado Acciones de Movilidad UAERMV Circuito Movilidad  -Anden 3-POLIZA ESTABILIDAD ACTIVA</v>
          </cell>
          <cell r="AU4461">
            <v>43748</v>
          </cell>
          <cell r="AV4461" t="str">
            <v>VIABLE</v>
          </cell>
        </row>
        <row r="4462">
          <cell r="AP4462">
            <v>163929</v>
          </cell>
          <cell r="AQ4462">
            <v>10001219</v>
          </cell>
          <cell r="AR4462">
            <v>10</v>
          </cell>
          <cell r="AS4462">
            <v>42313</v>
          </cell>
          <cell r="AT4462" t="str">
            <v>IDU-74-2008 Terminado Construcción IDU Local  -Anden1-3 Calzada2-POLIZA ESTABILIDAD ACTIVA</v>
          </cell>
          <cell r="AU4462">
            <v>43439</v>
          </cell>
          <cell r="AV4462" t="str">
            <v>sc</v>
          </cell>
        </row>
        <row r="4463">
          <cell r="AP4463">
            <v>163930</v>
          </cell>
          <cell r="AQ4463">
            <v>10001081</v>
          </cell>
          <cell r="AR4463">
            <v>10</v>
          </cell>
          <cell r="AS4463">
            <v>42313</v>
          </cell>
          <cell r="AT4463" t="str">
            <v>IDU-74-2008 Terminado Construcción IDU Local  -Anden1-3 Calzada2-POLIZA ESTABILIDAD ACTIVA</v>
          </cell>
          <cell r="AU4463">
            <v>43439</v>
          </cell>
          <cell r="AV4463" t="str">
            <v>sc</v>
          </cell>
        </row>
        <row r="4464">
          <cell r="AP4464">
            <v>163931</v>
          </cell>
          <cell r="AQ4464">
            <v>10001044</v>
          </cell>
          <cell r="AR4464">
            <v>10</v>
          </cell>
          <cell r="AS4464">
            <v>42313</v>
          </cell>
          <cell r="AT4464" t="str">
            <v>IDU-74-2008 Terminado Construcción IDU Local  -Anden1-3 Calzada2-POLIZA ESTABILIDAD ACTIVA</v>
          </cell>
          <cell r="AU4464">
            <v>43439</v>
          </cell>
          <cell r="AV4464" t="str">
            <v>sc</v>
          </cell>
        </row>
        <row r="4465">
          <cell r="AP4465">
            <v>163932</v>
          </cell>
          <cell r="AQ4465">
            <v>10000989</v>
          </cell>
          <cell r="AR4465">
            <v>10</v>
          </cell>
          <cell r="AS4465">
            <v>42313</v>
          </cell>
          <cell r="AT4465" t="str">
            <v>IDU-74-2008 Terminado Construcción IDU Local  -Anden1-3-POLIZA ESTABILIDAD ACTIVA</v>
          </cell>
          <cell r="AU4465">
            <v>43439</v>
          </cell>
          <cell r="AV4465" t="str">
            <v>sc</v>
          </cell>
        </row>
        <row r="4466">
          <cell r="AP4466">
            <v>163933</v>
          </cell>
          <cell r="AQ4466">
            <v>10000942</v>
          </cell>
          <cell r="AR4466">
            <v>10</v>
          </cell>
          <cell r="AS4466">
            <v>42313</v>
          </cell>
          <cell r="AT4466" t="str">
            <v>IDU-74-2008 Terminado Construcción IDU Local  -Anden1-3 Calzada2-POLIZA ESTABILIDAD ACTIVA</v>
          </cell>
          <cell r="AU4466">
            <v>43439</v>
          </cell>
          <cell r="AV4466" t="str">
            <v>sc</v>
          </cell>
        </row>
        <row r="4467">
          <cell r="AP4467">
            <v>163934</v>
          </cell>
          <cell r="AQ4467">
            <v>10000906</v>
          </cell>
          <cell r="AR4467">
            <v>10</v>
          </cell>
          <cell r="AS4467">
            <v>42313</v>
          </cell>
          <cell r="AT4467" t="str">
            <v>IDU-74-2008 Terminado Rehabilitación IDU Local  -Anden1-3 Calzada2-POLIZA ESTABILIDAD ACTIVA</v>
          </cell>
          <cell r="AU4467">
            <v>43439</v>
          </cell>
          <cell r="AV4467" t="str">
            <v>sc</v>
          </cell>
        </row>
        <row r="4468">
          <cell r="AP4468">
            <v>163947</v>
          </cell>
          <cell r="AQ4468">
            <v>10000346</v>
          </cell>
          <cell r="AR4468">
            <v>10</v>
          </cell>
          <cell r="AS4468">
            <v>42637</v>
          </cell>
          <cell r="AT4468" t="str">
            <v>IDU-1702-2014 Excluido Mantenimiento Periódico IDU Local  Reporte Final-Calzada 2-POLIZA ESTABILIDAD Y CALIDAD ACTIVA</v>
          </cell>
          <cell r="AU4468">
            <v>44283</v>
          </cell>
          <cell r="AV4468" t="str">
            <v>sc</v>
          </cell>
        </row>
        <row r="4469">
          <cell r="AP4469">
            <v>164240</v>
          </cell>
          <cell r="AQ4469">
            <v>10004024</v>
          </cell>
          <cell r="AR4469">
            <v>10</v>
          </cell>
          <cell r="AS4469">
            <v>42313</v>
          </cell>
          <cell r="AT4469" t="str">
            <v>IDU-74-2008 Terminado Acciones de Movilidad IDU Circuito Movilidad  -</v>
          </cell>
          <cell r="AU4469">
            <v>0</v>
          </cell>
          <cell r="AV4469" t="str">
            <v>sc</v>
          </cell>
        </row>
        <row r="4470">
          <cell r="AP4470">
            <v>164241</v>
          </cell>
          <cell r="AQ4470">
            <v>10003951</v>
          </cell>
          <cell r="AR4470">
            <v>10</v>
          </cell>
          <cell r="AS4470">
            <v>42313</v>
          </cell>
          <cell r="AT4470" t="str">
            <v>IDU-74-2008 Terminado Acciones de Movilidad IDU Circuito Movilidad  -</v>
          </cell>
          <cell r="AU4470">
            <v>0</v>
          </cell>
          <cell r="AV4470" t="str">
            <v>sc</v>
          </cell>
        </row>
        <row r="4471">
          <cell r="AP4471">
            <v>164242</v>
          </cell>
          <cell r="AQ4471">
            <v>10009984</v>
          </cell>
          <cell r="AR4471">
            <v>10</v>
          </cell>
          <cell r="AS4471">
            <v>42313</v>
          </cell>
          <cell r="AT4471" t="str">
            <v>IDU-74-2008 Terminado Acciones de Movilidad IDU Circuito Movilidad  -</v>
          </cell>
          <cell r="AU4471">
            <v>0</v>
          </cell>
          <cell r="AV4471" t="str">
            <v>sc</v>
          </cell>
        </row>
        <row r="4472">
          <cell r="AP4472">
            <v>164309</v>
          </cell>
          <cell r="AQ4472">
            <v>10004408</v>
          </cell>
          <cell r="AR4472">
            <v>10</v>
          </cell>
          <cell r="AS4472">
            <v>42313</v>
          </cell>
          <cell r="AT4472" t="str">
            <v>IDU-073-2012 Terminado Rehabilitación IDU Circuito Movilidad  -Calzada 2-POLIZA ESTABILIDAD ACTIVA</v>
          </cell>
          <cell r="AU4472">
            <v>44119</v>
          </cell>
          <cell r="AV4472" t="str">
            <v>sc</v>
          </cell>
        </row>
        <row r="4473">
          <cell r="AP4473">
            <v>164310</v>
          </cell>
          <cell r="AQ4473">
            <v>10004364</v>
          </cell>
          <cell r="AR4473">
            <v>10</v>
          </cell>
          <cell r="AS4473">
            <v>42313</v>
          </cell>
          <cell r="AT4473" t="str">
            <v>IDU-073-2012 Terminado Rehabilitación IDU Circuito Movilidad  -Calzada 2-POLIZA ESTABILIDAD ACTIVA</v>
          </cell>
          <cell r="AU4473">
            <v>44119</v>
          </cell>
          <cell r="AV4473" t="str">
            <v>sc</v>
          </cell>
        </row>
        <row r="4474">
          <cell r="AP4474">
            <v>164311</v>
          </cell>
          <cell r="AQ4474">
            <v>10004334</v>
          </cell>
          <cell r="AR4474">
            <v>10</v>
          </cell>
          <cell r="AS4474">
            <v>42313</v>
          </cell>
          <cell r="AT4474" t="str">
            <v>IDU-073-2012 Terminado Rehabilitación IDU Circuito Movilidad  -Calzada 2-POLIZA ESTABILIDAD ACTIVA</v>
          </cell>
          <cell r="AU4474">
            <v>44119</v>
          </cell>
          <cell r="AV4474" t="str">
            <v>sc</v>
          </cell>
        </row>
        <row r="4475">
          <cell r="AP4475">
            <v>164312</v>
          </cell>
          <cell r="AQ4475">
            <v>10004300</v>
          </cell>
          <cell r="AR4475">
            <v>10</v>
          </cell>
          <cell r="AS4475">
            <v>42313</v>
          </cell>
          <cell r="AT4475" t="str">
            <v>IDU-073-2012 Terminado Mantenimiento Periódico IDU Circuito Movilidad  -Calzada 2-POLIZA ESTABILIDAD ACTIVA</v>
          </cell>
          <cell r="AU4475">
            <v>44119</v>
          </cell>
          <cell r="AV4475" t="str">
            <v>sc</v>
          </cell>
        </row>
        <row r="4476">
          <cell r="AP4476">
            <v>164313</v>
          </cell>
          <cell r="AQ4476">
            <v>10004244</v>
          </cell>
          <cell r="AR4476">
            <v>10</v>
          </cell>
          <cell r="AS4476">
            <v>42313</v>
          </cell>
          <cell r="AT4476" t="str">
            <v>IDU-073-2012 Terminado Rehabilitación IDU Circuito Movilidad  -Calzada 2-POLIZA ESTABILIDAD ACTIVA</v>
          </cell>
          <cell r="AU4476">
            <v>44119</v>
          </cell>
          <cell r="AV4476" t="str">
            <v>sc</v>
          </cell>
        </row>
        <row r="4477">
          <cell r="AP4477">
            <v>164314</v>
          </cell>
          <cell r="AQ4477">
            <v>10004219</v>
          </cell>
          <cell r="AR4477">
            <v>10</v>
          </cell>
          <cell r="AS4477">
            <v>42313</v>
          </cell>
          <cell r="AT4477" t="str">
            <v>IDU-073-2012 Terminado Rehabilitación IDU Circuito Movilidad  -Calzada 2-POLIZA ESTABILIDAD ACTIVA</v>
          </cell>
          <cell r="AU4477">
            <v>44119</v>
          </cell>
          <cell r="AV4477" t="str">
            <v>sc</v>
          </cell>
        </row>
        <row r="4478">
          <cell r="AP4478">
            <v>164315</v>
          </cell>
          <cell r="AQ4478">
            <v>10004182</v>
          </cell>
          <cell r="AR4478">
            <v>10</v>
          </cell>
          <cell r="AS4478">
            <v>42313</v>
          </cell>
          <cell r="AT4478" t="str">
            <v>IDU-073-2012 Terminado Rehabilitación IDU Circuito Movilidad  -Calzada 2-POLIZA ESTABILIDAD ACTIVA</v>
          </cell>
          <cell r="AU4478">
            <v>44119</v>
          </cell>
          <cell r="AV4478" t="str">
            <v>sc</v>
          </cell>
        </row>
        <row r="4479">
          <cell r="AP4479">
            <v>164316</v>
          </cell>
          <cell r="AQ4479">
            <v>10004153</v>
          </cell>
          <cell r="AR4479">
            <v>10</v>
          </cell>
          <cell r="AS4479">
            <v>42313</v>
          </cell>
          <cell r="AT4479" t="str">
            <v>IDU-073-2012 Terminado Rehabilitación IDU Circuito Movilidad  -Calzada 2-POLIZA ESTABILIDAD ACTIVA</v>
          </cell>
          <cell r="AU4479">
            <v>44119</v>
          </cell>
          <cell r="AV4479" t="str">
            <v>sc</v>
          </cell>
        </row>
        <row r="4480">
          <cell r="AP4480">
            <v>164317</v>
          </cell>
          <cell r="AQ4480">
            <v>10004105</v>
          </cell>
          <cell r="AR4480">
            <v>10</v>
          </cell>
          <cell r="AS4480">
            <v>42313</v>
          </cell>
          <cell r="AT4480" t="str">
            <v>IDU-073-2012 Terminado Rehabilitación IDU Circuito Movilidad  -Calzada 2-POLIZA ESTABILIDAD ACTIVA</v>
          </cell>
          <cell r="AU4480">
            <v>44119</v>
          </cell>
          <cell r="AV4480" t="str">
            <v>sc</v>
          </cell>
        </row>
        <row r="4481">
          <cell r="AP4481">
            <v>164318</v>
          </cell>
          <cell r="AQ4481">
            <v>10004068</v>
          </cell>
          <cell r="AR4481">
            <v>10</v>
          </cell>
          <cell r="AS4481">
            <v>42313</v>
          </cell>
          <cell r="AT4481" t="str">
            <v>IDU-073-2012 Terminado Rehabilitación IDU Circuito Movilidad  -Calzada 2-POLIZA ESTABILIDAD ACTIVA</v>
          </cell>
          <cell r="AU4481">
            <v>44119</v>
          </cell>
          <cell r="AV4481" t="str">
            <v>sc</v>
          </cell>
        </row>
        <row r="4482">
          <cell r="AP4482">
            <v>164319</v>
          </cell>
          <cell r="AQ4482">
            <v>10004037</v>
          </cell>
          <cell r="AR4482">
            <v>10</v>
          </cell>
          <cell r="AS4482">
            <v>42313</v>
          </cell>
          <cell r="AT4482" t="str">
            <v>IDU-073-2012 Terminado Rehabilitación IDU Circuito Movilidad  -Calzada 2-POLIZA ESTABILIDAD ACTIVA</v>
          </cell>
          <cell r="AU4482">
            <v>44119</v>
          </cell>
          <cell r="AV4482" t="str">
            <v>sc</v>
          </cell>
        </row>
        <row r="4483">
          <cell r="AP4483">
            <v>164421</v>
          </cell>
          <cell r="AQ4483">
            <v>10004407</v>
          </cell>
          <cell r="AR4483">
            <v>10</v>
          </cell>
          <cell r="AS4483">
            <v>42313</v>
          </cell>
          <cell r="AT4483" t="str">
            <v>IDU-073-2012 Terminado Rehabilitación IDU Circuito Movilidad  -Calzada 2-4-POLIZA ESTABILIDAD ACTIVA</v>
          </cell>
          <cell r="AU4483">
            <v>44119</v>
          </cell>
          <cell r="AV4483" t="str">
            <v>sc</v>
          </cell>
        </row>
        <row r="4484">
          <cell r="AP4484">
            <v>164424</v>
          </cell>
          <cell r="AQ4484">
            <v>10004129</v>
          </cell>
          <cell r="AR4484">
            <v>10</v>
          </cell>
          <cell r="AS4484">
            <v>42313</v>
          </cell>
          <cell r="AT4484" t="str">
            <v>IDU-073-2012 Terminado Rehabilitación IDU Circuito Movilidad  -Calzada 2-4-POLIZA ESTABILIDAD ACTIVA</v>
          </cell>
          <cell r="AU4484">
            <v>44119</v>
          </cell>
          <cell r="AV4484" t="str">
            <v>sc</v>
          </cell>
        </row>
        <row r="4485">
          <cell r="AP4485">
            <v>164426</v>
          </cell>
          <cell r="AQ4485">
            <v>10004052</v>
          </cell>
          <cell r="AR4485">
            <v>10</v>
          </cell>
          <cell r="AS4485">
            <v>42313</v>
          </cell>
          <cell r="AT4485" t="str">
            <v>IDU-073-2012 Terminado Rehabilitación IDU Circuito Movilidad  -Calzada 2-4-POLIZA ESTABILIDAD ACTIVA</v>
          </cell>
          <cell r="AU4485">
            <v>44119</v>
          </cell>
          <cell r="AV4485" t="str">
            <v>sc</v>
          </cell>
        </row>
        <row r="4486">
          <cell r="AP4486">
            <v>164428</v>
          </cell>
          <cell r="AQ4486">
            <v>10003955</v>
          </cell>
          <cell r="AR4486">
            <v>10</v>
          </cell>
          <cell r="AS4486">
            <v>42313</v>
          </cell>
          <cell r="AT4486" t="str">
            <v>IDU-073-2012 Terminado Rehabilitación IDU Circuito Movilidad  -Calzada 2-4-POLIZA ESTABILIDAD ACTIVA</v>
          </cell>
          <cell r="AU4486">
            <v>44119</v>
          </cell>
          <cell r="AV4486" t="str">
            <v>sc</v>
          </cell>
        </row>
        <row r="4487">
          <cell r="AP4487">
            <v>164430</v>
          </cell>
          <cell r="AQ4487">
            <v>10003892</v>
          </cell>
          <cell r="AR4487">
            <v>10</v>
          </cell>
          <cell r="AS4487">
            <v>42313</v>
          </cell>
          <cell r="AT4487" t="str">
            <v>IDU-073-2012 Terminado Rehabilitación IDU Circuito Movilidad  -Calzada 2-4-POLIZA ESTABILIDAD ACTIVA</v>
          </cell>
          <cell r="AU4487">
            <v>44119</v>
          </cell>
          <cell r="AV4487" t="str">
            <v>sc</v>
          </cell>
        </row>
        <row r="4488">
          <cell r="AP4488">
            <v>164433</v>
          </cell>
          <cell r="AQ4488">
            <v>10003857</v>
          </cell>
          <cell r="AR4488">
            <v>10</v>
          </cell>
          <cell r="AS4488">
            <v>42313</v>
          </cell>
          <cell r="AT4488" t="str">
            <v>IDU-073-2012 Terminado Rehabilitación IDU Circuito Movilidad  -Calzada 2-4-POLIZA ESTABILIDAD ACTIVA</v>
          </cell>
          <cell r="AU4488">
            <v>44119</v>
          </cell>
          <cell r="AV4488" t="str">
            <v>sc</v>
          </cell>
        </row>
        <row r="4489">
          <cell r="AP4489">
            <v>164434</v>
          </cell>
          <cell r="AQ4489">
            <v>10003791</v>
          </cell>
          <cell r="AR4489">
            <v>10</v>
          </cell>
          <cell r="AS4489">
            <v>42313</v>
          </cell>
          <cell r="AT4489" t="str">
            <v>IDU-073-2012 Terminado Rehabilitación IDU Circuito Movilidad  -Calzada 2-4-POLIZA ESTABILIDAD ACTIVA</v>
          </cell>
          <cell r="AU4489">
            <v>44119</v>
          </cell>
          <cell r="AV4489" t="str">
            <v>sc</v>
          </cell>
        </row>
        <row r="4490">
          <cell r="AP4490">
            <v>164435</v>
          </cell>
          <cell r="AQ4490">
            <v>10003791</v>
          </cell>
          <cell r="AR4490">
            <v>10</v>
          </cell>
          <cell r="AS4490">
            <v>42667</v>
          </cell>
          <cell r="AT4490" t="str">
            <v>SD Terminado Mantenimiento Periódico UAERMV Circuito Movilidad SD Intervenida 19/09/2013 Reporte depuración ejecución UMV-Calzada 2-4-POLIZA ESTABILIDAD ACTIVA</v>
          </cell>
          <cell r="AU4490">
            <v>44119</v>
          </cell>
          <cell r="AV4490" t="str">
            <v>sc</v>
          </cell>
        </row>
        <row r="4491">
          <cell r="AP4491">
            <v>164570</v>
          </cell>
          <cell r="AQ4491">
            <v>10003282</v>
          </cell>
          <cell r="AR4491">
            <v>10</v>
          </cell>
          <cell r="AS4491">
            <v>42313</v>
          </cell>
          <cell r="AT4491" t="str">
            <v>IDU-55-2012 Terminado Acciones de Movilidad IDU Arterial  -</v>
          </cell>
          <cell r="AU4491">
            <v>0</v>
          </cell>
          <cell r="AV4491" t="str">
            <v>sc</v>
          </cell>
        </row>
        <row r="4492">
          <cell r="AP4492">
            <v>164868</v>
          </cell>
          <cell r="AQ4492">
            <v>10006233</v>
          </cell>
          <cell r="AR4492">
            <v>10</v>
          </cell>
          <cell r="AS4492">
            <v>41047</v>
          </cell>
          <cell r="AT4492" t="str">
            <v>UMV-189-2009 Terminado Mantenimiento Periódico UAERMV Circuito Movilidad  -</v>
          </cell>
          <cell r="AU4492">
            <v>0</v>
          </cell>
          <cell r="AV4492" t="str">
            <v>sc</v>
          </cell>
        </row>
        <row r="4493">
          <cell r="AP4493">
            <v>164869</v>
          </cell>
          <cell r="AQ4493">
            <v>10006091</v>
          </cell>
          <cell r="AR4493">
            <v>10</v>
          </cell>
          <cell r="AS4493">
            <v>41047</v>
          </cell>
          <cell r="AT4493" t="str">
            <v>UMV-189-2009 Terminado Mantenimiento Periódico UAERMV Circuito Movilidad  -</v>
          </cell>
          <cell r="AU4493">
            <v>0</v>
          </cell>
          <cell r="AV4493" t="str">
            <v>sc</v>
          </cell>
        </row>
        <row r="4494">
          <cell r="AP4494">
            <v>164870</v>
          </cell>
          <cell r="AQ4494">
            <v>10006034</v>
          </cell>
          <cell r="AR4494">
            <v>10</v>
          </cell>
          <cell r="AS4494">
            <v>41047</v>
          </cell>
          <cell r="AT4494" t="str">
            <v>UMV-189-2009 Terminado Mantenimiento Periódico UAERMV Circuito Movilidad  -</v>
          </cell>
          <cell r="AU4494">
            <v>0</v>
          </cell>
          <cell r="AV4494" t="str">
            <v>sc</v>
          </cell>
        </row>
        <row r="4495">
          <cell r="AP4495">
            <v>164871</v>
          </cell>
          <cell r="AQ4495">
            <v>10005979</v>
          </cell>
          <cell r="AR4495">
            <v>10</v>
          </cell>
          <cell r="AS4495">
            <v>41047</v>
          </cell>
          <cell r="AT4495" t="str">
            <v>UMV-189-2009 Terminado Mantenimiento Periódico UAERMV Circuito Movilidad  -</v>
          </cell>
          <cell r="AU4495">
            <v>0</v>
          </cell>
          <cell r="AV4495" t="str">
            <v>sc</v>
          </cell>
        </row>
        <row r="4496">
          <cell r="AP4496">
            <v>164872</v>
          </cell>
          <cell r="AQ4496">
            <v>10005907</v>
          </cell>
          <cell r="AR4496">
            <v>10</v>
          </cell>
          <cell r="AS4496">
            <v>41047</v>
          </cell>
          <cell r="AT4496" t="str">
            <v>UMV-189-2009 Terminado Mantenimiento Periódico UAERMV Circuito Movilidad  -</v>
          </cell>
          <cell r="AU4496">
            <v>0</v>
          </cell>
          <cell r="AV4496" t="str">
            <v>sc</v>
          </cell>
        </row>
        <row r="4497">
          <cell r="AP4497">
            <v>164873</v>
          </cell>
          <cell r="AQ4497">
            <v>10005860</v>
          </cell>
          <cell r="AR4497">
            <v>10</v>
          </cell>
          <cell r="AS4497">
            <v>41047</v>
          </cell>
          <cell r="AT4497" t="str">
            <v>UMV-189-2009 Terminado Mantenimiento Periódico UAERMV Circuito Movilidad  -</v>
          </cell>
          <cell r="AU4497">
            <v>0</v>
          </cell>
          <cell r="AV4497" t="str">
            <v>sc</v>
          </cell>
        </row>
        <row r="4498">
          <cell r="AP4498">
            <v>164874</v>
          </cell>
          <cell r="AQ4498">
            <v>10005818</v>
          </cell>
          <cell r="AR4498">
            <v>10</v>
          </cell>
          <cell r="AS4498">
            <v>41047</v>
          </cell>
          <cell r="AT4498" t="str">
            <v>UMV-189-2009 Terminado Mantenimiento Periódico UAERMV Circuito Movilidad  -</v>
          </cell>
          <cell r="AU4498">
            <v>0</v>
          </cell>
          <cell r="AV4498" t="str">
            <v>sc</v>
          </cell>
        </row>
        <row r="4499">
          <cell r="AP4499">
            <v>164875</v>
          </cell>
          <cell r="AQ4499">
            <v>10005751</v>
          </cell>
          <cell r="AR4499">
            <v>10</v>
          </cell>
          <cell r="AS4499">
            <v>41047</v>
          </cell>
          <cell r="AT4499" t="str">
            <v>UMV-189-2009 Terminado Mantenimiento Periódico UAERMV Circuito Movilidad  -</v>
          </cell>
          <cell r="AU4499">
            <v>0</v>
          </cell>
          <cell r="AV4499" t="str">
            <v>sc</v>
          </cell>
        </row>
        <row r="4500">
          <cell r="AP4500">
            <v>164876</v>
          </cell>
          <cell r="AQ4500">
            <v>10005706</v>
          </cell>
          <cell r="AR4500">
            <v>10</v>
          </cell>
          <cell r="AS4500">
            <v>40897</v>
          </cell>
          <cell r="AT4500" t="str">
            <v>UMV-78-2010 Terminado Mantenimiento Periódico UAERMV Circuito Movilidad  -</v>
          </cell>
          <cell r="AU4500">
            <v>0</v>
          </cell>
          <cell r="AV4500" t="str">
            <v>sc</v>
          </cell>
        </row>
        <row r="4501">
          <cell r="AP4501">
            <v>164889</v>
          </cell>
          <cell r="AQ4501">
            <v>10006281</v>
          </cell>
          <cell r="AR4501">
            <v>10</v>
          </cell>
          <cell r="AS4501">
            <v>42695</v>
          </cell>
          <cell r="AT4501" t="str">
            <v>FDLE-019-2015 Terminado Rehabilitación FDL ENGATIVA Circuito Movilidad SD -</v>
          </cell>
          <cell r="AU4501">
            <v>0</v>
          </cell>
          <cell r="AV4501" t="str">
            <v>sc</v>
          </cell>
        </row>
        <row r="4502">
          <cell r="AP4502">
            <v>164890</v>
          </cell>
          <cell r="AQ4502">
            <v>10006234</v>
          </cell>
          <cell r="AR4502">
            <v>10</v>
          </cell>
          <cell r="AS4502">
            <v>42695</v>
          </cell>
          <cell r="AT4502" t="str">
            <v>FDLE-019-2015 Terminado Rehabilitación FDL ENGATIVA Circuito Movilidad SD -</v>
          </cell>
          <cell r="AU4502">
            <v>0</v>
          </cell>
          <cell r="AV4502" t="str">
            <v>sc</v>
          </cell>
        </row>
        <row r="4503">
          <cell r="AP4503">
            <v>164892</v>
          </cell>
          <cell r="AQ4503">
            <v>10006187</v>
          </cell>
          <cell r="AR4503">
            <v>10</v>
          </cell>
          <cell r="AS4503">
            <v>42695</v>
          </cell>
          <cell r="AT4503" t="str">
            <v>FDLE-019-2015 Terminado Rehabilitación FDL ENGATIVA Circuito Movilidad SD -</v>
          </cell>
          <cell r="AU4503">
            <v>0</v>
          </cell>
          <cell r="AV4503" t="str">
            <v>sc</v>
          </cell>
        </row>
        <row r="4504">
          <cell r="AP4504">
            <v>164894</v>
          </cell>
          <cell r="AQ4504">
            <v>10006153</v>
          </cell>
          <cell r="AR4504">
            <v>10</v>
          </cell>
          <cell r="AS4504">
            <v>42695</v>
          </cell>
          <cell r="AT4504" t="str">
            <v>FDLE-019-2015 Terminado Rehabilitación FDL ENGATIVA Circuito Movilidad SD -</v>
          </cell>
          <cell r="AU4504">
            <v>0</v>
          </cell>
          <cell r="AV4504" t="str">
            <v>sc</v>
          </cell>
        </row>
        <row r="4505">
          <cell r="AP4505">
            <v>165134</v>
          </cell>
          <cell r="AQ4505">
            <v>10005734</v>
          </cell>
          <cell r="AR4505">
            <v>10</v>
          </cell>
          <cell r="AS4505">
            <v>42361</v>
          </cell>
          <cell r="AT4505" t="str">
            <v>UMV-638-2013 Terminado Acciones de Movilidad UAERMV Circuito Movilidad  -</v>
          </cell>
          <cell r="AU4505">
            <v>0</v>
          </cell>
          <cell r="AV4505" t="str">
            <v>sc</v>
          </cell>
        </row>
        <row r="4506">
          <cell r="AP4506">
            <v>165135</v>
          </cell>
          <cell r="AQ4506">
            <v>10005695</v>
          </cell>
          <cell r="AR4506">
            <v>10</v>
          </cell>
          <cell r="AS4506">
            <v>42361</v>
          </cell>
          <cell r="AT4506" t="str">
            <v>UMV-638-2013 Terminado Acciones de Movilidad UAERMV Circuito Movilidad  -</v>
          </cell>
          <cell r="AU4506">
            <v>0</v>
          </cell>
          <cell r="AV4506" t="str">
            <v>sc</v>
          </cell>
        </row>
        <row r="4507">
          <cell r="AP4507">
            <v>165281</v>
          </cell>
          <cell r="AQ4507">
            <v>10005215</v>
          </cell>
          <cell r="AR4507">
            <v>10</v>
          </cell>
          <cell r="AS4507">
            <v>42361</v>
          </cell>
          <cell r="AT4507" t="str">
            <v>UMV-638-2013 Terminado Acciones de Movilidad UAERMV Circuito Movilidad  -</v>
          </cell>
          <cell r="AU4507">
            <v>0</v>
          </cell>
          <cell r="AV4507" t="str">
            <v>sc</v>
          </cell>
        </row>
        <row r="4508">
          <cell r="AP4508">
            <v>165293</v>
          </cell>
          <cell r="AQ4508">
            <v>10004663</v>
          </cell>
          <cell r="AR4508">
            <v>10</v>
          </cell>
          <cell r="AS4508">
            <v>42608</v>
          </cell>
          <cell r="AT4508" t="str">
            <v>SD Terminado Mantenimiento Periódico UAERMV Local SD Reporte Ejecución Julio 2016-</v>
          </cell>
          <cell r="AU4508">
            <v>0</v>
          </cell>
          <cell r="AV4508" t="str">
            <v>sc</v>
          </cell>
        </row>
        <row r="4509">
          <cell r="AP4509">
            <v>165410</v>
          </cell>
          <cell r="AQ4509">
            <v>10004310</v>
          </cell>
          <cell r="AR4509">
            <v>10</v>
          </cell>
          <cell r="AS4509">
            <v>42723</v>
          </cell>
          <cell r="AT4509" t="str">
            <v>SD Terminado Mantenimiento Rutinario UAERMV Local SD -</v>
          </cell>
          <cell r="AU4509">
            <v>0</v>
          </cell>
          <cell r="AV4509" t="str">
            <v>NO SITP</v>
          </cell>
        </row>
        <row r="4510">
          <cell r="AP4510">
            <v>165420</v>
          </cell>
          <cell r="AQ4510">
            <v>10004264</v>
          </cell>
          <cell r="AR4510">
            <v>10</v>
          </cell>
          <cell r="AS4510">
            <v>42361</v>
          </cell>
          <cell r="AT4510" t="str">
            <v>UMV-638-2013 Terminado Acciones de Movilidad UAERMV Local  -</v>
          </cell>
          <cell r="AU4510">
            <v>0</v>
          </cell>
          <cell r="AV4510" t="str">
            <v>NO SITP</v>
          </cell>
        </row>
        <row r="4511">
          <cell r="AP4511">
            <v>165492</v>
          </cell>
          <cell r="AQ4511">
            <v>10004900</v>
          </cell>
          <cell r="AR4511">
            <v>10</v>
          </cell>
          <cell r="AS4511">
            <v>42403</v>
          </cell>
          <cell r="AT4511" t="str">
            <v>SD Reservado Mantenimiento Periódico UAERMV Circuito Movilidad  -</v>
          </cell>
          <cell r="AU4511">
            <v>0</v>
          </cell>
          <cell r="AV4511" t="str">
            <v>UAERMV Reservado Mantenimiento</v>
          </cell>
        </row>
        <row r="4512">
          <cell r="AP4512">
            <v>165493</v>
          </cell>
          <cell r="AQ4512">
            <v>10004794</v>
          </cell>
          <cell r="AR4512">
            <v>10</v>
          </cell>
          <cell r="AS4512">
            <v>42731</v>
          </cell>
          <cell r="AT4512" t="str">
            <v>SD Reservado Rehabilitación IDU Circuito Movilidad EJECUCION SITP 2016 -</v>
          </cell>
          <cell r="AU4512">
            <v>0</v>
          </cell>
          <cell r="AV4512" t="str">
            <v>SITP 2016 IDU RESERVADO</v>
          </cell>
        </row>
        <row r="4513">
          <cell r="AP4513">
            <v>165494</v>
          </cell>
          <cell r="AQ4513">
            <v>10004738</v>
          </cell>
          <cell r="AR4513">
            <v>10</v>
          </cell>
          <cell r="AS4513">
            <v>42731</v>
          </cell>
          <cell r="AT4513" t="str">
            <v>SD Reservado Mantenimiento Periódico IDU Circuito Movilidad EJECUCION SITP 2016 -</v>
          </cell>
          <cell r="AU4513">
            <v>0</v>
          </cell>
          <cell r="AV4513" t="str">
            <v>SITP 2016 IDU RESERVADO</v>
          </cell>
        </row>
        <row r="4514">
          <cell r="AP4514">
            <v>165495</v>
          </cell>
          <cell r="AQ4514">
            <v>10004675</v>
          </cell>
          <cell r="AR4514">
            <v>10</v>
          </cell>
          <cell r="AS4514">
            <v>42731</v>
          </cell>
          <cell r="AT4514" t="str">
            <v>SD Reservado Rehabilitación IDU Circuito Movilidad EJECUCION SITP 2016 -</v>
          </cell>
          <cell r="AU4514">
            <v>0</v>
          </cell>
          <cell r="AV4514" t="str">
            <v>SITP 2016 IDU RESERVADO</v>
          </cell>
        </row>
        <row r="4515">
          <cell r="AP4515">
            <v>165496</v>
          </cell>
          <cell r="AQ4515">
            <v>10004596</v>
          </cell>
          <cell r="AR4515">
            <v>10</v>
          </cell>
          <cell r="AS4515">
            <v>42731</v>
          </cell>
          <cell r="AT4515" t="str">
            <v>SD Reservado Rehabilitación IDU Circuito Movilidad EJECUCION SITP 2016 -</v>
          </cell>
          <cell r="AU4515">
            <v>0</v>
          </cell>
          <cell r="AV4515" t="str">
            <v>SITP 2016 IDU RESERVADO</v>
          </cell>
        </row>
        <row r="4516">
          <cell r="AP4516">
            <v>165497</v>
          </cell>
          <cell r="AQ4516">
            <v>10004501</v>
          </cell>
          <cell r="AR4516">
            <v>10</v>
          </cell>
          <cell r="AS4516">
            <v>42731</v>
          </cell>
          <cell r="AT4516" t="str">
            <v>SD Reservado Mantenimiento Periódico IDU Circuito Movilidad EJECUCION SITP 2016 -</v>
          </cell>
          <cell r="AU4516">
            <v>0</v>
          </cell>
          <cell r="AV4516" t="str">
            <v>SITP 2016 IDU RESERVADO</v>
          </cell>
        </row>
        <row r="4517">
          <cell r="AP4517">
            <v>165498</v>
          </cell>
          <cell r="AQ4517">
            <v>10004431</v>
          </cell>
          <cell r="AR4517">
            <v>10</v>
          </cell>
          <cell r="AS4517">
            <v>42731</v>
          </cell>
          <cell r="AT4517" t="str">
            <v>SD Reservado Mantenimiento Rutinario IDU Circuito Movilidad EJECUCION SITP 2016 -</v>
          </cell>
          <cell r="AU4517">
            <v>0</v>
          </cell>
          <cell r="AV4517" t="str">
            <v>sc</v>
          </cell>
        </row>
        <row r="4518">
          <cell r="AP4518">
            <v>165499</v>
          </cell>
          <cell r="AQ4518">
            <v>10004359</v>
          </cell>
          <cell r="AR4518">
            <v>10</v>
          </cell>
          <cell r="AS4518">
            <v>42731</v>
          </cell>
          <cell r="AT4518" t="str">
            <v>SD Reservado Rehabilitación IDU Circuito Movilidad EJECUCION SITP 2016 -</v>
          </cell>
          <cell r="AU4518">
            <v>0</v>
          </cell>
          <cell r="AV4518" t="str">
            <v>sc</v>
          </cell>
        </row>
        <row r="4519">
          <cell r="AP4519">
            <v>165500</v>
          </cell>
          <cell r="AQ4519">
            <v>10004275</v>
          </cell>
          <cell r="AR4519">
            <v>10</v>
          </cell>
          <cell r="AS4519">
            <v>42731</v>
          </cell>
          <cell r="AT4519" t="str">
            <v>SD Reservado Rehabilitación IDU Circuito Movilidad EJECUCION SITP 2016 -</v>
          </cell>
          <cell r="AU4519">
            <v>0</v>
          </cell>
          <cell r="AV4519" t="str">
            <v>sc</v>
          </cell>
        </row>
        <row r="4520">
          <cell r="AP4520">
            <v>165501</v>
          </cell>
          <cell r="AQ4520">
            <v>10004186</v>
          </cell>
          <cell r="AR4520">
            <v>10</v>
          </cell>
          <cell r="AS4520">
            <v>42403</v>
          </cell>
          <cell r="AT4520" t="str">
            <v>SD Reservado Mantenimiento Periódico UAERMV Circuito Movilidad  -</v>
          </cell>
          <cell r="AU4520">
            <v>0</v>
          </cell>
          <cell r="AV4520" t="str">
            <v>sc</v>
          </cell>
        </row>
        <row r="4521">
          <cell r="AP4521">
            <v>165502</v>
          </cell>
          <cell r="AQ4521">
            <v>10003912</v>
          </cell>
          <cell r="AR4521">
            <v>10</v>
          </cell>
          <cell r="AS4521">
            <v>42403</v>
          </cell>
          <cell r="AT4521" t="str">
            <v>SD Reservado Mantenimiento Periódico UAERMV Circuito Movilidad  -</v>
          </cell>
          <cell r="AU4521">
            <v>0</v>
          </cell>
          <cell r="AV4521" t="str">
            <v>sc</v>
          </cell>
        </row>
        <row r="4522">
          <cell r="AP4522">
            <v>165538</v>
          </cell>
          <cell r="AQ4522">
            <v>10004167</v>
          </cell>
          <cell r="AR4522">
            <v>10</v>
          </cell>
          <cell r="AS4522">
            <v>42313</v>
          </cell>
          <cell r="AT4522" t="str">
            <v>IDU-74-2008 Terminado Construcción IDU Local  -Anden1-3 Calzada2-POLIZA ESTABILIDAD ACTIVA</v>
          </cell>
          <cell r="AU4522">
            <v>43439</v>
          </cell>
          <cell r="AV4522" t="str">
            <v>POLIZA ESTABILIDAD ACTIVA IDU 074/08_V12</v>
          </cell>
        </row>
        <row r="4523">
          <cell r="AP4523">
            <v>165539</v>
          </cell>
          <cell r="AQ4523">
            <v>10004089</v>
          </cell>
          <cell r="AR4523">
            <v>10</v>
          </cell>
          <cell r="AS4523">
            <v>42313</v>
          </cell>
          <cell r="AT4523" t="str">
            <v>IDU-74-2008 Terminado Construcción IDU Local  -Anden1-3 Calzada2-POLIZA ESTABILIDAD ACTIVA</v>
          </cell>
          <cell r="AU4523">
            <v>43439</v>
          </cell>
          <cell r="AV4523" t="str">
            <v>POLIZA ESTABILIDAD ACTIVA IDU 074/08_V12</v>
          </cell>
        </row>
        <row r="4524">
          <cell r="AP4524">
            <v>165540</v>
          </cell>
          <cell r="AQ4524">
            <v>10003942</v>
          </cell>
          <cell r="AR4524">
            <v>10</v>
          </cell>
          <cell r="AS4524">
            <v>42313</v>
          </cell>
          <cell r="AT4524" t="str">
            <v>IDU-74-2008 Terminado Construcción IDU Local  -Anden1-3 Calzada2-POLIZA ESTABILIDAD ACTIVA</v>
          </cell>
          <cell r="AU4524">
            <v>43439</v>
          </cell>
          <cell r="AV4524" t="str">
            <v>POLIZA ESTABILIDAD ACTIVA IDU 074/08_V12</v>
          </cell>
        </row>
        <row r="4525">
          <cell r="AP4525">
            <v>165541</v>
          </cell>
          <cell r="AQ4525">
            <v>10003862</v>
          </cell>
          <cell r="AR4525">
            <v>10</v>
          </cell>
          <cell r="AS4525">
            <v>42313</v>
          </cell>
          <cell r="AT4525" t="str">
            <v>IDU-74-2008 Terminado Construcción IDU Local  -Anden1-3 Calzada2-POLIZA ESTABILIDAD ACTIVA</v>
          </cell>
          <cell r="AU4525">
            <v>43439</v>
          </cell>
          <cell r="AV4525" t="str">
            <v>viable</v>
          </cell>
        </row>
        <row r="4526">
          <cell r="AP4526">
            <v>165542</v>
          </cell>
          <cell r="AQ4526">
            <v>10003719</v>
          </cell>
          <cell r="AR4526">
            <v>10</v>
          </cell>
          <cell r="AS4526">
            <v>42313</v>
          </cell>
          <cell r="AT4526" t="str">
            <v>IDU-74-2008 Terminado Construcción IDU Local  -Anden1-3 Calzada2-POLIZA ESTABILIDAD ACTIVA</v>
          </cell>
          <cell r="AU4526">
            <v>43439</v>
          </cell>
          <cell r="AV4526" t="str">
            <v>INTERVENCION IDU Construcción Fecha Reporte 4/11/2015</v>
          </cell>
        </row>
        <row r="4527">
          <cell r="AP4527">
            <v>165554</v>
          </cell>
          <cell r="AQ4527">
            <v>10003807</v>
          </cell>
          <cell r="AR4527">
            <v>10</v>
          </cell>
          <cell r="AS4527">
            <v>42698</v>
          </cell>
          <cell r="AT4527" t="str">
            <v>FDLE-250-2014 Terminado Construcción FDL ENGATIVA Circuito Movilidad SD -</v>
          </cell>
          <cell r="AU4527">
            <v>0</v>
          </cell>
          <cell r="AV4527" t="str">
            <v>sc</v>
          </cell>
        </row>
        <row r="4528">
          <cell r="AP4528">
            <v>165555</v>
          </cell>
          <cell r="AQ4528">
            <v>10003646</v>
          </cell>
          <cell r="AR4528">
            <v>10</v>
          </cell>
          <cell r="AS4528">
            <v>42698</v>
          </cell>
          <cell r="AT4528" t="str">
            <v>FDLE-250-2014 Terminado Construcción FDL ENGATIVA Circuito Movilidad SD -</v>
          </cell>
          <cell r="AU4528">
            <v>0</v>
          </cell>
          <cell r="AV4528" t="str">
            <v>sc</v>
          </cell>
        </row>
        <row r="4529">
          <cell r="AP4529">
            <v>165713</v>
          </cell>
          <cell r="AQ4529">
            <v>10004446</v>
          </cell>
          <cell r="AR4529">
            <v>10</v>
          </cell>
          <cell r="AS4529">
            <v>42313</v>
          </cell>
          <cell r="AT4529" t="str">
            <v>IDU-2128-2013 Terminado Mantenimiento Periódico IDU Local  -</v>
          </cell>
          <cell r="AU4529">
            <v>0</v>
          </cell>
          <cell r="AV4529" t="str">
            <v>VIABLE</v>
          </cell>
        </row>
        <row r="4530">
          <cell r="AP4530">
            <v>165727</v>
          </cell>
          <cell r="AQ4530">
            <v>10004314</v>
          </cell>
          <cell r="AR4530">
            <v>10</v>
          </cell>
          <cell r="AS4530">
            <v>42313</v>
          </cell>
          <cell r="AT4530" t="str">
            <v>IDU-2128-2013 Terminado Mantenimiento Periódico IDU Circuito Movilidad  -</v>
          </cell>
          <cell r="AU4530">
            <v>0</v>
          </cell>
          <cell r="AV4530" t="str">
            <v>SITP 2016 IDU RESERVADO</v>
          </cell>
        </row>
        <row r="4531">
          <cell r="AP4531">
            <v>165728</v>
          </cell>
          <cell r="AQ4531">
            <v>10003793</v>
          </cell>
          <cell r="AR4531">
            <v>10</v>
          </cell>
          <cell r="AS4531">
            <v>42731</v>
          </cell>
          <cell r="AT4531" t="str">
            <v>SD Reservado Mantenimiento Periódico IDU Circuito Movilidad EJECUCION SITP 2016 -</v>
          </cell>
          <cell r="AU4531">
            <v>0</v>
          </cell>
          <cell r="AV4531" t="str">
            <v>SITP 2016 IDU RESERVADO</v>
          </cell>
        </row>
        <row r="4532">
          <cell r="AP4532">
            <v>165729</v>
          </cell>
          <cell r="AQ4532">
            <v>10003703</v>
          </cell>
          <cell r="AR4532">
            <v>10</v>
          </cell>
          <cell r="AS4532">
            <v>42731</v>
          </cell>
          <cell r="AT4532" t="str">
            <v>SD Reservado Mantenimiento Periódico IDU Circuito Movilidad EJECUCION SITP 2016 -</v>
          </cell>
          <cell r="AU4532">
            <v>0</v>
          </cell>
          <cell r="AV4532" t="str">
            <v>SITP 2016 IDU RESERVADO</v>
          </cell>
        </row>
        <row r="4533">
          <cell r="AP4533">
            <v>165730</v>
          </cell>
          <cell r="AQ4533">
            <v>10003559</v>
          </cell>
          <cell r="AR4533">
            <v>10</v>
          </cell>
          <cell r="AS4533">
            <v>42731</v>
          </cell>
          <cell r="AT4533" t="str">
            <v>SD Reservado Mantenimiento Periódico IDU Circuito Movilidad EJECUCION SITP 2016 -</v>
          </cell>
          <cell r="AU4533">
            <v>0</v>
          </cell>
          <cell r="AV4533" t="str">
            <v>SITP 2016 IDU RESERVADO</v>
          </cell>
        </row>
        <row r="4534">
          <cell r="AP4534">
            <v>165735</v>
          </cell>
          <cell r="AQ4534">
            <v>10002494</v>
          </cell>
          <cell r="AR4534">
            <v>10</v>
          </cell>
          <cell r="AS4534">
            <v>42653</v>
          </cell>
          <cell r="AT4534" t="str">
            <v>IDU-935-2016 Reservado Conservacion IDU Circuito Movilidad ACCIONES POPULARES		 -</v>
          </cell>
          <cell r="AU4534">
            <v>0</v>
          </cell>
          <cell r="AV4534" t="str">
            <v>RESERVADO CTO IDU-935-2016</v>
          </cell>
        </row>
        <row r="4535">
          <cell r="AP4535">
            <v>165737</v>
          </cell>
          <cell r="AQ4535">
            <v>10002370</v>
          </cell>
          <cell r="AR4535">
            <v>10</v>
          </cell>
          <cell r="AS4535">
            <v>42653</v>
          </cell>
          <cell r="AT4535" t="str">
            <v>IDU-935-2016 Reservado Conservacion IDU Circuito Movilidad ACCIONES POPULARES		 -</v>
          </cell>
          <cell r="AU4535">
            <v>0</v>
          </cell>
          <cell r="AV4535" t="str">
            <v>RESERVADO CTO IDU-935-2016</v>
          </cell>
        </row>
        <row r="4536">
          <cell r="AP4536">
            <v>165738</v>
          </cell>
          <cell r="AQ4536">
            <v>10002300</v>
          </cell>
          <cell r="AR4536">
            <v>10</v>
          </cell>
          <cell r="AS4536">
            <v>42653</v>
          </cell>
          <cell r="AT4536" t="str">
            <v>IDU-935-2016 Reservado Conservacion IDU Circuito Movilidad ACCIONES POPULARES		 -</v>
          </cell>
          <cell r="AU4536">
            <v>0</v>
          </cell>
          <cell r="AV4536" t="str">
            <v>RESERVADO CTO IDU-935-2016</v>
          </cell>
        </row>
        <row r="4537">
          <cell r="AP4537">
            <v>165739</v>
          </cell>
          <cell r="AQ4537">
            <v>10002201</v>
          </cell>
          <cell r="AR4537">
            <v>10</v>
          </cell>
          <cell r="AS4537">
            <v>42653</v>
          </cell>
          <cell r="AT4537" t="str">
            <v>IDU-935-2016 Reservado Conservacion IDU Circuito Movilidad ACCIONES POPULARES		 -</v>
          </cell>
          <cell r="AU4537">
            <v>0</v>
          </cell>
          <cell r="AV4537" t="str">
            <v>RESERVADO CTO IDU-935-2016</v>
          </cell>
        </row>
        <row r="4538">
          <cell r="AP4538">
            <v>165740</v>
          </cell>
          <cell r="AQ4538">
            <v>10002111</v>
          </cell>
          <cell r="AR4538">
            <v>10</v>
          </cell>
          <cell r="AS4538">
            <v>42653</v>
          </cell>
          <cell r="AT4538" t="str">
            <v>IDU-935-2016 Reservado Conservacion IDU Circuito Movilidad ACCIONES POPULARES		 -</v>
          </cell>
          <cell r="AU4538">
            <v>0</v>
          </cell>
          <cell r="AV4538" t="str">
            <v>RESERVADO CTO IDU-935-2016</v>
          </cell>
        </row>
        <row r="4539">
          <cell r="AP4539">
            <v>165741</v>
          </cell>
          <cell r="AQ4539">
            <v>10002022</v>
          </cell>
          <cell r="AR4539">
            <v>10</v>
          </cell>
          <cell r="AS4539">
            <v>42653</v>
          </cell>
          <cell r="AT4539" t="str">
            <v>IDU-935-2016 Reservado Conservacion IDU Circuito Movilidad ACCIONES POPULARES		 -</v>
          </cell>
          <cell r="AU4539">
            <v>0</v>
          </cell>
          <cell r="AV4539" t="str">
            <v>RESERVADO CTO IDU-935-2016</v>
          </cell>
        </row>
        <row r="4540">
          <cell r="AP4540">
            <v>165742</v>
          </cell>
          <cell r="AQ4540">
            <v>10001933</v>
          </cell>
          <cell r="AR4540">
            <v>10</v>
          </cell>
          <cell r="AS4540">
            <v>42653</v>
          </cell>
          <cell r="AT4540" t="str">
            <v>IDU-935-2016 Reservado Conservacion IDU Circuito Movilidad ACCIONES POPULARES		 -</v>
          </cell>
          <cell r="AU4540">
            <v>0</v>
          </cell>
          <cell r="AV4540" t="str">
            <v>RESERVADO CTO IDU-935-2016</v>
          </cell>
        </row>
        <row r="4541">
          <cell r="AP4541">
            <v>165743</v>
          </cell>
          <cell r="AQ4541">
            <v>10001849</v>
          </cell>
          <cell r="AR4541">
            <v>10</v>
          </cell>
          <cell r="AS4541">
            <v>42653</v>
          </cell>
          <cell r="AT4541" t="str">
            <v>IDU-935-2016 Reservado Conservacion IDU Circuito Movilidad ACCIONES POPULARES		 -</v>
          </cell>
          <cell r="AU4541">
            <v>0</v>
          </cell>
          <cell r="AV4541" t="str">
            <v>RESERVADO CTO IDU-935-2016</v>
          </cell>
        </row>
        <row r="4542">
          <cell r="AP4542">
            <v>165744</v>
          </cell>
          <cell r="AQ4542">
            <v>10001783</v>
          </cell>
          <cell r="AR4542">
            <v>10</v>
          </cell>
          <cell r="AS4542">
            <v>42653</v>
          </cell>
          <cell r="AT4542" t="str">
            <v>IDU-935-2016 Reservado Conservacion IDU Circuito Movilidad ACCIONES POPULARES\t\t -</v>
          </cell>
          <cell r="AU4542">
            <v>0</v>
          </cell>
          <cell r="AV4542" t="str">
            <v>RESERVADO CTO IDU-935-2016</v>
          </cell>
        </row>
        <row r="4543">
          <cell r="AP4543">
            <v>165746</v>
          </cell>
          <cell r="AQ4543">
            <v>10001619</v>
          </cell>
          <cell r="AR4543">
            <v>10</v>
          </cell>
          <cell r="AS4543">
            <v>42653</v>
          </cell>
          <cell r="AT4543" t="str">
            <v>IDU-935-2016 Reservado Conservacion IDU Circuito Movilidad ACCIONES POPULARES		 -</v>
          </cell>
          <cell r="AU4543">
            <v>0</v>
          </cell>
          <cell r="AV4543" t="str">
            <v>RESERVADO CTO IDU-935-2016</v>
          </cell>
        </row>
        <row r="4544">
          <cell r="AP4544">
            <v>165747</v>
          </cell>
          <cell r="AQ4544">
            <v>10001499</v>
          </cell>
          <cell r="AR4544">
            <v>10</v>
          </cell>
          <cell r="AS4544">
            <v>42653</v>
          </cell>
          <cell r="AT4544" t="str">
            <v>IDU-935-2016 Reservado Conservacion IDU Circuito Movilidad ACCIONES POPULARES		 -</v>
          </cell>
          <cell r="AU4544">
            <v>0</v>
          </cell>
          <cell r="AV4544" t="str">
            <v>RESERVADO CTO IDU-935-2016</v>
          </cell>
        </row>
        <row r="4545">
          <cell r="AP4545">
            <v>165748</v>
          </cell>
          <cell r="AQ4545">
            <v>10001276</v>
          </cell>
          <cell r="AR4545">
            <v>10</v>
          </cell>
          <cell r="AS4545">
            <v>42653</v>
          </cell>
          <cell r="AT4545" t="str">
            <v>IDU-935-2016 Reservado Conservacion IDU Circuito Movilidad ACCIONES POPULARES		 -</v>
          </cell>
          <cell r="AU4545">
            <v>0</v>
          </cell>
          <cell r="AV4545" t="str">
            <v>RESERVADO CTO IDU-935-2016</v>
          </cell>
        </row>
        <row r="4546">
          <cell r="AP4546">
            <v>165749</v>
          </cell>
          <cell r="AQ4546">
            <v>10001151</v>
          </cell>
          <cell r="AR4546">
            <v>10</v>
          </cell>
          <cell r="AS4546">
            <v>42653</v>
          </cell>
          <cell r="AT4546" t="str">
            <v>IDU-935-2016 Reservado Conservacion IDU Circuito Movilidad ACCIONES POPULARES		 -</v>
          </cell>
          <cell r="AU4546">
            <v>0</v>
          </cell>
          <cell r="AV4546" t="str">
            <v>RESERVADO CTO IDU-935-2016</v>
          </cell>
        </row>
        <row r="4547">
          <cell r="AP4547">
            <v>165750</v>
          </cell>
          <cell r="AQ4547">
            <v>10000977</v>
          </cell>
          <cell r="AR4547">
            <v>10</v>
          </cell>
          <cell r="AS4547">
            <v>42653</v>
          </cell>
          <cell r="AT4547" t="str">
            <v>IDU-935-2016 Reservado Conservacion IDU Circuito Movilidad ACCIONES POPULARES		 -</v>
          </cell>
          <cell r="AU4547">
            <v>0</v>
          </cell>
          <cell r="AV4547" t="str">
            <v>RESERVADO CTO IDU-935-2016</v>
          </cell>
        </row>
        <row r="4548">
          <cell r="AP4548">
            <v>165751</v>
          </cell>
          <cell r="AQ4548">
            <v>10000863</v>
          </cell>
          <cell r="AR4548">
            <v>10</v>
          </cell>
          <cell r="AS4548">
            <v>42653</v>
          </cell>
          <cell r="AT4548" t="str">
            <v>IDU-935-2016 Reservado Conservacion IDU Circuito Movilidad ACCIONES POPULARES		 -Calzada 2-POLIZA ESTABILIDAD Y CALIDAD ACTIVA</v>
          </cell>
          <cell r="AU4548">
            <v>44283</v>
          </cell>
          <cell r="AV4548" t="str">
            <v>sc</v>
          </cell>
        </row>
        <row r="4549">
          <cell r="AP4549">
            <v>165751</v>
          </cell>
          <cell r="AQ4549">
            <v>10000863</v>
          </cell>
          <cell r="AR4549">
            <v>10</v>
          </cell>
          <cell r="AS4549">
            <v>42637</v>
          </cell>
          <cell r="AT4549" t="str">
            <v>IDU-1702-2014 Terminado Rehabilitación IDU Circuito Movilidad  Reporte Final-Calzada 2-POLIZA ESTABILIDAD Y CALIDAD ACTIVA</v>
          </cell>
          <cell r="AU4549">
            <v>44283</v>
          </cell>
          <cell r="AV4549" t="str">
            <v>sc</v>
          </cell>
        </row>
        <row r="4550">
          <cell r="AP4550">
            <v>165752</v>
          </cell>
          <cell r="AQ4550">
            <v>10000804</v>
          </cell>
          <cell r="AR4550">
            <v>10</v>
          </cell>
          <cell r="AS4550">
            <v>42653</v>
          </cell>
          <cell r="AT4550" t="str">
            <v>IDU-935-2016 Reservado Conservacion IDU Circuito Movilidad ACCIONES POPULARES		 -Calzada 2-POLIZA ESTABILIDAD Y CALIDAD ACTIVA</v>
          </cell>
          <cell r="AU4550">
            <v>44283</v>
          </cell>
          <cell r="AV4550" t="str">
            <v>sc</v>
          </cell>
        </row>
        <row r="4551">
          <cell r="AP4551">
            <v>165752</v>
          </cell>
          <cell r="AQ4551">
            <v>10000804</v>
          </cell>
          <cell r="AR4551">
            <v>10</v>
          </cell>
          <cell r="AS4551">
            <v>42637</v>
          </cell>
          <cell r="AT4551" t="str">
            <v>IDU-1702-2014 Terminado Rehabilitación IDU Circuito Movilidad  Reporte Final-Calzada 2-POLIZA ESTABILIDAD Y CALIDAD ACTIVA</v>
          </cell>
          <cell r="AU4551">
            <v>44283</v>
          </cell>
          <cell r="AV4551" t="str">
            <v>sc</v>
          </cell>
        </row>
        <row r="4552">
          <cell r="AP4552">
            <v>165753</v>
          </cell>
          <cell r="AQ4552">
            <v>10000742</v>
          </cell>
          <cell r="AR4552">
            <v>10</v>
          </cell>
          <cell r="AS4552">
            <v>42637</v>
          </cell>
          <cell r="AT4552" t="str">
            <v>IDU-1702-2014 Terminado Rehabilitación IDU Circuito Movilidad  Reporte Final-Calzada 2-POLIZA ESTABILIDAD Y CALIDAD ACTIVA</v>
          </cell>
          <cell r="AU4552">
            <v>44283</v>
          </cell>
          <cell r="AV4552" t="str">
            <v>sc</v>
          </cell>
        </row>
        <row r="4553">
          <cell r="AP4553">
            <v>165753</v>
          </cell>
          <cell r="AQ4553">
            <v>10000742</v>
          </cell>
          <cell r="AR4553">
            <v>10</v>
          </cell>
          <cell r="AS4553">
            <v>42653</v>
          </cell>
          <cell r="AT4553" t="str">
            <v>IDU-935-2016 Reservado Conservacion IDU Circuito Movilidad ACCIONES POPULARES		 -Calzada 2-POLIZA ESTABILIDAD Y CALIDAD ACTIVA</v>
          </cell>
          <cell r="AU4553">
            <v>44283</v>
          </cell>
          <cell r="AV4553" t="str">
            <v>sc</v>
          </cell>
        </row>
        <row r="4554">
          <cell r="AP4554">
            <v>165754</v>
          </cell>
          <cell r="AQ4554">
            <v>10000681</v>
          </cell>
          <cell r="AR4554">
            <v>10</v>
          </cell>
          <cell r="AS4554">
            <v>42653</v>
          </cell>
          <cell r="AT4554" t="str">
            <v>IDU-935-2016 Reservado Conservacion IDU Circuito Movilidad ACCIONES POPULARES		 -Calzada 2-POLIZA ESTABILIDAD Y CALIDAD ACTIVA</v>
          </cell>
          <cell r="AU4554">
            <v>44283</v>
          </cell>
          <cell r="AV4554" t="str">
            <v>sc</v>
          </cell>
        </row>
        <row r="4555">
          <cell r="AP4555">
            <v>165754</v>
          </cell>
          <cell r="AQ4555">
            <v>10000681</v>
          </cell>
          <cell r="AR4555">
            <v>10</v>
          </cell>
          <cell r="AS4555">
            <v>42637</v>
          </cell>
          <cell r="AT4555" t="str">
            <v>IDU-1702-2014 Terminado Rehabilitación IDU Circuito Movilidad  Reporte Final-Calzada 2-POLIZA ESTABILIDAD Y CALIDAD ACTIVA</v>
          </cell>
          <cell r="AU4555">
            <v>44283</v>
          </cell>
          <cell r="AV4555" t="str">
            <v>sc</v>
          </cell>
        </row>
        <row r="4556">
          <cell r="AP4556">
            <v>165769</v>
          </cell>
          <cell r="AQ4556">
            <v>10003473</v>
          </cell>
          <cell r="AR4556">
            <v>10</v>
          </cell>
          <cell r="AS4556">
            <v>42313</v>
          </cell>
          <cell r="AT4556" t="str">
            <v>IDU-74-2008 Terminado Rehabilitación IDU Circuito Movilidad  -Calzada2-POLIZA ESTABILIDAD ACTIVA</v>
          </cell>
          <cell r="AU4556">
            <v>43439</v>
          </cell>
          <cell r="AV4556" t="str">
            <v>POLIZA ESTABILIDAD IDU 074/08_V12</v>
          </cell>
        </row>
        <row r="4557">
          <cell r="AP4557">
            <v>165770</v>
          </cell>
          <cell r="AQ4557">
            <v>10003417</v>
          </cell>
          <cell r="AR4557">
            <v>10</v>
          </cell>
          <cell r="AS4557">
            <v>42313</v>
          </cell>
          <cell r="AT4557" t="str">
            <v>IDU-74-2008 Terminado Rehabilitación IDU Circuito Movilidad  -Calzada2-POLIZA ESTABILIDAD ACTIVA</v>
          </cell>
          <cell r="AU4557">
            <v>43439</v>
          </cell>
          <cell r="AV4557" t="str">
            <v>POLIZA ESTABILIDAD IDU 074/08_V12</v>
          </cell>
        </row>
        <row r="4558">
          <cell r="AP4558">
            <v>165771</v>
          </cell>
          <cell r="AQ4558">
            <v>10003318</v>
          </cell>
          <cell r="AR4558">
            <v>10</v>
          </cell>
          <cell r="AS4558">
            <v>42313</v>
          </cell>
          <cell r="AT4558" t="str">
            <v>IDU-74-2008 Terminado Rehabilitación IDU Circuito Movilidad  -Calzada2-POLIZA ESTABILIDAD ACTIVA</v>
          </cell>
          <cell r="AU4558">
            <v>43439</v>
          </cell>
          <cell r="AV4558" t="str">
            <v>POLIZA ESTABILIDAD IDU 074/08_V12</v>
          </cell>
        </row>
        <row r="4559">
          <cell r="AP4559">
            <v>165772</v>
          </cell>
          <cell r="AQ4559">
            <v>10003257</v>
          </cell>
          <cell r="AR4559">
            <v>10</v>
          </cell>
          <cell r="AS4559">
            <v>42313</v>
          </cell>
          <cell r="AT4559" t="str">
            <v>IDU-74-2008 Terminado Rehabilitación IDU Circuito Movilidad  -Calzada2-POLIZA ESTABILIDAD ACTIVA</v>
          </cell>
          <cell r="AU4559">
            <v>43439</v>
          </cell>
          <cell r="AV4559" t="str">
            <v>POLIZA ESTABILIDAD IDU 074/08_V12</v>
          </cell>
        </row>
        <row r="4560">
          <cell r="AP4560">
            <v>165773</v>
          </cell>
          <cell r="AQ4560">
            <v>10003192</v>
          </cell>
          <cell r="AR4560">
            <v>10</v>
          </cell>
          <cell r="AS4560">
            <v>42313</v>
          </cell>
          <cell r="AT4560" t="str">
            <v>IDU-74-2008 Terminado Rehabilitación IDU Circuito Movilidad  -Calzada2-POLIZA ESTABILIDAD ACTIVA</v>
          </cell>
          <cell r="AU4560">
            <v>43439</v>
          </cell>
          <cell r="AV4560" t="str">
            <v>POLIZA ESTABILIDAD IDU 074/08_V12</v>
          </cell>
        </row>
        <row r="4561">
          <cell r="AP4561">
            <v>165795</v>
          </cell>
          <cell r="AQ4561">
            <v>10003516</v>
          </cell>
          <cell r="AR4561">
            <v>10</v>
          </cell>
          <cell r="AS4561">
            <v>42637</v>
          </cell>
          <cell r="AT4561" t="str">
            <v>IDU-1702-2014 Terminado Diagnostico IDU Local  Reporte Final-</v>
          </cell>
          <cell r="AU4561">
            <v>0</v>
          </cell>
          <cell r="AV4561" t="str">
            <v>INTERVENCION IDU IDU-74-2008 Acciones de Movilidad Fecha Reporte 4/11/2015</v>
          </cell>
        </row>
        <row r="4562">
          <cell r="AP4562">
            <v>165795</v>
          </cell>
          <cell r="AQ4562">
            <v>10003516</v>
          </cell>
          <cell r="AR4562">
            <v>10</v>
          </cell>
          <cell r="AS4562">
            <v>42313</v>
          </cell>
          <cell r="AT4562" t="str">
            <v>IDU-74-2008 Terminado Acciones de Movilidad IDU Local  -</v>
          </cell>
          <cell r="AU4562">
            <v>0</v>
          </cell>
          <cell r="AV4562" t="str">
            <v>INTERVENCION IDU IDU-74-2008 Acciones de Movilidad Fecha Reporte 4/11/2015</v>
          </cell>
        </row>
        <row r="4563">
          <cell r="AP4563">
            <v>165797</v>
          </cell>
          <cell r="AQ4563">
            <v>10003328</v>
          </cell>
          <cell r="AR4563">
            <v>10</v>
          </cell>
          <cell r="AS4563">
            <v>42637</v>
          </cell>
          <cell r="AT4563" t="str">
            <v>IDU-1702-2014 Terminado Diagnostico IDU Local  Reporte Final-</v>
          </cell>
          <cell r="AU4563">
            <v>0</v>
          </cell>
          <cell r="AV4563" t="str">
            <v xml:space="preserve">ESTUDIOS Y DISEÑOS DE LA A.V. JOSÉ CELESTINO MUTIS (AC 63) DESDE LA TRANSVERSAL 112B </v>
          </cell>
        </row>
        <row r="4564">
          <cell r="AP4564">
            <v>165797</v>
          </cell>
          <cell r="AQ4564">
            <v>10003328</v>
          </cell>
          <cell r="AR4564">
            <v>10</v>
          </cell>
          <cell r="AS4564">
            <v>42313</v>
          </cell>
          <cell r="AT4564" t="str">
            <v>IDU-74-2008 Terminado Acciones de Movilidad IDU Local  -</v>
          </cell>
          <cell r="AU4564">
            <v>0</v>
          </cell>
          <cell r="AV4564" t="str">
            <v xml:space="preserve">ESTUDIOS Y DISEÑOS DE LA A.V. JOSÉ CELESTINO MUTIS (AC 63) DESDE LA TRANSVERSAL 112B </v>
          </cell>
        </row>
        <row r="4565">
          <cell r="AP4565">
            <v>165798</v>
          </cell>
          <cell r="AQ4565">
            <v>10003238</v>
          </cell>
          <cell r="AR4565">
            <v>10</v>
          </cell>
          <cell r="AS4565">
            <v>42637</v>
          </cell>
          <cell r="AT4565" t="str">
            <v>IDU-1702-2014 Terminado Diagnostico IDU Local  Reporte Final-</v>
          </cell>
          <cell r="AU4565">
            <v>0</v>
          </cell>
          <cell r="AV4565" t="str">
            <v xml:space="preserve">ESTUDIOS Y DISEÑOS DE LA A.V. JOSÉ CELESTINO MUTIS (AC 63) DESDE LA TRANSVERSAL 112B </v>
          </cell>
        </row>
        <row r="4566">
          <cell r="AP4566">
            <v>165798</v>
          </cell>
          <cell r="AQ4566">
            <v>10003238</v>
          </cell>
          <cell r="AR4566">
            <v>10</v>
          </cell>
          <cell r="AS4566">
            <v>42313</v>
          </cell>
          <cell r="AT4566" t="str">
            <v>IDU-74-2008 Terminado Acciones de Movilidad IDU Local  -</v>
          </cell>
          <cell r="AU4566">
            <v>0</v>
          </cell>
          <cell r="AV4566" t="str">
            <v xml:space="preserve">ESTUDIOS Y DISEÑOS DE LA A.V. JOSÉ CELESTINO MUTIS (AC 63) DESDE LA TRANSVERSAL 112B </v>
          </cell>
        </row>
        <row r="4567">
          <cell r="AP4567">
            <v>165799</v>
          </cell>
          <cell r="AQ4567">
            <v>10003164</v>
          </cell>
          <cell r="AR4567">
            <v>10</v>
          </cell>
          <cell r="AS4567">
            <v>42637</v>
          </cell>
          <cell r="AT4567" t="str">
            <v>IDU-1702-2014 Terminado Diagnostico IDU Circuito Movilidad  Reporte Final-</v>
          </cell>
          <cell r="AU4567">
            <v>0</v>
          </cell>
          <cell r="AV4567" t="str">
            <v>viable</v>
          </cell>
        </row>
        <row r="4568">
          <cell r="AP4568">
            <v>165801</v>
          </cell>
          <cell r="AQ4568">
            <v>10003007</v>
          </cell>
          <cell r="AR4568">
            <v>10</v>
          </cell>
          <cell r="AS4568">
            <v>42313</v>
          </cell>
          <cell r="AT4568" t="str">
            <v>IDU-74-2008 Terminado Acciones de Movilidad IDU Circuito Movilidad  -</v>
          </cell>
          <cell r="AU4568">
            <v>0</v>
          </cell>
          <cell r="AV4568" t="str">
            <v>INTERVENCION IDU IDU-74-2008 Acciones de Movilidad Fecha Reporte 4/11/2015</v>
          </cell>
        </row>
        <row r="4569">
          <cell r="AP4569">
            <v>165802</v>
          </cell>
          <cell r="AQ4569">
            <v>10002906</v>
          </cell>
          <cell r="AR4569">
            <v>10</v>
          </cell>
          <cell r="AS4569">
            <v>42313</v>
          </cell>
          <cell r="AT4569" t="str">
            <v>IDU-74-2008 Terminado Acciones de Movilidad IDU Circuito Movilidad  -</v>
          </cell>
          <cell r="AU4569">
            <v>0</v>
          </cell>
          <cell r="AV4569" t="str">
            <v>INTERVENCION IDU IDU-74-2008 Acciones de Movilidad Fecha Reporte 4/11/2015</v>
          </cell>
        </row>
        <row r="4570">
          <cell r="AP4570">
            <v>165803</v>
          </cell>
          <cell r="AQ4570">
            <v>10002823</v>
          </cell>
          <cell r="AR4570">
            <v>10</v>
          </cell>
          <cell r="AS4570">
            <v>42313</v>
          </cell>
          <cell r="AT4570" t="str">
            <v>IDU-74-2008 Terminado Acciones de Movilidad IDU Circuito Movilidad  -</v>
          </cell>
          <cell r="AU4570">
            <v>0</v>
          </cell>
          <cell r="AV4570" t="str">
            <v>INTERVENCION IDU IDU-74-2008 Acciones de Movilidad Fecha Reporte 4/11/2015</v>
          </cell>
        </row>
        <row r="4571">
          <cell r="AP4571">
            <v>165807</v>
          </cell>
          <cell r="AQ4571">
            <v>10002481</v>
          </cell>
          <cell r="AR4571">
            <v>10</v>
          </cell>
          <cell r="AS4571">
            <v>42313</v>
          </cell>
          <cell r="AT4571" t="str">
            <v>IDU-74-2008 Terminado Acciones de Movilidad IDU Circuito Movilidad  -</v>
          </cell>
          <cell r="AU4571">
            <v>0</v>
          </cell>
          <cell r="AV4571" t="str">
            <v>INTERVENCION IDU IDU-74-2008 Acciones de Movilidad Fecha Reporte 4/11/2015</v>
          </cell>
        </row>
        <row r="4572">
          <cell r="AP4572">
            <v>165835</v>
          </cell>
          <cell r="AQ4572">
            <v>10002905</v>
          </cell>
          <cell r="AR4572">
            <v>10</v>
          </cell>
          <cell r="AS4572">
            <v>42361</v>
          </cell>
          <cell r="AT4572" t="str">
            <v>UMV-638-2013 Terminado Acciones de Movilidad UAERMV Circuito Movilidad  -</v>
          </cell>
          <cell r="AU4572">
            <v>0</v>
          </cell>
          <cell r="AV4572" t="str">
            <v>sc</v>
          </cell>
        </row>
        <row r="4573">
          <cell r="AP4573">
            <v>165973</v>
          </cell>
          <cell r="AQ4573">
            <v>10001993</v>
          </cell>
          <cell r="AR4573">
            <v>10</v>
          </cell>
          <cell r="AS4573">
            <v>42731</v>
          </cell>
          <cell r="AT4573" t="str">
            <v>SD Reservado Mantenimiento Periódico IDU Circuito Movilidad EJECUCION SITP 2016 -</v>
          </cell>
          <cell r="AU4573">
            <v>0</v>
          </cell>
          <cell r="AV4573" t="str">
            <v>viable</v>
          </cell>
        </row>
        <row r="4574">
          <cell r="AP4574">
            <v>165974</v>
          </cell>
          <cell r="AQ4574">
            <v>10001901</v>
          </cell>
          <cell r="AR4574">
            <v>10</v>
          </cell>
          <cell r="AS4574">
            <v>42731</v>
          </cell>
          <cell r="AT4574" t="str">
            <v>SD Reservado Mantenimiento Periódico IDU Circuito Movilidad EJECUCION SITP 2016 -</v>
          </cell>
          <cell r="AU4574">
            <v>0</v>
          </cell>
          <cell r="AV4574" t="str">
            <v>viable</v>
          </cell>
        </row>
        <row r="4575">
          <cell r="AP4575">
            <v>165975</v>
          </cell>
          <cell r="AQ4575">
            <v>10001864</v>
          </cell>
          <cell r="AR4575">
            <v>10</v>
          </cell>
          <cell r="AS4575">
            <v>42731</v>
          </cell>
          <cell r="AT4575" t="str">
            <v>SD Reservado Mantenimiento Periódico IDU Circuito Movilidad EJECUCION SITP 2016 -</v>
          </cell>
          <cell r="AU4575">
            <v>0</v>
          </cell>
          <cell r="AV4575" t="str">
            <v>INTERVENCION UAERMV UMV-638-2013 Intervencion Acciones de Movilidad Fecha Reporte 22/12/2015</v>
          </cell>
        </row>
        <row r="4576">
          <cell r="AP4576">
            <v>165976</v>
          </cell>
          <cell r="AQ4576">
            <v>10001821</v>
          </cell>
          <cell r="AR4576">
            <v>10</v>
          </cell>
          <cell r="AS4576">
            <v>42731</v>
          </cell>
          <cell r="AT4576" t="str">
            <v>SD Reservado Mantenimiento Periódico IDU Circuito Movilidad EJECUCION SITP 2016 -</v>
          </cell>
          <cell r="AU4576">
            <v>0</v>
          </cell>
          <cell r="AV4576" t="str">
            <v>INTERVENCION UAERMV UMV-638-2013 Intervencion Acciones de Movilidad Fecha Reporte 22/12/2015</v>
          </cell>
        </row>
        <row r="4577">
          <cell r="AP4577">
            <v>165977</v>
          </cell>
          <cell r="AQ4577">
            <v>10001791</v>
          </cell>
          <cell r="AR4577">
            <v>10</v>
          </cell>
          <cell r="AS4577">
            <v>42731</v>
          </cell>
          <cell r="AT4577" t="str">
            <v>SD Reservado Mantenimiento Periódico IDU Circuito Movilidad EJECUCION SITP 2016 -</v>
          </cell>
          <cell r="AU4577">
            <v>0</v>
          </cell>
          <cell r="AV4577" t="str">
            <v>viable</v>
          </cell>
        </row>
        <row r="4578">
          <cell r="AP4578">
            <v>165978</v>
          </cell>
          <cell r="AQ4578">
            <v>10001756</v>
          </cell>
          <cell r="AR4578">
            <v>10</v>
          </cell>
          <cell r="AS4578">
            <v>42731</v>
          </cell>
          <cell r="AT4578" t="str">
            <v>SD Reservado Mantenimiento Rutinario IDU Circuito Movilidad EJECUCION SITP 2016 -</v>
          </cell>
          <cell r="AU4578">
            <v>0</v>
          </cell>
          <cell r="AV4578" t="str">
            <v>viable</v>
          </cell>
        </row>
        <row r="4579">
          <cell r="AP4579">
            <v>166026</v>
          </cell>
          <cell r="AQ4579">
            <v>10001743</v>
          </cell>
          <cell r="AR4579">
            <v>10</v>
          </cell>
          <cell r="AS4579">
            <v>42731</v>
          </cell>
          <cell r="AT4579" t="str">
            <v>SD Reservado Mantenimiento Rutinario IDU Circuito Movilidad EJECUCION SITP 2016 -</v>
          </cell>
          <cell r="AU4579">
            <v>0</v>
          </cell>
          <cell r="AV4579" t="str">
            <v>INTERVENCION UAERMV UMV-638-2013 Intervencion Acciones de Movilidad Fecha Reporte 22/12/2015</v>
          </cell>
        </row>
        <row r="4580">
          <cell r="AP4580">
            <v>166027</v>
          </cell>
          <cell r="AQ4580">
            <v>10001697</v>
          </cell>
          <cell r="AR4580">
            <v>10</v>
          </cell>
          <cell r="AS4580">
            <v>42731</v>
          </cell>
          <cell r="AT4580" t="str">
            <v>SD Reservado Mantenimiento Periódico IDU Circuito Movilidad EJECUCION SITP 2016 -</v>
          </cell>
          <cell r="AU4580">
            <v>0</v>
          </cell>
          <cell r="AV4580" t="str">
            <v>INTERVENCION UAERMV UMV-638-2013 Intervencion Acciones de Movilidad Fecha Reporte 22/12/2015</v>
          </cell>
        </row>
        <row r="4581">
          <cell r="AP4581">
            <v>166028</v>
          </cell>
          <cell r="AQ4581">
            <v>10001652</v>
          </cell>
          <cell r="AR4581">
            <v>10</v>
          </cell>
          <cell r="AS4581">
            <v>42731</v>
          </cell>
          <cell r="AT4581" t="str">
            <v>SD Reservado Mantenimiento Periódico IDU Circuito Movilidad EJECUCION SITP 2016 -</v>
          </cell>
          <cell r="AU4581">
            <v>0</v>
          </cell>
          <cell r="AV4581" t="str">
            <v>INTERVENCION UAERMV UMV-638-2013 Intervencion Acciones de Movilidad Fecha Reporte 22/12/2015</v>
          </cell>
        </row>
        <row r="4582">
          <cell r="AP4582">
            <v>166042</v>
          </cell>
          <cell r="AQ4582">
            <v>10001605</v>
          </cell>
          <cell r="AR4582">
            <v>10</v>
          </cell>
          <cell r="AS4582">
            <v>42731</v>
          </cell>
          <cell r="AT4582" t="str">
            <v>SD Reservado Mantenimiento Periódico IDU Circuito Movilidad EJECUCION SITP 2016 -</v>
          </cell>
          <cell r="AU4582">
            <v>0</v>
          </cell>
          <cell r="AV4582" t="str">
            <v>INTERVENCION UAERMV UMV-638-2013 Intervencion Acciones de Movilidad Fecha Reporte 22/12/2015</v>
          </cell>
        </row>
        <row r="4583">
          <cell r="AP4583">
            <v>166061</v>
          </cell>
          <cell r="AQ4583">
            <v>10001101</v>
          </cell>
          <cell r="AR4583">
            <v>10</v>
          </cell>
          <cell r="AS4583">
            <v>42667</v>
          </cell>
          <cell r="AT4583" t="str">
            <v>SD Terminado Rehabilitación UAERMV Local SD Intervenida 04/12/2015 Reporte depuración ejecución UMV-</v>
          </cell>
          <cell r="AU4583">
            <v>0</v>
          </cell>
          <cell r="AV4583" t="str">
            <v>INTERVENCION UAERMV-Rehabilitación</v>
          </cell>
        </row>
        <row r="4584">
          <cell r="AP4584">
            <v>166069</v>
          </cell>
          <cell r="AQ4584">
            <v>10001004</v>
          </cell>
          <cell r="AR4584">
            <v>10</v>
          </cell>
          <cell r="AS4584">
            <v>42361</v>
          </cell>
          <cell r="AT4584" t="str">
            <v>UMV-638-2013 Terminado Acciones de Movilidad UAERMV Circuito Movilidad  -</v>
          </cell>
          <cell r="AU4584">
            <v>0</v>
          </cell>
          <cell r="AV4584" t="str">
            <v>INTERVENCION UAERMV UMV-638-2013 Intervencion Acciones de Movilidad Fecha Reporte 22/12/2015</v>
          </cell>
        </row>
        <row r="4585">
          <cell r="AP4585">
            <v>166070</v>
          </cell>
          <cell r="AQ4585">
            <v>10000862</v>
          </cell>
          <cell r="AR4585">
            <v>10</v>
          </cell>
          <cell r="AS4585">
            <v>42361</v>
          </cell>
          <cell r="AT4585" t="str">
            <v>UMV-638-2013 Terminado Acciones de Movilidad UAERMV Circuito Movilidad  -</v>
          </cell>
          <cell r="AU4585">
            <v>0</v>
          </cell>
          <cell r="AV4585" t="str">
            <v>INTERVENCION UAERMV UMV-638-2013 Intervencion Acciones de Movilidad Fecha Reporte 22/12/2015</v>
          </cell>
        </row>
        <row r="4586">
          <cell r="AP4586">
            <v>166088</v>
          </cell>
          <cell r="AQ4586">
            <v>10000553</v>
          </cell>
          <cell r="AR4586">
            <v>10</v>
          </cell>
          <cell r="AS4586">
            <v>42342</v>
          </cell>
          <cell r="AT4586" t="str">
            <v>IDU-1724-2013 Excluido Construcción IDU Circuito Movilidad  --POLIZA ESTABILIDAD ACTIVA</v>
          </cell>
          <cell r="AU4586">
            <v>44364</v>
          </cell>
          <cell r="AV4586" t="str">
            <v>sc</v>
          </cell>
        </row>
        <row r="4587">
          <cell r="AP4587">
            <v>166140</v>
          </cell>
          <cell r="AQ4587">
            <v>10002543</v>
          </cell>
          <cell r="AR4587">
            <v>10</v>
          </cell>
          <cell r="AS4587">
            <v>42313</v>
          </cell>
          <cell r="AT4587" t="str">
            <v>IDU-74-2008 Terminado Construcción IDU Circuito Movilidad  -</v>
          </cell>
          <cell r="AU4587">
            <v>0</v>
          </cell>
          <cell r="AV4587" t="str">
            <v>INTERVENCION IDU IDU-74-2008 CONSTRUCCION</v>
          </cell>
        </row>
        <row r="4588">
          <cell r="AP4588">
            <v>166221</v>
          </cell>
          <cell r="AQ4588">
            <v>10002123</v>
          </cell>
          <cell r="AR4588">
            <v>10</v>
          </cell>
          <cell r="AS4588">
            <v>42361</v>
          </cell>
          <cell r="AT4588" t="str">
            <v>UMV-638-2013 Terminado Acciones de Movilidad UAERMV Local  -</v>
          </cell>
          <cell r="AU4588">
            <v>0</v>
          </cell>
          <cell r="AV4588" t="str">
            <v>sc</v>
          </cell>
        </row>
        <row r="4589">
          <cell r="AP4589">
            <v>166263</v>
          </cell>
          <cell r="AQ4589">
            <v>10002317</v>
          </cell>
          <cell r="AR4589">
            <v>10</v>
          </cell>
          <cell r="AS4589">
            <v>42361</v>
          </cell>
          <cell r="AT4589" t="str">
            <v>UMV-638-2013 Terminado Acciones de Movilidad UAERMV Circuito Movilidad  -</v>
          </cell>
          <cell r="AU4589">
            <v>0</v>
          </cell>
          <cell r="AV4589" t="str">
            <v>sc</v>
          </cell>
        </row>
        <row r="4590">
          <cell r="AP4590">
            <v>166279</v>
          </cell>
          <cell r="AQ4590">
            <v>10001900</v>
          </cell>
          <cell r="AR4590">
            <v>10</v>
          </cell>
          <cell r="AS4590">
            <v>42698</v>
          </cell>
          <cell r="AT4590" t="str">
            <v>FDLE-250-2014 Terminado Construcción FDL ENGATIVA Local SD -</v>
          </cell>
          <cell r="AU4590">
            <v>0</v>
          </cell>
          <cell r="AV4590" t="str">
            <v>sc</v>
          </cell>
        </row>
        <row r="4591">
          <cell r="AP4591">
            <v>166281</v>
          </cell>
          <cell r="AQ4591">
            <v>10001766</v>
          </cell>
          <cell r="AR4591">
            <v>10</v>
          </cell>
          <cell r="AS4591">
            <v>41481</v>
          </cell>
          <cell r="AT4591" t="str">
            <v>SD Terminado Mantenimiento Periódico UAERMV Local  -</v>
          </cell>
          <cell r="AU4591">
            <v>0</v>
          </cell>
          <cell r="AV4591" t="str">
            <v>sc</v>
          </cell>
        </row>
        <row r="4592">
          <cell r="AP4592">
            <v>166365</v>
          </cell>
          <cell r="AQ4592">
            <v>10001269</v>
          </cell>
          <cell r="AR4592">
            <v>10</v>
          </cell>
          <cell r="AS4592">
            <v>42637</v>
          </cell>
          <cell r="AT4592" t="str">
            <v>IDU-1702-2014 Terminado Diagnostico IDU Circuito Movilidad  Reporte Final-Calzada 2-POLIZA ESTABILIDAD Y CALIDAD ACTIVA</v>
          </cell>
          <cell r="AU4592">
            <v>44283</v>
          </cell>
          <cell r="AV4592" t="str">
            <v>POLIZA ESTABILIDAD Y CALIDAD IDU 1702/14</v>
          </cell>
        </row>
        <row r="4593">
          <cell r="AP4593">
            <v>166367</v>
          </cell>
          <cell r="AQ4593">
            <v>10001135</v>
          </cell>
          <cell r="AR4593">
            <v>10</v>
          </cell>
          <cell r="AS4593">
            <v>42637</v>
          </cell>
          <cell r="AT4593" t="str">
            <v>IDU-1702-2014 Terminado Diagnostico IDU Circuito Movilidad  Reporte Final-</v>
          </cell>
          <cell r="AU4593">
            <v>0</v>
          </cell>
          <cell r="AV4593" t="str">
            <v>sc</v>
          </cell>
        </row>
        <row r="4594">
          <cell r="AP4594">
            <v>166394</v>
          </cell>
          <cell r="AQ4594">
            <v>10001128</v>
          </cell>
          <cell r="AR4594">
            <v>10</v>
          </cell>
          <cell r="AS4594">
            <v>42342</v>
          </cell>
          <cell r="AT4594" t="str">
            <v>IDU-1878-2013 Excluido Construcción IDU Circuito Movilidad  --POLIZA ESTABILIDAD ACTIVA</v>
          </cell>
          <cell r="AU4594">
            <v>44364</v>
          </cell>
          <cell r="AV4594" t="str">
            <v>POLIZA ESTABILIDAD IDU 1878/13</v>
          </cell>
        </row>
        <row r="4595">
          <cell r="AP4595">
            <v>166395</v>
          </cell>
          <cell r="AQ4595">
            <v>10000968</v>
          </cell>
          <cell r="AR4595">
            <v>10</v>
          </cell>
          <cell r="AS4595">
            <v>42342</v>
          </cell>
          <cell r="AT4595" t="str">
            <v>IDU-1878-2013 Excluido Construcción IDU Circuito Movilidad  --POLIZA ESTABILIDAD ACTIVA</v>
          </cell>
          <cell r="AU4595">
            <v>44364</v>
          </cell>
          <cell r="AV4595" t="str">
            <v>POLIZA ESTABILIDAD IDU 1878/13</v>
          </cell>
        </row>
        <row r="4596">
          <cell r="AP4596">
            <v>166396</v>
          </cell>
          <cell r="AQ4596">
            <v>10000919</v>
          </cell>
          <cell r="AR4596">
            <v>10</v>
          </cell>
          <cell r="AS4596">
            <v>42342</v>
          </cell>
          <cell r="AT4596" t="str">
            <v>IDU-1878-2013 Excluido Construcción IDU Circuito Movilidad  --POLIZA ESTABILIDAD ACTIVA</v>
          </cell>
          <cell r="AU4596">
            <v>44364</v>
          </cell>
          <cell r="AV4596" t="str">
            <v>POLIZA ESTABILIDAD IDU 1878/13</v>
          </cell>
        </row>
        <row r="4597">
          <cell r="AP4597">
            <v>390986</v>
          </cell>
          <cell r="AQ4597">
            <v>9004156</v>
          </cell>
          <cell r="AR4597">
            <v>10</v>
          </cell>
          <cell r="AS4597">
            <v>42637</v>
          </cell>
          <cell r="AT4597" t="str">
            <v>IDU-1702-2014 Terminado Diagnostico IDU Circuito Movilidad  Reporte Final-</v>
          </cell>
          <cell r="AU4597">
            <v>0</v>
          </cell>
          <cell r="AV4597" t="str">
            <v>sc</v>
          </cell>
        </row>
        <row r="4598">
          <cell r="AP4598">
            <v>390989</v>
          </cell>
          <cell r="AQ4598">
            <v>9004157</v>
          </cell>
          <cell r="AR4598">
            <v>10</v>
          </cell>
          <cell r="AS4598">
            <v>42637</v>
          </cell>
          <cell r="AT4598" t="str">
            <v>IDU-1702-2014 Terminado Diagnostico IDU Circuito Movilidad  Reporte Final-</v>
          </cell>
          <cell r="AU4598">
            <v>0</v>
          </cell>
          <cell r="AV4598" t="str">
            <v>sc</v>
          </cell>
        </row>
        <row r="4599">
          <cell r="AP4599">
            <v>390992</v>
          </cell>
          <cell r="AQ4599">
            <v>9004158</v>
          </cell>
          <cell r="AR4599">
            <v>10</v>
          </cell>
          <cell r="AS4599">
            <v>42637</v>
          </cell>
          <cell r="AT4599" t="str">
            <v>IDU-1702-2014 Terminado Diagnostico IDU Circuito Movilidad  Reporte Final-</v>
          </cell>
          <cell r="AU4599">
            <v>0</v>
          </cell>
          <cell r="AV4599" t="str">
            <v>sc</v>
          </cell>
        </row>
        <row r="4600">
          <cell r="AP4600">
            <v>390995</v>
          </cell>
          <cell r="AQ4600">
            <v>9004159</v>
          </cell>
          <cell r="AR4600">
            <v>10</v>
          </cell>
          <cell r="AS4600">
            <v>42637</v>
          </cell>
          <cell r="AT4600" t="str">
            <v>IDU-1702-2014 Terminado Diagnostico IDU Circuito Movilidad  Reporte Final-Anden3-POLIZA ESTABILIDAD ACTIVA</v>
          </cell>
          <cell r="AU4600">
            <v>43600</v>
          </cell>
          <cell r="AV4600" t="str">
            <v>sc</v>
          </cell>
        </row>
        <row r="4601">
          <cell r="AP4601">
            <v>390998</v>
          </cell>
          <cell r="AQ4601">
            <v>9004160</v>
          </cell>
          <cell r="AR4601">
            <v>10</v>
          </cell>
          <cell r="AS4601">
            <v>42637</v>
          </cell>
          <cell r="AT4601" t="str">
            <v>IDU-1702-2014 Terminado Diagnostico IDU Circuito Movilidad  Reporte Final-</v>
          </cell>
          <cell r="AU4601">
            <v>0</v>
          </cell>
          <cell r="AV4601" t="str">
            <v>sc</v>
          </cell>
        </row>
        <row r="4602">
          <cell r="AP4602">
            <v>390998</v>
          </cell>
          <cell r="AQ4602">
            <v>9004160</v>
          </cell>
          <cell r="AR4602">
            <v>10</v>
          </cell>
          <cell r="AS4602">
            <v>42313</v>
          </cell>
          <cell r="AT4602" t="str">
            <v>IDU-2128-2013 Terminado Acciones de Movilidad IDU Circuito Movilidad  -</v>
          </cell>
          <cell r="AU4602">
            <v>0</v>
          </cell>
          <cell r="AV4602" t="str">
            <v>sc</v>
          </cell>
        </row>
        <row r="4603">
          <cell r="AP4603">
            <v>472162</v>
          </cell>
          <cell r="AQ4603">
            <v>10000028</v>
          </cell>
          <cell r="AR4603">
            <v>10</v>
          </cell>
          <cell r="AS4603">
            <v>42637</v>
          </cell>
          <cell r="AT4603" t="str">
            <v>IDU-1702-2014 Terminado Rehabilitación IDU Circuito Movilidad  Reporte Final-Calzada 2-POLIZA ESTABILIDAD Y CALIDAD ACTIVA</v>
          </cell>
          <cell r="AU4603">
            <v>44283</v>
          </cell>
          <cell r="AV4603" t="str">
            <v>POLIZA ESTABILIDAD Y CALIDAD ACTIVA IDU 1702/14</v>
          </cell>
        </row>
        <row r="4604">
          <cell r="AP4604">
            <v>472169</v>
          </cell>
          <cell r="AQ4604">
            <v>10009975</v>
          </cell>
          <cell r="AR4604">
            <v>10</v>
          </cell>
          <cell r="AS4604">
            <v>42313</v>
          </cell>
          <cell r="AT4604" t="str">
            <v>IDU-74-2008 Terminado Rehabilitación IDU Circuito Movilidad  -</v>
          </cell>
          <cell r="AU4604">
            <v>0</v>
          </cell>
          <cell r="AV4604" t="str">
            <v>sc</v>
          </cell>
        </row>
        <row r="4605">
          <cell r="AP4605">
            <v>472171</v>
          </cell>
          <cell r="AQ4605">
            <v>10009977</v>
          </cell>
          <cell r="AR4605">
            <v>10</v>
          </cell>
          <cell r="AS4605">
            <v>42698</v>
          </cell>
          <cell r="AT4605" t="str">
            <v>FDLE-087-2013 Terminado Mantenimiento Periódico FDL ENGATIVA Circuito Movilidad SD -</v>
          </cell>
          <cell r="AU4605">
            <v>0</v>
          </cell>
          <cell r="AV4605" t="str">
            <v>sc</v>
          </cell>
        </row>
        <row r="4606">
          <cell r="AP4606">
            <v>472199</v>
          </cell>
          <cell r="AQ4606">
            <v>10010026</v>
          </cell>
          <cell r="AR4606">
            <v>10</v>
          </cell>
          <cell r="AS4606">
            <v>42361</v>
          </cell>
          <cell r="AT4606" t="str">
            <v>UMV-638-2013 Terminado Acciones de Movilidad UAERMV Circuito Movilidad  -</v>
          </cell>
          <cell r="AU4606">
            <v>0</v>
          </cell>
          <cell r="AV4606" t="str">
            <v>sc</v>
          </cell>
        </row>
        <row r="4607">
          <cell r="AP4607">
            <v>472203</v>
          </cell>
          <cell r="AQ4607">
            <v>10010030</v>
          </cell>
          <cell r="AR4607">
            <v>10</v>
          </cell>
          <cell r="AS4607">
            <v>42361</v>
          </cell>
          <cell r="AT4607" t="str">
            <v>UMV-638-2013 Terminado Acciones de Movilidad UAERMV Circuito Movilidad  -</v>
          </cell>
          <cell r="AU4607">
            <v>0</v>
          </cell>
          <cell r="AV4607" t="str">
            <v>sc</v>
          </cell>
        </row>
        <row r="4608">
          <cell r="AP4608">
            <v>472208</v>
          </cell>
          <cell r="AQ4608">
            <v>10010035</v>
          </cell>
          <cell r="AR4608">
            <v>10</v>
          </cell>
          <cell r="AS4608">
            <v>42361</v>
          </cell>
          <cell r="AT4608" t="str">
            <v>UMV-638-2013 Terminado Acciones de Movilidad UAERMV Circuito Movilidad  -</v>
          </cell>
          <cell r="AU4608">
            <v>0</v>
          </cell>
          <cell r="AV4608" t="str">
            <v>sc</v>
          </cell>
        </row>
        <row r="4609">
          <cell r="AP4609">
            <v>472209</v>
          </cell>
          <cell r="AQ4609">
            <v>10010036</v>
          </cell>
          <cell r="AR4609">
            <v>10</v>
          </cell>
          <cell r="AS4609">
            <v>42361</v>
          </cell>
          <cell r="AT4609" t="str">
            <v>UMV-638-2013 Terminado Acciones de Movilidad UAERMV Circuito Movilidad  -</v>
          </cell>
          <cell r="AU4609">
            <v>0</v>
          </cell>
          <cell r="AV4609" t="str">
            <v>sc</v>
          </cell>
        </row>
        <row r="4610">
          <cell r="AP4610">
            <v>472212</v>
          </cell>
          <cell r="AQ4610">
            <v>10010039</v>
          </cell>
          <cell r="AR4610">
            <v>10</v>
          </cell>
          <cell r="AS4610">
            <v>42313</v>
          </cell>
          <cell r="AT4610" t="str">
            <v>IDU-74-2008 Terminado Rehabilitación IDU Circuito Movilidad  -</v>
          </cell>
          <cell r="AU4610">
            <v>0</v>
          </cell>
          <cell r="AV4610" t="str">
            <v>sc</v>
          </cell>
        </row>
        <row r="4611">
          <cell r="AP4611">
            <v>472216</v>
          </cell>
          <cell r="AQ4611">
            <v>10010042</v>
          </cell>
          <cell r="AR4611">
            <v>10</v>
          </cell>
          <cell r="AS4611">
            <v>42361</v>
          </cell>
          <cell r="AT4611" t="str">
            <v>UMV-638-2013 Terminado Acciones de Movilidad UAERMV Circuito Movilidad  -</v>
          </cell>
          <cell r="AU4611">
            <v>0</v>
          </cell>
          <cell r="AV4611" t="str">
            <v>sc</v>
          </cell>
        </row>
        <row r="4612">
          <cell r="AP4612">
            <v>472217</v>
          </cell>
          <cell r="AQ4612">
            <v>10010042</v>
          </cell>
          <cell r="AR4612">
            <v>10</v>
          </cell>
          <cell r="AS4612">
            <v>42361</v>
          </cell>
          <cell r="AT4612" t="str">
            <v>UMV-638-2013 Terminado Acciones de Movilidad UAERMV Circuito Movilidad  -</v>
          </cell>
          <cell r="AU4612">
            <v>0</v>
          </cell>
          <cell r="AV4612" t="str">
            <v>sc</v>
          </cell>
        </row>
        <row r="4613">
          <cell r="AP4613">
            <v>472222</v>
          </cell>
          <cell r="AQ4613">
            <v>10010048</v>
          </cell>
          <cell r="AR4613">
            <v>10</v>
          </cell>
          <cell r="AS4613">
            <v>42698</v>
          </cell>
          <cell r="AT4613" t="str">
            <v>FDLE-087-2013 Terminado Mantenimiento Periódico FDL ENGATIVA Circuito Movilidad SD -</v>
          </cell>
          <cell r="AU4613">
            <v>0</v>
          </cell>
          <cell r="AV4613" t="str">
            <v>sc</v>
          </cell>
        </row>
        <row r="4614">
          <cell r="AP4614">
            <v>472235</v>
          </cell>
          <cell r="AQ4614">
            <v>10010062</v>
          </cell>
          <cell r="AR4614">
            <v>10</v>
          </cell>
          <cell r="AS4614">
            <v>42361</v>
          </cell>
          <cell r="AT4614" t="str">
            <v>UMV-638-2013 Terminado Acciones de Movilidad UAERMV Circuito Movilidad  -Calzada 2-POLIZA ESTABILIDAD Y CALIDAD ACTIVA</v>
          </cell>
          <cell r="AU4614">
            <v>44283</v>
          </cell>
          <cell r="AV4614" t="str">
            <v>sc</v>
          </cell>
        </row>
        <row r="4615">
          <cell r="AP4615">
            <v>472236</v>
          </cell>
          <cell r="AQ4615">
            <v>10010062</v>
          </cell>
          <cell r="AR4615">
            <v>10</v>
          </cell>
          <cell r="AS4615">
            <v>42361</v>
          </cell>
          <cell r="AT4615" t="str">
            <v>UMV-638-2013 Terminado Acciones de Movilidad UAERMV Circuito Movilidad  -Calzada 2-POLIZA ESTABILIDAD Y CALIDAD ACTIVA</v>
          </cell>
          <cell r="AU4615">
            <v>44283</v>
          </cell>
          <cell r="AV4615" t="str">
            <v>sc</v>
          </cell>
        </row>
        <row r="4616">
          <cell r="AP4616">
            <v>472237</v>
          </cell>
          <cell r="AQ4616">
            <v>10010063</v>
          </cell>
          <cell r="AR4616">
            <v>10</v>
          </cell>
          <cell r="AS4616">
            <v>42361</v>
          </cell>
          <cell r="AT4616" t="str">
            <v>UMV-638-2013 Terminado Acciones de Movilidad UAERMV Circuito Movilidad  -</v>
          </cell>
          <cell r="AU4616">
            <v>0</v>
          </cell>
          <cell r="AV4616" t="str">
            <v>sc</v>
          </cell>
        </row>
        <row r="4617">
          <cell r="AP4617">
            <v>472238</v>
          </cell>
          <cell r="AQ4617">
            <v>10010063</v>
          </cell>
          <cell r="AR4617">
            <v>10</v>
          </cell>
          <cell r="AS4617">
            <v>42723</v>
          </cell>
          <cell r="AT4617" t="str">
            <v>SD Terminado Mantenimiento Rutinario UAERMV Circuito Movilidad SD -</v>
          </cell>
          <cell r="AU4617">
            <v>0</v>
          </cell>
          <cell r="AV4617" t="str">
            <v>sc</v>
          </cell>
        </row>
        <row r="4618">
          <cell r="AP4618">
            <v>472261</v>
          </cell>
          <cell r="AQ4618">
            <v>10010088</v>
          </cell>
          <cell r="AR4618">
            <v>10</v>
          </cell>
          <cell r="AS4618">
            <v>42695</v>
          </cell>
          <cell r="AT4618" t="str">
            <v>FDLE-019-2015 Terminado Construcción FDL ENGATIVA Circuito Movilidad SD -</v>
          </cell>
          <cell r="AU4618">
            <v>0</v>
          </cell>
          <cell r="AV4618" t="str">
            <v>sc</v>
          </cell>
        </row>
        <row r="4619">
          <cell r="AP4619">
            <v>472262</v>
          </cell>
          <cell r="AQ4619">
            <v>10010088</v>
          </cell>
          <cell r="AR4619">
            <v>10</v>
          </cell>
          <cell r="AS4619">
            <v>42695</v>
          </cell>
          <cell r="AT4619" t="str">
            <v>FDLE-019-2015 Terminado Construcción FDL ENGATIVA Circuito Movilidad SD -</v>
          </cell>
          <cell r="AU4619">
            <v>0</v>
          </cell>
          <cell r="AV4619" t="str">
            <v>sc</v>
          </cell>
        </row>
        <row r="4620">
          <cell r="AP4620">
            <v>472274</v>
          </cell>
          <cell r="AQ4620">
            <v>10010101</v>
          </cell>
          <cell r="AR4620">
            <v>10</v>
          </cell>
          <cell r="AS4620">
            <v>42313</v>
          </cell>
          <cell r="AT4620" t="str">
            <v>IDU-74-2008 Terminado Rehabilitación IDU Circuito Movilidad  -</v>
          </cell>
          <cell r="AU4620">
            <v>0</v>
          </cell>
          <cell r="AV4620" t="str">
            <v>sc</v>
          </cell>
        </row>
        <row r="4621">
          <cell r="AP4621">
            <v>472599</v>
          </cell>
          <cell r="AQ4621">
            <v>13002496</v>
          </cell>
          <cell r="AR4621">
            <v>10</v>
          </cell>
          <cell r="AS4621">
            <v>42313</v>
          </cell>
          <cell r="AT4621" t="str">
            <v>IDU-1810-2013 Terminado Mantenimiento Periódico IDU Circuito Movilidad  -</v>
          </cell>
          <cell r="AU4621">
            <v>0</v>
          </cell>
          <cell r="AV4621" t="str">
            <v>sc</v>
          </cell>
        </row>
        <row r="4622">
          <cell r="AP4622">
            <v>508837</v>
          </cell>
          <cell r="AQ4622">
            <v>10008746</v>
          </cell>
          <cell r="AR4622">
            <v>10</v>
          </cell>
          <cell r="AS4622">
            <v>42313</v>
          </cell>
          <cell r="AT4622" t="str">
            <v>IDU-74-2008 Terminado Mantenimiento Rutinario IDU Circuito Movilidad  -</v>
          </cell>
          <cell r="AU4622">
            <v>0</v>
          </cell>
          <cell r="AV4622" t="str">
            <v>INTERVENCION IDU IDU-74-2008 Acciones de Movilidad Fecha Reporte 4/11/2015</v>
          </cell>
        </row>
        <row r="4623">
          <cell r="AP4623">
            <v>509518</v>
          </cell>
          <cell r="AQ4623">
            <v>10001936</v>
          </cell>
          <cell r="AR4623">
            <v>10</v>
          </cell>
          <cell r="AS4623">
            <v>42313</v>
          </cell>
          <cell r="AT4623" t="str">
            <v>IDU-1815-2013 Terminado Acciones de Movilidad IDU Arterial  -</v>
          </cell>
          <cell r="AV4623" t="str">
            <v>sc</v>
          </cell>
        </row>
        <row r="4624">
          <cell r="AP4624">
            <v>509520</v>
          </cell>
          <cell r="AQ4624">
            <v>10001936</v>
          </cell>
          <cell r="AR4624">
            <v>10</v>
          </cell>
          <cell r="AS4624">
            <v>42313</v>
          </cell>
          <cell r="AT4624" t="str">
            <v>IDU-1815-2013 Terminado Acciones de Movilidad IDU Arterial  -</v>
          </cell>
          <cell r="AV4624" t="str">
            <v>sc</v>
          </cell>
        </row>
        <row r="4625">
          <cell r="AP4625">
            <v>509523</v>
          </cell>
          <cell r="AQ4625">
            <v>10002724</v>
          </cell>
          <cell r="AR4625">
            <v>10</v>
          </cell>
          <cell r="AS4625">
            <v>42313</v>
          </cell>
          <cell r="AT4625" t="str">
            <v>IDU-1815-2013 Terminado Acciones de Movilidad IDU Arterial  -</v>
          </cell>
          <cell r="AV4625" t="str">
            <v>sc</v>
          </cell>
        </row>
        <row r="4626">
          <cell r="AP4626">
            <v>509525</v>
          </cell>
          <cell r="AQ4626">
            <v>10002724</v>
          </cell>
          <cell r="AR4626">
            <v>10</v>
          </cell>
          <cell r="AS4626">
            <v>42313</v>
          </cell>
          <cell r="AT4626" t="str">
            <v>IDU-1815-2013 Terminado Acciones de Movilidad IDU Arterial  -</v>
          </cell>
          <cell r="AV4626" t="str">
            <v>sc</v>
          </cell>
        </row>
        <row r="4627">
          <cell r="AP4627">
            <v>509528</v>
          </cell>
          <cell r="AQ4627">
            <v>10002629</v>
          </cell>
          <cell r="AR4627">
            <v>10</v>
          </cell>
          <cell r="AS4627">
            <v>42313</v>
          </cell>
          <cell r="AT4627" t="str">
            <v>IDU-1815-2013 Terminado Acciones de Movilidad IDU Arterial  -</v>
          </cell>
          <cell r="AV4627" t="str">
            <v>sc</v>
          </cell>
        </row>
        <row r="4628">
          <cell r="AP4628">
            <v>509533</v>
          </cell>
          <cell r="AQ4628">
            <v>10002503</v>
          </cell>
          <cell r="AR4628">
            <v>10</v>
          </cell>
          <cell r="AS4628">
            <v>42313</v>
          </cell>
          <cell r="AT4628" t="str">
            <v>IDU-1815-2013 Terminado Acciones de Movilidad IDU Arterial  -</v>
          </cell>
          <cell r="AV4628" t="str">
            <v>sc</v>
          </cell>
        </row>
        <row r="4629">
          <cell r="AP4629">
            <v>509548</v>
          </cell>
          <cell r="AQ4629">
            <v>10001737</v>
          </cell>
          <cell r="AR4629">
            <v>10</v>
          </cell>
          <cell r="AS4629">
            <v>42313</v>
          </cell>
          <cell r="AT4629" t="str">
            <v>IDU-1815-2013 Terminado Acciones de Movilidad IDU Arterial  -</v>
          </cell>
          <cell r="AV4629" t="str">
            <v>sc</v>
          </cell>
        </row>
        <row r="4630">
          <cell r="AP4630">
            <v>509550</v>
          </cell>
          <cell r="AQ4630">
            <v>10001737</v>
          </cell>
          <cell r="AR4630">
            <v>10</v>
          </cell>
          <cell r="AS4630">
            <v>42313</v>
          </cell>
          <cell r="AT4630" t="str">
            <v>IDU-1815-2013 Terminado Acciones de Movilidad IDU Arterial  -</v>
          </cell>
          <cell r="AV4630" t="str">
            <v>sc</v>
          </cell>
        </row>
        <row r="4631">
          <cell r="AP4631">
            <v>509553</v>
          </cell>
          <cell r="AQ4631">
            <v>10001583</v>
          </cell>
          <cell r="AR4631">
            <v>10</v>
          </cell>
          <cell r="AS4631">
            <v>41519</v>
          </cell>
          <cell r="AT4631" t="str">
            <v>SD Terminado Mantenimiento Periódico UAERMV Arterial  -</v>
          </cell>
          <cell r="AV4631" t="str">
            <v>sc</v>
          </cell>
        </row>
        <row r="4632">
          <cell r="AP4632">
            <v>509555</v>
          </cell>
          <cell r="AQ4632">
            <v>10001583</v>
          </cell>
          <cell r="AR4632">
            <v>10</v>
          </cell>
          <cell r="AS4632">
            <v>41519</v>
          </cell>
          <cell r="AT4632" t="str">
            <v>SD Terminado Mantenimiento Periódico UAERMV Arterial  -</v>
          </cell>
          <cell r="AV4632" t="str">
            <v>sc</v>
          </cell>
        </row>
        <row r="4633">
          <cell r="AP4633">
            <v>509607</v>
          </cell>
          <cell r="AQ4633">
            <v>10010140</v>
          </cell>
          <cell r="AR4633">
            <v>10</v>
          </cell>
          <cell r="AS4633">
            <v>42412</v>
          </cell>
          <cell r="AT4633" t="str">
            <v>IDU-1806-2015 Contratado Mantenimiento Periódico IDU Arterial BRIGADA DE REACCIÓN VIAL -Calzada4-6-8 Sep5-7-POLIZA ESTABILIDAD ACTIVA</v>
          </cell>
          <cell r="AV4633" t="str">
            <v>sc</v>
          </cell>
        </row>
        <row r="4634">
          <cell r="AP4634">
            <v>509609</v>
          </cell>
          <cell r="AQ4634">
            <v>10010140</v>
          </cell>
          <cell r="AR4634">
            <v>10</v>
          </cell>
          <cell r="AS4634">
            <v>42412</v>
          </cell>
          <cell r="AT4634" t="str">
            <v>IDU-1806-2015 Contratado Mantenimiento Periódico IDU Arterial BRIGADA DE REACCIÓN VIAL -Calzada4-6-8 Sep5-7-POLIZA ESTABILIDAD ACTIVA</v>
          </cell>
          <cell r="AV4634" t="str">
            <v>sc</v>
          </cell>
        </row>
        <row r="4635">
          <cell r="AP4635">
            <v>509611</v>
          </cell>
          <cell r="AQ4635">
            <v>10010140</v>
          </cell>
          <cell r="AR4635">
            <v>10</v>
          </cell>
          <cell r="AS4635">
            <v>42412</v>
          </cell>
          <cell r="AT4635" t="str">
            <v>IDU-1806-2015 Contratado Mantenimiento Periódico IDU Arterial BRIGADA DE REACCIÓN VIAL -Calzada4-6-8 Sep5-7-POLIZA ESTABILIDAD ACTIVA</v>
          </cell>
          <cell r="AV4635" t="str">
            <v>sc</v>
          </cell>
        </row>
        <row r="4636">
          <cell r="AP4636">
            <v>510233</v>
          </cell>
          <cell r="AQ4636">
            <v>10003127</v>
          </cell>
          <cell r="AR4636">
            <v>10</v>
          </cell>
          <cell r="AS4636">
            <v>42698</v>
          </cell>
          <cell r="AT4636" t="str">
            <v>FDLE-087-2013 Terminado Mantenimiento Periódico FDL ENGATIVA Circuito Movilidad SD -</v>
          </cell>
          <cell r="AV4636" t="str">
            <v>sc</v>
          </cell>
        </row>
        <row r="4637">
          <cell r="AP4637">
            <v>510235</v>
          </cell>
          <cell r="AQ4637">
            <v>10003127</v>
          </cell>
          <cell r="AR4637">
            <v>10</v>
          </cell>
          <cell r="AS4637">
            <v>42698</v>
          </cell>
          <cell r="AT4637" t="str">
            <v>FDLE-087-2013 Terminado Mantenimiento Periódico FDL ENGATIVA Circuito Movilidad SD -</v>
          </cell>
          <cell r="AV4637" t="str">
            <v>sc</v>
          </cell>
        </row>
        <row r="4638">
          <cell r="AP4638">
            <v>510238</v>
          </cell>
          <cell r="AQ4638">
            <v>10002828</v>
          </cell>
          <cell r="AR4638">
            <v>10</v>
          </cell>
          <cell r="AS4638">
            <v>42361</v>
          </cell>
          <cell r="AT4638" t="str">
            <v>UMV-638-2013 Terminado Acciones de Movilidad UAERMV Circuito Movilidad  -</v>
          </cell>
          <cell r="AV4638" t="str">
            <v>sc</v>
          </cell>
        </row>
        <row r="4639">
          <cell r="AP4639">
            <v>510240</v>
          </cell>
          <cell r="AQ4639">
            <v>10002828</v>
          </cell>
          <cell r="AR4639">
            <v>10</v>
          </cell>
          <cell r="AS4639">
            <v>42361</v>
          </cell>
          <cell r="AT4639" t="str">
            <v>UMV-638-2013 Terminado Acciones de Movilidad UAERMV Circuito Movilidad  -</v>
          </cell>
          <cell r="AV4639" t="str">
            <v>sc</v>
          </cell>
        </row>
        <row r="4640">
          <cell r="AP4640">
            <v>510243</v>
          </cell>
          <cell r="AQ4640">
            <v>10003396</v>
          </cell>
          <cell r="AR4640">
            <v>10</v>
          </cell>
          <cell r="AS4640">
            <v>42698</v>
          </cell>
          <cell r="AT4640" t="str">
            <v>FDLE-087-2013 Terminado Mantenimiento Periódico FDL ENGATIVA Circuito Movilidad SD -</v>
          </cell>
          <cell r="AV4640" t="str">
            <v>sc</v>
          </cell>
        </row>
        <row r="4641">
          <cell r="AP4641">
            <v>510245</v>
          </cell>
          <cell r="AQ4641">
            <v>10003396</v>
          </cell>
          <cell r="AR4641">
            <v>10</v>
          </cell>
          <cell r="AS4641">
            <v>42698</v>
          </cell>
          <cell r="AT4641" t="str">
            <v>FDLE-087-2013 Terminado Mantenimiento Periódico FDL ENGATIVA Circuito Movilidad SD -</v>
          </cell>
          <cell r="AV4641" t="str">
            <v>sc</v>
          </cell>
        </row>
        <row r="4642">
          <cell r="AP4642">
            <v>510266</v>
          </cell>
          <cell r="AQ4642">
            <v>10002718</v>
          </cell>
          <cell r="AR4642">
            <v>10</v>
          </cell>
          <cell r="AS4642">
            <v>42361</v>
          </cell>
          <cell r="AT4642" t="str">
            <v>UMV-638-2013 Terminado Acciones de Movilidad UAERMV Circuito Movilidad  -</v>
          </cell>
          <cell r="AV4642" t="str">
            <v>sc</v>
          </cell>
        </row>
        <row r="4643">
          <cell r="AP4643">
            <v>510268</v>
          </cell>
          <cell r="AQ4643">
            <v>10002718</v>
          </cell>
          <cell r="AR4643">
            <v>10</v>
          </cell>
          <cell r="AS4643">
            <v>42361</v>
          </cell>
          <cell r="AT4643" t="str">
            <v>UMV-638-2013 Terminado Acciones de Movilidad UAERMV Circuito Movilidad  -</v>
          </cell>
          <cell r="AV4643" t="str">
            <v>sc</v>
          </cell>
        </row>
        <row r="4644">
          <cell r="AP4644">
            <v>510983</v>
          </cell>
          <cell r="AQ4644">
            <v>10006817</v>
          </cell>
          <cell r="AR4644">
            <v>10</v>
          </cell>
          <cell r="AS4644">
            <v>42768</v>
          </cell>
          <cell r="AT4644" t="str">
            <v>SD Reservado Acciones de Movilidad UAERMV Circuito Movilidad Salvando Vidas -</v>
          </cell>
          <cell r="AV4644" t="str">
            <v>viable</v>
          </cell>
        </row>
        <row r="4645">
          <cell r="AP4645">
            <v>511008</v>
          </cell>
          <cell r="AQ4645">
            <v>10006752</v>
          </cell>
          <cell r="AR4645">
            <v>10</v>
          </cell>
          <cell r="AS4645">
            <v>42768</v>
          </cell>
          <cell r="AT4645" t="str">
            <v>SD Reservado Acciones de Movilidad UAERMV Circuito Movilidad Salvando Vidas -</v>
          </cell>
          <cell r="AV4645" t="str">
            <v>viable</v>
          </cell>
        </row>
        <row r="4646">
          <cell r="AP4646">
            <v>511013</v>
          </cell>
          <cell r="AQ4646">
            <v>10006534</v>
          </cell>
          <cell r="AR4646">
            <v>10</v>
          </cell>
          <cell r="AS4646">
            <v>42768</v>
          </cell>
          <cell r="AT4646" t="str">
            <v>SD Reservado Acciones de Movilidad UAERMV Circuito Movilidad Salvando Vidas -</v>
          </cell>
          <cell r="AV4646" t="str">
            <v>sc</v>
          </cell>
        </row>
        <row r="4647">
          <cell r="AP4647">
            <v>511030</v>
          </cell>
          <cell r="AQ4647">
            <v>10002602</v>
          </cell>
          <cell r="AR4647">
            <v>10</v>
          </cell>
          <cell r="AS4647">
            <v>42361</v>
          </cell>
          <cell r="AT4647" t="str">
            <v>UMV-638-2013 Terminado Acciones de Movilidad UAERMV Circuito Movilidad  -</v>
          </cell>
          <cell r="AV4647" t="str">
            <v>sc</v>
          </cell>
        </row>
        <row r="4648">
          <cell r="AP4648">
            <v>511033</v>
          </cell>
          <cell r="AQ4648">
            <v>10002379</v>
          </cell>
          <cell r="AR4648">
            <v>10</v>
          </cell>
          <cell r="AS4648">
            <v>42313</v>
          </cell>
          <cell r="AT4648" t="str">
            <v>IDU-74-2008 Terminado Rehabilitación IDU Intermedia  -</v>
          </cell>
          <cell r="AV4648" t="str">
            <v>sc</v>
          </cell>
        </row>
        <row r="4649">
          <cell r="AP4649">
            <v>511212</v>
          </cell>
          <cell r="AQ4649">
            <v>10009385</v>
          </cell>
          <cell r="AR4649">
            <v>10</v>
          </cell>
          <cell r="AS4649">
            <v>42768</v>
          </cell>
          <cell r="AT4649" t="str">
            <v>SD Reservado Acciones de Movilidad UAERMV Circuito Movilidad Salvando Vidas -</v>
          </cell>
          <cell r="AV4649" t="str">
            <v>sc</v>
          </cell>
        </row>
        <row r="4650">
          <cell r="AP4650">
            <v>511242</v>
          </cell>
          <cell r="AQ4650">
            <v>10009414</v>
          </cell>
          <cell r="AR4650">
            <v>10</v>
          </cell>
          <cell r="AS4650">
            <v>42768</v>
          </cell>
          <cell r="AT4650" t="str">
            <v>SD Reservado Acciones de Movilidad UAERMV Circuito Movilidad Salvando Vidas -</v>
          </cell>
          <cell r="AV4650" t="str">
            <v>sc</v>
          </cell>
        </row>
        <row r="4651">
          <cell r="AP4651">
            <v>511244</v>
          </cell>
          <cell r="AQ4651">
            <v>10009414</v>
          </cell>
          <cell r="AR4651">
            <v>10</v>
          </cell>
          <cell r="AS4651">
            <v>42768</v>
          </cell>
          <cell r="AT4651" t="str">
            <v>SD Reservado Acciones de Movilidad UAERMV Circuito Movilidad Salvando Vidas -</v>
          </cell>
          <cell r="AV4651" t="str">
            <v>sc</v>
          </cell>
        </row>
        <row r="4652">
          <cell r="AP4652">
            <v>511252</v>
          </cell>
          <cell r="AQ4652">
            <v>10009311</v>
          </cell>
          <cell r="AR4652">
            <v>10</v>
          </cell>
          <cell r="AS4652">
            <v>42768</v>
          </cell>
          <cell r="AT4652" t="str">
            <v>SD Reservado Acciones de Movilidad UAERMV Circuito Movilidad Salvando Vidas -</v>
          </cell>
          <cell r="AV4652" t="str">
            <v>sc</v>
          </cell>
        </row>
        <row r="4653">
          <cell r="AP4653">
            <v>511267</v>
          </cell>
          <cell r="AQ4653">
            <v>10009284</v>
          </cell>
          <cell r="AR4653">
            <v>10</v>
          </cell>
          <cell r="AS4653">
            <v>42768</v>
          </cell>
          <cell r="AT4653" t="str">
            <v>SD Reservado Acciones de Movilidad UAERMV Circuito Movilidad Salvando Vidas -</v>
          </cell>
          <cell r="AV4653" t="str">
            <v>sc</v>
          </cell>
        </row>
        <row r="4654">
          <cell r="AP4654">
            <v>511269</v>
          </cell>
          <cell r="AQ4654">
            <v>10009284</v>
          </cell>
          <cell r="AR4654">
            <v>10</v>
          </cell>
          <cell r="AS4654">
            <v>42768</v>
          </cell>
          <cell r="AT4654" t="str">
            <v>SD Reservado Acciones de Movilidad UAERMV Circuito Movilidad Salvando Vidas -</v>
          </cell>
          <cell r="AV4654" t="str">
            <v>sc</v>
          </cell>
        </row>
        <row r="4655">
          <cell r="AP4655">
            <v>511272</v>
          </cell>
          <cell r="AQ4655">
            <v>10009367</v>
          </cell>
          <cell r="AR4655">
            <v>10</v>
          </cell>
          <cell r="AS4655">
            <v>42768</v>
          </cell>
          <cell r="AT4655" t="str">
            <v>SD Reservado Acciones de Movilidad UAERMV Circuito Movilidad Salvando Vidas -</v>
          </cell>
          <cell r="AV4655" t="str">
            <v>sc</v>
          </cell>
        </row>
        <row r="4656">
          <cell r="AP4656">
            <v>511510</v>
          </cell>
          <cell r="AQ4656">
            <v>10009648</v>
          </cell>
          <cell r="AR4656">
            <v>10</v>
          </cell>
          <cell r="AS4656">
            <v>42313</v>
          </cell>
          <cell r="AT4656" t="str">
            <v>IDU-74-2008 Terminado Acciones de Movilidad IDU Arterial  -</v>
          </cell>
          <cell r="AV4656" t="str">
            <v>sc</v>
          </cell>
        </row>
        <row r="4657">
          <cell r="AP4657">
            <v>511515</v>
          </cell>
          <cell r="AQ4657">
            <v>10009551</v>
          </cell>
          <cell r="AR4657">
            <v>10</v>
          </cell>
          <cell r="AS4657">
            <v>41464</v>
          </cell>
          <cell r="AT4657" t="str">
            <v>SD Terminado Acciones de Movilidad UAERMV Arterial  -</v>
          </cell>
          <cell r="AV4657" t="str">
            <v>sc</v>
          </cell>
        </row>
        <row r="4658">
          <cell r="AP4658">
            <v>511517</v>
          </cell>
          <cell r="AQ4658">
            <v>10009551</v>
          </cell>
          <cell r="AR4658">
            <v>10</v>
          </cell>
          <cell r="AS4658">
            <v>41464</v>
          </cell>
          <cell r="AT4658" t="str">
            <v>SD Terminado Acciones de Movilidad UAERMV Arterial  -</v>
          </cell>
          <cell r="AV4658" t="str">
            <v>sc</v>
          </cell>
        </row>
        <row r="4659">
          <cell r="AP4659">
            <v>511522</v>
          </cell>
          <cell r="AQ4659">
            <v>10009582</v>
          </cell>
          <cell r="AR4659">
            <v>10</v>
          </cell>
          <cell r="AS4659">
            <v>42313</v>
          </cell>
          <cell r="AT4659" t="str">
            <v>IDU-74-2008 Terminado Acciones de Movilidad IDU Arterial  -</v>
          </cell>
          <cell r="AV4659" t="str">
            <v>sc</v>
          </cell>
        </row>
        <row r="4660">
          <cell r="AP4660">
            <v>511538</v>
          </cell>
          <cell r="AQ4660">
            <v>10009630</v>
          </cell>
          <cell r="AR4660">
            <v>10</v>
          </cell>
          <cell r="AS4660">
            <v>42313</v>
          </cell>
          <cell r="AT4660" t="str">
            <v>IDU-74-2008 Terminado Acciones de Movilidad IDU Arterial  -</v>
          </cell>
          <cell r="AV4660" t="str">
            <v>sc</v>
          </cell>
        </row>
        <row r="4661">
          <cell r="AP4661">
            <v>511619</v>
          </cell>
          <cell r="AQ4661">
            <v>10009599</v>
          </cell>
          <cell r="AR4661">
            <v>10</v>
          </cell>
          <cell r="AS4661">
            <v>42313</v>
          </cell>
          <cell r="AT4661" t="str">
            <v>IDU-74-2008 Terminado Acciones de Movilidad IDU Arterial  -</v>
          </cell>
          <cell r="AV4661" t="str">
            <v>sc</v>
          </cell>
        </row>
        <row r="4662">
          <cell r="AP4662">
            <v>513392</v>
          </cell>
          <cell r="AQ4662">
            <v>10009555</v>
          </cell>
          <cell r="AR4662">
            <v>10</v>
          </cell>
          <cell r="AS4662">
            <v>42313</v>
          </cell>
          <cell r="AT4662" t="str">
            <v>IDU-1815-2013 Terminado Acciones de Movilidad IDU Arterial  -</v>
          </cell>
          <cell r="AV4662" t="str">
            <v>sc</v>
          </cell>
        </row>
        <row r="4663">
          <cell r="AP4663">
            <v>513394</v>
          </cell>
          <cell r="AQ4663">
            <v>10009555</v>
          </cell>
          <cell r="AR4663">
            <v>10</v>
          </cell>
          <cell r="AS4663">
            <v>42313</v>
          </cell>
          <cell r="AT4663" t="str">
            <v>IDU-1815-2013 Terminado Acciones de Movilidad IDU Arterial  -</v>
          </cell>
          <cell r="AV4663" t="str">
            <v>sc</v>
          </cell>
        </row>
        <row r="4664">
          <cell r="AP4664">
            <v>513397</v>
          </cell>
          <cell r="AQ4664">
            <v>10009586</v>
          </cell>
          <cell r="AR4664">
            <v>10</v>
          </cell>
          <cell r="AS4664">
            <v>42313</v>
          </cell>
          <cell r="AT4664" t="str">
            <v>IDU-1815-2013 Terminado Acciones de Movilidad IDU Arterial  -</v>
          </cell>
          <cell r="AV4664" t="str">
            <v>sc</v>
          </cell>
        </row>
        <row r="4665">
          <cell r="AP4665">
            <v>513399</v>
          </cell>
          <cell r="AQ4665">
            <v>10009586</v>
          </cell>
          <cell r="AR4665">
            <v>10</v>
          </cell>
          <cell r="AS4665">
            <v>42313</v>
          </cell>
          <cell r="AT4665" t="str">
            <v>IDU-1815-2013 Terminado Acciones de Movilidad IDU Arterial  -</v>
          </cell>
          <cell r="AV4665" t="str">
            <v>sc</v>
          </cell>
        </row>
        <row r="4666">
          <cell r="AP4666">
            <v>513402</v>
          </cell>
          <cell r="AQ4666">
            <v>10009693</v>
          </cell>
          <cell r="AR4666">
            <v>10</v>
          </cell>
          <cell r="AS4666">
            <v>41563</v>
          </cell>
          <cell r="AT4666" t="str">
            <v>SD Terminado Mantenimiento Periódico UAERMV Arterial  -</v>
          </cell>
          <cell r="AV4666" t="str">
            <v>sc</v>
          </cell>
        </row>
        <row r="4667">
          <cell r="AP4667">
            <v>513404</v>
          </cell>
          <cell r="AQ4667">
            <v>10009693</v>
          </cell>
          <cell r="AR4667">
            <v>10</v>
          </cell>
          <cell r="AS4667">
            <v>42313</v>
          </cell>
          <cell r="AT4667" t="str">
            <v>IDU-1815-2013 Terminado Acciones de Movilidad IDU Arterial  -</v>
          </cell>
          <cell r="AV4667" t="str">
            <v>sc</v>
          </cell>
        </row>
        <row r="4668">
          <cell r="AP4668">
            <v>513437</v>
          </cell>
          <cell r="AQ4668">
            <v>10009534</v>
          </cell>
          <cell r="AR4668">
            <v>10</v>
          </cell>
          <cell r="AS4668">
            <v>42313</v>
          </cell>
          <cell r="AT4668" t="str">
            <v>IDU-1815-2013 Terminado Acciones de Movilidad IDU Arterial  -</v>
          </cell>
          <cell r="AV4668" t="str">
            <v>sc</v>
          </cell>
        </row>
        <row r="4669">
          <cell r="AP4669">
            <v>513439</v>
          </cell>
          <cell r="AQ4669">
            <v>10009534</v>
          </cell>
          <cell r="AR4669">
            <v>10</v>
          </cell>
          <cell r="AS4669">
            <v>42313</v>
          </cell>
          <cell r="AT4669" t="str">
            <v>IDU-1815-2013 Terminado Acciones de Movilidad IDU Arterial  -</v>
          </cell>
          <cell r="AV4669" t="str">
            <v>sc</v>
          </cell>
        </row>
        <row r="4670">
          <cell r="AP4670">
            <v>513442</v>
          </cell>
          <cell r="AQ4670">
            <v>10008727</v>
          </cell>
          <cell r="AR4670">
            <v>10</v>
          </cell>
          <cell r="AS4670">
            <v>41563</v>
          </cell>
          <cell r="AT4670" t="str">
            <v>SD Terminado Mantenimiento Periódico UAERMV Arterial  -</v>
          </cell>
          <cell r="AV4670" t="str">
            <v>sc</v>
          </cell>
        </row>
        <row r="4671">
          <cell r="AP4671">
            <v>513444</v>
          </cell>
          <cell r="AQ4671">
            <v>10008727</v>
          </cell>
          <cell r="AR4671">
            <v>10</v>
          </cell>
          <cell r="AS4671">
            <v>41563</v>
          </cell>
          <cell r="AT4671" t="str">
            <v>SD Terminado Mantenimiento Periódico UAERMV Arterial  -</v>
          </cell>
          <cell r="AV4671" t="str">
            <v>sc</v>
          </cell>
        </row>
        <row r="4672">
          <cell r="AP4672">
            <v>513457</v>
          </cell>
          <cell r="AQ4672">
            <v>10008834</v>
          </cell>
          <cell r="AR4672">
            <v>10</v>
          </cell>
          <cell r="AS4672">
            <v>41519</v>
          </cell>
          <cell r="AT4672" t="str">
            <v>SD Terminado Mantenimiento Periódico UAERMV Arterial  -</v>
          </cell>
          <cell r="AV4672" t="str">
            <v>sc</v>
          </cell>
        </row>
        <row r="4673">
          <cell r="AP4673">
            <v>513459</v>
          </cell>
          <cell r="AQ4673">
            <v>10008834</v>
          </cell>
          <cell r="AR4673">
            <v>10</v>
          </cell>
          <cell r="AS4673">
            <v>41519</v>
          </cell>
          <cell r="AT4673" t="str">
            <v>SD Terminado Mantenimiento Periódico UAERMV Arterial  -</v>
          </cell>
          <cell r="AV4673" t="str">
            <v>sc</v>
          </cell>
        </row>
        <row r="4674">
          <cell r="AP4674">
            <v>513901</v>
          </cell>
          <cell r="AQ4674">
            <v>10006663</v>
          </cell>
          <cell r="AR4674">
            <v>10</v>
          </cell>
          <cell r="AS4674">
            <v>42313</v>
          </cell>
          <cell r="AT4674" t="str">
            <v>IDU-1815-2013 Terminado Acciones de Movilidad IDU Arterial  -</v>
          </cell>
          <cell r="AV4674" t="str">
            <v>sc</v>
          </cell>
        </row>
        <row r="4675">
          <cell r="AP4675">
            <v>513903</v>
          </cell>
          <cell r="AQ4675">
            <v>10006663</v>
          </cell>
          <cell r="AR4675">
            <v>10</v>
          </cell>
          <cell r="AS4675">
            <v>42313</v>
          </cell>
          <cell r="AT4675" t="str">
            <v>IDU-1815-2013 Terminado Acciones de Movilidad IDU Arterial  -</v>
          </cell>
          <cell r="AV4675" t="str">
            <v>sc</v>
          </cell>
        </row>
        <row r="4676">
          <cell r="AP4676">
            <v>513906</v>
          </cell>
          <cell r="AQ4676">
            <v>10006851</v>
          </cell>
          <cell r="AR4676">
            <v>10</v>
          </cell>
          <cell r="AS4676">
            <v>42313</v>
          </cell>
          <cell r="AT4676" t="str">
            <v>IDU-1815-2013 Terminado Acciones de Movilidad IDU Arterial  -</v>
          </cell>
          <cell r="AV4676" t="str">
            <v>sc</v>
          </cell>
        </row>
        <row r="4677">
          <cell r="AP4677">
            <v>513911</v>
          </cell>
          <cell r="AQ4677">
            <v>10007117</v>
          </cell>
          <cell r="AR4677">
            <v>10</v>
          </cell>
          <cell r="AS4677">
            <v>42313</v>
          </cell>
          <cell r="AT4677" t="str">
            <v>IDU-1815-2013 Terminado Acciones de Movilidad IDU Arterial  -</v>
          </cell>
          <cell r="AV4677" t="str">
            <v>sc</v>
          </cell>
        </row>
        <row r="4678">
          <cell r="AP4678">
            <v>513913</v>
          </cell>
          <cell r="AQ4678">
            <v>10007117</v>
          </cell>
          <cell r="AR4678">
            <v>10</v>
          </cell>
          <cell r="AS4678">
            <v>42313</v>
          </cell>
          <cell r="AT4678" t="str">
            <v>IDU-74-2008 Terminado Acciones de Movilidad IDU Arterial  -</v>
          </cell>
          <cell r="AV4678" t="str">
            <v>sc</v>
          </cell>
        </row>
        <row r="4679">
          <cell r="AP4679">
            <v>513916</v>
          </cell>
          <cell r="AQ4679">
            <v>10007223</v>
          </cell>
          <cell r="AR4679">
            <v>10</v>
          </cell>
          <cell r="AS4679">
            <v>42313</v>
          </cell>
          <cell r="AT4679" t="str">
            <v>IDU-1815-2013 Terminado Acciones de Movilidad IDU Arterial  -</v>
          </cell>
          <cell r="AV4679" t="str">
            <v>sc</v>
          </cell>
        </row>
        <row r="4680">
          <cell r="AP4680">
            <v>513921</v>
          </cell>
          <cell r="AQ4680">
            <v>10007285</v>
          </cell>
          <cell r="AR4680">
            <v>10</v>
          </cell>
          <cell r="AS4680">
            <v>42313</v>
          </cell>
          <cell r="AT4680" t="str">
            <v>IDU-1815-2013 Terminado Acciones de Movilidad IDU Arterial  -</v>
          </cell>
          <cell r="AV4680" t="str">
            <v>sc</v>
          </cell>
        </row>
        <row r="4681">
          <cell r="AP4681">
            <v>513928</v>
          </cell>
          <cell r="AQ4681">
            <v>10007347</v>
          </cell>
          <cell r="AR4681">
            <v>10</v>
          </cell>
          <cell r="AS4681">
            <v>42313</v>
          </cell>
          <cell r="AT4681" t="str">
            <v>IDU-1815-2013 Terminado Acciones de Movilidad IDU Arterial  -</v>
          </cell>
          <cell r="AV4681" t="str">
            <v>sc</v>
          </cell>
        </row>
        <row r="4682">
          <cell r="AP4682">
            <v>513933</v>
          </cell>
          <cell r="AQ4682">
            <v>10007418</v>
          </cell>
          <cell r="AR4682">
            <v>10</v>
          </cell>
          <cell r="AS4682">
            <v>42313</v>
          </cell>
          <cell r="AT4682" t="str">
            <v>IDU-1815-2013 Terminado Acciones de Movilidad IDU Arterial  -</v>
          </cell>
          <cell r="AV4682" t="str">
            <v>sc</v>
          </cell>
        </row>
        <row r="4683">
          <cell r="AP4683">
            <v>513941</v>
          </cell>
          <cell r="AQ4683">
            <v>10010179</v>
          </cell>
          <cell r="AR4683">
            <v>10</v>
          </cell>
          <cell r="AS4683">
            <v>42313</v>
          </cell>
          <cell r="AT4683" t="str">
            <v>IDU-1815-2013 Terminado Acciones de Movilidad IDU Arterial  -</v>
          </cell>
          <cell r="AV4683" t="str">
            <v>sc</v>
          </cell>
        </row>
        <row r="4684">
          <cell r="AP4684">
            <v>513943</v>
          </cell>
          <cell r="AQ4684">
            <v>10010179</v>
          </cell>
          <cell r="AR4684">
            <v>10</v>
          </cell>
          <cell r="AS4684">
            <v>42313</v>
          </cell>
          <cell r="AT4684" t="str">
            <v>IDU-1815-2013 Terminado Acciones de Movilidad IDU Arterial  -</v>
          </cell>
          <cell r="AV4684" t="str">
            <v>sc</v>
          </cell>
        </row>
        <row r="4685">
          <cell r="AP4685">
            <v>513946</v>
          </cell>
          <cell r="AQ4685">
            <v>10006595</v>
          </cell>
          <cell r="AR4685">
            <v>10</v>
          </cell>
          <cell r="AS4685">
            <v>42313</v>
          </cell>
          <cell r="AT4685" t="str">
            <v>IDU-1815-2013 Terminado Acciones de Movilidad IDU Arterial  -</v>
          </cell>
          <cell r="AV4685" t="str">
            <v>sc</v>
          </cell>
        </row>
        <row r="4686">
          <cell r="AP4686">
            <v>513948</v>
          </cell>
          <cell r="AQ4686">
            <v>10006595</v>
          </cell>
          <cell r="AR4686">
            <v>10</v>
          </cell>
          <cell r="AS4686">
            <v>42313</v>
          </cell>
          <cell r="AT4686" t="str">
            <v>IDU-1815-2013 Terminado Acciones de Movilidad IDU Arterial  -</v>
          </cell>
          <cell r="AV4686" t="str">
            <v>sc</v>
          </cell>
        </row>
        <row r="4687">
          <cell r="AP4687">
            <v>513953</v>
          </cell>
          <cell r="AQ4687">
            <v>10007488</v>
          </cell>
          <cell r="AR4687">
            <v>10</v>
          </cell>
          <cell r="AS4687">
            <v>42313</v>
          </cell>
          <cell r="AT4687" t="str">
            <v>IDU-1815-2013 Terminado Acciones de Movilidad IDU Arterial  -</v>
          </cell>
          <cell r="AV4687" t="str">
            <v>sc</v>
          </cell>
        </row>
        <row r="4688">
          <cell r="AP4688">
            <v>513956</v>
          </cell>
          <cell r="AQ4688">
            <v>10005218</v>
          </cell>
          <cell r="AR4688">
            <v>10</v>
          </cell>
          <cell r="AS4688">
            <v>42313</v>
          </cell>
          <cell r="AT4688" t="str">
            <v>IDU-1815-2013 Terminado Acciones de Movilidad IDU Arterial  -</v>
          </cell>
          <cell r="AV4688" t="str">
            <v>sc</v>
          </cell>
        </row>
        <row r="4689">
          <cell r="AP4689">
            <v>513958</v>
          </cell>
          <cell r="AQ4689">
            <v>10005218</v>
          </cell>
          <cell r="AR4689">
            <v>10</v>
          </cell>
          <cell r="AS4689">
            <v>42313</v>
          </cell>
          <cell r="AT4689" t="str">
            <v>IDU-1815-2013 Terminado Acciones de Movilidad IDU Arterial  -</v>
          </cell>
          <cell r="AV4689" t="str">
            <v>sc</v>
          </cell>
        </row>
        <row r="4690">
          <cell r="AP4690">
            <v>513961</v>
          </cell>
          <cell r="AQ4690">
            <v>10006748</v>
          </cell>
          <cell r="AR4690">
            <v>10</v>
          </cell>
          <cell r="AS4690">
            <v>42313</v>
          </cell>
          <cell r="AT4690" t="str">
            <v>IDU-1815-2013 Terminado Acciones de Movilidad IDU Arterial  -</v>
          </cell>
          <cell r="AV4690" t="str">
            <v>sc</v>
          </cell>
        </row>
        <row r="4691">
          <cell r="AP4691">
            <v>513963</v>
          </cell>
          <cell r="AQ4691">
            <v>10006748</v>
          </cell>
          <cell r="AR4691">
            <v>10</v>
          </cell>
          <cell r="AS4691">
            <v>42313</v>
          </cell>
          <cell r="AT4691" t="str">
            <v>IDU-1815-2013 Terminado Acciones de Movilidad IDU Arterial  -</v>
          </cell>
          <cell r="AV4691" t="str">
            <v>sc</v>
          </cell>
        </row>
        <row r="4692">
          <cell r="AP4692">
            <v>513966</v>
          </cell>
          <cell r="AQ4692">
            <v>10006543</v>
          </cell>
          <cell r="AR4692">
            <v>10</v>
          </cell>
          <cell r="AS4692">
            <v>42313</v>
          </cell>
          <cell r="AT4692" t="str">
            <v>IDU-1815-2013 Terminado Acciones de Movilidad IDU Arterial  -</v>
          </cell>
          <cell r="AV4692" t="str">
            <v>sc</v>
          </cell>
        </row>
        <row r="4693">
          <cell r="AP4693">
            <v>513968</v>
          </cell>
          <cell r="AQ4693">
            <v>10006543</v>
          </cell>
          <cell r="AR4693">
            <v>10</v>
          </cell>
          <cell r="AS4693">
            <v>42313</v>
          </cell>
          <cell r="AT4693" t="str">
            <v>IDU-1815-2013 Terminado Acciones de Movilidad IDU Arterial  -</v>
          </cell>
          <cell r="AV4693" t="str">
            <v>sc</v>
          </cell>
        </row>
        <row r="4694">
          <cell r="AP4694">
            <v>513971</v>
          </cell>
          <cell r="AQ4694">
            <v>10005153</v>
          </cell>
          <cell r="AR4694">
            <v>10</v>
          </cell>
          <cell r="AS4694">
            <v>42313</v>
          </cell>
          <cell r="AT4694" t="str">
            <v>IDU-1815-2013 Terminado Acciones de Movilidad IDU Arterial  -</v>
          </cell>
          <cell r="AV4694" t="str">
            <v>sc</v>
          </cell>
        </row>
        <row r="4695">
          <cell r="AP4695">
            <v>513973</v>
          </cell>
          <cell r="AQ4695">
            <v>10005153</v>
          </cell>
          <cell r="AR4695">
            <v>10</v>
          </cell>
          <cell r="AS4695">
            <v>42313</v>
          </cell>
          <cell r="AT4695" t="str">
            <v>IDU-1815-2013 Terminado Acciones de Movilidad IDU Arterial  -</v>
          </cell>
          <cell r="AV4695" t="str">
            <v>sc</v>
          </cell>
        </row>
        <row r="4696">
          <cell r="AP4696">
            <v>513976</v>
          </cell>
          <cell r="AQ4696">
            <v>10005277</v>
          </cell>
          <cell r="AR4696">
            <v>10</v>
          </cell>
          <cell r="AS4696">
            <v>42313</v>
          </cell>
          <cell r="AT4696" t="str">
            <v>IDU-1815-2013 Terminado Acciones de Movilidad IDU Arterial  -</v>
          </cell>
          <cell r="AV4696" t="str">
            <v>sc</v>
          </cell>
        </row>
        <row r="4697">
          <cell r="AP4697">
            <v>513978</v>
          </cell>
          <cell r="AQ4697">
            <v>10005277</v>
          </cell>
          <cell r="AR4697">
            <v>10</v>
          </cell>
          <cell r="AS4697">
            <v>42313</v>
          </cell>
          <cell r="AT4697" t="str">
            <v>IDU-1815-2013 Terminado Acciones de Movilidad IDU Arterial  -</v>
          </cell>
          <cell r="AV4697" t="str">
            <v>sc</v>
          </cell>
        </row>
        <row r="4698">
          <cell r="AP4698">
            <v>513986</v>
          </cell>
          <cell r="AQ4698">
            <v>10005774</v>
          </cell>
          <cell r="AR4698">
            <v>10</v>
          </cell>
          <cell r="AS4698">
            <v>42313</v>
          </cell>
          <cell r="AT4698" t="str">
            <v>IDU-1815-2013 Terminado Acciones de Movilidad IDU Arterial  -</v>
          </cell>
          <cell r="AV4698" t="str">
            <v>sc</v>
          </cell>
        </row>
        <row r="4699">
          <cell r="AP4699">
            <v>513993</v>
          </cell>
          <cell r="AQ4699">
            <v>10005863</v>
          </cell>
          <cell r="AR4699">
            <v>10</v>
          </cell>
          <cell r="AS4699">
            <v>42313</v>
          </cell>
          <cell r="AT4699" t="str">
            <v>IDU-1815-2013 Terminado Acciones de Movilidad IDU Arterial  -</v>
          </cell>
          <cell r="AV4699" t="str">
            <v>sc</v>
          </cell>
        </row>
        <row r="4700">
          <cell r="AP4700">
            <v>513996</v>
          </cell>
          <cell r="AQ4700">
            <v>10006054</v>
          </cell>
          <cell r="AR4700">
            <v>10</v>
          </cell>
          <cell r="AS4700">
            <v>42313</v>
          </cell>
          <cell r="AT4700" t="str">
            <v>IDU-1815-2013 Terminado Acciones de Movilidad IDU Arterial  -Anden 1-POLIZA ESTABILIDAD ACTIVA</v>
          </cell>
          <cell r="AV4700" t="str">
            <v>sc</v>
          </cell>
        </row>
        <row r="4701">
          <cell r="AP4701">
            <v>514001</v>
          </cell>
          <cell r="AQ4701">
            <v>10006214</v>
          </cell>
          <cell r="AR4701">
            <v>10</v>
          </cell>
          <cell r="AS4701">
            <v>42313</v>
          </cell>
          <cell r="AT4701" t="str">
            <v>IDU-1815-2013 Terminado Acciones de Movilidad IDU Arterial  -</v>
          </cell>
          <cell r="AV4701" t="str">
            <v>sc</v>
          </cell>
        </row>
        <row r="4702">
          <cell r="AP4702">
            <v>514006</v>
          </cell>
          <cell r="AQ4702">
            <v>10006476</v>
          </cell>
          <cell r="AR4702">
            <v>10</v>
          </cell>
          <cell r="AS4702">
            <v>42313</v>
          </cell>
          <cell r="AT4702" t="str">
            <v>IDU-1815-2013 Terminado Acciones de Movilidad IDU Arterial  -</v>
          </cell>
          <cell r="AV4702" t="str">
            <v>sc</v>
          </cell>
        </row>
        <row r="4703">
          <cell r="AP4703">
            <v>514013</v>
          </cell>
          <cell r="AQ4703">
            <v>10006480</v>
          </cell>
          <cell r="AR4703">
            <v>10</v>
          </cell>
          <cell r="AS4703">
            <v>42313</v>
          </cell>
          <cell r="AT4703" t="str">
            <v>IDU-1815-2013 Terminado Acciones de Movilidad IDU Arterial  -</v>
          </cell>
          <cell r="AV4703" t="str">
            <v>sc</v>
          </cell>
        </row>
        <row r="4704">
          <cell r="AP4704">
            <v>514520</v>
          </cell>
          <cell r="AQ4704">
            <v>10005994</v>
          </cell>
          <cell r="AR4704">
            <v>10</v>
          </cell>
          <cell r="AS4704">
            <v>42313</v>
          </cell>
          <cell r="AT4704" t="str">
            <v>IDU-074-2009 Terminado Mantenimiento Rutinario IDU Arterial  -</v>
          </cell>
          <cell r="AV4704" t="str">
            <v>sc</v>
          </cell>
        </row>
        <row r="4705">
          <cell r="AP4705">
            <v>514522</v>
          </cell>
          <cell r="AQ4705">
            <v>10005994</v>
          </cell>
          <cell r="AR4705">
            <v>10</v>
          </cell>
          <cell r="AS4705">
            <v>42313</v>
          </cell>
          <cell r="AT4705" t="str">
            <v>IDU-074-2009 Terminado Mantenimiento Periódico IDU Arterial  -</v>
          </cell>
          <cell r="AV4705" t="str">
            <v>sc</v>
          </cell>
        </row>
        <row r="4706">
          <cell r="AP4706">
            <v>514524</v>
          </cell>
          <cell r="AQ4706">
            <v>10005994</v>
          </cell>
          <cell r="AR4706">
            <v>10</v>
          </cell>
          <cell r="AS4706">
            <v>42313</v>
          </cell>
          <cell r="AT4706" t="str">
            <v>IDU-074-2009 Terminado Mantenimiento Rutinario IDU Arterial  -</v>
          </cell>
          <cell r="AV4706" t="str">
            <v>sc</v>
          </cell>
        </row>
        <row r="4707">
          <cell r="AP4707">
            <v>514526</v>
          </cell>
          <cell r="AQ4707">
            <v>10005994</v>
          </cell>
          <cell r="AR4707">
            <v>10</v>
          </cell>
          <cell r="AS4707">
            <v>42313</v>
          </cell>
          <cell r="AT4707" t="str">
            <v>IDU-074-2009 Terminado Mantenimiento Periódico IDU Arterial  -</v>
          </cell>
          <cell r="AV4707" t="str">
            <v>sc</v>
          </cell>
        </row>
        <row r="4708">
          <cell r="AP4708">
            <v>514529</v>
          </cell>
          <cell r="AQ4708">
            <v>10006232</v>
          </cell>
          <cell r="AR4708">
            <v>10</v>
          </cell>
          <cell r="AS4708">
            <v>42313</v>
          </cell>
          <cell r="AT4708" t="str">
            <v>IDU-074-2009 Terminado Mantenimiento Rutinario IDU Arterial  -</v>
          </cell>
          <cell r="AV4708" t="str">
            <v>sc</v>
          </cell>
        </row>
        <row r="4709">
          <cell r="AP4709">
            <v>514531</v>
          </cell>
          <cell r="AQ4709">
            <v>10006232</v>
          </cell>
          <cell r="AR4709">
            <v>10</v>
          </cell>
          <cell r="AS4709">
            <v>42313</v>
          </cell>
          <cell r="AT4709" t="str">
            <v>IDU-074-2009 Terminado Mantenimiento Rutinario IDU Arterial  -</v>
          </cell>
          <cell r="AV4709" t="str">
            <v>sc</v>
          </cell>
        </row>
        <row r="4710">
          <cell r="AP4710">
            <v>514535</v>
          </cell>
          <cell r="AQ4710">
            <v>10006232</v>
          </cell>
          <cell r="AR4710">
            <v>10</v>
          </cell>
          <cell r="AS4710">
            <v>42313</v>
          </cell>
          <cell r="AT4710" t="str">
            <v>IDU-074-2009 Terminado Mantenimiento Rutinario IDU Arterial  -</v>
          </cell>
          <cell r="AV4710" t="str">
            <v>sc</v>
          </cell>
        </row>
        <row r="4711">
          <cell r="AP4711">
            <v>514551</v>
          </cell>
          <cell r="AQ4711">
            <v>10006161</v>
          </cell>
          <cell r="AR4711">
            <v>10</v>
          </cell>
          <cell r="AS4711">
            <v>42313</v>
          </cell>
          <cell r="AT4711" t="str">
            <v>IDU-074-2009 Terminado Mantenimiento Periódico IDU Arterial  -</v>
          </cell>
          <cell r="AV4711" t="str">
            <v>sc</v>
          </cell>
        </row>
        <row r="4712">
          <cell r="AP4712">
            <v>514555</v>
          </cell>
          <cell r="AQ4712">
            <v>10006161</v>
          </cell>
          <cell r="AR4712">
            <v>10</v>
          </cell>
          <cell r="AS4712">
            <v>42313</v>
          </cell>
          <cell r="AT4712" t="str">
            <v>IDU-074-2009 Terminado Mantenimiento Rutinario IDU Arterial  -</v>
          </cell>
          <cell r="AV4712" t="str">
            <v>sc</v>
          </cell>
        </row>
        <row r="4713">
          <cell r="AP4713">
            <v>514557</v>
          </cell>
          <cell r="AQ4713">
            <v>10006161</v>
          </cell>
          <cell r="AR4713">
            <v>10</v>
          </cell>
          <cell r="AS4713">
            <v>42313</v>
          </cell>
          <cell r="AT4713" t="str">
            <v>IDU-074-2009 Terminado Mantenimiento Rutinario IDU Arterial  -</v>
          </cell>
          <cell r="AV4713" t="str">
            <v>sc</v>
          </cell>
        </row>
        <row r="4714">
          <cell r="AP4714">
            <v>514562</v>
          </cell>
          <cell r="AQ4714">
            <v>10006324</v>
          </cell>
          <cell r="AR4714">
            <v>10</v>
          </cell>
          <cell r="AS4714">
            <v>42313</v>
          </cell>
          <cell r="AT4714" t="str">
            <v>IDU-074-2009 Terminado Mantenimiento Rutinario IDU Arterial  -</v>
          </cell>
          <cell r="AV4714" t="str">
            <v>sc</v>
          </cell>
        </row>
        <row r="4715">
          <cell r="AP4715">
            <v>514564</v>
          </cell>
          <cell r="AQ4715">
            <v>10006324</v>
          </cell>
          <cell r="AR4715">
            <v>10</v>
          </cell>
          <cell r="AS4715">
            <v>42313</v>
          </cell>
          <cell r="AT4715" t="str">
            <v>IDU-074-2009 Terminado Mantenimiento Rutinario IDU Arterial  -</v>
          </cell>
          <cell r="AV4715" t="str">
            <v>sc</v>
          </cell>
        </row>
        <row r="4716">
          <cell r="AP4716">
            <v>514566</v>
          </cell>
          <cell r="AQ4716">
            <v>10006324</v>
          </cell>
          <cell r="AR4716">
            <v>10</v>
          </cell>
          <cell r="AS4716">
            <v>42313</v>
          </cell>
          <cell r="AT4716" t="str">
            <v>IDU-074-2009 Terminado Mantenimiento Periódico IDU Arterial  -</v>
          </cell>
          <cell r="AV4716" t="str">
            <v>sc</v>
          </cell>
        </row>
        <row r="4717">
          <cell r="AP4717">
            <v>514568</v>
          </cell>
          <cell r="AQ4717">
            <v>10006324</v>
          </cell>
          <cell r="AR4717">
            <v>10</v>
          </cell>
          <cell r="AS4717">
            <v>42313</v>
          </cell>
          <cell r="AT4717" t="str">
            <v>IDU-074-2009 Terminado Mantenimiento Rutinario IDU Arterial  -</v>
          </cell>
          <cell r="AV4717" t="str">
            <v>sc</v>
          </cell>
        </row>
        <row r="4718">
          <cell r="AP4718">
            <v>514575</v>
          </cell>
          <cell r="AQ4718">
            <v>10004757</v>
          </cell>
          <cell r="AR4718">
            <v>10</v>
          </cell>
          <cell r="AS4718">
            <v>42313</v>
          </cell>
          <cell r="AT4718" t="str">
            <v>IDU-1815-2013 Terminado Acciones de Movilidad IDU Arterial  -</v>
          </cell>
          <cell r="AV4718" t="str">
            <v>sc</v>
          </cell>
        </row>
        <row r="4719">
          <cell r="AP4719">
            <v>514578</v>
          </cell>
          <cell r="AQ4719">
            <v>10004227</v>
          </cell>
          <cell r="AR4719">
            <v>10</v>
          </cell>
          <cell r="AS4719">
            <v>42313</v>
          </cell>
          <cell r="AT4719" t="str">
            <v>IDU-1815-2013 Terminado Acciones de Movilidad IDU Arterial  -</v>
          </cell>
          <cell r="AV4719" t="str">
            <v>sc</v>
          </cell>
        </row>
        <row r="4720">
          <cell r="AP4720">
            <v>514580</v>
          </cell>
          <cell r="AQ4720">
            <v>10004227</v>
          </cell>
          <cell r="AR4720">
            <v>10</v>
          </cell>
          <cell r="AS4720">
            <v>42313</v>
          </cell>
          <cell r="AT4720" t="str">
            <v>IDU-1815-2013 Terminado Acciones de Movilidad IDU Arterial  -</v>
          </cell>
          <cell r="AV4720" t="str">
            <v>sc</v>
          </cell>
        </row>
        <row r="4721">
          <cell r="AP4721">
            <v>514583</v>
          </cell>
          <cell r="AQ4721">
            <v>10004191</v>
          </cell>
          <cell r="AR4721">
            <v>10</v>
          </cell>
          <cell r="AS4721">
            <v>42313</v>
          </cell>
          <cell r="AT4721" t="str">
            <v>IDU-1815-2013 Terminado Acciones de Movilidad IDU Arterial  -</v>
          </cell>
          <cell r="AV4721" t="str">
            <v>sc</v>
          </cell>
        </row>
        <row r="4722">
          <cell r="AP4722">
            <v>514585</v>
          </cell>
          <cell r="AQ4722">
            <v>10004191</v>
          </cell>
          <cell r="AR4722">
            <v>10</v>
          </cell>
          <cell r="AS4722">
            <v>42313</v>
          </cell>
          <cell r="AT4722" t="str">
            <v>IDU-1815-2013 Terminado Acciones de Movilidad IDU Arterial  -</v>
          </cell>
          <cell r="AV4722" t="str">
            <v>sc</v>
          </cell>
        </row>
        <row r="4723">
          <cell r="AP4723">
            <v>514588</v>
          </cell>
          <cell r="AQ4723">
            <v>10004401</v>
          </cell>
          <cell r="AR4723">
            <v>10</v>
          </cell>
          <cell r="AS4723">
            <v>42313</v>
          </cell>
          <cell r="AT4723" t="str">
            <v>IDU-1815-2013 Terminado Acciones de Movilidad IDU Arterial  -</v>
          </cell>
          <cell r="AV4723" t="str">
            <v>sc</v>
          </cell>
        </row>
        <row r="4724">
          <cell r="AP4724">
            <v>514590</v>
          </cell>
          <cell r="AQ4724">
            <v>10004401</v>
          </cell>
          <cell r="AR4724">
            <v>10</v>
          </cell>
          <cell r="AS4724">
            <v>42313</v>
          </cell>
          <cell r="AT4724" t="str">
            <v>IDU-1815-2013 Terminado Acciones de Movilidad IDU Arterial  -</v>
          </cell>
          <cell r="AV4724" t="str">
            <v>sc</v>
          </cell>
        </row>
        <row r="4725">
          <cell r="AP4725">
            <v>514593</v>
          </cell>
          <cell r="AQ4725">
            <v>10004462</v>
          </cell>
          <cell r="AR4725">
            <v>10</v>
          </cell>
          <cell r="AS4725">
            <v>42313</v>
          </cell>
          <cell r="AT4725" t="str">
            <v>IDU-1815-2013 Terminado Acciones de Movilidad IDU Arterial  -</v>
          </cell>
          <cell r="AV4725" t="str">
            <v>sc</v>
          </cell>
        </row>
        <row r="4726">
          <cell r="AP4726">
            <v>514595</v>
          </cell>
          <cell r="AQ4726">
            <v>10004462</v>
          </cell>
          <cell r="AR4726">
            <v>10</v>
          </cell>
          <cell r="AS4726">
            <v>42313</v>
          </cell>
          <cell r="AT4726" t="str">
            <v>IDU-1815-2013 Terminado Acciones de Movilidad IDU Arterial  -</v>
          </cell>
          <cell r="AV4726" t="str">
            <v>sc</v>
          </cell>
        </row>
        <row r="4727">
          <cell r="AP4727">
            <v>514598</v>
          </cell>
          <cell r="AQ4727">
            <v>10004540</v>
          </cell>
          <cell r="AR4727">
            <v>10</v>
          </cell>
          <cell r="AS4727">
            <v>42313</v>
          </cell>
          <cell r="AT4727" t="str">
            <v>IDU-1815-2013 Terminado Acciones de Movilidad IDU Arterial  -</v>
          </cell>
          <cell r="AV4727" t="str">
            <v>sc</v>
          </cell>
        </row>
        <row r="4728">
          <cell r="AP4728">
            <v>514600</v>
          </cell>
          <cell r="AQ4728">
            <v>10004540</v>
          </cell>
          <cell r="AR4728">
            <v>10</v>
          </cell>
          <cell r="AS4728">
            <v>42313</v>
          </cell>
          <cell r="AT4728" t="str">
            <v>IDU-1815-2013 Terminado Acciones de Movilidad IDU Arterial  -</v>
          </cell>
          <cell r="AV4728" t="str">
            <v>sc</v>
          </cell>
        </row>
        <row r="4729">
          <cell r="AP4729">
            <v>514603</v>
          </cell>
          <cell r="AQ4729">
            <v>10004611</v>
          </cell>
          <cell r="AR4729">
            <v>10</v>
          </cell>
          <cell r="AS4729">
            <v>42313</v>
          </cell>
          <cell r="AT4729" t="str">
            <v>IDU-1815-2013 Terminado Acciones de Movilidad IDU Arterial  -</v>
          </cell>
          <cell r="AV4729" t="str">
            <v>sc</v>
          </cell>
        </row>
        <row r="4730">
          <cell r="AP4730">
            <v>514608</v>
          </cell>
          <cell r="AQ4730">
            <v>10004688</v>
          </cell>
          <cell r="AR4730">
            <v>10</v>
          </cell>
          <cell r="AS4730">
            <v>42313</v>
          </cell>
          <cell r="AT4730" t="str">
            <v>IDU-1815-2013 Terminado Acciones de Movilidad IDU Arterial  -</v>
          </cell>
          <cell r="AV4730" t="str">
            <v>sc</v>
          </cell>
        </row>
        <row r="4731">
          <cell r="AP4731">
            <v>514610</v>
          </cell>
          <cell r="AQ4731">
            <v>10004688</v>
          </cell>
          <cell r="AR4731">
            <v>10</v>
          </cell>
          <cell r="AS4731">
            <v>42313</v>
          </cell>
          <cell r="AT4731" t="str">
            <v>IDU-1815-2013 Terminado Acciones de Movilidad IDU Arterial  -</v>
          </cell>
          <cell r="AV4731" t="str">
            <v>sc</v>
          </cell>
        </row>
        <row r="4732">
          <cell r="AP4732">
            <v>514613</v>
          </cell>
          <cell r="AQ4732">
            <v>10004319</v>
          </cell>
          <cell r="AR4732">
            <v>10</v>
          </cell>
          <cell r="AS4732">
            <v>42313</v>
          </cell>
          <cell r="AT4732" t="str">
            <v>IDU-1815-2013 Terminado Acciones de Movilidad IDU Arterial  -</v>
          </cell>
          <cell r="AV4732" t="str">
            <v>sc</v>
          </cell>
        </row>
        <row r="4733">
          <cell r="AP4733">
            <v>514615</v>
          </cell>
          <cell r="AQ4733">
            <v>10004319</v>
          </cell>
          <cell r="AR4733">
            <v>10</v>
          </cell>
          <cell r="AS4733">
            <v>42313</v>
          </cell>
          <cell r="AT4733" t="str">
            <v>IDU-1815-2013 Terminado Acciones de Movilidad IDU Arterial  -</v>
          </cell>
          <cell r="AV4733" t="str">
            <v>sc</v>
          </cell>
        </row>
        <row r="4734">
          <cell r="AP4734">
            <v>514623</v>
          </cell>
          <cell r="AQ4734">
            <v>10004811</v>
          </cell>
          <cell r="AR4734">
            <v>10</v>
          </cell>
          <cell r="AS4734">
            <v>42313</v>
          </cell>
          <cell r="AT4734" t="str">
            <v>IDU-1815-2013 Terminado Acciones de Movilidad IDU Arterial  -</v>
          </cell>
          <cell r="AV4734" t="str">
            <v>sc</v>
          </cell>
        </row>
        <row r="4735">
          <cell r="AP4735">
            <v>514625</v>
          </cell>
          <cell r="AQ4735">
            <v>10004811</v>
          </cell>
          <cell r="AR4735">
            <v>10</v>
          </cell>
          <cell r="AS4735">
            <v>42313</v>
          </cell>
          <cell r="AT4735" t="str">
            <v>IDU-1815-2013 Terminado Acciones de Movilidad IDU Arterial  -</v>
          </cell>
          <cell r="AV4735" t="str">
            <v>sc</v>
          </cell>
        </row>
        <row r="4736">
          <cell r="AP4736">
            <v>514633</v>
          </cell>
          <cell r="AQ4736">
            <v>10004871</v>
          </cell>
          <cell r="AR4736">
            <v>10</v>
          </cell>
          <cell r="AS4736">
            <v>42313</v>
          </cell>
          <cell r="AT4736" t="str">
            <v>IDU-1815-2013 Terminado Acciones de Movilidad IDU Arterial  -</v>
          </cell>
          <cell r="AV4736" t="str">
            <v>sc</v>
          </cell>
        </row>
        <row r="4737">
          <cell r="AP4737">
            <v>514638</v>
          </cell>
          <cell r="AQ4737">
            <v>10004909</v>
          </cell>
          <cell r="AR4737">
            <v>10</v>
          </cell>
          <cell r="AS4737">
            <v>42313</v>
          </cell>
          <cell r="AT4737" t="str">
            <v>IDU-1815-2013 Terminado Acciones de Movilidad IDU Arterial  -</v>
          </cell>
          <cell r="AV4737" t="str">
            <v>sc</v>
          </cell>
        </row>
        <row r="4738">
          <cell r="AP4738">
            <v>514640</v>
          </cell>
          <cell r="AQ4738">
            <v>10004909</v>
          </cell>
          <cell r="AR4738">
            <v>10</v>
          </cell>
          <cell r="AS4738">
            <v>42313</v>
          </cell>
          <cell r="AT4738" t="str">
            <v>IDU-1815-2013 Terminado Acciones de Movilidad IDU Arterial  -</v>
          </cell>
          <cell r="AV4738" t="str">
            <v>sc</v>
          </cell>
        </row>
        <row r="4739">
          <cell r="AP4739">
            <v>514643</v>
          </cell>
          <cell r="AQ4739">
            <v>10005076</v>
          </cell>
          <cell r="AR4739">
            <v>10</v>
          </cell>
          <cell r="AS4739">
            <v>42313</v>
          </cell>
          <cell r="AT4739" t="str">
            <v>IDU-1815-2013 Terminado Acciones de Movilidad IDU Arterial  -</v>
          </cell>
          <cell r="AV4739" t="str">
            <v>sc</v>
          </cell>
        </row>
        <row r="4740">
          <cell r="AP4740">
            <v>514645</v>
          </cell>
          <cell r="AQ4740">
            <v>10005076</v>
          </cell>
          <cell r="AR4740">
            <v>10</v>
          </cell>
          <cell r="AS4740">
            <v>42313</v>
          </cell>
          <cell r="AT4740" t="str">
            <v>IDU-1815-2013 Terminado Acciones de Movilidad IDU Arterial  -</v>
          </cell>
          <cell r="AV4740" t="str">
            <v>sc</v>
          </cell>
        </row>
        <row r="4741">
          <cell r="AP4741">
            <v>514661</v>
          </cell>
          <cell r="AQ4741">
            <v>10004146</v>
          </cell>
          <cell r="AR4741">
            <v>10</v>
          </cell>
          <cell r="AS4741">
            <v>42313</v>
          </cell>
          <cell r="AT4741" t="str">
            <v>IDU-1815-2013 Terminado Acciones de Movilidad IDU Arterial  -</v>
          </cell>
          <cell r="AV4741" t="str">
            <v>sc</v>
          </cell>
        </row>
        <row r="4742">
          <cell r="AP4742">
            <v>514666</v>
          </cell>
          <cell r="AQ4742">
            <v>10004984</v>
          </cell>
          <cell r="AR4742">
            <v>10</v>
          </cell>
          <cell r="AS4742">
            <v>42313</v>
          </cell>
          <cell r="AT4742" t="str">
            <v>IDU-1815-2013 Terminado Acciones de Movilidad IDU Arterial  -</v>
          </cell>
          <cell r="AV4742" t="str">
            <v>sc</v>
          </cell>
        </row>
        <row r="4743">
          <cell r="AP4743">
            <v>514668</v>
          </cell>
          <cell r="AQ4743">
            <v>10004984</v>
          </cell>
          <cell r="AR4743">
            <v>10</v>
          </cell>
          <cell r="AS4743">
            <v>42313</v>
          </cell>
          <cell r="AT4743" t="str">
            <v>IDU-1815-2013 Terminado Acciones de Movilidad IDU Arterial  -</v>
          </cell>
          <cell r="AV4743" t="str">
            <v>sc</v>
          </cell>
        </row>
        <row r="4744">
          <cell r="AP4744">
            <v>514712</v>
          </cell>
          <cell r="AQ4744">
            <v>10003949</v>
          </cell>
          <cell r="AR4744">
            <v>10</v>
          </cell>
          <cell r="AS4744">
            <v>42313</v>
          </cell>
          <cell r="AT4744" t="str">
            <v>IDU-1815-2013 Terminado Acciones de Movilidad IDU Arterial  -</v>
          </cell>
          <cell r="AV4744" t="str">
            <v>sc</v>
          </cell>
        </row>
        <row r="4745">
          <cell r="AP4745">
            <v>514714</v>
          </cell>
          <cell r="AQ4745">
            <v>10003949</v>
          </cell>
          <cell r="AR4745">
            <v>10</v>
          </cell>
          <cell r="AS4745">
            <v>42313</v>
          </cell>
          <cell r="AT4745" t="str">
            <v>IDU-1815-2013 Terminado Acciones de Movilidad IDU Arterial  -</v>
          </cell>
          <cell r="AV4745" t="str">
            <v>sc</v>
          </cell>
        </row>
        <row r="4746">
          <cell r="AP4746">
            <v>514724</v>
          </cell>
          <cell r="AQ4746">
            <v>10002199</v>
          </cell>
          <cell r="AR4746">
            <v>10</v>
          </cell>
          <cell r="AS4746">
            <v>42313</v>
          </cell>
          <cell r="AT4746" t="str">
            <v>IDU-1815-2013 Terminado Acciones de Movilidad IDU Arterial  -</v>
          </cell>
          <cell r="AV4746" t="str">
            <v>sc</v>
          </cell>
        </row>
        <row r="4747">
          <cell r="AP4747">
            <v>514727</v>
          </cell>
          <cell r="AQ4747">
            <v>10003346</v>
          </cell>
          <cell r="AR4747">
            <v>10</v>
          </cell>
          <cell r="AS4747">
            <v>42313</v>
          </cell>
          <cell r="AT4747" t="str">
            <v>IDU-1815-2013 Terminado Acciones de Movilidad IDU Arterial  -</v>
          </cell>
          <cell r="AV4747" t="str">
            <v>sc</v>
          </cell>
        </row>
        <row r="4748">
          <cell r="AP4748">
            <v>514729</v>
          </cell>
          <cell r="AQ4748">
            <v>10003346</v>
          </cell>
          <cell r="AR4748">
            <v>10</v>
          </cell>
          <cell r="AS4748">
            <v>42313</v>
          </cell>
          <cell r="AT4748" t="str">
            <v>IDU-1815-2013 Terminado Acciones de Movilidad IDU Arterial  -</v>
          </cell>
          <cell r="AV4748" t="str">
            <v>sc</v>
          </cell>
        </row>
        <row r="4749">
          <cell r="AP4749">
            <v>514732</v>
          </cell>
          <cell r="AQ4749">
            <v>10002880</v>
          </cell>
          <cell r="AR4749">
            <v>10</v>
          </cell>
          <cell r="AS4749">
            <v>42313</v>
          </cell>
          <cell r="AT4749" t="str">
            <v>IDU-1815-2013 Terminado Acciones de Movilidad IDU Arterial  -</v>
          </cell>
          <cell r="AV4749" t="str">
            <v>sc</v>
          </cell>
        </row>
        <row r="4750">
          <cell r="AP4750">
            <v>514737</v>
          </cell>
          <cell r="AQ4750">
            <v>10002685</v>
          </cell>
          <cell r="AR4750">
            <v>10</v>
          </cell>
          <cell r="AS4750">
            <v>42313</v>
          </cell>
          <cell r="AT4750" t="str">
            <v>IDU-1815-2013 Terminado Acciones de Movilidad IDU Arterial  -Anden 5-POLIZA ESTABILIDAD ACTIVA</v>
          </cell>
          <cell r="AV4750" t="str">
            <v>sc</v>
          </cell>
        </row>
        <row r="4751">
          <cell r="AP4751">
            <v>514739</v>
          </cell>
          <cell r="AQ4751">
            <v>10002685</v>
          </cell>
          <cell r="AR4751">
            <v>10</v>
          </cell>
          <cell r="AS4751">
            <v>42313</v>
          </cell>
          <cell r="AT4751" t="str">
            <v>IDU-1815-2013 Terminado Acciones de Movilidad IDU Arterial  -Anden 5-POLIZA ESTABILIDAD ACTIVA</v>
          </cell>
          <cell r="AV4751" t="str">
            <v>sc</v>
          </cell>
        </row>
        <row r="4752">
          <cell r="AP4752">
            <v>514744</v>
          </cell>
          <cell r="AQ4752">
            <v>10002635</v>
          </cell>
          <cell r="AR4752">
            <v>10</v>
          </cell>
          <cell r="AS4752">
            <v>42313</v>
          </cell>
          <cell r="AT4752" t="str">
            <v>IDU-1815-2013 Terminado Acciones de Movilidad IDU Arterial  -</v>
          </cell>
          <cell r="AV4752" t="str">
            <v>sc</v>
          </cell>
        </row>
        <row r="4753">
          <cell r="AP4753">
            <v>514844</v>
          </cell>
          <cell r="AQ4753">
            <v>10008600</v>
          </cell>
          <cell r="AR4753">
            <v>10</v>
          </cell>
          <cell r="AS4753">
            <v>42313</v>
          </cell>
          <cell r="AT4753" t="str">
            <v>IDU-74-2008 Terminado Acciones de Movilidad IDU Arterial  -</v>
          </cell>
          <cell r="AV4753" t="str">
            <v>sc</v>
          </cell>
        </row>
        <row r="4754">
          <cell r="AP4754">
            <v>514849</v>
          </cell>
          <cell r="AQ4754">
            <v>10008390</v>
          </cell>
          <cell r="AR4754">
            <v>10</v>
          </cell>
          <cell r="AS4754">
            <v>42313</v>
          </cell>
          <cell r="AT4754" t="str">
            <v>IDU-74-2008 Terminado Acciones de Movilidad IDU Arterial  -</v>
          </cell>
          <cell r="AV4754" t="str">
            <v>sc</v>
          </cell>
        </row>
        <row r="4755">
          <cell r="AP4755">
            <v>514851</v>
          </cell>
          <cell r="AQ4755">
            <v>10008390</v>
          </cell>
          <cell r="AR4755">
            <v>10</v>
          </cell>
          <cell r="AS4755">
            <v>42313</v>
          </cell>
          <cell r="AT4755" t="str">
            <v>IDU-1815-2013 Terminado Acciones de Movilidad IDU Arterial  -</v>
          </cell>
          <cell r="AV4755" t="str">
            <v>sc</v>
          </cell>
        </row>
        <row r="4756">
          <cell r="AP4756">
            <v>514861</v>
          </cell>
          <cell r="AQ4756">
            <v>10008178</v>
          </cell>
          <cell r="AR4756">
            <v>10</v>
          </cell>
          <cell r="AS4756">
            <v>42313</v>
          </cell>
          <cell r="AT4756" t="str">
            <v>IDU-1815-2013 Terminado Acciones de Movilidad IDU Arterial  -</v>
          </cell>
          <cell r="AV4756" t="str">
            <v>sc</v>
          </cell>
        </row>
        <row r="4757">
          <cell r="AP4757">
            <v>514866</v>
          </cell>
          <cell r="AQ4757">
            <v>10008446</v>
          </cell>
          <cell r="AR4757">
            <v>10</v>
          </cell>
          <cell r="AS4757">
            <v>42313</v>
          </cell>
          <cell r="AT4757" t="str">
            <v>IDU-1815-2013 Terminado Acciones de Movilidad IDU Arterial  -</v>
          </cell>
          <cell r="AV4757" t="str">
            <v>sc</v>
          </cell>
        </row>
        <row r="4758">
          <cell r="AP4758">
            <v>514874</v>
          </cell>
          <cell r="AQ4758">
            <v>10007871</v>
          </cell>
          <cell r="AR4758">
            <v>10</v>
          </cell>
          <cell r="AS4758">
            <v>42313</v>
          </cell>
          <cell r="AT4758" t="str">
            <v>IDU-74-2008 Terminado Acciones de Movilidad IDU Arterial  -</v>
          </cell>
          <cell r="AV4758" t="str">
            <v>sc</v>
          </cell>
        </row>
        <row r="4759">
          <cell r="AP4759">
            <v>514876</v>
          </cell>
          <cell r="AQ4759">
            <v>10007871</v>
          </cell>
          <cell r="AR4759">
            <v>10</v>
          </cell>
          <cell r="AS4759">
            <v>42313</v>
          </cell>
          <cell r="AT4759" t="str">
            <v>IDU-1815-2013 Terminado Acciones de Movilidad IDU Arterial  -</v>
          </cell>
          <cell r="AV4759" t="str">
            <v>sc</v>
          </cell>
        </row>
        <row r="4760">
          <cell r="AP4760">
            <v>514879</v>
          </cell>
          <cell r="AQ4760">
            <v>10008023</v>
          </cell>
          <cell r="AR4760">
            <v>10</v>
          </cell>
          <cell r="AS4760">
            <v>42313</v>
          </cell>
          <cell r="AT4760" t="str">
            <v>IDU-74-2008 Terminado Acciones de Movilidad IDU Arterial  -</v>
          </cell>
          <cell r="AV4760" t="str">
            <v>sc</v>
          </cell>
        </row>
        <row r="4761">
          <cell r="AP4761">
            <v>514884</v>
          </cell>
          <cell r="AQ4761">
            <v>10008078</v>
          </cell>
          <cell r="AR4761">
            <v>10</v>
          </cell>
          <cell r="AS4761">
            <v>42313</v>
          </cell>
          <cell r="AT4761" t="str">
            <v>IDU-74-2008 Terminado Acciones de Movilidad IDU Arterial  -</v>
          </cell>
          <cell r="AV4761" t="str">
            <v>sc</v>
          </cell>
        </row>
        <row r="4762">
          <cell r="AP4762">
            <v>514889</v>
          </cell>
          <cell r="AQ4762">
            <v>10008535</v>
          </cell>
          <cell r="AR4762">
            <v>10</v>
          </cell>
          <cell r="AS4762">
            <v>42313</v>
          </cell>
          <cell r="AT4762" t="str">
            <v>IDU-74-2008 Terminado Acciones de Movilidad IDU Arterial  -</v>
          </cell>
          <cell r="AV4762" t="str">
            <v>sc</v>
          </cell>
        </row>
        <row r="4763">
          <cell r="AP4763">
            <v>514894</v>
          </cell>
          <cell r="AQ4763">
            <v>10008160</v>
          </cell>
          <cell r="AR4763">
            <v>10</v>
          </cell>
          <cell r="AS4763">
            <v>42313</v>
          </cell>
          <cell r="AT4763" t="str">
            <v>IDU-74-2008 Terminado Acciones de Movilidad IDU Arterial  -</v>
          </cell>
          <cell r="AV4763" t="str">
            <v>sc</v>
          </cell>
        </row>
        <row r="4764">
          <cell r="AP4764">
            <v>514896</v>
          </cell>
          <cell r="AQ4764">
            <v>10008160</v>
          </cell>
          <cell r="AR4764">
            <v>10</v>
          </cell>
          <cell r="AS4764">
            <v>42313</v>
          </cell>
          <cell r="AT4764" t="str">
            <v>IDU-1815-2013 Terminado Acciones de Movilidad IDU Arterial  -</v>
          </cell>
          <cell r="AV4764" t="str">
            <v>sc</v>
          </cell>
        </row>
        <row r="4765">
          <cell r="AP4765">
            <v>514899</v>
          </cell>
          <cell r="AQ4765">
            <v>10008220</v>
          </cell>
          <cell r="AR4765">
            <v>10</v>
          </cell>
          <cell r="AS4765">
            <v>42313</v>
          </cell>
          <cell r="AT4765" t="str">
            <v>IDU-74-2008 Terminado Acciones de Movilidad IDU Arterial  -</v>
          </cell>
          <cell r="AV4765" t="str">
            <v>sc</v>
          </cell>
        </row>
        <row r="4766">
          <cell r="AP4766">
            <v>514904</v>
          </cell>
          <cell r="AQ4766">
            <v>10008246</v>
          </cell>
          <cell r="AR4766">
            <v>10</v>
          </cell>
          <cell r="AS4766">
            <v>42313</v>
          </cell>
          <cell r="AT4766" t="str">
            <v>IDU-74-2008 Terminado Acciones de Movilidad IDU Arterial  -</v>
          </cell>
          <cell r="AV4766" t="str">
            <v>sc</v>
          </cell>
        </row>
        <row r="4767">
          <cell r="AP4767">
            <v>514911</v>
          </cell>
          <cell r="AQ4767">
            <v>10008286</v>
          </cell>
          <cell r="AR4767">
            <v>10</v>
          </cell>
          <cell r="AS4767">
            <v>42313</v>
          </cell>
          <cell r="AT4767" t="str">
            <v>IDU-1815-2013 Terminado Acciones de Movilidad IDU Arterial  -</v>
          </cell>
          <cell r="AV4767" t="str">
            <v>sc</v>
          </cell>
        </row>
        <row r="4768">
          <cell r="AP4768">
            <v>514916</v>
          </cell>
          <cell r="AQ4768">
            <v>10008319</v>
          </cell>
          <cell r="AR4768">
            <v>10</v>
          </cell>
          <cell r="AS4768">
            <v>42313</v>
          </cell>
          <cell r="AT4768" t="str">
            <v>IDU-1815-2013 Terminado Acciones de Movilidad IDU Arterial  -</v>
          </cell>
          <cell r="AV4768" t="str">
            <v>sc</v>
          </cell>
        </row>
        <row r="4769">
          <cell r="AP4769">
            <v>514919</v>
          </cell>
          <cell r="AQ4769">
            <v>10008342</v>
          </cell>
          <cell r="AR4769">
            <v>10</v>
          </cell>
          <cell r="AS4769">
            <v>42313</v>
          </cell>
          <cell r="AT4769" t="str">
            <v>IDU-74-2008 Terminado Acciones de Movilidad IDU Arterial  -</v>
          </cell>
          <cell r="AV4769" t="str">
            <v>sc</v>
          </cell>
        </row>
        <row r="4770">
          <cell r="AP4770">
            <v>514921</v>
          </cell>
          <cell r="AQ4770">
            <v>10008342</v>
          </cell>
          <cell r="AR4770">
            <v>10</v>
          </cell>
          <cell r="AS4770">
            <v>42313</v>
          </cell>
          <cell r="AT4770" t="str">
            <v>IDU-1815-2013 Terminado Acciones de Movilidad IDU Arterial  -</v>
          </cell>
          <cell r="AV4770" t="str">
            <v>sc</v>
          </cell>
        </row>
        <row r="4771">
          <cell r="AP4771">
            <v>514929</v>
          </cell>
          <cell r="AQ4771">
            <v>10008126</v>
          </cell>
          <cell r="AR4771">
            <v>10</v>
          </cell>
          <cell r="AS4771">
            <v>42313</v>
          </cell>
          <cell r="AT4771" t="str">
            <v>IDU-74-2008 Terminado Acciones de Movilidad IDU Arterial  -</v>
          </cell>
          <cell r="AV4771" t="str">
            <v>sc</v>
          </cell>
        </row>
        <row r="4772">
          <cell r="AP4772">
            <v>515056</v>
          </cell>
          <cell r="AQ4772">
            <v>10006697</v>
          </cell>
          <cell r="AR4772">
            <v>10</v>
          </cell>
          <cell r="AS4772">
            <v>42488</v>
          </cell>
          <cell r="AT4772" t="str">
            <v>SD Terminado Parcheo UAERMV Arterial  -Calzada 6-POLIZA ESTABILIDAD ACTIVA</v>
          </cell>
          <cell r="AV4772" t="str">
            <v>sc</v>
          </cell>
        </row>
        <row r="4773">
          <cell r="AP4773">
            <v>515058</v>
          </cell>
          <cell r="AQ4773">
            <v>10006697</v>
          </cell>
          <cell r="AR4773">
            <v>10</v>
          </cell>
          <cell r="AS4773">
            <v>42488</v>
          </cell>
          <cell r="AT4773" t="str">
            <v>SD Terminado Parcheo UAERMV Arterial  -Calzada 6-POLIZA ESTABILIDAD ACTIVA</v>
          </cell>
          <cell r="AV4773" t="str">
            <v>sc</v>
          </cell>
        </row>
        <row r="4774">
          <cell r="AP4774">
            <v>515060</v>
          </cell>
          <cell r="AQ4774">
            <v>10006697</v>
          </cell>
          <cell r="AR4774">
            <v>10</v>
          </cell>
          <cell r="AS4774">
            <v>42488</v>
          </cell>
          <cell r="AT4774" t="str">
            <v>SD Terminado Parcheo UAERMV Arterial  -Calzada 6-POLIZA ESTABILIDAD ACTIVA</v>
          </cell>
          <cell r="AV4774" t="str">
            <v>sc</v>
          </cell>
        </row>
        <row r="4775">
          <cell r="AP4775">
            <v>515062</v>
          </cell>
          <cell r="AQ4775">
            <v>10006697</v>
          </cell>
          <cell r="AR4775">
            <v>10</v>
          </cell>
          <cell r="AS4775">
            <v>42488</v>
          </cell>
          <cell r="AT4775" t="str">
            <v>SD Terminado Parcheo UAERMV Arterial  -Calzada 6-POLIZA ESTABILIDAD ACTIVA</v>
          </cell>
          <cell r="AV4775" t="str">
            <v>sc</v>
          </cell>
        </row>
        <row r="4776">
          <cell r="AP4776">
            <v>515083</v>
          </cell>
          <cell r="AQ4776">
            <v>10001848</v>
          </cell>
          <cell r="AR4776">
            <v>10</v>
          </cell>
          <cell r="AS4776">
            <v>42313</v>
          </cell>
          <cell r="AT4776" t="str">
            <v>IDU-074-2009 Terminado Mantenimiento Rutinario IDU Arterial  -</v>
          </cell>
          <cell r="AV4776" t="str">
            <v>sc</v>
          </cell>
        </row>
        <row r="4777">
          <cell r="AP4777">
            <v>515085</v>
          </cell>
          <cell r="AQ4777">
            <v>10001848</v>
          </cell>
          <cell r="AR4777">
            <v>10</v>
          </cell>
          <cell r="AS4777">
            <v>42313</v>
          </cell>
          <cell r="AT4777" t="str">
            <v>IDU-074-2009 Terminado Mantenimiento Rutinario IDU Arterial  -</v>
          </cell>
          <cell r="AV4777" t="str">
            <v>sc</v>
          </cell>
        </row>
        <row r="4778">
          <cell r="AP4778">
            <v>515089</v>
          </cell>
          <cell r="AQ4778">
            <v>10001848</v>
          </cell>
          <cell r="AR4778">
            <v>10</v>
          </cell>
          <cell r="AS4778">
            <v>42313</v>
          </cell>
          <cell r="AT4778" t="str">
            <v>IDU-074-2009 Terminado Mantenimiento Rutinario IDU Arterial  -</v>
          </cell>
          <cell r="AV4778" t="str">
            <v>sc</v>
          </cell>
        </row>
        <row r="4779">
          <cell r="AP4779">
            <v>515105</v>
          </cell>
          <cell r="AQ4779">
            <v>10003679</v>
          </cell>
          <cell r="AR4779">
            <v>10</v>
          </cell>
          <cell r="AS4779">
            <v>42637</v>
          </cell>
          <cell r="AT4779" t="str">
            <v>IDU-1702-2014 Excluido Mantenimiento Periódico IDU Arterial  Reporte Final-Calzada2-6-8-POLIZA ESTABILIDAD* ACTIVA</v>
          </cell>
          <cell r="AV4779" t="str">
            <v>sc</v>
          </cell>
        </row>
        <row r="4780">
          <cell r="AP4780">
            <v>515107</v>
          </cell>
          <cell r="AQ4780">
            <v>10003679</v>
          </cell>
          <cell r="AR4780">
            <v>10</v>
          </cell>
          <cell r="AS4780">
            <v>42637</v>
          </cell>
          <cell r="AT4780" t="str">
            <v>IDU-1702-2014 Excluido Mantenimiento Periódico IDU Arterial  Reporte Final-Calzada2-6-8-POLIZA ESTABILIDAD* ACTIVA</v>
          </cell>
          <cell r="AV4780" t="str">
            <v>sc</v>
          </cell>
        </row>
        <row r="4781">
          <cell r="AP4781">
            <v>515109</v>
          </cell>
          <cell r="AQ4781">
            <v>10003679</v>
          </cell>
          <cell r="AR4781">
            <v>10</v>
          </cell>
          <cell r="AS4781">
            <v>42637</v>
          </cell>
          <cell r="AT4781" t="str">
            <v>IDU-1702-2014 Excluido Mantenimiento Periódico IDU Arterial  Reporte Final-Calzada2-6-8-POLIZA ESTABILIDAD* ACTIVA</v>
          </cell>
          <cell r="AV4781" t="str">
            <v>sc</v>
          </cell>
        </row>
        <row r="4782">
          <cell r="AP4782">
            <v>515111</v>
          </cell>
          <cell r="AQ4782">
            <v>10003679</v>
          </cell>
          <cell r="AR4782">
            <v>10</v>
          </cell>
          <cell r="AS4782">
            <v>42637</v>
          </cell>
          <cell r="AT4782" t="str">
            <v>IDU-1702-2014 Excluido Mantenimiento Periódico IDU Arterial  Reporte Final-Calzada2-6-8-POLIZA ESTABILIDAD* ACTIVA</v>
          </cell>
          <cell r="AV4782" t="str">
            <v>sc</v>
          </cell>
        </row>
        <row r="4783">
          <cell r="AP4783">
            <v>515116</v>
          </cell>
          <cell r="AQ4783">
            <v>10002272</v>
          </cell>
          <cell r="AR4783">
            <v>10</v>
          </cell>
          <cell r="AS4783">
            <v>42313</v>
          </cell>
          <cell r="AT4783" t="str">
            <v>IDU-074-2009 Terminado Mantenimiento Rutinario IDU Arterial  -</v>
          </cell>
          <cell r="AV4783" t="str">
            <v>sc</v>
          </cell>
        </row>
        <row r="4784">
          <cell r="AP4784">
            <v>515118</v>
          </cell>
          <cell r="AQ4784">
            <v>10002272</v>
          </cell>
          <cell r="AR4784">
            <v>10</v>
          </cell>
          <cell r="AS4784">
            <v>42313</v>
          </cell>
          <cell r="AT4784" t="str">
            <v>IDU-074-2009 Terminado Mantenimiento Rutinario IDU Arterial  -</v>
          </cell>
          <cell r="AV4784" t="str">
            <v>sc</v>
          </cell>
        </row>
        <row r="4785">
          <cell r="AP4785">
            <v>515120</v>
          </cell>
          <cell r="AQ4785">
            <v>10002272</v>
          </cell>
          <cell r="AR4785">
            <v>10</v>
          </cell>
          <cell r="AS4785">
            <v>42313</v>
          </cell>
          <cell r="AT4785" t="str">
            <v>IDU-074-2009 Terminado Mantenimiento Rutinario IDU Arterial  -</v>
          </cell>
          <cell r="AV4785" t="str">
            <v>sc</v>
          </cell>
        </row>
        <row r="4786">
          <cell r="AP4786">
            <v>515122</v>
          </cell>
          <cell r="AQ4786">
            <v>10002272</v>
          </cell>
          <cell r="AR4786">
            <v>10</v>
          </cell>
          <cell r="AS4786">
            <v>42313</v>
          </cell>
          <cell r="AT4786" t="str">
            <v>IDU-074-2009 Terminado Mantenimiento Rutinario IDU Arterial  -</v>
          </cell>
          <cell r="AV4786" t="str">
            <v>sc</v>
          </cell>
        </row>
        <row r="4787">
          <cell r="AP4787">
            <v>515127</v>
          </cell>
          <cell r="AQ4787">
            <v>10001003</v>
          </cell>
          <cell r="AR4787">
            <v>10</v>
          </cell>
          <cell r="AS4787">
            <v>42313</v>
          </cell>
          <cell r="AT4787" t="str">
            <v>IDU-074-2009 Terminado Mantenimiento Rutinario IDU Arterial  -</v>
          </cell>
          <cell r="AV4787" t="str">
            <v>sc</v>
          </cell>
        </row>
        <row r="4788">
          <cell r="AP4788">
            <v>515131</v>
          </cell>
          <cell r="AQ4788">
            <v>10001003</v>
          </cell>
          <cell r="AR4788">
            <v>10</v>
          </cell>
          <cell r="AS4788">
            <v>42313</v>
          </cell>
          <cell r="AT4788" t="str">
            <v>IDU-074-2009 Terminado Mantenimiento Rutinario IDU Arterial  -</v>
          </cell>
          <cell r="AV4788" t="str">
            <v>sc</v>
          </cell>
        </row>
        <row r="4789">
          <cell r="AP4789">
            <v>515144</v>
          </cell>
          <cell r="AQ4789">
            <v>10000679</v>
          </cell>
          <cell r="AR4789">
            <v>10</v>
          </cell>
          <cell r="AS4789">
            <v>42313</v>
          </cell>
          <cell r="AT4789" t="str">
            <v>IDU-074-2009 Terminado Mantenimiento Rutinario IDU Arterial  -Calzada 4-POLIZA ESTABILIDAD ACTIVA</v>
          </cell>
          <cell r="AV4789" t="str">
            <v>sc</v>
          </cell>
        </row>
        <row r="4790">
          <cell r="AP4790">
            <v>515151</v>
          </cell>
          <cell r="AQ4790">
            <v>10000825</v>
          </cell>
          <cell r="AR4790">
            <v>10</v>
          </cell>
          <cell r="AS4790">
            <v>42313</v>
          </cell>
          <cell r="AT4790" t="str">
            <v>IDU-074-2009 Terminado Mantenimiento Rutinario IDU Arterial  -Calzada 4-POLIZA ESTABILIDAD ACTIVA</v>
          </cell>
          <cell r="AV4790" t="str">
            <v>sc</v>
          </cell>
        </row>
        <row r="4791">
          <cell r="AP4791">
            <v>515153</v>
          </cell>
          <cell r="AQ4791">
            <v>10000825</v>
          </cell>
          <cell r="AR4791">
            <v>10</v>
          </cell>
          <cell r="AS4791">
            <v>42313</v>
          </cell>
          <cell r="AT4791" t="str">
            <v>IDU-074-2009 Terminado Mantenimiento Rutinario IDU Arterial  -Calzada 4-POLIZA ESTABILIDAD ACTIVA</v>
          </cell>
          <cell r="AV4791" t="str">
            <v>sc</v>
          </cell>
        </row>
        <row r="4792">
          <cell r="AP4792">
            <v>515160</v>
          </cell>
          <cell r="AQ4792">
            <v>10002496</v>
          </cell>
          <cell r="AR4792">
            <v>10</v>
          </cell>
          <cell r="AS4792">
            <v>42313</v>
          </cell>
          <cell r="AT4792" t="str">
            <v>IDU-074-2009 Terminado Mantenimiento Periódico IDU Arterial  -Calzada8-POLIZA ESTABILIDAD* ACTIVA</v>
          </cell>
          <cell r="AV4792" t="str">
            <v>sc</v>
          </cell>
        </row>
        <row r="4793">
          <cell r="AP4793">
            <v>515164</v>
          </cell>
          <cell r="AQ4793">
            <v>10002496</v>
          </cell>
          <cell r="AR4793">
            <v>10</v>
          </cell>
          <cell r="AS4793">
            <v>42313</v>
          </cell>
          <cell r="AT4793" t="str">
            <v>IDU-074-2009 Terminado Mantenimiento Periódico IDU Arterial  -Calzada8-POLIZA ESTABILIDAD* ACTIVA</v>
          </cell>
          <cell r="AV4793" t="str">
            <v>sc</v>
          </cell>
        </row>
        <row r="4794">
          <cell r="AP4794">
            <v>515166</v>
          </cell>
          <cell r="AQ4794">
            <v>10002496</v>
          </cell>
          <cell r="AR4794">
            <v>10</v>
          </cell>
          <cell r="AS4794">
            <v>42313</v>
          </cell>
          <cell r="AT4794" t="str">
            <v>IDU-074-2009 Terminado Mantenimiento Periódico IDU Arterial  -Calzada8-POLIZA ESTABILIDAD* ACTIVA</v>
          </cell>
          <cell r="AV4794" t="str">
            <v>sc</v>
          </cell>
        </row>
        <row r="4795">
          <cell r="AP4795">
            <v>515171</v>
          </cell>
          <cell r="AQ4795">
            <v>10000751</v>
          </cell>
          <cell r="AR4795">
            <v>10</v>
          </cell>
          <cell r="AS4795">
            <v>42313</v>
          </cell>
          <cell r="AT4795" t="str">
            <v>IDU-074-2009 Terminado Mantenimiento Rutinario IDU Arterial  -</v>
          </cell>
          <cell r="AV4795" t="str">
            <v>sc</v>
          </cell>
        </row>
        <row r="4796">
          <cell r="AP4796">
            <v>515173</v>
          </cell>
          <cell r="AQ4796">
            <v>10000751</v>
          </cell>
          <cell r="AR4796">
            <v>10</v>
          </cell>
          <cell r="AS4796">
            <v>42313</v>
          </cell>
          <cell r="AT4796" t="str">
            <v>IDU-074-2009 Terminado Mantenimiento Rutinario IDU Arterial  -</v>
          </cell>
          <cell r="AV4796" t="str">
            <v>sc</v>
          </cell>
        </row>
        <row r="4797">
          <cell r="AP4797">
            <v>515175</v>
          </cell>
          <cell r="AQ4797">
            <v>10000751</v>
          </cell>
          <cell r="AR4797">
            <v>10</v>
          </cell>
          <cell r="AS4797">
            <v>42313</v>
          </cell>
          <cell r="AT4797" t="str">
            <v>IDU-074-2009 Terminado Mantenimiento Rutinario IDU Arterial  -</v>
          </cell>
          <cell r="AV4797" t="str">
            <v>sc</v>
          </cell>
        </row>
        <row r="4798">
          <cell r="AP4798">
            <v>515177</v>
          </cell>
          <cell r="AQ4798">
            <v>10000751</v>
          </cell>
          <cell r="AR4798">
            <v>10</v>
          </cell>
          <cell r="AS4798">
            <v>42313</v>
          </cell>
          <cell r="AT4798" t="str">
            <v>IDU-074-2009 Terminado Mantenimiento Rutinario IDU Arterial  -</v>
          </cell>
          <cell r="AV4798" t="str">
            <v>sc</v>
          </cell>
        </row>
        <row r="4799">
          <cell r="AP4799">
            <v>515182</v>
          </cell>
          <cell r="AQ4799">
            <v>10001309</v>
          </cell>
          <cell r="AR4799">
            <v>10</v>
          </cell>
          <cell r="AS4799">
            <v>42667</v>
          </cell>
          <cell r="AT4799" t="str">
            <v>SD Terminado Mantenimiento Periódico UAERMV Arterial SD -</v>
          </cell>
          <cell r="AV4799" t="str">
            <v>sc</v>
          </cell>
        </row>
        <row r="4800">
          <cell r="AP4800">
            <v>515184</v>
          </cell>
          <cell r="AQ4800">
            <v>10001309</v>
          </cell>
          <cell r="AR4800">
            <v>10</v>
          </cell>
          <cell r="AS4800">
            <v>42313</v>
          </cell>
          <cell r="AT4800" t="str">
            <v>IDU-074-2009 Terminado Mantenimiento Rutinario IDU Arterial  -</v>
          </cell>
          <cell r="AV4800" t="str">
            <v>sc</v>
          </cell>
        </row>
        <row r="4801">
          <cell r="AP4801">
            <v>515186</v>
          </cell>
          <cell r="AQ4801">
            <v>10001309</v>
          </cell>
          <cell r="AR4801">
            <v>10</v>
          </cell>
          <cell r="AS4801">
            <v>42313</v>
          </cell>
          <cell r="AT4801" t="str">
            <v>IDU-074-2009 Terminado Mantenimiento Periódico IDU Arterial  -</v>
          </cell>
          <cell r="AV4801" t="str">
            <v>sc</v>
          </cell>
        </row>
        <row r="4802">
          <cell r="AP4802">
            <v>515188</v>
          </cell>
          <cell r="AQ4802">
            <v>10001309</v>
          </cell>
          <cell r="AR4802">
            <v>10</v>
          </cell>
          <cell r="AS4802">
            <v>42667</v>
          </cell>
          <cell r="AT4802" t="str">
            <v>SD Terminado Mantenimiento Periódico UAERMV Arterial SD -</v>
          </cell>
          <cell r="AV4802" t="str">
            <v>sc</v>
          </cell>
        </row>
        <row r="4803">
          <cell r="AP4803">
            <v>515305</v>
          </cell>
          <cell r="AQ4803">
            <v>10005093</v>
          </cell>
          <cell r="AR4803">
            <v>10</v>
          </cell>
          <cell r="AS4803">
            <v>42667</v>
          </cell>
          <cell r="AT4803" t="str">
            <v>SD Terminado Mantenimiento Periódico UAERMV Arterial SD -</v>
          </cell>
          <cell r="AV4803" t="str">
            <v>sc</v>
          </cell>
        </row>
        <row r="4804">
          <cell r="AP4804">
            <v>515307</v>
          </cell>
          <cell r="AQ4804">
            <v>10005093</v>
          </cell>
          <cell r="AR4804">
            <v>10</v>
          </cell>
          <cell r="AS4804">
            <v>42313</v>
          </cell>
          <cell r="AT4804" t="str">
            <v>IDU-074-2009 Terminado Mantenimiento Periódico IDU Arterial  -</v>
          </cell>
          <cell r="AV4804" t="str">
            <v>sc</v>
          </cell>
        </row>
        <row r="4805">
          <cell r="AP4805">
            <v>515309</v>
          </cell>
          <cell r="AQ4805">
            <v>10005093</v>
          </cell>
          <cell r="AR4805">
            <v>10</v>
          </cell>
          <cell r="AS4805">
            <v>42313</v>
          </cell>
          <cell r="AT4805" t="str">
            <v>IDU-074-2009 Terminado Mantenimiento Periódico IDU Arterial  -</v>
          </cell>
          <cell r="AV4805" t="str">
            <v>sc</v>
          </cell>
        </row>
        <row r="4806">
          <cell r="AP4806">
            <v>515311</v>
          </cell>
          <cell r="AQ4806">
            <v>10005093</v>
          </cell>
          <cell r="AR4806">
            <v>10</v>
          </cell>
          <cell r="AS4806">
            <v>42313</v>
          </cell>
          <cell r="AT4806" t="str">
            <v>IDU-074-2009 Terminado Mantenimiento Rutinario IDU Arterial  -</v>
          </cell>
          <cell r="AV4806" t="str">
            <v>sc</v>
          </cell>
        </row>
        <row r="4807">
          <cell r="AP4807">
            <v>515316</v>
          </cell>
          <cell r="AQ4807">
            <v>10010115</v>
          </cell>
          <cell r="AR4807">
            <v>10</v>
          </cell>
          <cell r="AS4807">
            <v>42313</v>
          </cell>
          <cell r="AT4807" t="str">
            <v>IDU-1815-2013 Terminado Acciones de Movilidad IDU Arterial  -</v>
          </cell>
          <cell r="AV4807" t="str">
            <v>sc</v>
          </cell>
        </row>
        <row r="4808">
          <cell r="AP4808">
            <v>515332</v>
          </cell>
          <cell r="AQ4808">
            <v>10005548</v>
          </cell>
          <cell r="AR4808">
            <v>10</v>
          </cell>
          <cell r="AS4808">
            <v>42667</v>
          </cell>
          <cell r="AT4808" t="str">
            <v>SD Terminado Mantenimiento Periódico UAERMV Arterial SD -</v>
          </cell>
          <cell r="AV4808" t="str">
            <v>sc</v>
          </cell>
        </row>
        <row r="4809">
          <cell r="AP4809">
            <v>515343</v>
          </cell>
          <cell r="AQ4809">
            <v>10005511</v>
          </cell>
          <cell r="AR4809">
            <v>10</v>
          </cell>
          <cell r="AS4809">
            <v>42488</v>
          </cell>
          <cell r="AT4809" t="str">
            <v>SD Terminado Parcheo UAERMV Arterial  -</v>
          </cell>
          <cell r="AV4809" t="str">
            <v>sc</v>
          </cell>
        </row>
        <row r="4810">
          <cell r="AP4810">
            <v>515345</v>
          </cell>
          <cell r="AQ4810">
            <v>10005511</v>
          </cell>
          <cell r="AR4810">
            <v>10</v>
          </cell>
          <cell r="AS4810">
            <v>42637</v>
          </cell>
          <cell r="AT4810" t="str">
            <v>IDU-1702-2014 Terminado Rehabilitación IDU Arterial  Reporte Final-</v>
          </cell>
          <cell r="AV4810" t="str">
            <v>sc</v>
          </cell>
        </row>
        <row r="4811">
          <cell r="AP4811">
            <v>515347</v>
          </cell>
          <cell r="AQ4811">
            <v>10005511</v>
          </cell>
          <cell r="AR4811">
            <v>10</v>
          </cell>
          <cell r="AS4811">
            <v>42637</v>
          </cell>
          <cell r="AT4811" t="str">
            <v>IDU-1702-2014 Terminado Rehabilitación IDU Arterial  Reporte Final-</v>
          </cell>
          <cell r="AV4811" t="str">
            <v>sc</v>
          </cell>
        </row>
        <row r="4812">
          <cell r="AP4812">
            <v>515354</v>
          </cell>
          <cell r="AQ4812">
            <v>10005450</v>
          </cell>
          <cell r="AR4812">
            <v>10</v>
          </cell>
          <cell r="AS4812">
            <v>42313</v>
          </cell>
          <cell r="AT4812" t="str">
            <v>IDU-074-2009 Terminado Mantenimiento Rutinario IDU Arterial  -</v>
          </cell>
          <cell r="AV4812" t="str">
            <v>sc</v>
          </cell>
        </row>
        <row r="4813">
          <cell r="AP4813">
            <v>515356</v>
          </cell>
          <cell r="AQ4813">
            <v>10005450</v>
          </cell>
          <cell r="AR4813">
            <v>10</v>
          </cell>
          <cell r="AS4813">
            <v>42313</v>
          </cell>
          <cell r="AT4813" t="str">
            <v>IDU-074-2009 Terminado Mantenimiento Rutinario IDU Arterial  -</v>
          </cell>
          <cell r="AV4813" t="str">
            <v>sc</v>
          </cell>
        </row>
        <row r="4814">
          <cell r="AP4814">
            <v>515358</v>
          </cell>
          <cell r="AQ4814">
            <v>10005450</v>
          </cell>
          <cell r="AR4814">
            <v>10</v>
          </cell>
          <cell r="AS4814">
            <v>42313</v>
          </cell>
          <cell r="AT4814" t="str">
            <v>IDU-074-2009 Terminado Mantenimiento Rutinario IDU Arterial  -</v>
          </cell>
          <cell r="AV4814" t="str">
            <v>sc</v>
          </cell>
        </row>
        <row r="4815">
          <cell r="AP4815">
            <v>515365</v>
          </cell>
          <cell r="AQ4815">
            <v>10005412</v>
          </cell>
          <cell r="AR4815">
            <v>10</v>
          </cell>
          <cell r="AS4815">
            <v>42313</v>
          </cell>
          <cell r="AT4815" t="str">
            <v>IDU-074-2009 Terminado Acciones de Movilidad IDU Arterial  -</v>
          </cell>
          <cell r="AV4815" t="str">
            <v>sc</v>
          </cell>
        </row>
        <row r="4816">
          <cell r="AP4816">
            <v>515367</v>
          </cell>
          <cell r="AQ4816">
            <v>10005412</v>
          </cell>
          <cell r="AR4816">
            <v>10</v>
          </cell>
          <cell r="AS4816">
            <v>42313</v>
          </cell>
          <cell r="AT4816" t="str">
            <v>IDU-074-2009 Terminado Acciones de Movilidad IDU Arterial  -</v>
          </cell>
          <cell r="AV4816" t="str">
            <v>sc</v>
          </cell>
        </row>
        <row r="4817">
          <cell r="AP4817">
            <v>515369</v>
          </cell>
          <cell r="AQ4817">
            <v>10005412</v>
          </cell>
          <cell r="AR4817">
            <v>10</v>
          </cell>
          <cell r="AS4817">
            <v>42313</v>
          </cell>
          <cell r="AT4817" t="str">
            <v>IDU-074-2009 Terminado Acciones de Movilidad IDU Arterial  -</v>
          </cell>
          <cell r="AV4817" t="str">
            <v>sc</v>
          </cell>
        </row>
        <row r="4818">
          <cell r="AP4818">
            <v>515371</v>
          </cell>
          <cell r="AQ4818">
            <v>10005412</v>
          </cell>
          <cell r="AR4818">
            <v>10</v>
          </cell>
          <cell r="AS4818">
            <v>42313</v>
          </cell>
          <cell r="AT4818" t="str">
            <v>IDU-074-2009 Terminado Mantenimiento Periódico IDU Arterial  -</v>
          </cell>
          <cell r="AV4818" t="str">
            <v>sc</v>
          </cell>
        </row>
        <row r="4819">
          <cell r="AP4819">
            <v>515376</v>
          </cell>
          <cell r="AQ4819">
            <v>10005263</v>
          </cell>
          <cell r="AR4819">
            <v>10</v>
          </cell>
          <cell r="AS4819">
            <v>42313</v>
          </cell>
          <cell r="AT4819" t="str">
            <v>IDU-074-2009 Terminado Mantenimiento Periódico IDU Arterial  -</v>
          </cell>
          <cell r="AV4819" t="str">
            <v>sc</v>
          </cell>
        </row>
        <row r="4820">
          <cell r="AP4820">
            <v>515378</v>
          </cell>
          <cell r="AQ4820">
            <v>10005263</v>
          </cell>
          <cell r="AR4820">
            <v>10</v>
          </cell>
          <cell r="AS4820">
            <v>42313</v>
          </cell>
          <cell r="AT4820" t="str">
            <v>IDU-074-2009 Terminado Mantenimiento Rutinario IDU Arterial  -</v>
          </cell>
          <cell r="AV4820" t="str">
            <v>sc</v>
          </cell>
        </row>
        <row r="4821">
          <cell r="AP4821">
            <v>515380</v>
          </cell>
          <cell r="AQ4821">
            <v>10005263</v>
          </cell>
          <cell r="AR4821">
            <v>10</v>
          </cell>
          <cell r="AS4821">
            <v>42313</v>
          </cell>
          <cell r="AT4821" t="str">
            <v>IDU-074-2009 Terminado Mantenimiento Rutinario IDU Arterial  -</v>
          </cell>
          <cell r="AV4821" t="str">
            <v>sc</v>
          </cell>
        </row>
        <row r="4822">
          <cell r="AP4822">
            <v>515382</v>
          </cell>
          <cell r="AQ4822">
            <v>10005263</v>
          </cell>
          <cell r="AR4822">
            <v>10</v>
          </cell>
          <cell r="AS4822">
            <v>42313</v>
          </cell>
          <cell r="AT4822" t="str">
            <v>IDU-074-2009 Terminado Mantenimiento Periódico IDU Arterial  -</v>
          </cell>
          <cell r="AV4822" t="str">
            <v>sc</v>
          </cell>
        </row>
        <row r="4823">
          <cell r="AP4823">
            <v>515387</v>
          </cell>
          <cell r="AQ4823">
            <v>10004972</v>
          </cell>
          <cell r="AR4823">
            <v>10</v>
          </cell>
          <cell r="AS4823">
            <v>42313</v>
          </cell>
          <cell r="AT4823" t="str">
            <v>IDU-074-2009 Terminado Mantenimiento Periódico IDU Arterial  -</v>
          </cell>
          <cell r="AV4823" t="str">
            <v>sc</v>
          </cell>
        </row>
        <row r="4824">
          <cell r="AP4824">
            <v>515389</v>
          </cell>
          <cell r="AQ4824">
            <v>10004972</v>
          </cell>
          <cell r="AR4824">
            <v>10</v>
          </cell>
          <cell r="AS4824">
            <v>42313</v>
          </cell>
          <cell r="AT4824" t="str">
            <v>IDU-074-2009 Terminado Mantenimiento Rutinario IDU Arterial  -</v>
          </cell>
          <cell r="AV4824" t="str">
            <v>sc</v>
          </cell>
        </row>
        <row r="4825">
          <cell r="AP4825">
            <v>515391</v>
          </cell>
          <cell r="AQ4825">
            <v>10004972</v>
          </cell>
          <cell r="AR4825">
            <v>10</v>
          </cell>
          <cell r="AS4825">
            <v>42313</v>
          </cell>
          <cell r="AT4825" t="str">
            <v>IDU-074-2009 Terminado Mantenimiento Rutinario IDU Arterial  -</v>
          </cell>
          <cell r="AV4825" t="str">
            <v>sc</v>
          </cell>
        </row>
        <row r="4826">
          <cell r="AP4826">
            <v>515393</v>
          </cell>
          <cell r="AQ4826">
            <v>10004972</v>
          </cell>
          <cell r="AR4826">
            <v>10</v>
          </cell>
          <cell r="AS4826">
            <v>42313</v>
          </cell>
          <cell r="AT4826" t="str">
            <v>IDU-074-2009 Terminado Mantenimiento Periódico IDU Arterial  -</v>
          </cell>
          <cell r="AV4826" t="str">
            <v>sc</v>
          </cell>
        </row>
        <row r="4827">
          <cell r="AP4827">
            <v>515411</v>
          </cell>
          <cell r="AQ4827">
            <v>10005341</v>
          </cell>
          <cell r="AR4827">
            <v>10</v>
          </cell>
          <cell r="AS4827">
            <v>42313</v>
          </cell>
          <cell r="AT4827" t="str">
            <v>IDU-074-2009 Terminado Mantenimiento Periódico IDU Arterial  -</v>
          </cell>
          <cell r="AV4827" t="str">
            <v>sc</v>
          </cell>
        </row>
        <row r="4828">
          <cell r="AP4828">
            <v>515415</v>
          </cell>
          <cell r="AQ4828">
            <v>10005341</v>
          </cell>
          <cell r="AR4828">
            <v>10</v>
          </cell>
          <cell r="AS4828">
            <v>42313</v>
          </cell>
          <cell r="AT4828" t="str">
            <v>IDU-074-2009 Terminado Mantenimiento Rutinario IDU Arterial  -</v>
          </cell>
          <cell r="AV4828" t="str">
            <v>sc</v>
          </cell>
        </row>
        <row r="4829">
          <cell r="AP4829">
            <v>515417</v>
          </cell>
          <cell r="AQ4829">
            <v>10005341</v>
          </cell>
          <cell r="AR4829">
            <v>10</v>
          </cell>
          <cell r="AS4829">
            <v>42313</v>
          </cell>
          <cell r="AT4829" t="str">
            <v>IDU-074-2009 Terminado Mantenimiento Periódico IDU Arterial  -</v>
          </cell>
          <cell r="AV4829" t="str">
            <v>sc</v>
          </cell>
        </row>
        <row r="4830">
          <cell r="AP4830">
            <v>515498</v>
          </cell>
          <cell r="AQ4830">
            <v>10004308</v>
          </cell>
          <cell r="AR4830">
            <v>10</v>
          </cell>
          <cell r="AS4830">
            <v>42313</v>
          </cell>
          <cell r="AT4830" t="str">
            <v>IDU-1815-2013 Terminado Acciones de Movilidad IDU Arterial  -</v>
          </cell>
          <cell r="AV4830" t="str">
            <v>sc</v>
          </cell>
        </row>
        <row r="4831">
          <cell r="AP4831">
            <v>515505</v>
          </cell>
          <cell r="AQ4831">
            <v>10004072</v>
          </cell>
          <cell r="AR4831">
            <v>10</v>
          </cell>
          <cell r="AS4831">
            <v>42313</v>
          </cell>
          <cell r="AT4831" t="str">
            <v>IDU-1815-2013 Terminado Acciones de Movilidad IDU Arterial  -</v>
          </cell>
          <cell r="AV4831" t="str">
            <v>sc</v>
          </cell>
        </row>
        <row r="4832">
          <cell r="AP4832">
            <v>515507</v>
          </cell>
          <cell r="AQ4832">
            <v>10004072</v>
          </cell>
          <cell r="AR4832">
            <v>10</v>
          </cell>
          <cell r="AS4832">
            <v>42313</v>
          </cell>
          <cell r="AT4832" t="str">
            <v>IDU-55-2012 Terminado Acciones de Movilidad IDU Arterial  -</v>
          </cell>
          <cell r="AV4832" t="str">
            <v>sc</v>
          </cell>
        </row>
        <row r="4833">
          <cell r="AP4833">
            <v>515512</v>
          </cell>
          <cell r="AQ4833">
            <v>10003968</v>
          </cell>
          <cell r="AR4833">
            <v>10</v>
          </cell>
          <cell r="AS4833">
            <v>42313</v>
          </cell>
          <cell r="AT4833" t="str">
            <v>IDU-1815-2013 Terminado Acciones de Movilidad IDU Arterial  -</v>
          </cell>
          <cell r="AV4833" t="str">
            <v>sc</v>
          </cell>
        </row>
        <row r="4834">
          <cell r="AP4834">
            <v>515519</v>
          </cell>
          <cell r="AQ4834">
            <v>10003843</v>
          </cell>
          <cell r="AR4834">
            <v>10</v>
          </cell>
          <cell r="AS4834">
            <v>42313</v>
          </cell>
          <cell r="AT4834" t="str">
            <v>IDU-1815-2013 Terminado Acciones de Movilidad IDU Arterial  -</v>
          </cell>
          <cell r="AV4834" t="str">
            <v>sc</v>
          </cell>
        </row>
        <row r="4835">
          <cell r="AP4835">
            <v>515526</v>
          </cell>
          <cell r="AQ4835">
            <v>10003471</v>
          </cell>
          <cell r="AR4835">
            <v>10</v>
          </cell>
          <cell r="AS4835">
            <v>42723</v>
          </cell>
          <cell r="AT4835" t="str">
            <v>SD Terminado Mantenimiento Periódico UAERMV Arterial SD -</v>
          </cell>
          <cell r="AV4835" t="str">
            <v>sc</v>
          </cell>
        </row>
        <row r="4836">
          <cell r="AP4836">
            <v>515528</v>
          </cell>
          <cell r="AQ4836">
            <v>10003471</v>
          </cell>
          <cell r="AR4836">
            <v>10</v>
          </cell>
          <cell r="AS4836">
            <v>42723</v>
          </cell>
          <cell r="AT4836" t="str">
            <v>SD Terminado Mantenimiento Periódico UAERMV Arterial SD -</v>
          </cell>
          <cell r="AV4836" t="str">
            <v>sc</v>
          </cell>
        </row>
        <row r="4837">
          <cell r="AP4837">
            <v>515535</v>
          </cell>
          <cell r="AQ4837">
            <v>10000493</v>
          </cell>
          <cell r="AR4837">
            <v>10</v>
          </cell>
          <cell r="AS4837">
            <v>42313</v>
          </cell>
          <cell r="AT4837" t="str">
            <v>IDU-074-2009 Terminado Mantenimiento Rutinario IDU Arterial  -Calzada2-POLIZA ESTABILIDAD* ACTIVA</v>
          </cell>
          <cell r="AV4837" t="str">
            <v>sc</v>
          </cell>
        </row>
        <row r="4838">
          <cell r="AP4838">
            <v>515537</v>
          </cell>
          <cell r="AQ4838">
            <v>10000493</v>
          </cell>
          <cell r="AR4838">
            <v>10</v>
          </cell>
          <cell r="AS4838">
            <v>42313</v>
          </cell>
          <cell r="AT4838" t="str">
            <v>IDU-074-2009 Terminado Mantenimiento Rutinario IDU Arterial  -Calzada2-POLIZA ESTABILIDAD* ACTIVA</v>
          </cell>
          <cell r="AV4838" t="str">
            <v>sc</v>
          </cell>
        </row>
        <row r="4839">
          <cell r="AP4839">
            <v>515544</v>
          </cell>
          <cell r="AQ4839">
            <v>10000374</v>
          </cell>
          <cell r="AR4839">
            <v>10</v>
          </cell>
          <cell r="AS4839">
            <v>42313</v>
          </cell>
          <cell r="AT4839" t="str">
            <v>IDU-074-2009 Terminado Mantenimiento Periódico IDU Arterial  -Calzada 4-6-POLIZA ESTABILIDAD ACTIVA</v>
          </cell>
          <cell r="AV4839" t="str">
            <v>sc</v>
          </cell>
        </row>
        <row r="4840">
          <cell r="AP4840">
            <v>515550</v>
          </cell>
          <cell r="AQ4840">
            <v>10000374</v>
          </cell>
          <cell r="AR4840">
            <v>10</v>
          </cell>
          <cell r="AS4840">
            <v>42667</v>
          </cell>
          <cell r="AT4840" t="str">
            <v>SD Terminado Mantenimiento Periódico UAERMV Arterial SD -Calzada 4-6-POLIZA ESTABILIDAD ACTIVA</v>
          </cell>
          <cell r="AV4840" t="str">
            <v>sc</v>
          </cell>
        </row>
        <row r="4841">
          <cell r="AP4841">
            <v>515555</v>
          </cell>
          <cell r="AQ4841">
            <v>50007252</v>
          </cell>
          <cell r="AR4841">
            <v>10</v>
          </cell>
          <cell r="AS4841">
            <v>42313</v>
          </cell>
          <cell r="AT4841" t="str">
            <v>IDU-074-2009 Terminado Mantenimiento Rutinario IDU Arterial  -Calzada 4-6-POLIZA ESTABILIDAD ACTIVA</v>
          </cell>
          <cell r="AV4841" t="str">
            <v>sc</v>
          </cell>
        </row>
        <row r="4842">
          <cell r="AP4842">
            <v>515566</v>
          </cell>
          <cell r="AQ4842">
            <v>10000256</v>
          </cell>
          <cell r="AR4842">
            <v>10</v>
          </cell>
          <cell r="AS4842">
            <v>42313</v>
          </cell>
          <cell r="AT4842" t="str">
            <v>IDU-074-2009 Terminado Mantenimiento Periódico IDU Arterial  -Calzada2-POLIZA ESTABILIDAD* ACTIVA</v>
          </cell>
          <cell r="AV4842" t="str">
            <v>sc</v>
          </cell>
        </row>
        <row r="4843">
          <cell r="AP4843">
            <v>515568</v>
          </cell>
          <cell r="AQ4843">
            <v>10000256</v>
          </cell>
          <cell r="AR4843">
            <v>10</v>
          </cell>
          <cell r="AS4843">
            <v>42313</v>
          </cell>
          <cell r="AT4843" t="str">
            <v>IDU-074-2009 Terminado Mantenimiento Rutinario IDU Arterial  -Calzada2-POLIZA ESTABILIDAD* ACTIVA</v>
          </cell>
          <cell r="AV4843" t="str">
            <v>sc</v>
          </cell>
        </row>
        <row r="4844">
          <cell r="AP4844">
            <v>515572</v>
          </cell>
          <cell r="AQ4844">
            <v>10000256</v>
          </cell>
          <cell r="AR4844">
            <v>10</v>
          </cell>
          <cell r="AS4844">
            <v>42313</v>
          </cell>
          <cell r="AT4844" t="str">
            <v>IDU-074-2009 Terminado Mantenimiento Periódico IDU Arterial  -Calzada2-POLIZA ESTABILIDAD* ACTIVA</v>
          </cell>
          <cell r="AV4844" t="str">
            <v>sc</v>
          </cell>
        </row>
        <row r="4845">
          <cell r="AP4845">
            <v>515577</v>
          </cell>
          <cell r="AQ4845">
            <v>10000141</v>
          </cell>
          <cell r="AR4845">
            <v>10</v>
          </cell>
          <cell r="AS4845">
            <v>42313</v>
          </cell>
          <cell r="AT4845" t="str">
            <v>IDU-074-2009 Terminado Mantenimiento Periódico IDU Arterial  -Calzada2-POLIZA ESTABILIDAD* ACTIVA</v>
          </cell>
          <cell r="AV4845" t="str">
            <v>sc</v>
          </cell>
        </row>
        <row r="4846">
          <cell r="AP4846">
            <v>515579</v>
          </cell>
          <cell r="AQ4846">
            <v>10000141</v>
          </cell>
          <cell r="AR4846">
            <v>10</v>
          </cell>
          <cell r="AS4846">
            <v>42313</v>
          </cell>
          <cell r="AT4846" t="str">
            <v>IDU-074-2009 Terminado Mantenimiento Rutinario IDU Arterial  -Calzada2-POLIZA ESTABILIDAD* ACTIVA</v>
          </cell>
          <cell r="AV4846" t="str">
            <v>sc</v>
          </cell>
        </row>
        <row r="4847">
          <cell r="AP4847">
            <v>515581</v>
          </cell>
          <cell r="AQ4847">
            <v>10000141</v>
          </cell>
          <cell r="AR4847">
            <v>10</v>
          </cell>
          <cell r="AS4847">
            <v>42313</v>
          </cell>
          <cell r="AT4847" t="str">
            <v>IDU-074-2009 Terminado Mantenimiento Rutinario IDU Arterial  -Calzada2-POLIZA ESTABILIDAD* ACTIVA</v>
          </cell>
          <cell r="AV4847" t="str">
            <v>sc</v>
          </cell>
        </row>
        <row r="4848">
          <cell r="AP4848">
            <v>515583</v>
          </cell>
          <cell r="AQ4848">
            <v>10000141</v>
          </cell>
          <cell r="AR4848">
            <v>10</v>
          </cell>
          <cell r="AS4848">
            <v>42313</v>
          </cell>
          <cell r="AT4848" t="str">
            <v>IDU-074-2009 Terminado Acciones de Movilidad IDU Arterial  -Calzada2-POLIZA ESTABILIDAD* ACTIVA</v>
          </cell>
          <cell r="AV4848" t="str">
            <v>sc</v>
          </cell>
        </row>
        <row r="4849">
          <cell r="AP4849">
            <v>515588</v>
          </cell>
          <cell r="AQ4849">
            <v>10004580</v>
          </cell>
          <cell r="AR4849">
            <v>10</v>
          </cell>
          <cell r="AS4849">
            <v>42313</v>
          </cell>
          <cell r="AT4849" t="str">
            <v>IDU-1815-2013 Terminado Acciones de Movilidad IDU Arterial  -</v>
          </cell>
          <cell r="AV4849" t="str">
            <v>sc</v>
          </cell>
        </row>
        <row r="4850">
          <cell r="AP4850">
            <v>515590</v>
          </cell>
          <cell r="AQ4850">
            <v>10004580</v>
          </cell>
          <cell r="AR4850">
            <v>10</v>
          </cell>
          <cell r="AS4850">
            <v>42723</v>
          </cell>
          <cell r="AT4850" t="str">
            <v>SD Terminado Mantenimiento Periódico UAERMV Arterial SD -</v>
          </cell>
          <cell r="AV4850" t="str">
            <v>sc</v>
          </cell>
        </row>
        <row r="4851">
          <cell r="AP4851">
            <v>515595</v>
          </cell>
          <cell r="AQ4851">
            <v>10003723</v>
          </cell>
          <cell r="AR4851">
            <v>10</v>
          </cell>
          <cell r="AS4851">
            <v>42313</v>
          </cell>
          <cell r="AT4851" t="str">
            <v>IDU-1815-2013 Terminado Acciones de Movilidad IDU Arterial  -</v>
          </cell>
          <cell r="AV4851" t="str">
            <v>sc</v>
          </cell>
        </row>
        <row r="4852">
          <cell r="AP4852">
            <v>515619</v>
          </cell>
          <cell r="AQ4852">
            <v>10006888</v>
          </cell>
          <cell r="AR4852">
            <v>10</v>
          </cell>
          <cell r="AS4852">
            <v>42313</v>
          </cell>
          <cell r="AT4852" t="str">
            <v>IDU-74-2008 Terminado Rehabilitación IDU Arterial  -Calzada2-4-POLIZA ESTABILIDAD ACTIVA</v>
          </cell>
          <cell r="AV4852" t="str">
            <v>sc</v>
          </cell>
        </row>
        <row r="4853">
          <cell r="AP4853">
            <v>515621</v>
          </cell>
          <cell r="AQ4853">
            <v>10006888</v>
          </cell>
          <cell r="AR4853">
            <v>10</v>
          </cell>
          <cell r="AS4853">
            <v>42313</v>
          </cell>
          <cell r="AT4853" t="str">
            <v>IDU-1815-2013 Terminado Acciones de Movilidad IDU Arterial  -Calzada2-4-POLIZA ESTABILIDAD ACTIVA</v>
          </cell>
          <cell r="AV4853" t="str">
            <v>sc</v>
          </cell>
        </row>
        <row r="4854">
          <cell r="AP4854">
            <v>515626</v>
          </cell>
          <cell r="AQ4854">
            <v>10007043</v>
          </cell>
          <cell r="AR4854">
            <v>10</v>
          </cell>
          <cell r="AS4854">
            <v>42313</v>
          </cell>
          <cell r="AT4854" t="str">
            <v>IDU-1815-2013 Terminado Acciones de Movilidad IDU Arterial  -Calzada2-4-POLIZA ESTABILIDAD ACTIVA</v>
          </cell>
          <cell r="AV4854" t="str">
            <v>sc</v>
          </cell>
        </row>
        <row r="4855">
          <cell r="AP4855">
            <v>515628</v>
          </cell>
          <cell r="AQ4855">
            <v>10007043</v>
          </cell>
          <cell r="AR4855">
            <v>10</v>
          </cell>
          <cell r="AS4855">
            <v>42313</v>
          </cell>
          <cell r="AT4855" t="str">
            <v>IDU-1815-2013 Terminado Acciones de Movilidad IDU Arterial  -Calzada2-4-POLIZA ESTABILIDAD ACTIVA</v>
          </cell>
          <cell r="AV4855" t="str">
            <v>sc</v>
          </cell>
        </row>
        <row r="4856">
          <cell r="AP4856">
            <v>515638</v>
          </cell>
          <cell r="AQ4856">
            <v>10006476</v>
          </cell>
          <cell r="AR4856">
            <v>10</v>
          </cell>
          <cell r="AS4856">
            <v>42313</v>
          </cell>
          <cell r="AT4856" t="str">
            <v>IDU-1815-2013 Terminado Acciones de Movilidad IDU Arterial  -</v>
          </cell>
          <cell r="AV4856" t="str">
            <v>sc</v>
          </cell>
        </row>
        <row r="4857">
          <cell r="AP4857">
            <v>515641</v>
          </cell>
          <cell r="AQ4857">
            <v>10006480</v>
          </cell>
          <cell r="AR4857">
            <v>10</v>
          </cell>
          <cell r="AS4857">
            <v>42313</v>
          </cell>
          <cell r="AT4857" t="str">
            <v>IDU-1815-2013 Terminado Acciones de Movilidad IDU Arterial  -</v>
          </cell>
          <cell r="AV4857" t="str">
            <v>sc</v>
          </cell>
        </row>
        <row r="4858">
          <cell r="AP4858">
            <v>515644</v>
          </cell>
          <cell r="AQ4858">
            <v>10006543</v>
          </cell>
          <cell r="AR4858">
            <v>10</v>
          </cell>
          <cell r="AS4858">
            <v>42313</v>
          </cell>
          <cell r="AT4858" t="str">
            <v>IDU-1815-2013 Terminado Acciones de Movilidad IDU Arterial  -</v>
          </cell>
          <cell r="AV4858" t="str">
            <v>sc</v>
          </cell>
        </row>
        <row r="4859">
          <cell r="AP4859">
            <v>515650</v>
          </cell>
          <cell r="AQ4859">
            <v>10007302</v>
          </cell>
          <cell r="AR4859">
            <v>10</v>
          </cell>
          <cell r="AS4859">
            <v>42313</v>
          </cell>
          <cell r="AT4859" t="str">
            <v>IDU-1815-2013 Terminado Acciones de Movilidad IDU Arterial  -</v>
          </cell>
          <cell r="AV4859" t="str">
            <v>sc</v>
          </cell>
        </row>
        <row r="4860">
          <cell r="AP4860">
            <v>515652</v>
          </cell>
          <cell r="AQ4860">
            <v>10007302</v>
          </cell>
          <cell r="AR4860">
            <v>10</v>
          </cell>
          <cell r="AS4860">
            <v>42723</v>
          </cell>
          <cell r="AT4860" t="str">
            <v>SD Terminado Mantenimiento Periódico UAERMV Arterial SD -</v>
          </cell>
          <cell r="AV4860" t="str">
            <v>sc</v>
          </cell>
        </row>
        <row r="4861">
          <cell r="AP4861">
            <v>515655</v>
          </cell>
          <cell r="AQ4861">
            <v>10007122</v>
          </cell>
          <cell r="AR4861">
            <v>10</v>
          </cell>
          <cell r="AS4861">
            <v>42313</v>
          </cell>
          <cell r="AT4861" t="str">
            <v>IDU-74-2008 Terminado Rehabilitación IDU Arterial  -Calzada2-POLIZA ESTABILIDAD ACTIVA</v>
          </cell>
          <cell r="AV4861" t="str">
            <v>sc</v>
          </cell>
        </row>
        <row r="4862">
          <cell r="AP4862">
            <v>515657</v>
          </cell>
          <cell r="AQ4862">
            <v>10007122</v>
          </cell>
          <cell r="AR4862">
            <v>10</v>
          </cell>
          <cell r="AS4862">
            <v>42313</v>
          </cell>
          <cell r="AT4862" t="str">
            <v>IDU-1815-2013 Terminado Acciones de Movilidad IDU Arterial  -Calzada2-POLIZA ESTABILIDAD ACTIVA</v>
          </cell>
          <cell r="AV4862" t="str">
            <v>sc</v>
          </cell>
        </row>
        <row r="4863">
          <cell r="AP4863">
            <v>515660</v>
          </cell>
          <cell r="AQ4863">
            <v>10006981</v>
          </cell>
          <cell r="AR4863">
            <v>10</v>
          </cell>
          <cell r="AS4863">
            <v>42313</v>
          </cell>
          <cell r="AT4863" t="str">
            <v>IDU-1815-2013 Terminado Acciones de Movilidad IDU Arterial  -Calzada2-4-POLIZA ESTABILIDAD ACTIVA</v>
          </cell>
          <cell r="AV4863" t="str">
            <v>sc</v>
          </cell>
        </row>
        <row r="4864">
          <cell r="AP4864">
            <v>515662</v>
          </cell>
          <cell r="AQ4864">
            <v>10006981</v>
          </cell>
          <cell r="AR4864">
            <v>10</v>
          </cell>
          <cell r="AS4864">
            <v>42313</v>
          </cell>
          <cell r="AT4864" t="str">
            <v>IDU-1815-2013 Terminado Acciones de Movilidad IDU Arterial  -Calzada2-4-POLIZA ESTABILIDAD ACTIVA</v>
          </cell>
          <cell r="AV4864" t="str">
            <v>sc</v>
          </cell>
        </row>
        <row r="4865">
          <cell r="AP4865">
            <v>515667</v>
          </cell>
          <cell r="AQ4865">
            <v>10006715</v>
          </cell>
          <cell r="AR4865">
            <v>10</v>
          </cell>
          <cell r="AS4865">
            <v>42313</v>
          </cell>
          <cell r="AT4865" t="str">
            <v>IDU-74-2008 Terminado Rehabilitación IDU Arterial  -Calzada2-POLIZA ESTABILIDAD ACTIVA</v>
          </cell>
          <cell r="AV4865" t="str">
            <v>sc</v>
          </cell>
        </row>
        <row r="4866">
          <cell r="AP4866">
            <v>515669</v>
          </cell>
          <cell r="AQ4866">
            <v>10006715</v>
          </cell>
          <cell r="AR4866">
            <v>10</v>
          </cell>
          <cell r="AS4866">
            <v>42313</v>
          </cell>
          <cell r="AT4866" t="str">
            <v>IDU-1815-2013 Terminado Acciones de Movilidad IDU Arterial  -Calzada2-POLIZA ESTABILIDAD ACTIVA</v>
          </cell>
          <cell r="AV4866" t="str">
            <v>sc</v>
          </cell>
        </row>
        <row r="4867">
          <cell r="AP4867">
            <v>515679</v>
          </cell>
          <cell r="AQ4867">
            <v>10006517</v>
          </cell>
          <cell r="AR4867">
            <v>10</v>
          </cell>
          <cell r="AS4867">
            <v>42313</v>
          </cell>
          <cell r="AT4867" t="str">
            <v>IDU-74-2008 Terminado Rehabilitación IDU Arterial  -Calzada2-POLIZA ESTABILIDAD ACTIVA</v>
          </cell>
          <cell r="AV4867" t="str">
            <v>sc</v>
          </cell>
        </row>
        <row r="4868">
          <cell r="AP4868">
            <v>515681</v>
          </cell>
          <cell r="AQ4868">
            <v>10006517</v>
          </cell>
          <cell r="AR4868">
            <v>10</v>
          </cell>
          <cell r="AS4868">
            <v>42313</v>
          </cell>
          <cell r="AT4868" t="str">
            <v>IDU-1815-2013 Terminado Acciones de Movilidad IDU Arterial  -Calzada2-POLIZA ESTABILIDAD ACTIVA</v>
          </cell>
          <cell r="AV4868" t="str">
            <v>sc</v>
          </cell>
        </row>
        <row r="4869">
          <cell r="AP4869">
            <v>515686</v>
          </cell>
          <cell r="AQ4869">
            <v>10007192</v>
          </cell>
          <cell r="AR4869">
            <v>10</v>
          </cell>
          <cell r="AS4869">
            <v>42313</v>
          </cell>
          <cell r="AT4869" t="str">
            <v>IDU-74-2008 Terminado Rehabilitación IDU Arterial  -Calzada2-4-POLIZA ESTABILIDAD ACTIVA</v>
          </cell>
          <cell r="AV4869" t="str">
            <v>sc</v>
          </cell>
        </row>
        <row r="4870">
          <cell r="AP4870">
            <v>515688</v>
          </cell>
          <cell r="AQ4870">
            <v>10007192</v>
          </cell>
          <cell r="AR4870">
            <v>10</v>
          </cell>
          <cell r="AS4870">
            <v>42313</v>
          </cell>
          <cell r="AT4870" t="str">
            <v>IDU-55-2012 Terminado Acciones de Movilidad IDU Arterial  -Calzada2-4-POLIZA ESTABILIDAD ACTIVA</v>
          </cell>
          <cell r="AV4870" t="str">
            <v>sc</v>
          </cell>
        </row>
        <row r="4871">
          <cell r="AP4871">
            <v>515691</v>
          </cell>
          <cell r="AQ4871">
            <v>10000022</v>
          </cell>
          <cell r="AR4871">
            <v>10</v>
          </cell>
          <cell r="AS4871">
            <v>42313</v>
          </cell>
          <cell r="AT4871" t="str">
            <v>IDU-74-2008 Terminado Rehabilitación IDU Arterial  -Calzada2-4-POLIZA ESTABILIDAD ACTIVA</v>
          </cell>
          <cell r="AV4871" t="str">
            <v>sc</v>
          </cell>
        </row>
        <row r="4872">
          <cell r="AP4872">
            <v>515693</v>
          </cell>
          <cell r="AQ4872">
            <v>10000022</v>
          </cell>
          <cell r="AR4872">
            <v>10</v>
          </cell>
          <cell r="AS4872">
            <v>42313</v>
          </cell>
          <cell r="AT4872" t="str">
            <v>IDU-1815-2013 Terminado Acciones de Movilidad IDU Arterial  -Calzada2-4-POLIZA ESTABILIDAD ACTIVA</v>
          </cell>
          <cell r="AV4872" t="str">
            <v>sc</v>
          </cell>
        </row>
        <row r="4873">
          <cell r="AP4873">
            <v>515711</v>
          </cell>
          <cell r="AQ4873">
            <v>10006788</v>
          </cell>
          <cell r="AR4873">
            <v>10</v>
          </cell>
          <cell r="AS4873">
            <v>42313</v>
          </cell>
          <cell r="AT4873" t="str">
            <v>IDU-74-2008 Terminado Rehabilitación IDU Arterial  -Calzada2-POLIZA ESTABILIDAD ACTIVA</v>
          </cell>
          <cell r="AV4873" t="str">
            <v>sc</v>
          </cell>
        </row>
        <row r="4874">
          <cell r="AP4874">
            <v>515713</v>
          </cell>
          <cell r="AQ4874">
            <v>10006788</v>
          </cell>
          <cell r="AR4874">
            <v>10</v>
          </cell>
          <cell r="AS4874">
            <v>42313</v>
          </cell>
          <cell r="AT4874" t="str">
            <v>IDU-1815-2013 Terminado Acciones de Movilidad IDU Arterial  -Calzada2-POLIZA ESTABILIDAD ACTIVA</v>
          </cell>
          <cell r="AV4874" t="str">
            <v>sc</v>
          </cell>
        </row>
        <row r="4875">
          <cell r="AP4875">
            <v>515718</v>
          </cell>
          <cell r="AQ4875">
            <v>10003394</v>
          </cell>
          <cell r="AR4875">
            <v>10</v>
          </cell>
          <cell r="AS4875">
            <v>42313</v>
          </cell>
          <cell r="AT4875" t="str">
            <v>IDU-1815-2013 Terminado Acciones de Movilidad IDU Arterial  -</v>
          </cell>
          <cell r="AV4875" t="str">
            <v>sc</v>
          </cell>
        </row>
        <row r="4876">
          <cell r="AP4876">
            <v>515732</v>
          </cell>
          <cell r="AQ4876">
            <v>10002627</v>
          </cell>
          <cell r="AR4876">
            <v>10</v>
          </cell>
          <cell r="AS4876">
            <v>42723</v>
          </cell>
          <cell r="AT4876" t="str">
            <v>SD Terminado Mantenimiento Periódico UAERMV Arterial SD -</v>
          </cell>
          <cell r="AV4876" t="str">
            <v>sc</v>
          </cell>
        </row>
        <row r="4877">
          <cell r="AP4877">
            <v>515739</v>
          </cell>
          <cell r="AQ4877">
            <v>10002723</v>
          </cell>
          <cell r="AR4877">
            <v>10</v>
          </cell>
          <cell r="AS4877">
            <v>42723</v>
          </cell>
          <cell r="AT4877" t="str">
            <v>SD Terminado Mantenimiento Periódico UAERMV Arterial SD -</v>
          </cell>
          <cell r="AV4877" t="str">
            <v>sc</v>
          </cell>
        </row>
        <row r="4878">
          <cell r="AP4878">
            <v>515744</v>
          </cell>
          <cell r="AQ4878">
            <v>10003040</v>
          </cell>
          <cell r="AR4878">
            <v>10</v>
          </cell>
          <cell r="AS4878">
            <v>42313</v>
          </cell>
          <cell r="AT4878" t="str">
            <v>IDU-1815-2013 Terminado Acciones de Movilidad IDU Arterial  -</v>
          </cell>
          <cell r="AV4878" t="str">
            <v>sc</v>
          </cell>
        </row>
        <row r="4879">
          <cell r="AP4879">
            <v>516999</v>
          </cell>
          <cell r="AQ4879">
            <v>10004421</v>
          </cell>
          <cell r="AR4879">
            <v>10</v>
          </cell>
          <cell r="AS4879">
            <v>42313</v>
          </cell>
          <cell r="AT4879" t="str">
            <v>IDU-074-2009 Terminado Mantenimiento Periódico IDU Arterial  -</v>
          </cell>
          <cell r="AV4879" t="str">
            <v>sc</v>
          </cell>
        </row>
        <row r="4880">
          <cell r="AP4880">
            <v>517001</v>
          </cell>
          <cell r="AQ4880">
            <v>10004421</v>
          </cell>
          <cell r="AR4880">
            <v>10</v>
          </cell>
          <cell r="AS4880">
            <v>42313</v>
          </cell>
          <cell r="AT4880" t="str">
            <v>IDU-074-2009 Terminado Acciones de Movilidad IDU Arterial  -</v>
          </cell>
          <cell r="AV4880" t="str">
            <v>sc</v>
          </cell>
        </row>
        <row r="4881">
          <cell r="AP4881">
            <v>517003</v>
          </cell>
          <cell r="AQ4881">
            <v>10004421</v>
          </cell>
          <cell r="AR4881">
            <v>10</v>
          </cell>
          <cell r="AS4881">
            <v>42313</v>
          </cell>
          <cell r="AT4881" t="str">
            <v>IDU-074-2009 Terminado Mantenimiento Rutinario IDU Arterial  -</v>
          </cell>
          <cell r="AV4881" t="str">
            <v>sc</v>
          </cell>
        </row>
        <row r="4882">
          <cell r="AP4882">
            <v>517005</v>
          </cell>
          <cell r="AQ4882">
            <v>10004421</v>
          </cell>
          <cell r="AR4882">
            <v>10</v>
          </cell>
          <cell r="AS4882">
            <v>42313</v>
          </cell>
          <cell r="AT4882" t="str">
            <v>IDU-074-2009 Terminado Mantenimiento Periódico IDU Arterial  -</v>
          </cell>
          <cell r="AV4882" t="str">
            <v>sc</v>
          </cell>
        </row>
        <row r="4883">
          <cell r="AP4883">
            <v>517030</v>
          </cell>
          <cell r="AQ4883">
            <v>10004363</v>
          </cell>
          <cell r="AR4883">
            <v>10</v>
          </cell>
          <cell r="AS4883">
            <v>42313</v>
          </cell>
          <cell r="AT4883" t="str">
            <v>IDU-074-2009 Terminado Mantenimiento Periódico IDU Arterial  -</v>
          </cell>
          <cell r="AV4883" t="str">
            <v>sc</v>
          </cell>
        </row>
        <row r="4884">
          <cell r="AP4884">
            <v>517032</v>
          </cell>
          <cell r="AQ4884">
            <v>10004363</v>
          </cell>
          <cell r="AR4884">
            <v>10</v>
          </cell>
          <cell r="AS4884">
            <v>42313</v>
          </cell>
          <cell r="AT4884" t="str">
            <v>IDU-074-2009 Terminado Mantenimiento Periódico IDU Arterial  -</v>
          </cell>
          <cell r="AV4884" t="str">
            <v>sc</v>
          </cell>
        </row>
        <row r="4885">
          <cell r="AP4885">
            <v>517034</v>
          </cell>
          <cell r="AQ4885">
            <v>10004363</v>
          </cell>
          <cell r="AR4885">
            <v>10</v>
          </cell>
          <cell r="AS4885">
            <v>42313</v>
          </cell>
          <cell r="AT4885" t="str">
            <v>IDU-074-2009 Terminado Mantenimiento Periódico IDU Arterial  -</v>
          </cell>
          <cell r="AV4885" t="str">
            <v>sc</v>
          </cell>
        </row>
        <row r="4886">
          <cell r="AP4886">
            <v>517036</v>
          </cell>
          <cell r="AQ4886">
            <v>10004363</v>
          </cell>
          <cell r="AR4886">
            <v>10</v>
          </cell>
          <cell r="AS4886">
            <v>42313</v>
          </cell>
          <cell r="AT4886" t="str">
            <v>IDU-074-2009 Terminado Mantenimiento Periódico IDU Arterial  -</v>
          </cell>
          <cell r="AV4886" t="str">
            <v>sc</v>
          </cell>
        </row>
        <row r="4887">
          <cell r="AP4887">
            <v>517043</v>
          </cell>
          <cell r="AQ4887">
            <v>10004599</v>
          </cell>
          <cell r="AR4887">
            <v>10</v>
          </cell>
          <cell r="AS4887">
            <v>42313</v>
          </cell>
          <cell r="AT4887" t="str">
            <v>IDU-074-2009 Terminado Mantenimiento Periódico IDU Arterial  -</v>
          </cell>
          <cell r="AV4887" t="str">
            <v>sc</v>
          </cell>
        </row>
        <row r="4888">
          <cell r="AP4888">
            <v>517045</v>
          </cell>
          <cell r="AQ4888">
            <v>10004599</v>
          </cell>
          <cell r="AR4888">
            <v>10</v>
          </cell>
          <cell r="AS4888">
            <v>42313</v>
          </cell>
          <cell r="AT4888" t="str">
            <v>IDU-074-2009 Terminado Mantenimiento Rutinario IDU Arterial  -</v>
          </cell>
          <cell r="AV4888" t="str">
            <v>sc</v>
          </cell>
        </row>
        <row r="4889">
          <cell r="AP4889">
            <v>517047</v>
          </cell>
          <cell r="AQ4889">
            <v>10004599</v>
          </cell>
          <cell r="AR4889">
            <v>10</v>
          </cell>
          <cell r="AS4889">
            <v>42313</v>
          </cell>
          <cell r="AT4889" t="str">
            <v>IDU-074-2009 Terminado Mantenimiento Rutinario IDU Arterial  -</v>
          </cell>
          <cell r="AV4889" t="str">
            <v>sc</v>
          </cell>
        </row>
        <row r="4890">
          <cell r="AP4890">
            <v>517060</v>
          </cell>
          <cell r="AQ4890">
            <v>10004656</v>
          </cell>
          <cell r="AR4890">
            <v>10</v>
          </cell>
          <cell r="AS4890">
            <v>42313</v>
          </cell>
          <cell r="AT4890" t="str">
            <v>IDU-074-2009 Terminado Mantenimiento Periódico IDU Arterial  -</v>
          </cell>
          <cell r="AV4890" t="str">
            <v>sc</v>
          </cell>
        </row>
        <row r="4891">
          <cell r="AP4891">
            <v>517106</v>
          </cell>
          <cell r="AQ4891">
            <v>10006356</v>
          </cell>
          <cell r="AR4891">
            <v>10</v>
          </cell>
          <cell r="AS4891">
            <v>42667</v>
          </cell>
          <cell r="AT4891" t="str">
            <v>SD Terminado Mantenimiento Periódico UAERMV Arterial SD -</v>
          </cell>
          <cell r="AV4891" t="str">
            <v>sc</v>
          </cell>
        </row>
        <row r="4892">
          <cell r="AP4892">
            <v>517108</v>
          </cell>
          <cell r="AQ4892">
            <v>10006356</v>
          </cell>
          <cell r="AR4892">
            <v>10</v>
          </cell>
          <cell r="AS4892">
            <v>42667</v>
          </cell>
          <cell r="AT4892" t="str">
            <v>SD Terminado Mantenimiento Periódico UAERMV Arterial SD -</v>
          </cell>
          <cell r="AV4892" t="str">
            <v>sc</v>
          </cell>
        </row>
        <row r="4893">
          <cell r="AP4893">
            <v>517110</v>
          </cell>
          <cell r="AQ4893">
            <v>10006356</v>
          </cell>
          <cell r="AR4893">
            <v>10</v>
          </cell>
          <cell r="AS4893">
            <v>42313</v>
          </cell>
          <cell r="AT4893" t="str">
            <v>IDU-074-2009 Terminado Acciones de Movilidad IDU Arterial  -</v>
          </cell>
          <cell r="AV4893" t="str">
            <v>sc</v>
          </cell>
        </row>
        <row r="4894">
          <cell r="AP4894">
            <v>517112</v>
          </cell>
          <cell r="AQ4894">
            <v>10006356</v>
          </cell>
          <cell r="AR4894">
            <v>10</v>
          </cell>
          <cell r="AS4894">
            <v>42667</v>
          </cell>
          <cell r="AT4894" t="str">
            <v>SD Terminado Mantenimiento Periódico UAERMV Arterial SD -</v>
          </cell>
          <cell r="AV4894" t="str">
            <v>sc</v>
          </cell>
        </row>
        <row r="4895">
          <cell r="AP4895">
            <v>517125</v>
          </cell>
          <cell r="AQ4895">
            <v>10003957</v>
          </cell>
          <cell r="AR4895">
            <v>10</v>
          </cell>
          <cell r="AS4895">
            <v>42488</v>
          </cell>
          <cell r="AT4895" t="str">
            <v>SD Terminado Parcheo UAERMV Arterial  -</v>
          </cell>
          <cell r="AV4895" t="str">
            <v>sc</v>
          </cell>
        </row>
        <row r="4896">
          <cell r="AP4896">
            <v>517127</v>
          </cell>
          <cell r="AQ4896">
            <v>10003957</v>
          </cell>
          <cell r="AR4896">
            <v>10</v>
          </cell>
          <cell r="AS4896">
            <v>42488</v>
          </cell>
          <cell r="AT4896" t="str">
            <v>SD Terminado Parcheo UAERMV Arterial  -</v>
          </cell>
          <cell r="AV4896" t="str">
            <v>sc</v>
          </cell>
        </row>
        <row r="4897">
          <cell r="AP4897">
            <v>517129</v>
          </cell>
          <cell r="AQ4897">
            <v>10003957</v>
          </cell>
          <cell r="AR4897">
            <v>10</v>
          </cell>
          <cell r="AS4897">
            <v>42488</v>
          </cell>
          <cell r="AT4897" t="str">
            <v>SD Terminado Parcheo UAERMV Arterial  -</v>
          </cell>
          <cell r="AV4897" t="str">
            <v>sc</v>
          </cell>
        </row>
        <row r="4898">
          <cell r="AP4898">
            <v>517131</v>
          </cell>
          <cell r="AQ4898">
            <v>10003957</v>
          </cell>
          <cell r="AR4898">
            <v>10</v>
          </cell>
          <cell r="AS4898">
            <v>42488</v>
          </cell>
          <cell r="AT4898" t="str">
            <v>SD Terminado Parcheo UAERMV Arterial  -</v>
          </cell>
          <cell r="AV4898" t="str">
            <v>sc</v>
          </cell>
        </row>
        <row r="4899">
          <cell r="AP4899">
            <v>517375</v>
          </cell>
          <cell r="AQ4899">
            <v>10000005</v>
          </cell>
          <cell r="AR4899">
            <v>10</v>
          </cell>
          <cell r="AS4899">
            <v>42781</v>
          </cell>
          <cell r="AT4899" t="str">
            <v>SD Reservado Acciones de Movilidad UAERMV Circuito Movilidad SD -</v>
          </cell>
          <cell r="AV4899" t="str">
            <v>sc</v>
          </cell>
        </row>
        <row r="4900">
          <cell r="AP4900">
            <v>517670</v>
          </cell>
          <cell r="AQ4900">
            <v>10006763</v>
          </cell>
          <cell r="AR4900">
            <v>10</v>
          </cell>
          <cell r="AS4900">
            <v>41519</v>
          </cell>
          <cell r="AT4900" t="str">
            <v>SD Terminado Mantenimiento Periódico UAERMV Local  -</v>
          </cell>
          <cell r="AV4900" t="str">
            <v>sc</v>
          </cell>
        </row>
        <row r="4901">
          <cell r="AP4901">
            <v>517672</v>
          </cell>
          <cell r="AQ4901">
            <v>10006763</v>
          </cell>
          <cell r="AR4901">
            <v>10</v>
          </cell>
          <cell r="AS4901">
            <v>42313</v>
          </cell>
          <cell r="AT4901" t="str">
            <v>IDU-74-2008 Terminado Mantenimiento Rutinario IDU Local  -</v>
          </cell>
          <cell r="AV4901" t="str">
            <v>sc</v>
          </cell>
        </row>
        <row r="4902">
          <cell r="AP4902">
            <v>517690</v>
          </cell>
          <cell r="AQ4902">
            <v>10010222</v>
          </cell>
          <cell r="AR4902">
            <v>10</v>
          </cell>
          <cell r="AS4902">
            <v>42637</v>
          </cell>
          <cell r="AT4902" t="str">
            <v>IDU-1702-2014 Terminado Diagnostico IDU Local  Reporte Final-</v>
          </cell>
          <cell r="AV4902" t="str">
            <v>sc</v>
          </cell>
        </row>
        <row r="4903">
          <cell r="AP4903">
            <v>517693</v>
          </cell>
          <cell r="AQ4903">
            <v>10010183</v>
          </cell>
          <cell r="AR4903">
            <v>10</v>
          </cell>
          <cell r="AS4903">
            <v>41519</v>
          </cell>
          <cell r="AT4903" t="str">
            <v>SD Terminado Mantenimiento Periódico UAERMV Local  -</v>
          </cell>
          <cell r="AV4903" t="str">
            <v>sc</v>
          </cell>
        </row>
        <row r="4904">
          <cell r="AP4904">
            <v>517695</v>
          </cell>
          <cell r="AQ4904">
            <v>10010183</v>
          </cell>
          <cell r="AR4904">
            <v>10</v>
          </cell>
          <cell r="AS4904">
            <v>42313</v>
          </cell>
          <cell r="AT4904" t="str">
            <v>IDU-74-2008 Terminado Acciones de Movilidad IDU Local  -</v>
          </cell>
          <cell r="AV4904" t="str">
            <v>sc</v>
          </cell>
        </row>
        <row r="4905">
          <cell r="AP4905">
            <v>517698</v>
          </cell>
          <cell r="AQ4905">
            <v>10006871</v>
          </cell>
          <cell r="AR4905">
            <v>10</v>
          </cell>
          <cell r="AS4905">
            <v>41519</v>
          </cell>
          <cell r="AT4905" t="str">
            <v>SD Terminado Mantenimiento Periódico UAERMV Local  -</v>
          </cell>
          <cell r="AV4905" t="str">
            <v>sc</v>
          </cell>
        </row>
        <row r="4906">
          <cell r="AP4906">
            <v>517700</v>
          </cell>
          <cell r="AQ4906">
            <v>10006871</v>
          </cell>
          <cell r="AR4906">
            <v>10</v>
          </cell>
          <cell r="AS4906">
            <v>41519</v>
          </cell>
          <cell r="AT4906" t="str">
            <v>SD Terminado Mantenimiento Periódico UAERMV Local  -</v>
          </cell>
          <cell r="AV4906" t="str">
            <v>sc</v>
          </cell>
        </row>
        <row r="4907">
          <cell r="AP4907">
            <v>517729</v>
          </cell>
          <cell r="AQ4907">
            <v>10003865</v>
          </cell>
          <cell r="AR4907">
            <v>10</v>
          </cell>
          <cell r="AS4907">
            <v>42313</v>
          </cell>
          <cell r="AT4907" t="str">
            <v>IDU-073-2012 Terminado Rehabilitación IDU Local  -Calzada 2-POLIZA ESTABILIDAD ACTIVA</v>
          </cell>
          <cell r="AV4907" t="str">
            <v>sc</v>
          </cell>
        </row>
        <row r="4908">
          <cell r="AP4908">
            <v>517732</v>
          </cell>
          <cell r="AQ4908">
            <v>10004069</v>
          </cell>
          <cell r="AR4908">
            <v>10</v>
          </cell>
          <cell r="AS4908">
            <v>42313</v>
          </cell>
          <cell r="AT4908" t="str">
            <v>IDU-073-2012 Terminado Rehabilitación IDU Local  -Calzada 2-POLIZA ESTABILIDAD ACTIVA</v>
          </cell>
          <cell r="AV4908" t="str">
            <v>sc</v>
          </cell>
        </row>
        <row r="4909">
          <cell r="AP4909">
            <v>517738</v>
          </cell>
          <cell r="AQ4909">
            <v>10004827</v>
          </cell>
          <cell r="AR4909">
            <v>10</v>
          </cell>
          <cell r="AS4909">
            <v>42637</v>
          </cell>
          <cell r="AT4909" t="str">
            <v>IDU-1702-2014 Terminado Diagnostico IDU Local  Reporte Final-</v>
          </cell>
          <cell r="AV4909" t="str">
            <v>sc</v>
          </cell>
        </row>
        <row r="4910">
          <cell r="AP4910">
            <v>517817</v>
          </cell>
          <cell r="AQ4910">
            <v>10010188</v>
          </cell>
          <cell r="AR4910">
            <v>10</v>
          </cell>
          <cell r="AS4910">
            <v>42667</v>
          </cell>
          <cell r="AT4910" t="str">
            <v>SD Terminado Mantenimiento Periódico UAERMV Arterial SD -</v>
          </cell>
          <cell r="AV4910" t="str">
            <v>sc</v>
          </cell>
        </row>
        <row r="4911">
          <cell r="AP4911">
            <v>517819</v>
          </cell>
          <cell r="AQ4911">
            <v>10010188</v>
          </cell>
          <cell r="AR4911">
            <v>10</v>
          </cell>
          <cell r="AS4911">
            <v>42637</v>
          </cell>
          <cell r="AT4911" t="str">
            <v>IDU-1702-2014 Excluido Mantenimiento Periódico IDU Arterial  Reporte Final-</v>
          </cell>
          <cell r="AV4911" t="str">
            <v>sc</v>
          </cell>
        </row>
        <row r="4912">
          <cell r="AP4912">
            <v>517823</v>
          </cell>
          <cell r="AQ4912">
            <v>10010188</v>
          </cell>
          <cell r="AR4912">
            <v>10</v>
          </cell>
          <cell r="AS4912">
            <v>42667</v>
          </cell>
          <cell r="AT4912" t="str">
            <v>SD Terminado Mantenimiento Periódico UAERMV Arterial SD -</v>
          </cell>
          <cell r="AV4912" t="str">
            <v>sc</v>
          </cell>
        </row>
        <row r="4913">
          <cell r="AP4913">
            <v>517841</v>
          </cell>
          <cell r="AQ4913">
            <v>10010195</v>
          </cell>
          <cell r="AR4913">
            <v>10</v>
          </cell>
          <cell r="AS4913">
            <v>42313</v>
          </cell>
          <cell r="AT4913" t="str">
            <v>IDU-074-2009 Terminado Mantenimiento Periódico IDU Arterial  -Calzada 4-POLIZA ESTABILIDAD ACTIVA</v>
          </cell>
          <cell r="AV4913" t="str">
            <v>sc</v>
          </cell>
        </row>
        <row r="4914">
          <cell r="AP4914">
            <v>517868</v>
          </cell>
          <cell r="AQ4914">
            <v>10010194</v>
          </cell>
          <cell r="AR4914">
            <v>10</v>
          </cell>
          <cell r="AS4914">
            <v>42488</v>
          </cell>
          <cell r="AT4914" t="str">
            <v>SD Terminado Parcheo UAERMV Arterial  -Calzada2-POLIZA ESTABILIDAD* ACTIVA</v>
          </cell>
          <cell r="AV4914" t="str">
            <v>sc</v>
          </cell>
        </row>
        <row r="4915">
          <cell r="AP4915">
            <v>517915</v>
          </cell>
          <cell r="AQ4915">
            <v>10005700</v>
          </cell>
          <cell r="AR4915">
            <v>10</v>
          </cell>
          <cell r="AS4915">
            <v>42313</v>
          </cell>
          <cell r="AT4915" t="str">
            <v>IDU-1815-2013 Terminado Acciones de Movilidad IDU Arterial  -Calzada2-POLIZA ESTABILIDAD ACTIVA</v>
          </cell>
          <cell r="AV4915" t="str">
            <v>sc</v>
          </cell>
        </row>
        <row r="4916">
          <cell r="AP4916">
            <v>517917</v>
          </cell>
          <cell r="AQ4916">
            <v>10005700</v>
          </cell>
          <cell r="AR4916">
            <v>10</v>
          </cell>
          <cell r="AS4916">
            <v>42313</v>
          </cell>
          <cell r="AT4916" t="str">
            <v>IDU-1815-2013 Terminado Acciones de Movilidad IDU Arterial  -Calzada2-POLIZA ESTABILIDAD ACTIVA</v>
          </cell>
          <cell r="AV4916" t="str">
            <v>sc</v>
          </cell>
        </row>
        <row r="4917">
          <cell r="AP4917">
            <v>517924</v>
          </cell>
          <cell r="AQ4917">
            <v>10006128</v>
          </cell>
          <cell r="AR4917">
            <v>10</v>
          </cell>
          <cell r="AS4917">
            <v>42313</v>
          </cell>
          <cell r="AT4917" t="str">
            <v>IDU-1815-2013 Terminado Acciones de Movilidad IDU Arterial  -Calzada2-POLIZA ESTABILIDAD ACTIVA</v>
          </cell>
          <cell r="AV4917" t="str">
            <v>sc</v>
          </cell>
        </row>
        <row r="4918">
          <cell r="AP4918">
            <v>517936</v>
          </cell>
          <cell r="AQ4918">
            <v>10006340</v>
          </cell>
          <cell r="AR4918">
            <v>10</v>
          </cell>
          <cell r="AS4918">
            <v>42313</v>
          </cell>
          <cell r="AT4918" t="str">
            <v>IDU-1815-2013 Terminado Acciones de Movilidad IDU Arterial  -Calzada2-POLIZA ESTABILIDAD ACTIVA</v>
          </cell>
          <cell r="AV4918" t="str">
            <v>sc</v>
          </cell>
        </row>
        <row r="4919">
          <cell r="AP4919">
            <v>517938</v>
          </cell>
          <cell r="AQ4919">
            <v>10006340</v>
          </cell>
          <cell r="AR4919">
            <v>10</v>
          </cell>
          <cell r="AS4919">
            <v>42313</v>
          </cell>
          <cell r="AT4919" t="str">
            <v>IDU-1815-2013 Terminado Acciones de Movilidad IDU Arterial  -Calzada2-POLIZA ESTABILIDAD ACTIVA</v>
          </cell>
          <cell r="AV4919" t="str">
            <v>sc</v>
          </cell>
        </row>
        <row r="4920">
          <cell r="AP4920">
            <v>517945</v>
          </cell>
          <cell r="AQ4920">
            <v>10006191</v>
          </cell>
          <cell r="AR4920">
            <v>10</v>
          </cell>
          <cell r="AS4920">
            <v>42313</v>
          </cell>
          <cell r="AT4920" t="str">
            <v>IDU-1815-2013 Terminado Acciones de Movilidad IDU Arterial  -Calzada2-POLIZA ESTABILIDAD ACTIVA</v>
          </cell>
          <cell r="AV4920" t="str">
            <v>sc</v>
          </cell>
        </row>
        <row r="4921">
          <cell r="AP4921">
            <v>517966</v>
          </cell>
          <cell r="AQ4921">
            <v>10005914</v>
          </cell>
          <cell r="AR4921">
            <v>10</v>
          </cell>
          <cell r="AS4921">
            <v>42313</v>
          </cell>
          <cell r="AT4921" t="str">
            <v>IDU-1815-2013 Terminado Acciones de Movilidad IDU Arterial  -Calzada2-POLIZA ESTABILIDAD ACTIVA</v>
          </cell>
          <cell r="AV4921" t="str">
            <v>sc</v>
          </cell>
        </row>
        <row r="4922">
          <cell r="AP4922">
            <v>517971</v>
          </cell>
          <cell r="AQ4922">
            <v>50007709</v>
          </cell>
          <cell r="AR4922">
            <v>10</v>
          </cell>
          <cell r="AS4922">
            <v>42313</v>
          </cell>
          <cell r="AT4922" t="str">
            <v>IDU-1815-2013 Terminado Acciones de Movilidad IDU Arterial  -</v>
          </cell>
          <cell r="AV4922" t="str">
            <v>sc</v>
          </cell>
        </row>
        <row r="4923">
          <cell r="AP4923">
            <v>517973</v>
          </cell>
          <cell r="AQ4923">
            <v>50007709</v>
          </cell>
          <cell r="AR4923">
            <v>10</v>
          </cell>
          <cell r="AS4923">
            <v>42313</v>
          </cell>
          <cell r="AT4923" t="str">
            <v>IDU-1815-2013 Terminado Acciones de Movilidad IDU Arterial  -</v>
          </cell>
          <cell r="AV4923" t="str">
            <v>sc</v>
          </cell>
        </row>
        <row r="4924">
          <cell r="AP4924">
            <v>517985</v>
          </cell>
          <cell r="AQ4924">
            <v>10006273</v>
          </cell>
          <cell r="AR4924">
            <v>10</v>
          </cell>
          <cell r="AS4924">
            <v>42313</v>
          </cell>
          <cell r="AT4924" t="str">
            <v>IDU-1815-2013 Terminado Acciones de Movilidad IDU Arterial  -Calzada2-POLIZA ESTABILIDAD ACTIVA</v>
          </cell>
          <cell r="AV4924" t="str">
            <v>sc</v>
          </cell>
        </row>
        <row r="4925">
          <cell r="AP4925">
            <v>517987</v>
          </cell>
          <cell r="AQ4925">
            <v>10006273</v>
          </cell>
          <cell r="AR4925">
            <v>10</v>
          </cell>
          <cell r="AS4925">
            <v>42313</v>
          </cell>
          <cell r="AT4925" t="str">
            <v>IDU-1815-2013 Terminado Acciones de Movilidad IDU Arterial  -Calzada2-POLIZA ESTABILIDAD ACTIVA</v>
          </cell>
          <cell r="AV4925" t="str">
            <v>sc</v>
          </cell>
        </row>
        <row r="4926">
          <cell r="AP4926">
            <v>517992</v>
          </cell>
          <cell r="AQ4926">
            <v>10000040</v>
          </cell>
          <cell r="AR4926">
            <v>10</v>
          </cell>
          <cell r="AS4926">
            <v>40673</v>
          </cell>
          <cell r="AT4926" t="str">
            <v>SD Terminado Mantenimiento Periódico UAERMV Arterial  -</v>
          </cell>
          <cell r="AV4926" t="str">
            <v>sc</v>
          </cell>
        </row>
        <row r="4927">
          <cell r="AP4927">
            <v>517994</v>
          </cell>
          <cell r="AQ4927">
            <v>10000040</v>
          </cell>
          <cell r="AR4927">
            <v>10</v>
          </cell>
          <cell r="AS4927">
            <v>42313</v>
          </cell>
          <cell r="AT4927" t="str">
            <v>IDU-1815-2013 Terminado Acciones de Movilidad IDU Arterial  -</v>
          </cell>
          <cell r="AV4927" t="str">
            <v>sc</v>
          </cell>
        </row>
        <row r="4928">
          <cell r="AP4928">
            <v>517999</v>
          </cell>
          <cell r="AQ4928">
            <v>10005619</v>
          </cell>
          <cell r="AR4928">
            <v>10</v>
          </cell>
          <cell r="AS4928">
            <v>42313</v>
          </cell>
          <cell r="AT4928" t="str">
            <v>IDU-1815-2013 Terminado Acciones de Movilidad IDU Arterial  -</v>
          </cell>
          <cell r="AV4928" t="str">
            <v>sc</v>
          </cell>
        </row>
        <row r="4929">
          <cell r="AP4929">
            <v>518001</v>
          </cell>
          <cell r="AQ4929">
            <v>10005619</v>
          </cell>
          <cell r="AR4929">
            <v>10</v>
          </cell>
          <cell r="AS4929">
            <v>42313</v>
          </cell>
          <cell r="AT4929" t="str">
            <v>IDU-1815-2013 Terminado Acciones de Movilidad IDU Arterial  -</v>
          </cell>
          <cell r="AV4929" t="str">
            <v>sc</v>
          </cell>
        </row>
        <row r="4930">
          <cell r="AP4930">
            <v>518015</v>
          </cell>
          <cell r="AQ4930">
            <v>10000039</v>
          </cell>
          <cell r="AR4930">
            <v>10</v>
          </cell>
          <cell r="AS4930">
            <v>42313</v>
          </cell>
          <cell r="AT4930" t="str">
            <v>IDU-1815-2013 Terminado Acciones de Movilidad IDU Arterial  -Calzada2-POLIZA ESTABILIDAD ACTIVA</v>
          </cell>
          <cell r="AV4930" t="str">
            <v>sc</v>
          </cell>
        </row>
        <row r="4931">
          <cell r="AP4931">
            <v>518029</v>
          </cell>
          <cell r="AQ4931">
            <v>10005299</v>
          </cell>
          <cell r="AR4931">
            <v>10</v>
          </cell>
          <cell r="AS4931">
            <v>42313</v>
          </cell>
          <cell r="AT4931" t="str">
            <v>IDU-1815-2013 Terminado Acciones de Movilidad IDU Arterial  -</v>
          </cell>
          <cell r="AV4931" t="str">
            <v>sc</v>
          </cell>
        </row>
        <row r="4932">
          <cell r="AP4932">
            <v>518036</v>
          </cell>
          <cell r="AQ4932">
            <v>10005398</v>
          </cell>
          <cell r="AR4932">
            <v>10</v>
          </cell>
          <cell r="AS4932">
            <v>42313</v>
          </cell>
          <cell r="AT4932" t="str">
            <v>IDU-1815-2013 Terminado Acciones de Movilidad IDU Arterial  -</v>
          </cell>
          <cell r="AV4932" t="str">
            <v>sc</v>
          </cell>
        </row>
        <row r="4933">
          <cell r="AP4933">
            <v>518041</v>
          </cell>
          <cell r="AQ4933">
            <v>10005459</v>
          </cell>
          <cell r="AR4933">
            <v>10</v>
          </cell>
          <cell r="AS4933">
            <v>42313</v>
          </cell>
          <cell r="AT4933" t="str">
            <v>IDU-1815-2013 Terminado Acciones de Movilidad IDU Arterial  -</v>
          </cell>
          <cell r="AV4933" t="str">
            <v>sc</v>
          </cell>
        </row>
        <row r="4934">
          <cell r="AP4934">
            <v>518043</v>
          </cell>
          <cell r="AQ4934">
            <v>10005459</v>
          </cell>
          <cell r="AR4934">
            <v>10</v>
          </cell>
          <cell r="AS4934">
            <v>42313</v>
          </cell>
          <cell r="AT4934" t="str">
            <v>IDU-1815-2013 Terminado Acciones de Movilidad IDU Arterial  -</v>
          </cell>
          <cell r="AV4934" t="str">
            <v>sc</v>
          </cell>
        </row>
        <row r="4935">
          <cell r="AP4935">
            <v>518050</v>
          </cell>
          <cell r="AQ4935">
            <v>10005585</v>
          </cell>
          <cell r="AR4935">
            <v>10</v>
          </cell>
          <cell r="AS4935">
            <v>42313</v>
          </cell>
          <cell r="AT4935" t="str">
            <v>IDU-55-2012 Terminado Acciones de Movilidad IDU Arterial  -</v>
          </cell>
          <cell r="AV4935" t="str">
            <v>sc</v>
          </cell>
        </row>
        <row r="4936">
          <cell r="AP4936">
            <v>518070</v>
          </cell>
          <cell r="AQ4936">
            <v>10010186</v>
          </cell>
          <cell r="AR4936">
            <v>10</v>
          </cell>
          <cell r="AS4936">
            <v>42313</v>
          </cell>
          <cell r="AT4936" t="str">
            <v>IDU-74-2008 Terminado Rehabilitación IDU Circuito Movilidad  -</v>
          </cell>
          <cell r="AV4936" t="str">
            <v>sc</v>
          </cell>
        </row>
        <row r="4937">
          <cell r="AP4937">
            <v>518282</v>
          </cell>
          <cell r="AQ4937">
            <v>10010210</v>
          </cell>
          <cell r="AR4937">
            <v>10</v>
          </cell>
          <cell r="AS4937">
            <v>42723</v>
          </cell>
          <cell r="AT4937" t="str">
            <v>SD Terminado Mantenimiento Periódico UAERMV Arterial SD -</v>
          </cell>
          <cell r="AV4937" t="str">
            <v>sc</v>
          </cell>
        </row>
        <row r="4938">
          <cell r="AP4938">
            <v>518284</v>
          </cell>
          <cell r="AQ4938">
            <v>10010210</v>
          </cell>
          <cell r="AR4938">
            <v>10</v>
          </cell>
          <cell r="AS4938">
            <v>42313</v>
          </cell>
          <cell r="AT4938" t="str">
            <v>IDU-55-2012 Terminado Acciones de Movilidad IDU Arterial  -</v>
          </cell>
          <cell r="AV4938" t="str">
            <v>sc</v>
          </cell>
        </row>
        <row r="4939">
          <cell r="AP4939">
            <v>518344</v>
          </cell>
          <cell r="AQ4939">
            <v>10003957</v>
          </cell>
          <cell r="AR4939">
            <v>10</v>
          </cell>
          <cell r="AS4939">
            <v>42488</v>
          </cell>
          <cell r="AT4939" t="str">
            <v>SD Terminado Parcheo UAERMV Arterial  -</v>
          </cell>
          <cell r="AV4939" t="str">
            <v>sc</v>
          </cell>
        </row>
        <row r="4940">
          <cell r="AP4940">
            <v>518381</v>
          </cell>
          <cell r="AQ4940">
            <v>10004449</v>
          </cell>
          <cell r="AR4940">
            <v>10</v>
          </cell>
          <cell r="AS4940">
            <v>42313</v>
          </cell>
          <cell r="AT4940" t="str">
            <v>IDU-074-2009 Terminado Mantenimiento Periódico IDU Arterial  -</v>
          </cell>
          <cell r="AV4940" t="str">
            <v>sc</v>
          </cell>
        </row>
        <row r="4941">
          <cell r="AP4941">
            <v>518383</v>
          </cell>
          <cell r="AQ4941">
            <v>10004449</v>
          </cell>
          <cell r="AR4941">
            <v>10</v>
          </cell>
          <cell r="AS4941">
            <v>42637</v>
          </cell>
          <cell r="AT4941" t="str">
            <v>IDU-1702-2014 Excluido Mantenimiento Periódico IDU Arterial  Reporte Final-</v>
          </cell>
          <cell r="AV4941" t="str">
            <v>sc</v>
          </cell>
        </row>
        <row r="4942">
          <cell r="AP4942">
            <v>518385</v>
          </cell>
          <cell r="AQ4942">
            <v>10004449</v>
          </cell>
          <cell r="AR4942">
            <v>10</v>
          </cell>
          <cell r="AS4942">
            <v>42313</v>
          </cell>
          <cell r="AT4942" t="str">
            <v>IDU-074-2009 Terminado Mantenimiento Rutinario IDU Arterial  -</v>
          </cell>
          <cell r="AV4942" t="str">
            <v>sc</v>
          </cell>
        </row>
        <row r="4943">
          <cell r="AP4943">
            <v>518387</v>
          </cell>
          <cell r="AQ4943">
            <v>10004449</v>
          </cell>
          <cell r="AR4943">
            <v>10</v>
          </cell>
          <cell r="AS4943">
            <v>42637</v>
          </cell>
          <cell r="AT4943" t="str">
            <v>IDU-1702-2014 Excluido Mantenimiento Periódico IDU Arterial  Reporte Final-</v>
          </cell>
          <cell r="AV4943" t="str">
            <v>sc</v>
          </cell>
        </row>
        <row r="4944">
          <cell r="AP4944">
            <v>518392</v>
          </cell>
          <cell r="AQ4944">
            <v>10005822</v>
          </cell>
          <cell r="AR4944">
            <v>10</v>
          </cell>
          <cell r="AS4944">
            <v>42313</v>
          </cell>
          <cell r="AT4944" t="str">
            <v>IDU-074-2009 Terminado Mantenimiento Rutinario IDU Arterial  -</v>
          </cell>
          <cell r="AV4944" t="str">
            <v>sc</v>
          </cell>
        </row>
        <row r="4945">
          <cell r="AP4945">
            <v>518394</v>
          </cell>
          <cell r="AQ4945">
            <v>10005822</v>
          </cell>
          <cell r="AR4945">
            <v>10</v>
          </cell>
          <cell r="AS4945">
            <v>42313</v>
          </cell>
          <cell r="AT4945" t="str">
            <v>IDU-074-2009 Terminado Mantenimiento Rutinario IDU Arterial  -</v>
          </cell>
          <cell r="AV4945" t="str">
            <v>sc</v>
          </cell>
        </row>
        <row r="4946">
          <cell r="AP4946">
            <v>518396</v>
          </cell>
          <cell r="AQ4946">
            <v>10005822</v>
          </cell>
          <cell r="AR4946">
            <v>10</v>
          </cell>
          <cell r="AS4946">
            <v>42313</v>
          </cell>
          <cell r="AT4946" t="str">
            <v>IDU-074-2009 Terminado Mantenimiento Periódico IDU Arterial  -</v>
          </cell>
          <cell r="AV4946" t="str">
            <v>sc</v>
          </cell>
        </row>
        <row r="4947">
          <cell r="AP4947">
            <v>518398</v>
          </cell>
          <cell r="AQ4947">
            <v>10005822</v>
          </cell>
          <cell r="AR4947">
            <v>10</v>
          </cell>
          <cell r="AS4947">
            <v>42313</v>
          </cell>
          <cell r="AT4947" t="str">
            <v>IDU-074-2009 Terminado Mantenimiento Periódico IDU Arterial  -</v>
          </cell>
          <cell r="AV4947" t="str">
            <v>sc</v>
          </cell>
        </row>
        <row r="4948">
          <cell r="AP4948">
            <v>518403</v>
          </cell>
          <cell r="AQ4948">
            <v>10006099</v>
          </cell>
          <cell r="AR4948">
            <v>10</v>
          </cell>
          <cell r="AS4948">
            <v>42637</v>
          </cell>
          <cell r="AT4948" t="str">
            <v>IDU-1702-2014 Excluido Mantenimiento Periódico IDU Arterial  Reporte Final-</v>
          </cell>
          <cell r="AV4948" t="str">
            <v>sc</v>
          </cell>
        </row>
        <row r="4949">
          <cell r="AP4949">
            <v>518405</v>
          </cell>
          <cell r="AQ4949">
            <v>10006099</v>
          </cell>
          <cell r="AR4949">
            <v>10</v>
          </cell>
          <cell r="AS4949">
            <v>42637</v>
          </cell>
          <cell r="AT4949" t="str">
            <v>IDU-1702-2014 Excluido Mantenimiento Periódico IDU Arterial  Reporte Final-</v>
          </cell>
          <cell r="AV4949" t="str">
            <v>sc</v>
          </cell>
        </row>
        <row r="4950">
          <cell r="AP4950">
            <v>518407</v>
          </cell>
          <cell r="AQ4950">
            <v>10006099</v>
          </cell>
          <cell r="AR4950">
            <v>10</v>
          </cell>
          <cell r="AS4950">
            <v>42637</v>
          </cell>
          <cell r="AT4950" t="str">
            <v>IDU-1702-2014 Excluido Mantenimiento Periódico IDU Arterial  Reporte Final-</v>
          </cell>
          <cell r="AV4950" t="str">
            <v>sc</v>
          </cell>
        </row>
        <row r="4951">
          <cell r="AP4951">
            <v>518409</v>
          </cell>
          <cell r="AQ4951">
            <v>10006099</v>
          </cell>
          <cell r="AR4951">
            <v>10</v>
          </cell>
          <cell r="AS4951">
            <v>42637</v>
          </cell>
          <cell r="AT4951" t="str">
            <v>IDU-1702-2014 Excluido Mantenimiento Periódico IDU Arterial  Reporte Final-</v>
          </cell>
          <cell r="AV4951" t="str">
            <v>sc</v>
          </cell>
        </row>
        <row r="4952">
          <cell r="AP4952">
            <v>518414</v>
          </cell>
          <cell r="AQ4952">
            <v>10006285</v>
          </cell>
          <cell r="AR4952">
            <v>10</v>
          </cell>
          <cell r="AS4952">
            <v>42488</v>
          </cell>
          <cell r="AT4952" t="str">
            <v>SD Terminado Parcheo UAERMV Arterial  -</v>
          </cell>
          <cell r="AV4952" t="str">
            <v>sc</v>
          </cell>
        </row>
        <row r="4953">
          <cell r="AP4953">
            <v>518416</v>
          </cell>
          <cell r="AQ4953">
            <v>10006285</v>
          </cell>
          <cell r="AR4953">
            <v>10</v>
          </cell>
          <cell r="AS4953">
            <v>42488</v>
          </cell>
          <cell r="AT4953" t="str">
            <v>SD Terminado Parcheo UAERMV Arterial  -</v>
          </cell>
          <cell r="AV4953" t="str">
            <v>sc</v>
          </cell>
        </row>
        <row r="4954">
          <cell r="AP4954">
            <v>518418</v>
          </cell>
          <cell r="AQ4954">
            <v>10006285</v>
          </cell>
          <cell r="AR4954">
            <v>10</v>
          </cell>
          <cell r="AS4954">
            <v>42488</v>
          </cell>
          <cell r="AT4954" t="str">
            <v>SD Terminado Parcheo UAERMV Arterial  -</v>
          </cell>
          <cell r="AV4954" t="str">
            <v>sc</v>
          </cell>
        </row>
        <row r="4955">
          <cell r="AP4955">
            <v>518420</v>
          </cell>
          <cell r="AQ4955">
            <v>10006285</v>
          </cell>
          <cell r="AR4955">
            <v>10</v>
          </cell>
          <cell r="AS4955">
            <v>42488</v>
          </cell>
          <cell r="AT4955" t="str">
            <v>SD Terminado Parcheo UAERMV Arterial  -</v>
          </cell>
          <cell r="AV4955" t="str">
            <v>sc</v>
          </cell>
        </row>
        <row r="4956">
          <cell r="AP4956">
            <v>519115</v>
          </cell>
          <cell r="AQ4956">
            <v>10008661</v>
          </cell>
          <cell r="AR4956">
            <v>10</v>
          </cell>
          <cell r="AS4956">
            <v>42488</v>
          </cell>
          <cell r="AT4956" t="str">
            <v>SD Terminado Parcheo UAERMV Arterial  -</v>
          </cell>
          <cell r="AV4956" t="str">
            <v>sc</v>
          </cell>
        </row>
        <row r="4957">
          <cell r="AP4957">
            <v>519117</v>
          </cell>
          <cell r="AQ4957">
            <v>10008661</v>
          </cell>
          <cell r="AR4957">
            <v>10</v>
          </cell>
          <cell r="AS4957">
            <v>42488</v>
          </cell>
          <cell r="AT4957" t="str">
            <v>SD Terminado Parcheo UAERMV Arterial  -</v>
          </cell>
          <cell r="AV4957" t="str">
            <v>sc</v>
          </cell>
        </row>
        <row r="4958">
          <cell r="AP4958">
            <v>519226</v>
          </cell>
          <cell r="AQ4958">
            <v>10009480</v>
          </cell>
          <cell r="AR4958">
            <v>10</v>
          </cell>
          <cell r="AS4958">
            <v>42313</v>
          </cell>
          <cell r="AT4958" t="str">
            <v>IDU-74-2008 Terminado Acciones de Movilidad IDU Arterial  -</v>
          </cell>
          <cell r="AV4958" t="str">
            <v>sc</v>
          </cell>
        </row>
        <row r="4959">
          <cell r="AP4959">
            <v>519228</v>
          </cell>
          <cell r="AQ4959">
            <v>10009480</v>
          </cell>
          <cell r="AR4959">
            <v>10</v>
          </cell>
          <cell r="AS4959">
            <v>41563</v>
          </cell>
          <cell r="AT4959" t="str">
            <v>SD Terminado Mantenimiento Periódico UAERMV Arterial  -</v>
          </cell>
          <cell r="AV4959" t="str">
            <v>sc</v>
          </cell>
        </row>
        <row r="4960">
          <cell r="AP4960">
            <v>519731</v>
          </cell>
          <cell r="AQ4960">
            <v>10007708</v>
          </cell>
          <cell r="AR4960">
            <v>10</v>
          </cell>
          <cell r="AS4960">
            <v>42313</v>
          </cell>
          <cell r="AT4960" t="str">
            <v>IDU-1815-2013 Terminado Acciones de Movilidad IDU Arterial  -</v>
          </cell>
          <cell r="AV4960" t="str">
            <v>sc</v>
          </cell>
        </row>
        <row r="4961">
          <cell r="AP4961">
            <v>519997</v>
          </cell>
          <cell r="AQ4961">
            <v>10010208</v>
          </cell>
          <cell r="AR4961">
            <v>10</v>
          </cell>
          <cell r="AS4961">
            <v>42313</v>
          </cell>
          <cell r="AT4961" t="str">
            <v>IDU-74-2008 Terminado Acciones de Movilidad IDU Arterial  -</v>
          </cell>
          <cell r="AV4961" t="str">
            <v>sc</v>
          </cell>
        </row>
        <row r="4962">
          <cell r="AP4962">
            <v>520145</v>
          </cell>
          <cell r="AQ4962">
            <v>10007545</v>
          </cell>
          <cell r="AR4962">
            <v>10</v>
          </cell>
          <cell r="AS4962">
            <v>42313</v>
          </cell>
          <cell r="AT4962" t="str">
            <v>IDU-1815-2013 Terminado Acciones de Movilidad IDU Arterial  -</v>
          </cell>
          <cell r="AV4962" t="str">
            <v>sc</v>
          </cell>
        </row>
        <row r="4963">
          <cell r="AP4963">
            <v>520147</v>
          </cell>
          <cell r="AQ4963">
            <v>10007545</v>
          </cell>
          <cell r="AR4963">
            <v>10</v>
          </cell>
          <cell r="AS4963">
            <v>42723</v>
          </cell>
          <cell r="AT4963" t="str">
            <v>SD Terminado Mantenimiento Periódico UAERMV Arterial SD -</v>
          </cell>
          <cell r="AV4963" t="str">
            <v>sc</v>
          </cell>
        </row>
        <row r="4964">
          <cell r="AP4964">
            <v>520166</v>
          </cell>
          <cell r="AQ4964">
            <v>10007617</v>
          </cell>
          <cell r="AR4964">
            <v>10</v>
          </cell>
          <cell r="AS4964">
            <v>42488</v>
          </cell>
          <cell r="AT4964" t="str">
            <v>SD Terminado Parcheo UAERMV Arterial  -</v>
          </cell>
          <cell r="AV4964" t="str">
            <v>sc</v>
          </cell>
        </row>
        <row r="4965">
          <cell r="AP4965">
            <v>520168</v>
          </cell>
          <cell r="AQ4965">
            <v>10007617</v>
          </cell>
          <cell r="AR4965">
            <v>10</v>
          </cell>
          <cell r="AS4965">
            <v>42488</v>
          </cell>
          <cell r="AT4965" t="str">
            <v>SD Terminado Parcheo UAERMV Arterial  -</v>
          </cell>
          <cell r="AV4965" t="str">
            <v>sc</v>
          </cell>
        </row>
        <row r="4966">
          <cell r="AP4966">
            <v>522099</v>
          </cell>
          <cell r="AQ4966">
            <v>10006601</v>
          </cell>
          <cell r="AR4966">
            <v>10</v>
          </cell>
          <cell r="AS4966">
            <v>42667</v>
          </cell>
          <cell r="AT4966" t="str">
            <v>SD Terminado Parcheo UAERMV Arterial SD -Calzada2-6-8 Sep7-POLIZA ESTABILIDAD ACTIVA</v>
          </cell>
          <cell r="AV4966" t="str">
            <v>sc</v>
          </cell>
        </row>
        <row r="4967">
          <cell r="AP4967">
            <v>522101</v>
          </cell>
          <cell r="AQ4967">
            <v>10006601</v>
          </cell>
          <cell r="AR4967">
            <v>10</v>
          </cell>
          <cell r="AS4967">
            <v>42412</v>
          </cell>
          <cell r="AT4967" t="str">
            <v>IDU-1806-2015 Contratado Mantenimiento Periódico IDU Arterial BRIGADA DE REACCIÓN VIAL -Calzada2-6-8 Sep7-POLIZA ESTABILIDAD ACTIVA</v>
          </cell>
          <cell r="AV4967" t="str">
            <v>sc</v>
          </cell>
        </row>
        <row r="4968">
          <cell r="AP4968">
            <v>522103</v>
          </cell>
          <cell r="AQ4968">
            <v>10006601</v>
          </cell>
          <cell r="AR4968">
            <v>10</v>
          </cell>
          <cell r="AS4968">
            <v>42412</v>
          </cell>
          <cell r="AT4968" t="str">
            <v>IDU-1806-2015 Contratado Mantenimiento Periódico IDU Arterial BRIGADA DE REACCIÓN VIAL -Calzada2-6-8 Sep7-POLIZA ESTABILIDAD ACTIVA</v>
          </cell>
          <cell r="AV4968" t="str">
            <v>sc</v>
          </cell>
        </row>
        <row r="4969">
          <cell r="AP4969">
            <v>522105</v>
          </cell>
          <cell r="AQ4969">
            <v>10006601</v>
          </cell>
          <cell r="AR4969">
            <v>10</v>
          </cell>
          <cell r="AS4969">
            <v>42412</v>
          </cell>
          <cell r="AT4969" t="str">
            <v>IDU-1806-2015 Contratado Mantenimiento Periódico IDU Arterial BRIGADA DE REACCIÓN VIAL -Calzada2-6-8 Sep7-POLIZA ESTABILIDAD ACTIVA</v>
          </cell>
          <cell r="AV4969" t="str">
            <v>sc</v>
          </cell>
        </row>
        <row r="4970">
          <cell r="AP4970">
            <v>522108</v>
          </cell>
          <cell r="AQ4970">
            <v>10006772</v>
          </cell>
          <cell r="AR4970">
            <v>10</v>
          </cell>
          <cell r="AS4970">
            <v>42412</v>
          </cell>
          <cell r="AT4970" t="str">
            <v>IDU-1806-2015 Contratado Mantenimiento Periódico IDU Arterial BRIGADA DE REACCIÓN VIAL -Calzada2-4-6-8-POLIZA ESTABILIDAD ACTIVA</v>
          </cell>
          <cell r="AV4970" t="str">
            <v>sc</v>
          </cell>
        </row>
        <row r="4971">
          <cell r="AP4971">
            <v>522110</v>
          </cell>
          <cell r="AQ4971">
            <v>10006772</v>
          </cell>
          <cell r="AR4971">
            <v>10</v>
          </cell>
          <cell r="AS4971">
            <v>42412</v>
          </cell>
          <cell r="AT4971" t="str">
            <v>IDU-1806-2015 Contratado Mantenimiento Periódico IDU Arterial BRIGADA DE REACCIÓN VIAL -Calzada2-4-6-8-POLIZA ESTABILIDAD ACTIVA</v>
          </cell>
          <cell r="AV4971" t="str">
            <v>sc</v>
          </cell>
        </row>
        <row r="4972">
          <cell r="AP4972">
            <v>522112</v>
          </cell>
          <cell r="AQ4972">
            <v>10006772</v>
          </cell>
          <cell r="AR4972">
            <v>10</v>
          </cell>
          <cell r="AS4972">
            <v>42412</v>
          </cell>
          <cell r="AT4972" t="str">
            <v>IDU-1806-2015 Contratado Mantenimiento Periódico IDU Arterial BRIGADA DE REACCIÓN VIAL -Calzada2-4-6-8-POLIZA ESTABILIDAD ACTIVA</v>
          </cell>
          <cell r="AV4972" t="str">
            <v>sc</v>
          </cell>
        </row>
        <row r="4973">
          <cell r="AP4973">
            <v>522114</v>
          </cell>
          <cell r="AQ4973">
            <v>10006772</v>
          </cell>
          <cell r="AR4973">
            <v>10</v>
          </cell>
          <cell r="AS4973">
            <v>42667</v>
          </cell>
          <cell r="AT4973" t="str">
            <v>SD Terminado Parcheo UAERMV Arterial SD -Calzada2-4-6-8-POLIZA ESTABILIDAD ACTIVA</v>
          </cell>
          <cell r="AV4973" t="str">
            <v>sc</v>
          </cell>
        </row>
        <row r="4974">
          <cell r="AP4974">
            <v>522117</v>
          </cell>
          <cell r="AQ4974">
            <v>10006857</v>
          </cell>
          <cell r="AR4974">
            <v>10</v>
          </cell>
          <cell r="AS4974">
            <v>42412</v>
          </cell>
          <cell r="AT4974" t="str">
            <v>IDU-1806-2015 Contratado Mantenimiento Periódico IDU Arterial BRIGADA DE REACCIÓN VIAL -Calzada2-4-6-8-POLIZA ESTABILIDAD ACTIVA</v>
          </cell>
          <cell r="AV4974" t="str">
            <v>sc</v>
          </cell>
        </row>
        <row r="4975">
          <cell r="AP4975">
            <v>522119</v>
          </cell>
          <cell r="AQ4975">
            <v>10006857</v>
          </cell>
          <cell r="AR4975">
            <v>10</v>
          </cell>
          <cell r="AS4975">
            <v>42412</v>
          </cell>
          <cell r="AT4975" t="str">
            <v>IDU-1806-2015 Contratado Mantenimiento Periódico IDU Arterial BRIGADA DE REACCIÓN VIAL -Calzada2-4-6-8-POLIZA ESTABILIDAD ACTIVA</v>
          </cell>
          <cell r="AV4975" t="str">
            <v>sc</v>
          </cell>
        </row>
        <row r="4976">
          <cell r="AP4976">
            <v>522121</v>
          </cell>
          <cell r="AQ4976">
            <v>10006857</v>
          </cell>
          <cell r="AR4976">
            <v>10</v>
          </cell>
          <cell r="AS4976">
            <v>42412</v>
          </cell>
          <cell r="AT4976" t="str">
            <v>IDU-1806-2015 Contratado Mantenimiento Periódico IDU Arterial BRIGADA DE REACCIÓN VIAL -Calzada2-4-6-8-POLIZA ESTABILIDAD ACTIVA</v>
          </cell>
          <cell r="AV4976" t="str">
            <v>sc</v>
          </cell>
        </row>
        <row r="4977">
          <cell r="AP4977">
            <v>522123</v>
          </cell>
          <cell r="AQ4977">
            <v>10006857</v>
          </cell>
          <cell r="AR4977">
            <v>10</v>
          </cell>
          <cell r="AS4977">
            <v>42412</v>
          </cell>
          <cell r="AT4977" t="str">
            <v>IDU-1806-2015 Contratado Mantenimiento Periódico IDU Arterial BRIGADA DE REACCIÓN VIAL -Calzada2-4-6-8-POLIZA ESTABILIDAD ACTIVA</v>
          </cell>
          <cell r="AV4977" t="str">
            <v>sc</v>
          </cell>
        </row>
        <row r="4978">
          <cell r="AP4978">
            <v>522126</v>
          </cell>
          <cell r="AQ4978">
            <v>10006902</v>
          </cell>
          <cell r="AR4978">
            <v>10</v>
          </cell>
          <cell r="AS4978">
            <v>42412</v>
          </cell>
          <cell r="AT4978" t="str">
            <v>IDU-1806-2015 Contratado Mantenimiento Periódico IDU Arterial BRIGADA DE REACCIÓN VIAL -Calzada2-4-6-8-POLIZA ESTABILIDAD ACTIVA</v>
          </cell>
          <cell r="AV4978" t="str">
            <v>sc</v>
          </cell>
        </row>
        <row r="4979">
          <cell r="AP4979">
            <v>522128</v>
          </cell>
          <cell r="AQ4979">
            <v>10006902</v>
          </cell>
          <cell r="AR4979">
            <v>10</v>
          </cell>
          <cell r="AS4979">
            <v>42667</v>
          </cell>
          <cell r="AT4979" t="str">
            <v>SD Terminado Parcheo UAERMV Arterial SD -Calzada2-4-6-8-POLIZA ESTABILIDAD ACTIVA</v>
          </cell>
          <cell r="AV4979" t="str">
            <v>sc</v>
          </cell>
        </row>
        <row r="4980">
          <cell r="AP4980">
            <v>522130</v>
          </cell>
          <cell r="AQ4980">
            <v>10006902</v>
          </cell>
          <cell r="AR4980">
            <v>10</v>
          </cell>
          <cell r="AS4980">
            <v>42412</v>
          </cell>
          <cell r="AT4980" t="str">
            <v>IDU-1806-2015 Contratado Mantenimiento Periódico IDU Arterial BRIGADA DE REACCIÓN VIAL -Calzada2-4-6-8-POLIZA ESTABILIDAD ACTIVA</v>
          </cell>
          <cell r="AV4980" t="str">
            <v>sc</v>
          </cell>
        </row>
        <row r="4981">
          <cell r="AP4981">
            <v>522132</v>
          </cell>
          <cell r="AQ4981">
            <v>10006902</v>
          </cell>
          <cell r="AR4981">
            <v>10</v>
          </cell>
          <cell r="AS4981">
            <v>42412</v>
          </cell>
          <cell r="AT4981" t="str">
            <v>IDU-1806-2015 Contratado Mantenimiento Periódico IDU Arterial BRIGADA DE REACCIÓN VIAL -Calzada2-4-6-8-POLIZA ESTABILIDAD ACTIVA</v>
          </cell>
          <cell r="AV4981" t="str">
            <v>sc</v>
          </cell>
        </row>
        <row r="4982">
          <cell r="AP4982">
            <v>522143</v>
          </cell>
          <cell r="AQ4982">
            <v>10007085</v>
          </cell>
          <cell r="AR4982">
            <v>10</v>
          </cell>
          <cell r="AS4982">
            <v>42412</v>
          </cell>
          <cell r="AT4982" t="str">
            <v>IDU-1806-2015 Contratado Mantenimiento Periódico IDU Arterial BRIGADA DE REACCIÓN VIAL -Calzada2-4-6-8-POLIZA ESTABILIDAD ACTIVA</v>
          </cell>
          <cell r="AV4982" t="str">
            <v>sc</v>
          </cell>
        </row>
        <row r="4983">
          <cell r="AP4983">
            <v>522145</v>
          </cell>
          <cell r="AQ4983">
            <v>10007085</v>
          </cell>
          <cell r="AR4983">
            <v>10</v>
          </cell>
          <cell r="AS4983">
            <v>42412</v>
          </cell>
          <cell r="AT4983" t="str">
            <v>IDU-1806-2015 Contratado Mantenimiento Periódico IDU Arterial BRIGADA DE REACCIÓN VIAL -Calzada2-4-6-8-POLIZA ESTABILIDAD ACTIVA</v>
          </cell>
          <cell r="AV4983" t="str">
            <v>sc</v>
          </cell>
        </row>
        <row r="4984">
          <cell r="AP4984">
            <v>522147</v>
          </cell>
          <cell r="AQ4984">
            <v>10007085</v>
          </cell>
          <cell r="AR4984">
            <v>10</v>
          </cell>
          <cell r="AS4984">
            <v>42412</v>
          </cell>
          <cell r="AT4984" t="str">
            <v>IDU-1806-2015 Contratado Mantenimiento Periódico IDU Arterial BRIGADA DE REACCIÓN VIAL -Calzada2-4-6-8-POLIZA ESTABILIDAD ACTIVA</v>
          </cell>
          <cell r="AV4984" t="str">
            <v>sc</v>
          </cell>
        </row>
        <row r="4985">
          <cell r="AP4985">
            <v>522149</v>
          </cell>
          <cell r="AQ4985">
            <v>10007085</v>
          </cell>
          <cell r="AR4985">
            <v>10</v>
          </cell>
          <cell r="AS4985">
            <v>42412</v>
          </cell>
          <cell r="AT4985" t="str">
            <v>IDU-1806-2015 Contratado Mantenimiento Periódico IDU Arterial BRIGADA DE REACCIÓN VIAL -Calzada2-4-6-8-POLIZA ESTABILIDAD ACTIVA</v>
          </cell>
          <cell r="AV4985" t="str">
            <v>sc</v>
          </cell>
        </row>
        <row r="4986">
          <cell r="AP4986">
            <v>522160</v>
          </cell>
          <cell r="AQ4986">
            <v>10007207</v>
          </cell>
          <cell r="AR4986">
            <v>10</v>
          </cell>
          <cell r="AS4986">
            <v>42412</v>
          </cell>
          <cell r="AT4986" t="str">
            <v>IDU-1806-2015 Contratado Mantenimiento Periódico IDU Arterial BRIGADA DE REACCIÓN VIAL -Calzada10-4-6-8-POLIZA ESTABILIDAD ACTIVA</v>
          </cell>
          <cell r="AV4986" t="str">
            <v>sc</v>
          </cell>
        </row>
        <row r="4987">
          <cell r="AP4987">
            <v>522162</v>
          </cell>
          <cell r="AQ4987">
            <v>10007207</v>
          </cell>
          <cell r="AR4987">
            <v>10</v>
          </cell>
          <cell r="AS4987">
            <v>42412</v>
          </cell>
          <cell r="AT4987" t="str">
            <v>IDU-1806-2015 Contratado Mantenimiento Periódico IDU Arterial BRIGADA DE REACCIÓN VIAL -Calzada10-4-6-8-POLIZA ESTABILIDAD ACTIVA</v>
          </cell>
          <cell r="AV4987" t="str">
            <v>sc</v>
          </cell>
        </row>
        <row r="4988">
          <cell r="AP4988">
            <v>522164</v>
          </cell>
          <cell r="AQ4988">
            <v>10007207</v>
          </cell>
          <cell r="AR4988">
            <v>10</v>
          </cell>
          <cell r="AS4988">
            <v>42412</v>
          </cell>
          <cell r="AT4988" t="str">
            <v>IDU-1806-2015 Contratado Mantenimiento Periódico IDU Arterial BRIGADA DE REACCIÓN VIAL -Calzada10-4-6-8-POLIZA ESTABILIDAD ACTIVA</v>
          </cell>
          <cell r="AV4988" t="str">
            <v>sc</v>
          </cell>
        </row>
        <row r="4989">
          <cell r="AP4989">
            <v>522166</v>
          </cell>
          <cell r="AQ4989">
            <v>10007207</v>
          </cell>
          <cell r="AR4989">
            <v>10</v>
          </cell>
          <cell r="AS4989">
            <v>42412</v>
          </cell>
          <cell r="AT4989" t="str">
            <v>IDU-1806-2015 Contratado Mantenimiento Periódico IDU Arterial BRIGADA DE REACCIÓN VIAL -Calzada10-4-6-8-POLIZA ESTABILIDAD ACTIVA</v>
          </cell>
          <cell r="AV4989" t="str">
            <v>sc</v>
          </cell>
        </row>
        <row r="4990">
          <cell r="AP4990">
            <v>522180</v>
          </cell>
          <cell r="AQ4990">
            <v>10007387</v>
          </cell>
          <cell r="AR4990">
            <v>10</v>
          </cell>
          <cell r="AS4990">
            <v>42412</v>
          </cell>
          <cell r="AT4990" t="str">
            <v>IDU-1806-2015 Contratado Mantenimiento Periódico IDU Arterial BRIGADA DE REACCIÓN VIAL -Calzada10-4-6-8-POLIZA ESTABILIDAD ACTIVA</v>
          </cell>
          <cell r="AV4990" t="str">
            <v>sc</v>
          </cell>
        </row>
        <row r="4991">
          <cell r="AP4991">
            <v>522182</v>
          </cell>
          <cell r="AQ4991">
            <v>10007387</v>
          </cell>
          <cell r="AR4991">
            <v>10</v>
          </cell>
          <cell r="AS4991">
            <v>42412</v>
          </cell>
          <cell r="AT4991" t="str">
            <v>IDU-1806-2015 Contratado Mantenimiento Periódico IDU Arterial BRIGADA DE REACCIÓN VIAL -Calzada10-4-6-8-POLIZA ESTABILIDAD ACTIVA</v>
          </cell>
          <cell r="AV4991" t="str">
            <v>sc</v>
          </cell>
        </row>
        <row r="4992">
          <cell r="AP4992">
            <v>522184</v>
          </cell>
          <cell r="AQ4992">
            <v>10007387</v>
          </cell>
          <cell r="AR4992">
            <v>10</v>
          </cell>
          <cell r="AS4992">
            <v>42412</v>
          </cell>
          <cell r="AT4992" t="str">
            <v>IDU-1806-2015 Contratado Mantenimiento Periódico IDU Arterial BRIGADA DE REACCIÓN VIAL -Calzada10-4-6-8-POLIZA ESTABILIDAD ACTIVA</v>
          </cell>
          <cell r="AV4992" t="str">
            <v>sc</v>
          </cell>
        </row>
        <row r="4993">
          <cell r="AP4993">
            <v>522186</v>
          </cell>
          <cell r="AQ4993">
            <v>10007387</v>
          </cell>
          <cell r="AR4993">
            <v>10</v>
          </cell>
          <cell r="AS4993">
            <v>42412</v>
          </cell>
          <cell r="AT4993" t="str">
            <v>IDU-1806-2015 Contratado Mantenimiento Periódico IDU Arterial BRIGADA DE REACCIÓN VIAL -Calzada10-4-6-8-POLIZA ESTABILIDAD ACTIVA</v>
          </cell>
          <cell r="AV4993" t="str">
            <v>sc</v>
          </cell>
        </row>
        <row r="4994">
          <cell r="AP4994">
            <v>522191</v>
          </cell>
          <cell r="AQ4994">
            <v>10007434</v>
          </cell>
          <cell r="AR4994">
            <v>10</v>
          </cell>
          <cell r="AS4994">
            <v>42667</v>
          </cell>
          <cell r="AT4994" t="str">
            <v>SD Terminado Parcheo UAERMV Arterial SD -Calzada10-4-6-8-POLIZA ESTABILIDAD ACTIVA</v>
          </cell>
          <cell r="AV4994" t="str">
            <v>sc</v>
          </cell>
        </row>
        <row r="4995">
          <cell r="AP4995">
            <v>522193</v>
          </cell>
          <cell r="AQ4995">
            <v>10007434</v>
          </cell>
          <cell r="AR4995">
            <v>10</v>
          </cell>
          <cell r="AS4995">
            <v>42412</v>
          </cell>
          <cell r="AT4995" t="str">
            <v>IDU-1806-2015 Contratado Mantenimiento Periódico IDU Arterial BRIGADA DE REACCIÓN VIAL -Calzada10-4-6-8-POLIZA ESTABILIDAD ACTIVA</v>
          </cell>
          <cell r="AV4995" t="str">
            <v>sc</v>
          </cell>
        </row>
        <row r="4996">
          <cell r="AP4996">
            <v>522195</v>
          </cell>
          <cell r="AQ4996">
            <v>10007434</v>
          </cell>
          <cell r="AR4996">
            <v>10</v>
          </cell>
          <cell r="AS4996">
            <v>42412</v>
          </cell>
          <cell r="AT4996" t="str">
            <v>IDU-1806-2015 Contratado Mantenimiento Periódico IDU Arterial BRIGADA DE REACCIÓN VIAL -Calzada10-4-6-8-POLIZA ESTABILIDAD ACTIVA</v>
          </cell>
          <cell r="AV4996" t="str">
            <v>sc</v>
          </cell>
        </row>
        <row r="4997">
          <cell r="AP4997">
            <v>522197</v>
          </cell>
          <cell r="AQ4997">
            <v>10007434</v>
          </cell>
          <cell r="AR4997">
            <v>10</v>
          </cell>
          <cell r="AS4997">
            <v>42412</v>
          </cell>
          <cell r="AT4997" t="str">
            <v>IDU-1806-2015 Contratado Mantenimiento Periódico IDU Arterial BRIGADA DE REACCIÓN VIAL -Calzada10-4-6-8-POLIZA ESTABILIDAD ACTIVA</v>
          </cell>
          <cell r="AV4997" t="str">
            <v>sc</v>
          </cell>
        </row>
        <row r="4998">
          <cell r="AP4998">
            <v>522202</v>
          </cell>
          <cell r="AQ4998">
            <v>10007477</v>
          </cell>
          <cell r="AR4998">
            <v>10</v>
          </cell>
          <cell r="AS4998">
            <v>42667</v>
          </cell>
          <cell r="AT4998" t="str">
            <v>SD Terminado Parcheo UAERMV Arterial SD -Calzada10-4-6-8-POLIZA ESTABILIDAD ACTIVA</v>
          </cell>
          <cell r="AV4998" t="str">
            <v>sc</v>
          </cell>
        </row>
        <row r="4999">
          <cell r="AP4999">
            <v>522204</v>
          </cell>
          <cell r="AQ4999">
            <v>10007477</v>
          </cell>
          <cell r="AR4999">
            <v>10</v>
          </cell>
          <cell r="AS4999">
            <v>42412</v>
          </cell>
          <cell r="AT4999" t="str">
            <v>IDU-1806-2015 Contratado Mantenimiento Periódico IDU Arterial BRIGADA DE REACCIÓN VIAL -Calzada10-4-6-8-POLIZA ESTABILIDAD ACTIVA</v>
          </cell>
          <cell r="AV4999" t="str">
            <v>sc</v>
          </cell>
        </row>
        <row r="5000">
          <cell r="AP5000">
            <v>522206</v>
          </cell>
          <cell r="AQ5000">
            <v>10007477</v>
          </cell>
          <cell r="AR5000">
            <v>10</v>
          </cell>
          <cell r="AS5000">
            <v>42412</v>
          </cell>
          <cell r="AT5000" t="str">
            <v>IDU-1806-2015 Contratado Mantenimiento Periódico IDU Arterial BRIGADA DE REACCIÓN VIAL -Calzada10-4-6-8-POLIZA ESTABILIDAD ACTIVA</v>
          </cell>
          <cell r="AV5000" t="str">
            <v>sc</v>
          </cell>
        </row>
        <row r="5001">
          <cell r="AP5001">
            <v>522208</v>
          </cell>
          <cell r="AQ5001">
            <v>10007477</v>
          </cell>
          <cell r="AR5001">
            <v>10</v>
          </cell>
          <cell r="AS5001">
            <v>42412</v>
          </cell>
          <cell r="AT5001" t="str">
            <v>IDU-1806-2015 Contratado Mantenimiento Periódico IDU Arterial BRIGADA DE REACCIÓN VIAL -Calzada10-4-6-8-POLIZA ESTABILIDAD ACTIVA</v>
          </cell>
          <cell r="AV5001" t="str">
            <v>sc</v>
          </cell>
        </row>
        <row r="5002">
          <cell r="AP5002">
            <v>522218</v>
          </cell>
          <cell r="AQ5002">
            <v>10007526</v>
          </cell>
          <cell r="AR5002">
            <v>10</v>
          </cell>
          <cell r="AS5002">
            <v>42412</v>
          </cell>
          <cell r="AT5002" t="str">
            <v>IDU-1806-2015 Contratado Mantenimiento Periódico IDU Arterial BRIGADA DE REACCIÓN VIAL -Calzada10-4-6-8-POLIZA ESTABILIDAD ACTIVA</v>
          </cell>
          <cell r="AV5002" t="str">
            <v>sc</v>
          </cell>
        </row>
        <row r="5003">
          <cell r="AP5003">
            <v>522220</v>
          </cell>
          <cell r="AQ5003">
            <v>10007526</v>
          </cell>
          <cell r="AR5003">
            <v>10</v>
          </cell>
          <cell r="AS5003">
            <v>42412</v>
          </cell>
          <cell r="AT5003" t="str">
            <v>IDU-1806-2015 Contratado Mantenimiento Periódico IDU Arterial BRIGADA DE REACCIÓN VIAL -Calzada10-4-6-8-POLIZA ESTABILIDAD ACTIVA</v>
          </cell>
          <cell r="AV5003" t="str">
            <v>sc</v>
          </cell>
        </row>
        <row r="5004">
          <cell r="AP5004">
            <v>522222</v>
          </cell>
          <cell r="AQ5004">
            <v>10007526</v>
          </cell>
          <cell r="AR5004">
            <v>10</v>
          </cell>
          <cell r="AS5004">
            <v>42412</v>
          </cell>
          <cell r="AT5004" t="str">
            <v>IDU-1806-2015 Contratado Mantenimiento Periódico IDU Arterial BRIGADA DE REACCIÓN VIAL -Calzada10-4-6-8-POLIZA ESTABILIDAD ACTIVA</v>
          </cell>
          <cell r="AV5004" t="str">
            <v>sc</v>
          </cell>
        </row>
        <row r="5005">
          <cell r="AP5005">
            <v>522224</v>
          </cell>
          <cell r="AQ5005">
            <v>10007526</v>
          </cell>
          <cell r="AR5005">
            <v>10</v>
          </cell>
          <cell r="AS5005">
            <v>42667</v>
          </cell>
          <cell r="AT5005" t="str">
            <v>SD Terminado Parcheo UAERMV Arterial SD -Calzada10-4-6-8-POLIZA ESTABILIDAD ACTIVA</v>
          </cell>
          <cell r="AV5005" t="str">
            <v>sc</v>
          </cell>
        </row>
        <row r="5006">
          <cell r="AP5006">
            <v>522242</v>
          </cell>
          <cell r="AQ5006">
            <v>10007678</v>
          </cell>
          <cell r="AR5006">
            <v>10</v>
          </cell>
          <cell r="AS5006">
            <v>42412</v>
          </cell>
          <cell r="AT5006" t="str">
            <v>IDU-1806-2015 Contratado Mantenimiento Periódico IDU Arterial BRIGADA DE REACCIÓN VIAL -Calzada4-POLIZA ESTABILIDAD ACTIVA</v>
          </cell>
          <cell r="AV5006" t="str">
            <v>sc</v>
          </cell>
        </row>
        <row r="5007">
          <cell r="AP5007">
            <v>522244</v>
          </cell>
          <cell r="AQ5007">
            <v>10007678</v>
          </cell>
          <cell r="AR5007">
            <v>10</v>
          </cell>
          <cell r="AS5007">
            <v>42412</v>
          </cell>
          <cell r="AT5007" t="str">
            <v>IDU-1806-2015 Contratado Mantenimiento Periódico IDU Arterial BRIGADA DE REACCIÓN VIAL -Calzada4-POLIZA ESTABILIDAD ACTIVA</v>
          </cell>
          <cell r="AV5007" t="str">
            <v>sc</v>
          </cell>
        </row>
        <row r="5008">
          <cell r="AP5008">
            <v>522246</v>
          </cell>
          <cell r="AQ5008">
            <v>10007678</v>
          </cell>
          <cell r="AR5008">
            <v>10</v>
          </cell>
          <cell r="AS5008">
            <v>42667</v>
          </cell>
          <cell r="AT5008" t="str">
            <v>SD Terminado Parcheo UAERMV Arterial SD -Calzada4-POLIZA ESTABILIDAD ACTIVA</v>
          </cell>
          <cell r="AV5008" t="str">
            <v>sc</v>
          </cell>
        </row>
        <row r="5009">
          <cell r="AP5009">
            <v>522248</v>
          </cell>
          <cell r="AQ5009">
            <v>10007678</v>
          </cell>
          <cell r="AR5009">
            <v>10</v>
          </cell>
          <cell r="AS5009">
            <v>42667</v>
          </cell>
          <cell r="AT5009" t="str">
            <v>SD Terminado Parcheo UAERMV Arterial SD -Calzada4-POLIZA ESTABILIDAD ACTIVA</v>
          </cell>
          <cell r="AV5009" t="str">
            <v>sc</v>
          </cell>
        </row>
        <row r="5010">
          <cell r="AP5010">
            <v>522253</v>
          </cell>
          <cell r="AQ5010">
            <v>10007684</v>
          </cell>
          <cell r="AR5010">
            <v>10</v>
          </cell>
          <cell r="AS5010">
            <v>42313</v>
          </cell>
          <cell r="AT5010" t="str">
            <v>IDU-1815-2013 Terminado Acciones de Movilidad IDU Arterial  -</v>
          </cell>
          <cell r="AV5010" t="str">
            <v>sc</v>
          </cell>
        </row>
        <row r="5011">
          <cell r="AP5011">
            <v>522261</v>
          </cell>
          <cell r="AQ5011">
            <v>10007798</v>
          </cell>
          <cell r="AR5011">
            <v>10</v>
          </cell>
          <cell r="AS5011">
            <v>42412</v>
          </cell>
          <cell r="AT5011" t="str">
            <v>IDU-1806-2015 Contratado Mantenimiento Periódico IDU Arterial BRIGADA DE REACCIÓN VIAL -Calzada4-POLIZA ESTABILIDAD ACTIVA</v>
          </cell>
          <cell r="AV5011" t="str">
            <v>sc</v>
          </cell>
        </row>
        <row r="5012">
          <cell r="AP5012">
            <v>522263</v>
          </cell>
          <cell r="AQ5012">
            <v>10007798</v>
          </cell>
          <cell r="AR5012">
            <v>10</v>
          </cell>
          <cell r="AS5012">
            <v>42412</v>
          </cell>
          <cell r="AT5012" t="str">
            <v>IDU-1806-2015 Contratado Mantenimiento Periódico IDU Arterial BRIGADA DE REACCIÓN VIAL -Calzada4-POLIZA ESTABILIDAD ACTIVA</v>
          </cell>
          <cell r="AV5012" t="str">
            <v>sc</v>
          </cell>
        </row>
        <row r="5013">
          <cell r="AP5013">
            <v>522265</v>
          </cell>
          <cell r="AQ5013">
            <v>10007798</v>
          </cell>
          <cell r="AR5013">
            <v>10</v>
          </cell>
          <cell r="AS5013">
            <v>42412</v>
          </cell>
          <cell r="AT5013" t="str">
            <v>IDU-1806-2015 Contratado Mantenimiento Periódico IDU Arterial BRIGADA DE REACCIÓN VIAL -Calzada4-POLIZA ESTABILIDAD ACTIVA</v>
          </cell>
          <cell r="AV5013" t="str">
            <v>sc</v>
          </cell>
        </row>
        <row r="5014">
          <cell r="AP5014">
            <v>522267</v>
          </cell>
          <cell r="AQ5014">
            <v>10007798</v>
          </cell>
          <cell r="AR5014">
            <v>10</v>
          </cell>
          <cell r="AS5014">
            <v>42412</v>
          </cell>
          <cell r="AT5014" t="str">
            <v>IDU-1806-2015 Contratado Mantenimiento Periódico IDU Arterial BRIGADA DE REACCIÓN VIAL -Calzada4-POLIZA ESTABILIDAD ACTIVA</v>
          </cell>
          <cell r="AV5014" t="str">
            <v>sc</v>
          </cell>
        </row>
        <row r="5015">
          <cell r="AP5015">
            <v>522272</v>
          </cell>
          <cell r="AQ5015">
            <v>10007809</v>
          </cell>
          <cell r="AR5015">
            <v>10</v>
          </cell>
          <cell r="AS5015">
            <v>42313</v>
          </cell>
          <cell r="AT5015" t="str">
            <v>IDU-74-2008 Terminado Acciones de Movilidad IDU Arterial  -</v>
          </cell>
          <cell r="AV5015" t="str">
            <v>sc</v>
          </cell>
        </row>
        <row r="5016">
          <cell r="AP5016">
            <v>522288</v>
          </cell>
          <cell r="AQ5016">
            <v>10007937</v>
          </cell>
          <cell r="AR5016">
            <v>10</v>
          </cell>
          <cell r="AS5016">
            <v>42412</v>
          </cell>
          <cell r="AT5016" t="str">
            <v>IDU-1806-2015 Contratado Mantenimiento Periódico IDU Arterial BRIGADA DE REACCIÓN VIAL -</v>
          </cell>
          <cell r="AV5016" t="str">
            <v>sc</v>
          </cell>
        </row>
        <row r="5017">
          <cell r="AP5017">
            <v>522290</v>
          </cell>
          <cell r="AQ5017">
            <v>10007937</v>
          </cell>
          <cell r="AR5017">
            <v>10</v>
          </cell>
          <cell r="AS5017">
            <v>42412</v>
          </cell>
          <cell r="AT5017" t="str">
            <v>IDU-1806-2015 Contratado Mantenimiento Periódico IDU Arterial BRIGADA DE REACCIÓN VIAL -</v>
          </cell>
          <cell r="AV5017" t="str">
            <v>sc</v>
          </cell>
        </row>
        <row r="5018">
          <cell r="AP5018">
            <v>522292</v>
          </cell>
          <cell r="AQ5018">
            <v>10007937</v>
          </cell>
          <cell r="AR5018">
            <v>10</v>
          </cell>
          <cell r="AS5018">
            <v>42412</v>
          </cell>
          <cell r="AT5018" t="str">
            <v>IDU-1806-2015 Contratado Mantenimiento Periódico IDU Arterial BRIGADA DE REACCIÓN VIAL -</v>
          </cell>
          <cell r="AV5018" t="str">
            <v>sc</v>
          </cell>
        </row>
        <row r="5019">
          <cell r="AP5019">
            <v>522294</v>
          </cell>
          <cell r="AQ5019">
            <v>10007937</v>
          </cell>
          <cell r="AR5019">
            <v>10</v>
          </cell>
          <cell r="AS5019">
            <v>42667</v>
          </cell>
          <cell r="AT5019" t="str">
            <v>SD Terminado Parcheo UAERMV Arterial SD -</v>
          </cell>
          <cell r="AV5019" t="str">
            <v>sc</v>
          </cell>
        </row>
        <row r="5020">
          <cell r="AP5020">
            <v>522297</v>
          </cell>
          <cell r="AQ5020">
            <v>10007950</v>
          </cell>
          <cell r="AR5020">
            <v>10</v>
          </cell>
          <cell r="AS5020">
            <v>42313</v>
          </cell>
          <cell r="AT5020" t="str">
            <v>IDU-74-2008 Terminado Acciones de Movilidad IDU Arterial  -</v>
          </cell>
          <cell r="AV5020" t="str">
            <v>sc</v>
          </cell>
        </row>
        <row r="5021">
          <cell r="AP5021">
            <v>522299</v>
          </cell>
          <cell r="AQ5021">
            <v>10007950</v>
          </cell>
          <cell r="AR5021">
            <v>10</v>
          </cell>
          <cell r="AS5021">
            <v>42313</v>
          </cell>
          <cell r="AT5021" t="str">
            <v>IDU-74-2008 Terminado Acciones de Movilidad IDU Arterial  -</v>
          </cell>
          <cell r="AV5021" t="str">
            <v>sc</v>
          </cell>
        </row>
        <row r="5022">
          <cell r="AP5022">
            <v>522304</v>
          </cell>
          <cell r="AQ5022">
            <v>10008010</v>
          </cell>
          <cell r="AR5022">
            <v>10</v>
          </cell>
          <cell r="AS5022">
            <v>42412</v>
          </cell>
          <cell r="AT5022" t="str">
            <v>IDU-1806-2015 Contratado Mantenimiento Periódico IDU Arterial BRIGADA DE REACCIÓN VIAL -</v>
          </cell>
          <cell r="AV5022" t="str">
            <v>sc</v>
          </cell>
        </row>
        <row r="5023">
          <cell r="AP5023">
            <v>522306</v>
          </cell>
          <cell r="AQ5023">
            <v>10008010</v>
          </cell>
          <cell r="AR5023">
            <v>10</v>
          </cell>
          <cell r="AS5023">
            <v>42412</v>
          </cell>
          <cell r="AT5023" t="str">
            <v>IDU-1806-2015 Contratado Mantenimiento Periódico IDU Arterial BRIGADA DE REACCIÓN VIAL -</v>
          </cell>
          <cell r="AV5023" t="str">
            <v>sc</v>
          </cell>
        </row>
        <row r="5024">
          <cell r="AP5024">
            <v>522308</v>
          </cell>
          <cell r="AQ5024">
            <v>10008010</v>
          </cell>
          <cell r="AR5024">
            <v>10</v>
          </cell>
          <cell r="AS5024">
            <v>42667</v>
          </cell>
          <cell r="AT5024" t="str">
            <v>SD Terminado Parcheo UAERMV Arterial SD -</v>
          </cell>
          <cell r="AV5024" t="str">
            <v>sc</v>
          </cell>
        </row>
        <row r="5025">
          <cell r="AP5025">
            <v>522310</v>
          </cell>
          <cell r="AQ5025">
            <v>10008010</v>
          </cell>
          <cell r="AR5025">
            <v>10</v>
          </cell>
          <cell r="AS5025">
            <v>42667</v>
          </cell>
          <cell r="AT5025" t="str">
            <v>SD Terminado Parcheo UAERMV Arterial SD -</v>
          </cell>
          <cell r="AV5025" t="str">
            <v>sc</v>
          </cell>
        </row>
        <row r="5026">
          <cell r="AP5026">
            <v>522315</v>
          </cell>
          <cell r="AQ5026">
            <v>10008022</v>
          </cell>
          <cell r="AR5026">
            <v>10</v>
          </cell>
          <cell r="AS5026">
            <v>42313</v>
          </cell>
          <cell r="AT5026" t="str">
            <v>IDU-1815-2013 Terminado Acciones de Movilidad IDU Arterial  -</v>
          </cell>
          <cell r="AV5026" t="str">
            <v>sc</v>
          </cell>
        </row>
        <row r="5027">
          <cell r="AP5027">
            <v>522321</v>
          </cell>
          <cell r="AQ5027">
            <v>10008116</v>
          </cell>
          <cell r="AR5027">
            <v>10</v>
          </cell>
          <cell r="AS5027">
            <v>42313</v>
          </cell>
          <cell r="AT5027" t="str">
            <v>IDU-74-2008 Terminado Acciones de Movilidad IDU Arterial  -</v>
          </cell>
          <cell r="AV5027" t="str">
            <v>sc</v>
          </cell>
        </row>
        <row r="5028">
          <cell r="AP5028">
            <v>522323</v>
          </cell>
          <cell r="AQ5028">
            <v>10008116</v>
          </cell>
          <cell r="AR5028">
            <v>10</v>
          </cell>
          <cell r="AS5028">
            <v>42313</v>
          </cell>
          <cell r="AT5028" t="str">
            <v>IDU-1815-2013 Terminado Acciones de Movilidad IDU Arterial  -</v>
          </cell>
          <cell r="AV5028" t="str">
            <v>sc</v>
          </cell>
        </row>
        <row r="5029">
          <cell r="AP5029">
            <v>522331</v>
          </cell>
          <cell r="AQ5029">
            <v>10008150</v>
          </cell>
          <cell r="AR5029">
            <v>10</v>
          </cell>
          <cell r="AS5029">
            <v>42667</v>
          </cell>
          <cell r="AT5029" t="str">
            <v>SD Terminado Parcheo UAERMV Arterial SD -</v>
          </cell>
          <cell r="AV5029" t="str">
            <v>sc</v>
          </cell>
        </row>
        <row r="5030">
          <cell r="AP5030">
            <v>522333</v>
          </cell>
          <cell r="AQ5030">
            <v>10008150</v>
          </cell>
          <cell r="AR5030">
            <v>10</v>
          </cell>
          <cell r="AS5030">
            <v>42412</v>
          </cell>
          <cell r="AT5030" t="str">
            <v>IDU-1806-2015 Contratado Mantenimiento Periódico IDU Arterial BRIGADA DE REACCIÓN VIAL -</v>
          </cell>
          <cell r="AV5030" t="str">
            <v>sc</v>
          </cell>
        </row>
        <row r="5031">
          <cell r="AP5031">
            <v>522335</v>
          </cell>
          <cell r="AQ5031">
            <v>10008150</v>
          </cell>
          <cell r="AR5031">
            <v>10</v>
          </cell>
          <cell r="AS5031">
            <v>42412</v>
          </cell>
          <cell r="AT5031" t="str">
            <v>IDU-1806-2015 Contratado Mantenimiento Periódico IDU Arterial BRIGADA DE REACCIÓN VIAL -</v>
          </cell>
          <cell r="AV5031" t="str">
            <v>sc</v>
          </cell>
        </row>
        <row r="5032">
          <cell r="AP5032">
            <v>522337</v>
          </cell>
          <cell r="AQ5032">
            <v>10008150</v>
          </cell>
          <cell r="AR5032">
            <v>10</v>
          </cell>
          <cell r="AS5032">
            <v>42667</v>
          </cell>
          <cell r="AT5032" t="str">
            <v>SD Terminado Parcheo UAERMV Arterial SD -</v>
          </cell>
          <cell r="AV5032" t="str">
            <v>sc</v>
          </cell>
        </row>
        <row r="5033">
          <cell r="AP5033">
            <v>522348</v>
          </cell>
          <cell r="AQ5033">
            <v>10008212</v>
          </cell>
          <cell r="AR5033">
            <v>10</v>
          </cell>
          <cell r="AS5033">
            <v>42412</v>
          </cell>
          <cell r="AT5033" t="str">
            <v>IDU-1806-2015 Contratado Mantenimiento Periódico IDU Arterial BRIGADA DE REACCIÓN VIAL -Anden 11-POLIZA ESTABILIDAD ACTIVA</v>
          </cell>
          <cell r="AV5033" t="str">
            <v>sc</v>
          </cell>
        </row>
        <row r="5034">
          <cell r="AP5034">
            <v>522350</v>
          </cell>
          <cell r="AQ5034">
            <v>10008212</v>
          </cell>
          <cell r="AR5034">
            <v>10</v>
          </cell>
          <cell r="AS5034">
            <v>42667</v>
          </cell>
          <cell r="AT5034" t="str">
            <v>SD Terminado Parcheo UAERMV Arterial SD -Anden 11-POLIZA ESTABILIDAD ACTIVA</v>
          </cell>
          <cell r="AV5034" t="str">
            <v>sc</v>
          </cell>
        </row>
        <row r="5035">
          <cell r="AP5035">
            <v>522352</v>
          </cell>
          <cell r="AQ5035">
            <v>10008212</v>
          </cell>
          <cell r="AR5035">
            <v>10</v>
          </cell>
          <cell r="AS5035">
            <v>42667</v>
          </cell>
          <cell r="AT5035" t="str">
            <v>SD Terminado Parcheo UAERMV Arterial SD -Anden 11-POLIZA ESTABILIDAD ACTIVA</v>
          </cell>
          <cell r="AV5035" t="str">
            <v>sc</v>
          </cell>
        </row>
        <row r="5036">
          <cell r="AP5036">
            <v>522354</v>
          </cell>
          <cell r="AQ5036">
            <v>10008212</v>
          </cell>
          <cell r="AR5036">
            <v>10</v>
          </cell>
          <cell r="AS5036">
            <v>42667</v>
          </cell>
          <cell r="AT5036" t="str">
            <v>SD Terminado Parcheo UAERMV Arterial SD -Anden 11-POLIZA ESTABILIDAD ACTIVA</v>
          </cell>
          <cell r="AV5036" t="str">
            <v>sc</v>
          </cell>
        </row>
        <row r="5037">
          <cell r="AP5037">
            <v>522360</v>
          </cell>
          <cell r="AQ5037">
            <v>10008355</v>
          </cell>
          <cell r="AR5037">
            <v>10</v>
          </cell>
          <cell r="AS5037">
            <v>42768</v>
          </cell>
          <cell r="AT5037" t="str">
            <v>SD Reservado Acciones de Movilidad UAERMV Circuito Movilidad Salvando Vidas -</v>
          </cell>
          <cell r="AV5037" t="str">
            <v>sc</v>
          </cell>
        </row>
        <row r="5038">
          <cell r="AP5038">
            <v>522371</v>
          </cell>
          <cell r="AQ5038">
            <v>10008458</v>
          </cell>
          <cell r="AR5038">
            <v>10</v>
          </cell>
          <cell r="AS5038">
            <v>42412</v>
          </cell>
          <cell r="AT5038" t="str">
            <v>IDU-1806-2015 Contratado Mantenimiento Periódico IDU Arterial BRIGADA DE REACCIÓN VIAL -</v>
          </cell>
          <cell r="AV5038" t="str">
            <v>sc</v>
          </cell>
        </row>
        <row r="5039">
          <cell r="AP5039">
            <v>522373</v>
          </cell>
          <cell r="AQ5039">
            <v>10008458</v>
          </cell>
          <cell r="AR5039">
            <v>10</v>
          </cell>
          <cell r="AS5039">
            <v>42667</v>
          </cell>
          <cell r="AT5039" t="str">
            <v>SD Terminado Parcheo UAERMV Arterial SD -</v>
          </cell>
          <cell r="AV5039" t="str">
            <v>sc</v>
          </cell>
        </row>
        <row r="5040">
          <cell r="AP5040">
            <v>522375</v>
          </cell>
          <cell r="AQ5040">
            <v>10008458</v>
          </cell>
          <cell r="AR5040">
            <v>10</v>
          </cell>
          <cell r="AS5040">
            <v>42667</v>
          </cell>
          <cell r="AT5040" t="str">
            <v>SD Terminado Parcheo UAERMV Arterial SD -</v>
          </cell>
          <cell r="AV5040" t="str">
            <v>sc</v>
          </cell>
        </row>
        <row r="5041">
          <cell r="AP5041">
            <v>522377</v>
          </cell>
          <cell r="AQ5041">
            <v>10008458</v>
          </cell>
          <cell r="AR5041">
            <v>10</v>
          </cell>
          <cell r="AS5041">
            <v>42667</v>
          </cell>
          <cell r="AT5041" t="str">
            <v>SD Terminado Parcheo UAERMV Arterial SD -</v>
          </cell>
          <cell r="AV5041" t="str">
            <v>sc</v>
          </cell>
        </row>
        <row r="5042">
          <cell r="AP5042">
            <v>522380</v>
          </cell>
          <cell r="AQ5042">
            <v>10008472</v>
          </cell>
          <cell r="AR5042">
            <v>10</v>
          </cell>
          <cell r="AS5042">
            <v>42768</v>
          </cell>
          <cell r="AT5042" t="str">
            <v>SD Reservado Acciones de Movilidad UAERMV Circuito Movilidad Salvando Vidas -</v>
          </cell>
          <cell r="AV5042" t="str">
            <v>sc</v>
          </cell>
        </row>
        <row r="5043">
          <cell r="AP5043">
            <v>522383</v>
          </cell>
          <cell r="AQ5043">
            <v>10008488</v>
          </cell>
          <cell r="AR5043">
            <v>10</v>
          </cell>
          <cell r="AS5043">
            <v>42313</v>
          </cell>
          <cell r="AT5043" t="str">
            <v>IDU-74-2008 Terminado Acciones de Movilidad IDU Arterial  -</v>
          </cell>
          <cell r="AV5043" t="str">
            <v>sc</v>
          </cell>
        </row>
        <row r="5044">
          <cell r="AP5044">
            <v>522388</v>
          </cell>
          <cell r="AQ5044">
            <v>10008532</v>
          </cell>
          <cell r="AR5044">
            <v>10</v>
          </cell>
          <cell r="AS5044">
            <v>42412</v>
          </cell>
          <cell r="AT5044" t="str">
            <v>IDU-1806-2015 Contratado Mantenimiento Periódico IDU Arterial BRIGADA DE REACCIÓN VIAL -</v>
          </cell>
          <cell r="AV5044" t="str">
            <v>sc</v>
          </cell>
        </row>
        <row r="5045">
          <cell r="AP5045">
            <v>522390</v>
          </cell>
          <cell r="AQ5045">
            <v>10008532</v>
          </cell>
          <cell r="AR5045">
            <v>10</v>
          </cell>
          <cell r="AS5045">
            <v>42412</v>
          </cell>
          <cell r="AT5045" t="str">
            <v>IDU-1806-2015 Contratado Mantenimiento Periódico IDU Arterial BRIGADA DE REACCIÓN VIAL -</v>
          </cell>
          <cell r="AV5045" t="str">
            <v>sc</v>
          </cell>
        </row>
        <row r="5046">
          <cell r="AP5046">
            <v>522392</v>
          </cell>
          <cell r="AQ5046">
            <v>10008532</v>
          </cell>
          <cell r="AR5046">
            <v>10</v>
          </cell>
          <cell r="AS5046">
            <v>42412</v>
          </cell>
          <cell r="AT5046" t="str">
            <v>IDU-1806-2015 Contratado Mantenimiento Periódico IDU Arterial BRIGADA DE REACCIÓN VIAL -</v>
          </cell>
          <cell r="AV5046" t="str">
            <v>sc</v>
          </cell>
        </row>
        <row r="5047">
          <cell r="AP5047">
            <v>522394</v>
          </cell>
          <cell r="AQ5047">
            <v>10008532</v>
          </cell>
          <cell r="AR5047">
            <v>10</v>
          </cell>
          <cell r="AS5047">
            <v>42412</v>
          </cell>
          <cell r="AT5047" t="str">
            <v>IDU-1806-2015 Contratado Mantenimiento Periódico IDU Arterial BRIGADA DE REACCIÓN VIAL -</v>
          </cell>
          <cell r="AV5047" t="str">
            <v>sc</v>
          </cell>
        </row>
        <row r="5048">
          <cell r="AP5048">
            <v>522397</v>
          </cell>
          <cell r="AQ5048">
            <v>10008543</v>
          </cell>
          <cell r="AR5048">
            <v>10</v>
          </cell>
          <cell r="AS5048">
            <v>42313</v>
          </cell>
          <cell r="AT5048" t="str">
            <v>IDU-74-2008 Terminado Acciones de Movilidad IDU Arterial  -</v>
          </cell>
          <cell r="AV5048" t="str">
            <v>sc</v>
          </cell>
        </row>
        <row r="5049">
          <cell r="AP5049">
            <v>522402</v>
          </cell>
          <cell r="AQ5049">
            <v>10008558</v>
          </cell>
          <cell r="AR5049">
            <v>10</v>
          </cell>
          <cell r="AS5049">
            <v>42412</v>
          </cell>
          <cell r="AT5049" t="str">
            <v>IDU-1806-2015 Contratado Mantenimiento Periódico IDU Arterial BRIGADA DE REACCIÓN VIAL -</v>
          </cell>
          <cell r="AV5049" t="str">
            <v>sc</v>
          </cell>
        </row>
        <row r="5050">
          <cell r="AP5050">
            <v>522404</v>
          </cell>
          <cell r="AQ5050">
            <v>10008558</v>
          </cell>
          <cell r="AR5050">
            <v>10</v>
          </cell>
          <cell r="AS5050">
            <v>42412</v>
          </cell>
          <cell r="AT5050" t="str">
            <v>IDU-1806-2015 Contratado Mantenimiento Periódico IDU Arterial BRIGADA DE REACCIÓN VIAL -</v>
          </cell>
          <cell r="AV5050" t="str">
            <v>sc</v>
          </cell>
        </row>
        <row r="5051">
          <cell r="AP5051">
            <v>522406</v>
          </cell>
          <cell r="AQ5051">
            <v>10008558</v>
          </cell>
          <cell r="AR5051">
            <v>10</v>
          </cell>
          <cell r="AS5051">
            <v>42412</v>
          </cell>
          <cell r="AT5051" t="str">
            <v>IDU-1806-2015 Contratado Mantenimiento Periódico IDU Arterial BRIGADA DE REACCIÓN VIAL -</v>
          </cell>
          <cell r="AV5051" t="str">
            <v>sc</v>
          </cell>
        </row>
        <row r="5052">
          <cell r="AP5052">
            <v>522408</v>
          </cell>
          <cell r="AQ5052">
            <v>10008558</v>
          </cell>
          <cell r="AR5052">
            <v>10</v>
          </cell>
          <cell r="AS5052">
            <v>42412</v>
          </cell>
          <cell r="AT5052" t="str">
            <v>IDU-1806-2015 Contratado Mantenimiento Periódico IDU Arterial BRIGADA DE REACCIÓN VIAL -</v>
          </cell>
          <cell r="AV5052" t="str">
            <v>sc</v>
          </cell>
        </row>
        <row r="5053">
          <cell r="AP5053">
            <v>522413</v>
          </cell>
          <cell r="AQ5053">
            <v>10008594</v>
          </cell>
          <cell r="AR5053">
            <v>10</v>
          </cell>
          <cell r="AS5053">
            <v>42412</v>
          </cell>
          <cell r="AT5053" t="str">
            <v>IDU-1806-2015 Contratado Mantenimiento Periódico IDU Arterial BRIGADA DE REACCIÓN VIAL -</v>
          </cell>
          <cell r="AV5053" t="str">
            <v>sc</v>
          </cell>
        </row>
        <row r="5054">
          <cell r="AP5054">
            <v>522415</v>
          </cell>
          <cell r="AQ5054">
            <v>10008594</v>
          </cell>
          <cell r="AR5054">
            <v>10</v>
          </cell>
          <cell r="AS5054">
            <v>42667</v>
          </cell>
          <cell r="AT5054" t="str">
            <v>SD Terminado Parcheo UAERMV Arterial SD -</v>
          </cell>
          <cell r="AV5054" t="str">
            <v>sc</v>
          </cell>
        </row>
        <row r="5055">
          <cell r="AP5055">
            <v>522417</v>
          </cell>
          <cell r="AQ5055">
            <v>10008594</v>
          </cell>
          <cell r="AR5055">
            <v>10</v>
          </cell>
          <cell r="AS5055">
            <v>42667</v>
          </cell>
          <cell r="AT5055" t="str">
            <v>SD Terminado Parcheo UAERMV Arterial SD -</v>
          </cell>
          <cell r="AV5055" t="str">
            <v>sc</v>
          </cell>
        </row>
        <row r="5056">
          <cell r="AP5056">
            <v>522419</v>
          </cell>
          <cell r="AQ5056">
            <v>10008594</v>
          </cell>
          <cell r="AR5056">
            <v>10</v>
          </cell>
          <cell r="AS5056">
            <v>42667</v>
          </cell>
          <cell r="AT5056" t="str">
            <v>SD Terminado Parcheo UAERMV Arterial SD -</v>
          </cell>
          <cell r="AV5056" t="str">
            <v>sc</v>
          </cell>
        </row>
        <row r="5057">
          <cell r="AP5057">
            <v>522422</v>
          </cell>
          <cell r="AQ5057">
            <v>10008603</v>
          </cell>
          <cell r="AR5057">
            <v>10</v>
          </cell>
          <cell r="AS5057">
            <v>42313</v>
          </cell>
          <cell r="AT5057" t="str">
            <v>IDU-1815-2013 Terminado Acciones de Movilidad IDU Arterial  -</v>
          </cell>
          <cell r="AV5057" t="str">
            <v>sc</v>
          </cell>
        </row>
        <row r="5058">
          <cell r="AP5058">
            <v>522425</v>
          </cell>
          <cell r="AQ5058">
            <v>10008649</v>
          </cell>
          <cell r="AR5058">
            <v>10</v>
          </cell>
          <cell r="AS5058">
            <v>42313</v>
          </cell>
          <cell r="AT5058" t="str">
            <v>IDU-74-2008 Terminado Mantenimiento Rutinario IDU Circuito Movilidad  -</v>
          </cell>
          <cell r="AV5058" t="str">
            <v>sc</v>
          </cell>
        </row>
        <row r="5059">
          <cell r="AP5059">
            <v>522439</v>
          </cell>
          <cell r="AQ5059">
            <v>10008698</v>
          </cell>
          <cell r="AR5059">
            <v>10</v>
          </cell>
          <cell r="AS5059">
            <v>42667</v>
          </cell>
          <cell r="AT5059" t="str">
            <v>SD Terminado Parcheo UAERMV Arterial SD -</v>
          </cell>
          <cell r="AV5059" t="str">
            <v>sc</v>
          </cell>
        </row>
        <row r="5060">
          <cell r="AP5060">
            <v>522441</v>
          </cell>
          <cell r="AQ5060">
            <v>10008698</v>
          </cell>
          <cell r="AR5060">
            <v>10</v>
          </cell>
          <cell r="AS5060">
            <v>42412</v>
          </cell>
          <cell r="AT5060" t="str">
            <v>IDU-1806-2015 Contratado Mantenimiento Periódico IDU Arterial BRIGADA DE REACCIÓN VIAL -</v>
          </cell>
          <cell r="AV5060" t="str">
            <v>sc</v>
          </cell>
        </row>
        <row r="5061">
          <cell r="AP5061">
            <v>522443</v>
          </cell>
          <cell r="AQ5061">
            <v>10008698</v>
          </cell>
          <cell r="AR5061">
            <v>10</v>
          </cell>
          <cell r="AS5061">
            <v>42412</v>
          </cell>
          <cell r="AT5061" t="str">
            <v>IDU-1806-2015 Contratado Mantenimiento Periódico IDU Arterial BRIGADA DE REACCIÓN VIAL -</v>
          </cell>
          <cell r="AV5061" t="str">
            <v>sc</v>
          </cell>
        </row>
        <row r="5062">
          <cell r="AP5062">
            <v>522445</v>
          </cell>
          <cell r="AQ5062">
            <v>10008698</v>
          </cell>
          <cell r="AR5062">
            <v>10</v>
          </cell>
          <cell r="AS5062">
            <v>42667</v>
          </cell>
          <cell r="AT5062" t="str">
            <v>SD Terminado Parcheo UAERMV Arterial SD -</v>
          </cell>
          <cell r="AV5062" t="str">
            <v>sc</v>
          </cell>
        </row>
        <row r="5063">
          <cell r="AP5063">
            <v>522456</v>
          </cell>
          <cell r="AQ5063">
            <v>10008764</v>
          </cell>
          <cell r="AR5063">
            <v>10</v>
          </cell>
          <cell r="AS5063">
            <v>42412</v>
          </cell>
          <cell r="AT5063" t="str">
            <v>IDU-1806-2015 Contratado Mantenimiento Periódico IDU Arterial BRIGADA DE REACCIÓN VIAL -</v>
          </cell>
          <cell r="AV5063" t="str">
            <v>sc</v>
          </cell>
        </row>
        <row r="5064">
          <cell r="AP5064">
            <v>522458</v>
          </cell>
          <cell r="AQ5064">
            <v>10008764</v>
          </cell>
          <cell r="AR5064">
            <v>10</v>
          </cell>
          <cell r="AS5064">
            <v>42412</v>
          </cell>
          <cell r="AT5064" t="str">
            <v>IDU-1806-2015 Contratado Mantenimiento Periódico IDU Arterial BRIGADA DE REACCIÓN VIAL -</v>
          </cell>
          <cell r="AV5064" t="str">
            <v>sc</v>
          </cell>
        </row>
        <row r="5065">
          <cell r="AP5065">
            <v>522460</v>
          </cell>
          <cell r="AQ5065">
            <v>10008764</v>
          </cell>
          <cell r="AR5065">
            <v>10</v>
          </cell>
          <cell r="AS5065">
            <v>42412</v>
          </cell>
          <cell r="AT5065" t="str">
            <v>IDU-1806-2015 Contratado Mantenimiento Periódico IDU Arterial BRIGADA DE REACCIÓN VIAL -</v>
          </cell>
          <cell r="AV5065" t="str">
            <v>sc</v>
          </cell>
        </row>
        <row r="5066">
          <cell r="AP5066">
            <v>522462</v>
          </cell>
          <cell r="AQ5066">
            <v>10008764</v>
          </cell>
          <cell r="AR5066">
            <v>10</v>
          </cell>
          <cell r="AS5066">
            <v>42412</v>
          </cell>
          <cell r="AT5066" t="str">
            <v>IDU-1806-2015 Contratado Mantenimiento Periódico IDU Arterial BRIGADA DE REACCIÓN VIAL -</v>
          </cell>
          <cell r="AV5066" t="str">
            <v>sc</v>
          </cell>
        </row>
        <row r="5067">
          <cell r="AP5067">
            <v>522473</v>
          </cell>
          <cell r="AQ5067">
            <v>10008844</v>
          </cell>
          <cell r="AR5067">
            <v>10</v>
          </cell>
          <cell r="AS5067">
            <v>42412</v>
          </cell>
          <cell r="AT5067" t="str">
            <v>IDU-1806-2015 Contratado Mantenimiento Periódico IDU Arterial BRIGADA DE REACCIÓN VIAL -</v>
          </cell>
          <cell r="AV5067" t="str">
            <v>sc</v>
          </cell>
        </row>
        <row r="5068">
          <cell r="AP5068">
            <v>522475</v>
          </cell>
          <cell r="AQ5068">
            <v>10008844</v>
          </cell>
          <cell r="AR5068">
            <v>10</v>
          </cell>
          <cell r="AS5068">
            <v>42412</v>
          </cell>
          <cell r="AT5068" t="str">
            <v>IDU-1806-2015 Contratado Mantenimiento Periódico IDU Arterial BRIGADA DE REACCIÓN VIAL -</v>
          </cell>
          <cell r="AV5068" t="str">
            <v>sc</v>
          </cell>
        </row>
        <row r="5069">
          <cell r="AP5069">
            <v>522477</v>
          </cell>
          <cell r="AQ5069">
            <v>10008844</v>
          </cell>
          <cell r="AR5069">
            <v>10</v>
          </cell>
          <cell r="AS5069">
            <v>42412</v>
          </cell>
          <cell r="AT5069" t="str">
            <v>IDU-1806-2015 Contratado Mantenimiento Periódico IDU Arterial BRIGADA DE REACCIÓN VIAL -</v>
          </cell>
          <cell r="AV5069" t="str">
            <v>sc</v>
          </cell>
        </row>
        <row r="5070">
          <cell r="AP5070">
            <v>522479</v>
          </cell>
          <cell r="AQ5070">
            <v>10008844</v>
          </cell>
          <cell r="AR5070">
            <v>10</v>
          </cell>
          <cell r="AS5070">
            <v>42723</v>
          </cell>
          <cell r="AT5070" t="str">
            <v>SD Terminado Mantenimiento Periódico UAERMV Arterial SD -</v>
          </cell>
          <cell r="AV5070" t="str">
            <v>sc</v>
          </cell>
        </row>
        <row r="5071">
          <cell r="AP5071">
            <v>522482</v>
          </cell>
          <cell r="AQ5071">
            <v>10008848</v>
          </cell>
          <cell r="AR5071">
            <v>10</v>
          </cell>
          <cell r="AS5071">
            <v>42313</v>
          </cell>
          <cell r="AT5071" t="str">
            <v>IDU-74-2008 Terminado Mantenimiento Rutinario IDU Circuito Movilidad  -</v>
          </cell>
          <cell r="AV5071" t="str">
            <v>INTERVENCION IDU IDU-74-2008 MANTENIMIENTO RUTINARIO Fecha Reporte 4/11/2015</v>
          </cell>
        </row>
        <row r="5072">
          <cell r="AP5072">
            <v>522493</v>
          </cell>
          <cell r="AQ5072">
            <v>10008900</v>
          </cell>
          <cell r="AR5072">
            <v>10</v>
          </cell>
          <cell r="AS5072">
            <v>42412</v>
          </cell>
          <cell r="AT5072" t="str">
            <v>IDU-1806-2015 Contratado Mantenimiento Periódico IDU Arterial BRIGADA DE REACCIÓN VIAL -</v>
          </cell>
          <cell r="AV5072" t="str">
            <v>sc</v>
          </cell>
        </row>
        <row r="5073">
          <cell r="AP5073">
            <v>522495</v>
          </cell>
          <cell r="AQ5073">
            <v>10008900</v>
          </cell>
          <cell r="AR5073">
            <v>10</v>
          </cell>
          <cell r="AS5073">
            <v>42412</v>
          </cell>
          <cell r="AT5073" t="str">
            <v>IDU-1806-2015 Contratado Mantenimiento Periódico IDU Arterial BRIGADA DE REACCIÓN VIAL -</v>
          </cell>
          <cell r="AV5073" t="str">
            <v>sc</v>
          </cell>
        </row>
        <row r="5074">
          <cell r="AP5074">
            <v>522497</v>
          </cell>
          <cell r="AQ5074">
            <v>10008900</v>
          </cell>
          <cell r="AR5074">
            <v>10</v>
          </cell>
          <cell r="AS5074">
            <v>42412</v>
          </cell>
          <cell r="AT5074" t="str">
            <v>IDU-1806-2015 Contratado Mantenimiento Periódico IDU Arterial BRIGADA DE REACCIÓN VIAL -</v>
          </cell>
          <cell r="AV5074" t="str">
            <v>sc</v>
          </cell>
        </row>
        <row r="5075">
          <cell r="AP5075">
            <v>522499</v>
          </cell>
          <cell r="AQ5075">
            <v>10008900</v>
          </cell>
          <cell r="AR5075">
            <v>10</v>
          </cell>
          <cell r="AS5075">
            <v>42412</v>
          </cell>
          <cell r="AT5075" t="str">
            <v>IDU-1806-2015 Contratado Mantenimiento Periódico IDU Arterial BRIGADA DE REACCIÓN VIAL -</v>
          </cell>
          <cell r="AV5075" t="str">
            <v>sc</v>
          </cell>
        </row>
        <row r="5076">
          <cell r="AP5076">
            <v>522504</v>
          </cell>
          <cell r="AQ5076">
            <v>10008970</v>
          </cell>
          <cell r="AR5076">
            <v>10</v>
          </cell>
          <cell r="AS5076">
            <v>42412</v>
          </cell>
          <cell r="AT5076" t="str">
            <v>IDU-1806-2015 Contratado Mantenimiento Periódico IDU Arterial BRIGADA DE REACCIÓN VIAL -</v>
          </cell>
          <cell r="AV5076" t="str">
            <v>sc</v>
          </cell>
        </row>
        <row r="5077">
          <cell r="AP5077">
            <v>522506</v>
          </cell>
          <cell r="AQ5077">
            <v>10008970</v>
          </cell>
          <cell r="AR5077">
            <v>10</v>
          </cell>
          <cell r="AS5077">
            <v>42412</v>
          </cell>
          <cell r="AT5077" t="str">
            <v>IDU-1806-2015 Contratado Mantenimiento Periódico IDU Arterial BRIGADA DE REACCIÓN VIAL -</v>
          </cell>
          <cell r="AV5077" t="str">
            <v>sc</v>
          </cell>
        </row>
        <row r="5078">
          <cell r="AP5078">
            <v>522508</v>
          </cell>
          <cell r="AQ5078">
            <v>10008970</v>
          </cell>
          <cell r="AR5078">
            <v>10</v>
          </cell>
          <cell r="AS5078">
            <v>42412</v>
          </cell>
          <cell r="AT5078" t="str">
            <v>IDU-1806-2015 Contratado Mantenimiento Periódico IDU Arterial BRIGADA DE REACCIÓN VIAL -</v>
          </cell>
          <cell r="AV5078" t="str">
            <v>sc</v>
          </cell>
        </row>
        <row r="5079">
          <cell r="AP5079">
            <v>522510</v>
          </cell>
          <cell r="AQ5079">
            <v>10008970</v>
          </cell>
          <cell r="AR5079">
            <v>10</v>
          </cell>
          <cell r="AS5079">
            <v>42412</v>
          </cell>
          <cell r="AT5079" t="str">
            <v>IDU-1806-2015 Contratado Mantenimiento Periódico IDU Arterial BRIGADA DE REACCIÓN VIAL -</v>
          </cell>
          <cell r="AV5079" t="str">
            <v>sc</v>
          </cell>
        </row>
        <row r="5080">
          <cell r="AP5080">
            <v>522515</v>
          </cell>
          <cell r="AQ5080">
            <v>10009018</v>
          </cell>
          <cell r="AR5080">
            <v>10</v>
          </cell>
          <cell r="AS5080">
            <v>42667</v>
          </cell>
          <cell r="AT5080" t="str">
            <v>SD Terminado Parcheo UAERMV Arterial SD -</v>
          </cell>
          <cell r="AV5080" t="str">
            <v>sc</v>
          </cell>
        </row>
        <row r="5081">
          <cell r="AP5081">
            <v>522517</v>
          </cell>
          <cell r="AQ5081">
            <v>10009018</v>
          </cell>
          <cell r="AR5081">
            <v>10</v>
          </cell>
          <cell r="AS5081">
            <v>42412</v>
          </cell>
          <cell r="AT5081" t="str">
            <v>IDU-1806-2015 Contratado Mantenimiento Periódico IDU Arterial BRIGADA DE REACCIÓN VIAL -</v>
          </cell>
          <cell r="AV5081" t="str">
            <v>sc</v>
          </cell>
        </row>
        <row r="5082">
          <cell r="AP5082">
            <v>522519</v>
          </cell>
          <cell r="AQ5082">
            <v>10009018</v>
          </cell>
          <cell r="AR5082">
            <v>10</v>
          </cell>
          <cell r="AS5082">
            <v>42412</v>
          </cell>
          <cell r="AT5082" t="str">
            <v>IDU-1806-2015 Contratado Mantenimiento Periódico IDU Arterial BRIGADA DE REACCIÓN VIAL -</v>
          </cell>
          <cell r="AV5082" t="str">
            <v>sc</v>
          </cell>
        </row>
        <row r="5083">
          <cell r="AP5083">
            <v>522521</v>
          </cell>
          <cell r="AQ5083">
            <v>10009018</v>
          </cell>
          <cell r="AR5083">
            <v>10</v>
          </cell>
          <cell r="AS5083">
            <v>42412</v>
          </cell>
          <cell r="AT5083" t="str">
            <v>IDU-1806-2015 Contratado Mantenimiento Periódico IDU Arterial BRIGADA DE REACCIÓN VIAL -</v>
          </cell>
          <cell r="AV5083" t="str">
            <v>sc</v>
          </cell>
        </row>
        <row r="5084">
          <cell r="AP5084">
            <v>522529</v>
          </cell>
          <cell r="AQ5084">
            <v>10009040</v>
          </cell>
          <cell r="AR5084">
            <v>10</v>
          </cell>
          <cell r="AS5084">
            <v>42412</v>
          </cell>
          <cell r="AT5084" t="str">
            <v>IDU-1806-2015 Contratado Mantenimiento Periódico IDU Arterial BRIGADA DE REACCIÓN VIAL -</v>
          </cell>
          <cell r="AV5084" t="str">
            <v>sc</v>
          </cell>
        </row>
        <row r="5085">
          <cell r="AP5085">
            <v>522531</v>
          </cell>
          <cell r="AQ5085">
            <v>10009040</v>
          </cell>
          <cell r="AR5085">
            <v>10</v>
          </cell>
          <cell r="AS5085">
            <v>42412</v>
          </cell>
          <cell r="AT5085" t="str">
            <v>IDU-1806-2015 Contratado Mantenimiento Periódico IDU Arterial BRIGADA DE REACCIÓN VIAL -</v>
          </cell>
          <cell r="AV5085" t="str">
            <v>sc</v>
          </cell>
        </row>
        <row r="5086">
          <cell r="AP5086">
            <v>522533</v>
          </cell>
          <cell r="AQ5086">
            <v>10009040</v>
          </cell>
          <cell r="AR5086">
            <v>10</v>
          </cell>
          <cell r="AS5086">
            <v>42412</v>
          </cell>
          <cell r="AT5086" t="str">
            <v>IDU-1806-2015 Contratado Mantenimiento Periódico IDU Arterial BRIGADA DE REACCIÓN VIAL -</v>
          </cell>
          <cell r="AV5086" t="str">
            <v>sc</v>
          </cell>
        </row>
        <row r="5087">
          <cell r="AP5087">
            <v>522535</v>
          </cell>
          <cell r="AQ5087">
            <v>10009040</v>
          </cell>
          <cell r="AR5087">
            <v>10</v>
          </cell>
          <cell r="AS5087">
            <v>42412</v>
          </cell>
          <cell r="AT5087" t="str">
            <v>IDU-1806-2015 Contratado Mantenimiento Periódico IDU Arterial BRIGADA DE REACCIÓN VIAL -</v>
          </cell>
          <cell r="AV5087" t="str">
            <v>sc</v>
          </cell>
        </row>
        <row r="5088">
          <cell r="AP5088">
            <v>522541</v>
          </cell>
          <cell r="AQ5088">
            <v>10009065</v>
          </cell>
          <cell r="AR5088">
            <v>10</v>
          </cell>
          <cell r="AS5088">
            <v>42768</v>
          </cell>
          <cell r="AT5088" t="str">
            <v>SD Reservado Acciones de Movilidad UAERMV Circuito Movilidad Salvando Vidas -</v>
          </cell>
          <cell r="AV5088" t="str">
            <v>INTERVENCION IDU IDU-74-2008 MANTENIMIENTO RUTINARIO Fecha Reporte 4/11/2015</v>
          </cell>
        </row>
        <row r="5089">
          <cell r="AP5089">
            <v>522546</v>
          </cell>
          <cell r="AQ5089">
            <v>10009084</v>
          </cell>
          <cell r="AR5089">
            <v>10</v>
          </cell>
          <cell r="AS5089">
            <v>42412</v>
          </cell>
          <cell r="AT5089" t="str">
            <v>IDU-1806-2015 Contratado Mantenimiento Periódico IDU Arterial BRIGADA DE REACCIÓN VIAL -</v>
          </cell>
          <cell r="AV5089" t="str">
            <v>sc</v>
          </cell>
        </row>
        <row r="5090">
          <cell r="AP5090">
            <v>522548</v>
          </cell>
          <cell r="AQ5090">
            <v>10009084</v>
          </cell>
          <cell r="AR5090">
            <v>10</v>
          </cell>
          <cell r="AS5090">
            <v>42412</v>
          </cell>
          <cell r="AT5090" t="str">
            <v>IDU-1806-2015 Contratado Mantenimiento Periódico IDU Arterial BRIGADA DE REACCIÓN VIAL -</v>
          </cell>
          <cell r="AV5090" t="str">
            <v>sc</v>
          </cell>
        </row>
        <row r="5091">
          <cell r="AP5091">
            <v>522550</v>
          </cell>
          <cell r="AQ5091">
            <v>10009084</v>
          </cell>
          <cell r="AR5091">
            <v>10</v>
          </cell>
          <cell r="AS5091">
            <v>42412</v>
          </cell>
          <cell r="AT5091" t="str">
            <v>IDU-1806-2015 Contratado Mantenimiento Periódico IDU Arterial BRIGADA DE REACCIÓN VIAL -</v>
          </cell>
          <cell r="AV5091" t="str">
            <v>sc</v>
          </cell>
        </row>
        <row r="5092">
          <cell r="AP5092">
            <v>522552</v>
          </cell>
          <cell r="AQ5092">
            <v>10009084</v>
          </cell>
          <cell r="AR5092">
            <v>10</v>
          </cell>
          <cell r="AS5092">
            <v>42412</v>
          </cell>
          <cell r="AT5092" t="str">
            <v>IDU-1806-2015 Contratado Mantenimiento Periódico IDU Arterial BRIGADA DE REACCIÓN VIAL -</v>
          </cell>
          <cell r="AV5092" t="str">
            <v>sc</v>
          </cell>
        </row>
        <row r="5093">
          <cell r="AP5093">
            <v>522571</v>
          </cell>
          <cell r="AQ5093">
            <v>10009132</v>
          </cell>
          <cell r="AR5093">
            <v>10</v>
          </cell>
          <cell r="AS5093">
            <v>42667</v>
          </cell>
          <cell r="AT5093" t="str">
            <v>SD Terminado Parcheo UAERMV Arterial SD -</v>
          </cell>
          <cell r="AV5093" t="str">
            <v>sc</v>
          </cell>
        </row>
        <row r="5094">
          <cell r="AP5094">
            <v>522573</v>
          </cell>
          <cell r="AQ5094">
            <v>10009132</v>
          </cell>
          <cell r="AR5094">
            <v>10</v>
          </cell>
          <cell r="AS5094">
            <v>42412</v>
          </cell>
          <cell r="AT5094" t="str">
            <v>IDU-1806-2015 Contratado Mantenimiento Periódico IDU Arterial BRIGADA DE REACCIÓN VIAL -</v>
          </cell>
          <cell r="AV5094" t="str">
            <v>sc</v>
          </cell>
        </row>
        <row r="5095">
          <cell r="AP5095">
            <v>522575</v>
          </cell>
          <cell r="AQ5095">
            <v>10009132</v>
          </cell>
          <cell r="AR5095">
            <v>10</v>
          </cell>
          <cell r="AS5095">
            <v>42412</v>
          </cell>
          <cell r="AT5095" t="str">
            <v>IDU-1806-2015 Contratado Mantenimiento Periódico IDU Arterial BRIGADA DE REACCIÓN VIAL -</v>
          </cell>
          <cell r="AV5095" t="str">
            <v>sc</v>
          </cell>
        </row>
        <row r="5096">
          <cell r="AP5096">
            <v>522577</v>
          </cell>
          <cell r="AQ5096">
            <v>10009132</v>
          </cell>
          <cell r="AR5096">
            <v>10</v>
          </cell>
          <cell r="AS5096">
            <v>42667</v>
          </cell>
          <cell r="AT5096" t="str">
            <v>SD Terminado Parcheo UAERMV Arterial SD -</v>
          </cell>
          <cell r="AV5096" t="str">
            <v>sc</v>
          </cell>
        </row>
        <row r="5097">
          <cell r="AP5097">
            <v>522580</v>
          </cell>
          <cell r="AQ5097">
            <v>10009153</v>
          </cell>
          <cell r="AR5097">
            <v>10</v>
          </cell>
          <cell r="AS5097">
            <v>42768</v>
          </cell>
          <cell r="AT5097" t="str">
            <v>SD Reservado Acciones de Movilidad UAERMV Circuito Movilidad Salvando Vidas -</v>
          </cell>
          <cell r="AV5097" t="str">
            <v>sc</v>
          </cell>
        </row>
        <row r="5098">
          <cell r="AP5098">
            <v>522583</v>
          </cell>
          <cell r="AQ5098">
            <v>10009172</v>
          </cell>
          <cell r="AR5098">
            <v>10</v>
          </cell>
          <cell r="AS5098">
            <v>42313</v>
          </cell>
          <cell r="AT5098" t="str">
            <v>IDU-74-2008 Terminado Acciones de Movilidad IDU Arterial  -</v>
          </cell>
          <cell r="AV5098" t="str">
            <v>sc</v>
          </cell>
        </row>
        <row r="5099">
          <cell r="AP5099">
            <v>522588</v>
          </cell>
          <cell r="AQ5099">
            <v>10009186</v>
          </cell>
          <cell r="AR5099">
            <v>10</v>
          </cell>
          <cell r="AS5099">
            <v>42667</v>
          </cell>
          <cell r="AT5099" t="str">
            <v>SD Terminado Parcheo UAERMV Arterial SD -</v>
          </cell>
          <cell r="AV5099" t="str">
            <v>sc</v>
          </cell>
        </row>
        <row r="5100">
          <cell r="AP5100">
            <v>522590</v>
          </cell>
          <cell r="AQ5100">
            <v>10009186</v>
          </cell>
          <cell r="AR5100">
            <v>10</v>
          </cell>
          <cell r="AS5100">
            <v>42412</v>
          </cell>
          <cell r="AT5100" t="str">
            <v>IDU-1806-2015 Contratado Mantenimiento Periódico IDU Arterial BRIGADA DE REACCIÓN VIAL -</v>
          </cell>
          <cell r="AV5100" t="str">
            <v>sc</v>
          </cell>
        </row>
        <row r="5101">
          <cell r="AP5101">
            <v>522592</v>
          </cell>
          <cell r="AQ5101">
            <v>10009186</v>
          </cell>
          <cell r="AR5101">
            <v>10</v>
          </cell>
          <cell r="AS5101">
            <v>42412</v>
          </cell>
          <cell r="AT5101" t="str">
            <v>IDU-1806-2015 Contratado Mantenimiento Periódico IDU Arterial BRIGADA DE REACCIÓN VIAL -</v>
          </cell>
          <cell r="AV5101" t="str">
            <v>sc</v>
          </cell>
        </row>
        <row r="5102">
          <cell r="AP5102">
            <v>522594</v>
          </cell>
          <cell r="AQ5102">
            <v>10009186</v>
          </cell>
          <cell r="AR5102">
            <v>10</v>
          </cell>
          <cell r="AS5102">
            <v>42412</v>
          </cell>
          <cell r="AT5102" t="str">
            <v>IDU-1806-2015 Contratado Mantenimiento Periódico IDU Arterial BRIGADA DE REACCIÓN VIAL -</v>
          </cell>
          <cell r="AV5102" t="str">
            <v>sc</v>
          </cell>
        </row>
        <row r="5103">
          <cell r="AP5103">
            <v>522597</v>
          </cell>
          <cell r="AQ5103">
            <v>10009206</v>
          </cell>
          <cell r="AR5103">
            <v>10</v>
          </cell>
          <cell r="AS5103">
            <v>42313</v>
          </cell>
          <cell r="AT5103" t="str">
            <v>IDU-74-2008 Terminado Mantenimiento Rutinario IDU Arterial  -</v>
          </cell>
          <cell r="AV5103" t="str">
            <v>sc</v>
          </cell>
        </row>
        <row r="5104">
          <cell r="AP5104">
            <v>522603</v>
          </cell>
          <cell r="AQ5104">
            <v>10009236</v>
          </cell>
          <cell r="AR5104">
            <v>10</v>
          </cell>
          <cell r="AS5104">
            <v>42412</v>
          </cell>
          <cell r="AT5104" t="str">
            <v>IDU-1806-2015 Contratado Mantenimiento Periódico IDU Arterial BRIGADA DE REACCIÓN VIAL -</v>
          </cell>
          <cell r="AV5104" t="str">
            <v>sc</v>
          </cell>
        </row>
        <row r="5105">
          <cell r="AP5105">
            <v>522605</v>
          </cell>
          <cell r="AQ5105">
            <v>10009236</v>
          </cell>
          <cell r="AR5105">
            <v>10</v>
          </cell>
          <cell r="AS5105">
            <v>42412</v>
          </cell>
          <cell r="AT5105" t="str">
            <v>IDU-1806-2015 Contratado Mantenimiento Periódico IDU Arterial BRIGADA DE REACCIÓN VIAL -</v>
          </cell>
          <cell r="AV5105" t="str">
            <v>sc</v>
          </cell>
        </row>
        <row r="5106">
          <cell r="AP5106">
            <v>522607</v>
          </cell>
          <cell r="AQ5106">
            <v>10009236</v>
          </cell>
          <cell r="AR5106">
            <v>10</v>
          </cell>
          <cell r="AS5106">
            <v>42412</v>
          </cell>
          <cell r="AT5106" t="str">
            <v>IDU-1806-2015 Contratado Mantenimiento Periódico IDU Arterial BRIGADA DE REACCIÓN VIAL -</v>
          </cell>
          <cell r="AV5106" t="str">
            <v>sc</v>
          </cell>
        </row>
        <row r="5107">
          <cell r="AP5107">
            <v>522609</v>
          </cell>
          <cell r="AQ5107">
            <v>10009236</v>
          </cell>
          <cell r="AR5107">
            <v>10</v>
          </cell>
          <cell r="AS5107">
            <v>42412</v>
          </cell>
          <cell r="AT5107" t="str">
            <v>IDU-1806-2015 Contratado Mantenimiento Periódico IDU Arterial BRIGADA DE REACCIÓN VIAL -</v>
          </cell>
          <cell r="AV5107" t="str">
            <v>sc</v>
          </cell>
        </row>
        <row r="5108">
          <cell r="AP5108">
            <v>522623</v>
          </cell>
          <cell r="AQ5108">
            <v>10009270</v>
          </cell>
          <cell r="AR5108">
            <v>10</v>
          </cell>
          <cell r="AS5108">
            <v>42313</v>
          </cell>
          <cell r="AT5108" t="str">
            <v>IDU-74-2008 Terminado Mantenimiento Rutinario IDU Circuito Movilidad  -</v>
          </cell>
          <cell r="AV5108" t="str">
            <v>sc</v>
          </cell>
        </row>
        <row r="5109">
          <cell r="AP5109">
            <v>522632</v>
          </cell>
          <cell r="AQ5109">
            <v>10009335</v>
          </cell>
          <cell r="AR5109">
            <v>10</v>
          </cell>
          <cell r="AS5109">
            <v>42313</v>
          </cell>
          <cell r="AT5109" t="str">
            <v>IDU-74-2008 Terminado Mantenimiento Rutinario IDU Circuito Movilidad  -</v>
          </cell>
          <cell r="AV5109" t="str">
            <v>sc</v>
          </cell>
        </row>
        <row r="5110">
          <cell r="AP5110">
            <v>522640</v>
          </cell>
          <cell r="AQ5110">
            <v>10009370</v>
          </cell>
          <cell r="AR5110">
            <v>10</v>
          </cell>
          <cell r="AS5110">
            <v>42412</v>
          </cell>
          <cell r="AT5110" t="str">
            <v>IDU-1806-2015 Contratado Mantenimiento Periódico IDU Arterial BRIGADA DE REACCIÓN VIAL -</v>
          </cell>
          <cell r="AV5110" t="str">
            <v>sc</v>
          </cell>
        </row>
        <row r="5111">
          <cell r="AP5111">
            <v>522642</v>
          </cell>
          <cell r="AQ5111">
            <v>10009370</v>
          </cell>
          <cell r="AR5111">
            <v>10</v>
          </cell>
          <cell r="AS5111">
            <v>42412</v>
          </cell>
          <cell r="AT5111" t="str">
            <v>IDU-1806-2015 Contratado Mantenimiento Periódico IDU Arterial BRIGADA DE REACCIÓN VIAL -</v>
          </cell>
          <cell r="AV5111" t="str">
            <v>sc</v>
          </cell>
        </row>
        <row r="5112">
          <cell r="AP5112">
            <v>522644</v>
          </cell>
          <cell r="AQ5112">
            <v>10009370</v>
          </cell>
          <cell r="AR5112">
            <v>10</v>
          </cell>
          <cell r="AS5112">
            <v>42412</v>
          </cell>
          <cell r="AT5112" t="str">
            <v>IDU-1806-2015 Contratado Mantenimiento Periódico IDU Arterial BRIGADA DE REACCIÓN VIAL -</v>
          </cell>
          <cell r="AV5112" t="str">
            <v>sc</v>
          </cell>
        </row>
        <row r="5113">
          <cell r="AP5113">
            <v>522646</v>
          </cell>
          <cell r="AQ5113">
            <v>10009370</v>
          </cell>
          <cell r="AR5113">
            <v>10</v>
          </cell>
          <cell r="AS5113">
            <v>42412</v>
          </cell>
          <cell r="AT5113" t="str">
            <v>IDU-1806-2015 Contratado Mantenimiento Periódico IDU Arterial BRIGADA DE REACCIÓN VIAL -</v>
          </cell>
          <cell r="AV5113" t="str">
            <v>sc</v>
          </cell>
        </row>
        <row r="5114">
          <cell r="AP5114">
            <v>522649</v>
          </cell>
          <cell r="AQ5114">
            <v>10009372</v>
          </cell>
          <cell r="AR5114">
            <v>10</v>
          </cell>
          <cell r="AS5114">
            <v>42768</v>
          </cell>
          <cell r="AT5114" t="str">
            <v>SD Reservado Acciones de Movilidad UAERMV Circuito Movilidad Salvando Vidas -</v>
          </cell>
          <cell r="AV5114" t="str">
            <v>sc</v>
          </cell>
        </row>
        <row r="5115">
          <cell r="AP5115">
            <v>522652</v>
          </cell>
          <cell r="AQ5115">
            <v>10009378</v>
          </cell>
          <cell r="AR5115">
            <v>10</v>
          </cell>
          <cell r="AS5115">
            <v>42313</v>
          </cell>
          <cell r="AT5115" t="str">
            <v>IDU-74-2008 Terminado Mantenimiento Rutinario IDU Circuito Movilidad  -</v>
          </cell>
          <cell r="AV5115" t="str">
            <v>sc</v>
          </cell>
        </row>
        <row r="5116">
          <cell r="AP5116">
            <v>522660</v>
          </cell>
          <cell r="AQ5116">
            <v>10009389</v>
          </cell>
          <cell r="AR5116">
            <v>10</v>
          </cell>
          <cell r="AS5116">
            <v>42412</v>
          </cell>
          <cell r="AT5116" t="str">
            <v>IDU-1806-2015 Contratado Mantenimiento Periódico IDU Arterial BRIGADA DE REACCIÓN VIAL -</v>
          </cell>
          <cell r="AV5116" t="str">
            <v>sc</v>
          </cell>
        </row>
        <row r="5117">
          <cell r="AP5117">
            <v>522662</v>
          </cell>
          <cell r="AQ5117">
            <v>10009389</v>
          </cell>
          <cell r="AR5117">
            <v>10</v>
          </cell>
          <cell r="AS5117">
            <v>42412</v>
          </cell>
          <cell r="AT5117" t="str">
            <v>IDU-1806-2015 Contratado Mantenimiento Periódico IDU Arterial BRIGADA DE REACCIÓN VIAL -</v>
          </cell>
          <cell r="AV5117" t="str">
            <v>sc</v>
          </cell>
        </row>
        <row r="5118">
          <cell r="AP5118">
            <v>522664</v>
          </cell>
          <cell r="AQ5118">
            <v>10009389</v>
          </cell>
          <cell r="AR5118">
            <v>10</v>
          </cell>
          <cell r="AS5118">
            <v>42412</v>
          </cell>
          <cell r="AT5118" t="str">
            <v>IDU-1806-2015 Contratado Mantenimiento Periódico IDU Arterial BRIGADA DE REACCIÓN VIAL -</v>
          </cell>
          <cell r="AV5118" t="str">
            <v>sc</v>
          </cell>
        </row>
        <row r="5119">
          <cell r="AP5119">
            <v>522666</v>
          </cell>
          <cell r="AQ5119">
            <v>10009389</v>
          </cell>
          <cell r="AR5119">
            <v>10</v>
          </cell>
          <cell r="AS5119">
            <v>42412</v>
          </cell>
          <cell r="AT5119" t="str">
            <v>IDU-1806-2015 Contratado Mantenimiento Periódico IDU Arterial BRIGADA DE REACCIÓN VIAL -</v>
          </cell>
          <cell r="AV5119" t="str">
            <v>sc</v>
          </cell>
        </row>
        <row r="5120">
          <cell r="AP5120">
            <v>522674</v>
          </cell>
          <cell r="AQ5120">
            <v>10009437</v>
          </cell>
          <cell r="AR5120">
            <v>10</v>
          </cell>
          <cell r="AS5120">
            <v>42667</v>
          </cell>
          <cell r="AT5120" t="str">
            <v>SD Terminado Parcheo UAERMV Arterial SD -</v>
          </cell>
          <cell r="AV5120" t="str">
            <v>sc</v>
          </cell>
        </row>
        <row r="5121">
          <cell r="AP5121">
            <v>522676</v>
          </cell>
          <cell r="AQ5121">
            <v>10009437</v>
          </cell>
          <cell r="AR5121">
            <v>10</v>
          </cell>
          <cell r="AS5121">
            <v>42412</v>
          </cell>
          <cell r="AT5121" t="str">
            <v>IDU-1806-2015 Contratado Mantenimiento Periódico IDU Arterial BRIGADA DE REACCIÓN VIAL -</v>
          </cell>
          <cell r="AV5121" t="str">
            <v>sc</v>
          </cell>
        </row>
        <row r="5122">
          <cell r="AP5122">
            <v>522678</v>
          </cell>
          <cell r="AQ5122">
            <v>10009437</v>
          </cell>
          <cell r="AR5122">
            <v>10</v>
          </cell>
          <cell r="AS5122">
            <v>42667</v>
          </cell>
          <cell r="AT5122" t="str">
            <v>SD Terminado Parcheo UAERMV Arterial SD -</v>
          </cell>
          <cell r="AV5122" t="str">
            <v>sc</v>
          </cell>
        </row>
        <row r="5123">
          <cell r="AP5123">
            <v>522680</v>
          </cell>
          <cell r="AQ5123">
            <v>10009437</v>
          </cell>
          <cell r="AR5123">
            <v>10</v>
          </cell>
          <cell r="AS5123">
            <v>42667</v>
          </cell>
          <cell r="AT5123" t="str">
            <v>SD Terminado Parcheo UAERMV Arterial SD -</v>
          </cell>
          <cell r="AV5123" t="str">
            <v>sc</v>
          </cell>
        </row>
        <row r="5124">
          <cell r="AP5124">
            <v>522688</v>
          </cell>
          <cell r="AQ5124">
            <v>10009481</v>
          </cell>
          <cell r="AR5124">
            <v>10</v>
          </cell>
          <cell r="AS5124">
            <v>42313</v>
          </cell>
          <cell r="AT5124" t="str">
            <v>IDU-74-2008 Terminado Mantenimiento Rutinario IDU Circuito Movilidad  -</v>
          </cell>
          <cell r="AV5124" t="str">
            <v>sc</v>
          </cell>
        </row>
        <row r="5125">
          <cell r="AP5125">
            <v>522705</v>
          </cell>
          <cell r="AQ5125">
            <v>10009511</v>
          </cell>
          <cell r="AR5125">
            <v>10</v>
          </cell>
          <cell r="AS5125">
            <v>42313</v>
          </cell>
          <cell r="AT5125" t="str">
            <v>IDU-74-2008 Terminado Mantenimiento Rutinario IDU Circuito Movilidad  -</v>
          </cell>
          <cell r="AV5125" t="str">
            <v>sc</v>
          </cell>
        </row>
        <row r="5126">
          <cell r="AP5126">
            <v>522708</v>
          </cell>
          <cell r="AQ5126">
            <v>10009535</v>
          </cell>
          <cell r="AR5126">
            <v>10</v>
          </cell>
          <cell r="AS5126">
            <v>42313</v>
          </cell>
          <cell r="AT5126" t="str">
            <v>IDU-74-2008 Terminado Mantenimiento Rutinario IDU Arterial  -</v>
          </cell>
          <cell r="AV5126" t="str">
            <v>sc</v>
          </cell>
        </row>
        <row r="5127">
          <cell r="AP5127">
            <v>522711</v>
          </cell>
          <cell r="AQ5127">
            <v>10009541</v>
          </cell>
          <cell r="AR5127">
            <v>10</v>
          </cell>
          <cell r="AS5127">
            <v>42313</v>
          </cell>
          <cell r="AT5127" t="str">
            <v>IDU-74-2008 Terminado Mantenimiento Rutinario IDU Circuito Movilidad  -</v>
          </cell>
          <cell r="AV5127" t="str">
            <v>sc</v>
          </cell>
        </row>
        <row r="5128">
          <cell r="AP5128">
            <v>522716</v>
          </cell>
          <cell r="AQ5128">
            <v>10009566</v>
          </cell>
          <cell r="AR5128">
            <v>10</v>
          </cell>
          <cell r="AS5128">
            <v>42412</v>
          </cell>
          <cell r="AT5128" t="str">
            <v>IDU-1806-2015 Contratado Mantenimiento Periódico IDU Arterial BRIGADA DE REACCIÓN VIAL -</v>
          </cell>
          <cell r="AV5128" t="str">
            <v>sc</v>
          </cell>
        </row>
        <row r="5129">
          <cell r="AP5129">
            <v>522718</v>
          </cell>
          <cell r="AQ5129">
            <v>10009566</v>
          </cell>
          <cell r="AR5129">
            <v>10</v>
          </cell>
          <cell r="AS5129">
            <v>42412</v>
          </cell>
          <cell r="AT5129" t="str">
            <v>IDU-1806-2015 Contratado Mantenimiento Periódico IDU Arterial BRIGADA DE REACCIÓN VIAL -</v>
          </cell>
          <cell r="AV5129" t="str">
            <v>sc</v>
          </cell>
        </row>
        <row r="5130">
          <cell r="AP5130">
            <v>522720</v>
          </cell>
          <cell r="AQ5130">
            <v>10009566</v>
          </cell>
          <cell r="AR5130">
            <v>10</v>
          </cell>
          <cell r="AS5130">
            <v>42412</v>
          </cell>
          <cell r="AT5130" t="str">
            <v>IDU-1806-2015 Contratado Mantenimiento Periódico IDU Arterial BRIGADA DE REACCIÓN VIAL -</v>
          </cell>
          <cell r="AV5130" t="str">
            <v>sc</v>
          </cell>
        </row>
        <row r="5131">
          <cell r="AP5131">
            <v>522722</v>
          </cell>
          <cell r="AQ5131">
            <v>10009566</v>
          </cell>
          <cell r="AR5131">
            <v>10</v>
          </cell>
          <cell r="AS5131">
            <v>42412</v>
          </cell>
          <cell r="AT5131" t="str">
            <v>IDU-1806-2015 Contratado Mantenimiento Periódico IDU Arterial BRIGADA DE REACCIÓN VIAL -</v>
          </cell>
          <cell r="AV5131" t="str">
            <v>sc</v>
          </cell>
        </row>
        <row r="5132">
          <cell r="AP5132">
            <v>522725</v>
          </cell>
          <cell r="AQ5132">
            <v>10009569</v>
          </cell>
          <cell r="AR5132">
            <v>10</v>
          </cell>
          <cell r="AS5132">
            <v>42313</v>
          </cell>
          <cell r="AT5132" t="str">
            <v>IDU-74-2008 Terminado Mantenimiento Rutinario IDU Circuito Movilidad  -</v>
          </cell>
          <cell r="AV5132" t="str">
            <v>sc</v>
          </cell>
        </row>
        <row r="5133">
          <cell r="AP5133">
            <v>522728</v>
          </cell>
          <cell r="AQ5133">
            <v>10009592</v>
          </cell>
          <cell r="AR5133">
            <v>10</v>
          </cell>
          <cell r="AS5133">
            <v>42313</v>
          </cell>
          <cell r="AT5133" t="str">
            <v>IDU-74-2008 Terminado Mantenimiento Rutinario IDU Circuito Movilidad  -</v>
          </cell>
          <cell r="AV5133" t="str">
            <v>sc</v>
          </cell>
        </row>
        <row r="5134">
          <cell r="AP5134">
            <v>522731</v>
          </cell>
          <cell r="AQ5134">
            <v>10009609</v>
          </cell>
          <cell r="AR5134">
            <v>10</v>
          </cell>
          <cell r="AS5134">
            <v>42313</v>
          </cell>
          <cell r="AT5134" t="str">
            <v>IDU-1815-2013 Terminado Acciones de Movilidad IDU Arterial  -</v>
          </cell>
          <cell r="AV5134" t="str">
            <v>sc</v>
          </cell>
        </row>
        <row r="5135">
          <cell r="AP5135">
            <v>522736</v>
          </cell>
          <cell r="AQ5135">
            <v>10009614</v>
          </cell>
          <cell r="AR5135">
            <v>10</v>
          </cell>
          <cell r="AS5135">
            <v>42768</v>
          </cell>
          <cell r="AT5135" t="str">
            <v>SD Reservado Acciones de Movilidad UAERMV Circuito Movilidad Salvando Vidas -</v>
          </cell>
          <cell r="AV5135" t="str">
            <v>sc</v>
          </cell>
        </row>
        <row r="5136">
          <cell r="AP5136">
            <v>522741</v>
          </cell>
          <cell r="AQ5136">
            <v>10009623</v>
          </cell>
          <cell r="AR5136">
            <v>10</v>
          </cell>
          <cell r="AS5136">
            <v>42667</v>
          </cell>
          <cell r="AT5136" t="str">
            <v>SD Terminado Parcheo UAERMV Arterial SD -</v>
          </cell>
          <cell r="AV5136" t="str">
            <v>sc</v>
          </cell>
        </row>
        <row r="5137">
          <cell r="AP5137">
            <v>522743</v>
          </cell>
          <cell r="AQ5137">
            <v>10009623</v>
          </cell>
          <cell r="AR5137">
            <v>10</v>
          </cell>
          <cell r="AS5137">
            <v>42412</v>
          </cell>
          <cell r="AT5137" t="str">
            <v>IDU-1806-2015 Contratado Mantenimiento Periódico IDU Arterial BRIGADA DE REACCIÓN VIAL -</v>
          </cell>
          <cell r="AV5137" t="str">
            <v>sc</v>
          </cell>
        </row>
        <row r="5138">
          <cell r="AP5138">
            <v>522745</v>
          </cell>
          <cell r="AQ5138">
            <v>10009623</v>
          </cell>
          <cell r="AR5138">
            <v>10</v>
          </cell>
          <cell r="AS5138">
            <v>42667</v>
          </cell>
          <cell r="AT5138" t="str">
            <v>SD Terminado Parcheo UAERMV Arterial SD -</v>
          </cell>
          <cell r="AV5138" t="str">
            <v>sc</v>
          </cell>
        </row>
        <row r="5139">
          <cell r="AP5139">
            <v>522747</v>
          </cell>
          <cell r="AQ5139">
            <v>10009623</v>
          </cell>
          <cell r="AR5139">
            <v>10</v>
          </cell>
          <cell r="AS5139">
            <v>42412</v>
          </cell>
          <cell r="AT5139" t="str">
            <v>IDU-1806-2015 Contratado Mantenimiento Periódico IDU Arterial BRIGADA DE REACCIÓN VIAL -</v>
          </cell>
          <cell r="AV5139" t="str">
            <v>sc</v>
          </cell>
        </row>
        <row r="5140">
          <cell r="AP5140">
            <v>522750</v>
          </cell>
          <cell r="AQ5140">
            <v>10009635</v>
          </cell>
          <cell r="AR5140">
            <v>10</v>
          </cell>
          <cell r="AS5140">
            <v>42768</v>
          </cell>
          <cell r="AT5140" t="str">
            <v>SD Reservado Acciones de Movilidad UAERMV Circuito Movilidad Salvando Vidas -</v>
          </cell>
          <cell r="AV5140" t="str">
            <v>sc</v>
          </cell>
        </row>
        <row r="5141">
          <cell r="AP5141">
            <v>522758</v>
          </cell>
          <cell r="AQ5141">
            <v>10009675</v>
          </cell>
          <cell r="AR5141">
            <v>10</v>
          </cell>
          <cell r="AS5141">
            <v>42313</v>
          </cell>
          <cell r="AT5141" t="str">
            <v>IDU-74-2008 Terminado Mantenimiento Rutinario IDU Circuito Movilidad  -</v>
          </cell>
          <cell r="AV5141" t="str">
            <v>sc</v>
          </cell>
        </row>
        <row r="5142">
          <cell r="AP5142">
            <v>522793</v>
          </cell>
          <cell r="AQ5142">
            <v>10009766</v>
          </cell>
          <cell r="AR5142">
            <v>10</v>
          </cell>
          <cell r="AS5142">
            <v>42313</v>
          </cell>
          <cell r="AT5142" t="str">
            <v>IDU-1815-2013 Terminado Acciones de Movilidad IDU Arterial  -</v>
          </cell>
          <cell r="AV5142" t="str">
            <v>sc</v>
          </cell>
        </row>
        <row r="5143">
          <cell r="AP5143">
            <v>522820</v>
          </cell>
          <cell r="AQ5143">
            <v>10010137</v>
          </cell>
          <cell r="AR5143">
            <v>10</v>
          </cell>
          <cell r="AS5143">
            <v>42412</v>
          </cell>
          <cell r="AT5143" t="str">
            <v>IDU-1806-2015 Contratado Mantenimiento Periódico IDU Arterial BRIGADA DE REACCIÓN VIAL -</v>
          </cell>
          <cell r="AV5143" t="str">
            <v>sc</v>
          </cell>
        </row>
        <row r="5144">
          <cell r="AP5144">
            <v>522822</v>
          </cell>
          <cell r="AQ5144">
            <v>10010137</v>
          </cell>
          <cell r="AR5144">
            <v>10</v>
          </cell>
          <cell r="AS5144">
            <v>42412</v>
          </cell>
          <cell r="AT5144" t="str">
            <v>IDU-1806-2015 Contratado Mantenimiento Periódico IDU Arterial BRIGADA DE REACCIÓN VIAL -</v>
          </cell>
          <cell r="AV5144" t="str">
            <v>sc</v>
          </cell>
        </row>
        <row r="5145">
          <cell r="AP5145">
            <v>522824</v>
          </cell>
          <cell r="AQ5145">
            <v>10010137</v>
          </cell>
          <cell r="AR5145">
            <v>10</v>
          </cell>
          <cell r="AS5145">
            <v>42667</v>
          </cell>
          <cell r="AT5145" t="str">
            <v>SD Terminado Parcheo UAERMV Arterial SD -</v>
          </cell>
          <cell r="AV5145" t="str">
            <v>sc</v>
          </cell>
        </row>
        <row r="5146">
          <cell r="AP5146">
            <v>522826</v>
          </cell>
          <cell r="AQ5146">
            <v>10010137</v>
          </cell>
          <cell r="AR5146">
            <v>10</v>
          </cell>
          <cell r="AS5146">
            <v>42667</v>
          </cell>
          <cell r="AT5146" t="str">
            <v>SD Terminado Parcheo UAERMV Arterial SD -</v>
          </cell>
          <cell r="AV5146" t="str">
            <v>sc</v>
          </cell>
        </row>
        <row r="5147">
          <cell r="AP5147">
            <v>522829</v>
          </cell>
          <cell r="AQ5147">
            <v>10010139</v>
          </cell>
          <cell r="AR5147">
            <v>10</v>
          </cell>
          <cell r="AS5147">
            <v>42768</v>
          </cell>
          <cell r="AT5147" t="str">
            <v>SD Reservado Acciones de Movilidad UAERMV Circuito Movilidad Salvando Vidas -</v>
          </cell>
          <cell r="AV5147" t="str">
            <v>sc</v>
          </cell>
        </row>
        <row r="5148">
          <cell r="AP5148">
            <v>523519</v>
          </cell>
          <cell r="AQ5148">
            <v>13000001</v>
          </cell>
          <cell r="AR5148">
            <v>10</v>
          </cell>
          <cell r="AS5148">
            <v>42412</v>
          </cell>
          <cell r="AT5148" t="str">
            <v>IDU-1806-2015 Contratado Mantenimiento Periódico IDU Arterial BRIGADA DE REACCIÓN VIAL -Anden 9-POLIZA ESTABILIDAD ACTIVA</v>
          </cell>
          <cell r="AV5148" t="str">
            <v>sc</v>
          </cell>
        </row>
        <row r="5149">
          <cell r="AP5149">
            <v>523521</v>
          </cell>
          <cell r="AQ5149">
            <v>13000001</v>
          </cell>
          <cell r="AR5149">
            <v>10</v>
          </cell>
          <cell r="AS5149">
            <v>42412</v>
          </cell>
          <cell r="AT5149" t="str">
            <v>IDU-1806-2015 Contratado Mantenimiento Periódico IDU Arterial BRIGADA DE REACCIÓN VIAL -Anden 9-POLIZA ESTABILIDAD ACTIVA</v>
          </cell>
          <cell r="AV5149" t="str">
            <v>sc</v>
          </cell>
        </row>
        <row r="5150">
          <cell r="AP5150">
            <v>523523</v>
          </cell>
          <cell r="AQ5150">
            <v>13000001</v>
          </cell>
          <cell r="AR5150">
            <v>10</v>
          </cell>
          <cell r="AS5150">
            <v>42412</v>
          </cell>
          <cell r="AT5150" t="str">
            <v>IDU-1806-2015 Contratado Mantenimiento Periódico IDU Arterial BRIGADA DE REACCIÓN VIAL -Anden 9-POLIZA ESTABILIDAD ACTIVA</v>
          </cell>
          <cell r="AV5150" t="str">
            <v>sc</v>
          </cell>
        </row>
        <row r="5151">
          <cell r="AP5151">
            <v>523546</v>
          </cell>
          <cell r="AQ5151">
            <v>13000006</v>
          </cell>
          <cell r="AR5151">
            <v>10</v>
          </cell>
          <cell r="AS5151">
            <v>42412</v>
          </cell>
          <cell r="AT5151" t="str">
            <v>IDU-1806-2015 Contratado Mantenimiento Periódico IDU Arterial BRIGADA DE REACCIÓN VIAL -</v>
          </cell>
          <cell r="AV5151" t="str">
            <v>sc</v>
          </cell>
        </row>
        <row r="5152">
          <cell r="AP5152">
            <v>526449</v>
          </cell>
          <cell r="AQ5152">
            <v>10010258</v>
          </cell>
          <cell r="AR5152">
            <v>10</v>
          </cell>
          <cell r="AS5152">
            <v>42313</v>
          </cell>
          <cell r="AT5152" t="str">
            <v>IDU-74-2008 Terminado Acciones de Movilidad IDU Arterial  -</v>
          </cell>
          <cell r="AV5152" t="str">
            <v>sc</v>
          </cell>
        </row>
        <row r="5153">
          <cell r="AP5153">
            <v>527039</v>
          </cell>
          <cell r="AQ5153">
            <v>10010273</v>
          </cell>
          <cell r="AR5153">
            <v>10</v>
          </cell>
          <cell r="AS5153">
            <v>42313</v>
          </cell>
          <cell r="AT5153" t="str">
            <v>IDU-74-2008 Terminado Acciones de Movilidad IDU Arterial  -</v>
          </cell>
          <cell r="AV5153" t="str">
            <v>sc</v>
          </cell>
        </row>
        <row r="5154">
          <cell r="AP5154">
            <v>527864</v>
          </cell>
          <cell r="AQ5154">
            <v>10006605</v>
          </cell>
          <cell r="AR5154">
            <v>10</v>
          </cell>
          <cell r="AS5154">
            <v>42313</v>
          </cell>
          <cell r="AT5154" t="str">
            <v>IDU-1815-2013 Terminado Acciones de Movilidad IDU Arterial  -Calzada2-4-POLIZA ESTABILIDAD ACTIVA</v>
          </cell>
          <cell r="AV5154" t="str">
            <v>sc</v>
          </cell>
        </row>
        <row r="5155">
          <cell r="AP5155">
            <v>527867</v>
          </cell>
          <cell r="AQ5155">
            <v>10006605</v>
          </cell>
          <cell r="AR5155">
            <v>10</v>
          </cell>
          <cell r="AS5155">
            <v>42313</v>
          </cell>
          <cell r="AT5155" t="str">
            <v>IDU-1815-2013 Terminado Acciones de Movilidad IDU Arterial  -Calzada2-4-POLIZA ESTABILIDAD ACTIVA</v>
          </cell>
          <cell r="AV5155" t="str">
            <v>sc</v>
          </cell>
        </row>
        <row r="5156">
          <cell r="AP5156">
            <v>528004</v>
          </cell>
          <cell r="AQ5156">
            <v>10000024</v>
          </cell>
          <cell r="AR5156">
            <v>10</v>
          </cell>
          <cell r="AS5156">
            <v>42313</v>
          </cell>
          <cell r="AT5156" t="str">
            <v>IDU-74-2008 Terminado Rehabilitación IDU Arterial  -Calzada2-POLIZA ESTABILIDAD ACTIVA</v>
          </cell>
          <cell r="AV5156" t="str">
            <v>sc</v>
          </cell>
        </row>
        <row r="5157">
          <cell r="AP5157">
            <v>528005</v>
          </cell>
          <cell r="AQ5157">
            <v>10000024</v>
          </cell>
          <cell r="AR5157">
            <v>10</v>
          </cell>
          <cell r="AS5157">
            <v>42313</v>
          </cell>
          <cell r="AT5157" t="str">
            <v>IDU-1815-2013 Terminado Acciones de Movilidad IDU Arterial  -Calzada2-POLIZA ESTABILIDAD ACTIVA</v>
          </cell>
          <cell r="AV5157" t="str">
            <v>sc</v>
          </cell>
        </row>
        <row r="5158">
          <cell r="AP5158">
            <v>528060</v>
          </cell>
          <cell r="AQ5158">
            <v>10009721</v>
          </cell>
          <cell r="AR5158">
            <v>10</v>
          </cell>
          <cell r="AS5158">
            <v>42723</v>
          </cell>
          <cell r="AT5158" t="str">
            <v>SD Terminado Mantenimiento Periódico UAERMV Arterial SD -</v>
          </cell>
          <cell r="AV5158" t="str">
            <v>sc</v>
          </cell>
        </row>
        <row r="5159">
          <cell r="AP5159">
            <v>528062</v>
          </cell>
          <cell r="AQ5159">
            <v>10009721</v>
          </cell>
          <cell r="AR5159">
            <v>10</v>
          </cell>
          <cell r="AS5159">
            <v>42667</v>
          </cell>
          <cell r="AT5159" t="str">
            <v>SD Terminado Parcheo UAERMV Arterial SD -</v>
          </cell>
          <cell r="AV5159" t="str">
            <v>sc</v>
          </cell>
        </row>
        <row r="5160">
          <cell r="AP5160">
            <v>528064</v>
          </cell>
          <cell r="AQ5160">
            <v>10009721</v>
          </cell>
          <cell r="AR5160">
            <v>10</v>
          </cell>
          <cell r="AS5160">
            <v>42412</v>
          </cell>
          <cell r="AT5160" t="str">
            <v>IDU-1806-2015 Contratado Mantenimiento Periódico IDU Arterial BRIGADA DE REACCIÓN VIAL -</v>
          </cell>
          <cell r="AV5160" t="str">
            <v>sc</v>
          </cell>
        </row>
        <row r="5161">
          <cell r="AP5161">
            <v>528078</v>
          </cell>
          <cell r="AQ5161">
            <v>10006480</v>
          </cell>
          <cell r="AR5161">
            <v>10</v>
          </cell>
          <cell r="AS5161">
            <v>42313</v>
          </cell>
          <cell r="AT5161" t="str">
            <v>IDU-1815-2013 Terminado Acciones de Movilidad IDU Arterial  -</v>
          </cell>
          <cell r="AV5161" t="str">
            <v>sc</v>
          </cell>
        </row>
        <row r="5162">
          <cell r="AP5162">
            <v>529221</v>
          </cell>
          <cell r="AQ5162">
            <v>10005654</v>
          </cell>
          <cell r="AR5162">
            <v>10</v>
          </cell>
          <cell r="AS5162">
            <v>42667</v>
          </cell>
          <cell r="AT5162" t="str">
            <v>SD Terminado Mantenimiento Periódico UAERMV Arterial SD -</v>
          </cell>
          <cell r="AV5162" t="str">
            <v>sc</v>
          </cell>
        </row>
        <row r="5163">
          <cell r="AP5163">
            <v>529222</v>
          </cell>
          <cell r="AQ5163">
            <v>10005654</v>
          </cell>
          <cell r="AR5163">
            <v>10</v>
          </cell>
          <cell r="AS5163">
            <v>42313</v>
          </cell>
          <cell r="AT5163" t="str">
            <v>IDU-074-2009 Terminado Mantenimiento Periódico IDU Arterial  -</v>
          </cell>
          <cell r="AV5163" t="str">
            <v>sc</v>
          </cell>
        </row>
        <row r="5164">
          <cell r="AP5164">
            <v>529224</v>
          </cell>
          <cell r="AQ5164">
            <v>10005654</v>
          </cell>
          <cell r="AR5164">
            <v>10</v>
          </cell>
          <cell r="AS5164">
            <v>42313</v>
          </cell>
          <cell r="AT5164" t="str">
            <v>IDU-074-2009 Terminado Mantenimiento Rutinario IDU Arterial  -</v>
          </cell>
          <cell r="AV5164" t="str">
            <v>sc</v>
          </cell>
        </row>
        <row r="5165">
          <cell r="AP5165">
            <v>529226</v>
          </cell>
          <cell r="AQ5165">
            <v>10005654</v>
          </cell>
          <cell r="AR5165">
            <v>10</v>
          </cell>
          <cell r="AS5165">
            <v>42313</v>
          </cell>
          <cell r="AT5165" t="str">
            <v>IDU-074-2009 Terminado Acciones de Movilidad IDU Arterial  -</v>
          </cell>
          <cell r="AV5165" t="str">
            <v>sc</v>
          </cell>
        </row>
        <row r="5166">
          <cell r="AP5166">
            <v>529235</v>
          </cell>
          <cell r="AQ5166">
            <v>10004099</v>
          </cell>
          <cell r="AR5166">
            <v>10</v>
          </cell>
          <cell r="AS5166">
            <v>42667</v>
          </cell>
          <cell r="AT5166" t="str">
            <v>SD Terminado Mantenimiento Periódico UAERMV Arterial SD -</v>
          </cell>
          <cell r="AV5166" t="str">
            <v>sc</v>
          </cell>
        </row>
        <row r="5167">
          <cell r="AP5167">
            <v>529254</v>
          </cell>
          <cell r="AQ5167">
            <v>10004240</v>
          </cell>
          <cell r="AR5167">
            <v>10</v>
          </cell>
          <cell r="AS5167">
            <v>42313</v>
          </cell>
          <cell r="AT5167" t="str">
            <v>IDU-074-2009 Terminado Mantenimiento Rutinario IDU Arterial  -</v>
          </cell>
          <cell r="AV5167" t="str">
            <v>sc</v>
          </cell>
        </row>
        <row r="5168">
          <cell r="AP5168">
            <v>529255</v>
          </cell>
          <cell r="AQ5168">
            <v>10004240</v>
          </cell>
          <cell r="AR5168">
            <v>10</v>
          </cell>
          <cell r="AS5168">
            <v>42313</v>
          </cell>
          <cell r="AT5168" t="str">
            <v>IDU-074-2009 Terminado Mantenimiento Rutinario IDU Arterial  -</v>
          </cell>
          <cell r="AV5168" t="str">
            <v>sc</v>
          </cell>
        </row>
        <row r="5169">
          <cell r="AP5169">
            <v>529258</v>
          </cell>
          <cell r="AQ5169">
            <v>10004240</v>
          </cell>
          <cell r="AR5169">
            <v>10</v>
          </cell>
          <cell r="AS5169">
            <v>42313</v>
          </cell>
          <cell r="AT5169" t="str">
            <v>IDU-074-2009 Terminado Mantenimiento Rutinario IDU Arterial  -</v>
          </cell>
          <cell r="AV5169" t="str">
            <v>sc</v>
          </cell>
        </row>
        <row r="5170">
          <cell r="AP5170">
            <v>529488</v>
          </cell>
          <cell r="AQ5170">
            <v>10010138</v>
          </cell>
          <cell r="AR5170">
            <v>10</v>
          </cell>
          <cell r="AS5170">
            <v>42313</v>
          </cell>
          <cell r="AT5170" t="str">
            <v>IDU-1815-2013 Terminado Acciones de Movilidad IDU Arterial  -</v>
          </cell>
          <cell r="AV5170" t="str">
            <v>sc</v>
          </cell>
        </row>
        <row r="5171">
          <cell r="AP5171">
            <v>529756</v>
          </cell>
          <cell r="AQ5171">
            <v>10010277</v>
          </cell>
          <cell r="AR5171">
            <v>10</v>
          </cell>
          <cell r="AS5171">
            <v>42667</v>
          </cell>
          <cell r="AT5171" t="str">
            <v>SD Terminado Mantenimiento Periódico UAERMV Local SD -</v>
          </cell>
          <cell r="AV5171" t="str">
            <v>sc</v>
          </cell>
        </row>
        <row r="5172">
          <cell r="AP5172">
            <v>530614</v>
          </cell>
          <cell r="AQ5172">
            <v>10007666</v>
          </cell>
          <cell r="AR5172">
            <v>10</v>
          </cell>
          <cell r="AS5172">
            <v>42313</v>
          </cell>
          <cell r="AT5172" t="str">
            <v>IDU-1815-2013 Terminado Acciones de Movilidad IDU Arterial  -</v>
          </cell>
          <cell r="AV5172" t="str">
            <v>sc</v>
          </cell>
        </row>
        <row r="5173">
          <cell r="AP5173">
            <v>530616</v>
          </cell>
          <cell r="AQ5173">
            <v>10007666</v>
          </cell>
          <cell r="AR5173">
            <v>10</v>
          </cell>
          <cell r="AS5173">
            <v>42313</v>
          </cell>
          <cell r="AT5173" t="str">
            <v>IDU-1815-2013 Terminado Acciones de Movilidad IDU Arterial  -</v>
          </cell>
          <cell r="AV5173" t="str">
            <v>sc</v>
          </cell>
        </row>
        <row r="5174">
          <cell r="AP5174">
            <v>530756</v>
          </cell>
          <cell r="AQ5174">
            <v>10007599</v>
          </cell>
          <cell r="AR5174">
            <v>10</v>
          </cell>
          <cell r="AS5174">
            <v>42723</v>
          </cell>
          <cell r="AT5174" t="str">
            <v>SD Terminado Mantenimiento Periódico UAERMV Arterial SD -</v>
          </cell>
          <cell r="AV5174" t="str">
            <v>sc</v>
          </cell>
        </row>
        <row r="5175">
          <cell r="AP5175">
            <v>530758</v>
          </cell>
          <cell r="AQ5175">
            <v>10007599</v>
          </cell>
          <cell r="AR5175">
            <v>10</v>
          </cell>
          <cell r="AS5175">
            <v>42313</v>
          </cell>
          <cell r="AT5175" t="str">
            <v>IDU-1815-2013 Terminado Acciones de Movilidad IDU Arterial  -</v>
          </cell>
          <cell r="AV5175" t="str">
            <v>sc</v>
          </cell>
        </row>
        <row r="5176">
          <cell r="AP5176">
            <v>530780</v>
          </cell>
          <cell r="AQ5176">
            <v>10007492</v>
          </cell>
          <cell r="AR5176">
            <v>10</v>
          </cell>
          <cell r="AS5176">
            <v>42313</v>
          </cell>
          <cell r="AT5176" t="str">
            <v>IDU-1815-2013 Terminado Acciones de Movilidad IDU Arterial  -</v>
          </cell>
          <cell r="AV5176" t="str">
            <v>sc</v>
          </cell>
        </row>
        <row r="5177">
          <cell r="AP5177">
            <v>530782</v>
          </cell>
          <cell r="AQ5177">
            <v>10007492</v>
          </cell>
          <cell r="AR5177">
            <v>10</v>
          </cell>
          <cell r="AS5177">
            <v>42313</v>
          </cell>
          <cell r="AT5177" t="str">
            <v>IDU-1815-2013 Terminado Acciones de Movilidad IDU Arterial  -</v>
          </cell>
          <cell r="AV5177" t="str">
            <v>sc</v>
          </cell>
        </row>
        <row r="5178">
          <cell r="AP5178">
            <v>530870</v>
          </cell>
          <cell r="AQ5178">
            <v>10003805</v>
          </cell>
          <cell r="AR5178">
            <v>10</v>
          </cell>
          <cell r="AS5178">
            <v>42313</v>
          </cell>
          <cell r="AT5178" t="str">
            <v>IDU-1815-2013 Terminado Acciones de Movilidad IDU Arterial  -</v>
          </cell>
          <cell r="AV5178" t="str">
            <v>sc</v>
          </cell>
        </row>
        <row r="5179">
          <cell r="AP5179">
            <v>530911</v>
          </cell>
          <cell r="AQ5179">
            <v>10004358</v>
          </cell>
          <cell r="AR5179">
            <v>10</v>
          </cell>
          <cell r="AS5179">
            <v>42313</v>
          </cell>
          <cell r="AT5179" t="str">
            <v>IDU-073-2012 Terminado Rehabilitación IDU Local  -Calzada 2-POLIZA ESTABILIDAD ACTIVA</v>
          </cell>
          <cell r="AV5179" t="str">
            <v>sc</v>
          </cell>
        </row>
        <row r="5180">
          <cell r="AP5180">
            <v>530917</v>
          </cell>
          <cell r="AQ5180">
            <v>10010154</v>
          </cell>
          <cell r="AR5180">
            <v>10</v>
          </cell>
          <cell r="AS5180">
            <v>42278</v>
          </cell>
          <cell r="AT5180" t="str">
            <v>SD Terminado Mantenimiento Periódico UAERMV Local  -</v>
          </cell>
          <cell r="AV5180" t="str">
            <v>INTERVENCION UAERMV Mantenimiento Periódico Fecha Reporte 30/9/2015</v>
          </cell>
        </row>
        <row r="5181">
          <cell r="AP5181">
            <v>530965</v>
          </cell>
          <cell r="AQ5181">
            <v>10003909</v>
          </cell>
          <cell r="AR5181">
            <v>10</v>
          </cell>
          <cell r="AS5181">
            <v>42313</v>
          </cell>
          <cell r="AT5181" t="str">
            <v>IDU-1815-2013 Terminado Acciones de Movilidad IDU Arterial  -</v>
          </cell>
          <cell r="AV5181" t="str">
            <v>sc</v>
          </cell>
        </row>
        <row r="5182">
          <cell r="AP5182">
            <v>531016</v>
          </cell>
          <cell r="AQ5182">
            <v>10010160</v>
          </cell>
          <cell r="AR5182">
            <v>10</v>
          </cell>
          <cell r="AS5182">
            <v>42313</v>
          </cell>
          <cell r="AT5182" t="str">
            <v>IDU-55-2012 Terminado Acciones de Movilidad IDU Arterial  -</v>
          </cell>
          <cell r="AV5182" t="str">
            <v>sc</v>
          </cell>
        </row>
        <row r="5183">
          <cell r="AP5183">
            <v>531820</v>
          </cell>
          <cell r="AQ5183">
            <v>10010347</v>
          </cell>
          <cell r="AR5183">
            <v>10</v>
          </cell>
          <cell r="AS5183">
            <v>42313</v>
          </cell>
          <cell r="AT5183" t="str">
            <v>CONV-009-2011 Terminado Mantenimiento Periódico IDU Circuito Movilidad  -</v>
          </cell>
          <cell r="AV5183" t="str">
            <v>sc</v>
          </cell>
        </row>
        <row r="5184">
          <cell r="AP5184">
            <v>531823</v>
          </cell>
          <cell r="AQ5184">
            <v>10010348</v>
          </cell>
          <cell r="AR5184">
            <v>10</v>
          </cell>
          <cell r="AS5184">
            <v>41029</v>
          </cell>
          <cell r="AT5184" t="str">
            <v>CONV-137-2009 Terminado Mantenimiento Periódico UAERMV Local  -</v>
          </cell>
          <cell r="AV5184" t="str">
            <v>sc</v>
          </cell>
        </row>
        <row r="5185">
          <cell r="AP5185">
            <v>531829</v>
          </cell>
          <cell r="AQ5185">
            <v>10010350</v>
          </cell>
          <cell r="AR5185">
            <v>10</v>
          </cell>
          <cell r="AS5185">
            <v>42361</v>
          </cell>
          <cell r="AT5185" t="str">
            <v>UMV-638-2013 Terminado Acciones de Movilidad UAERMV Circuito Movilidad  -</v>
          </cell>
          <cell r="AV5185" t="str">
            <v>sc</v>
          </cell>
        </row>
        <row r="5186">
          <cell r="AP5186">
            <v>531844</v>
          </cell>
          <cell r="AQ5186">
            <v>10010355</v>
          </cell>
          <cell r="AR5186">
            <v>10</v>
          </cell>
          <cell r="AS5186">
            <v>42723</v>
          </cell>
          <cell r="AT5186" t="str">
            <v>SD Terminado Mantenimiento Periódico UAERMV Arterial SD -</v>
          </cell>
          <cell r="AV5186" t="str">
            <v>sc</v>
          </cell>
        </row>
        <row r="5187">
          <cell r="AP5187">
            <v>531846</v>
          </cell>
          <cell r="AQ5187">
            <v>10010355</v>
          </cell>
          <cell r="AR5187">
            <v>10</v>
          </cell>
          <cell r="AS5187">
            <v>42723</v>
          </cell>
          <cell r="AT5187" t="str">
            <v>SD Terminado Mantenimiento Periódico UAERMV Arterial SD -</v>
          </cell>
          <cell r="AV5187" t="str">
            <v>sc</v>
          </cell>
        </row>
        <row r="5188">
          <cell r="AP5188">
            <v>533689</v>
          </cell>
          <cell r="AQ5188">
            <v>50008521</v>
          </cell>
          <cell r="AR5188">
            <v>10</v>
          </cell>
          <cell r="AS5188">
            <v>42313</v>
          </cell>
          <cell r="AT5188" t="str">
            <v>IDU-1815-2013 Terminado Acciones de Movilidad IDU Arterial  -</v>
          </cell>
          <cell r="AV5188" t="str">
            <v>sc</v>
          </cell>
        </row>
        <row r="5189">
          <cell r="AP5189">
            <v>533764</v>
          </cell>
          <cell r="AQ5189">
            <v>9002666</v>
          </cell>
          <cell r="AR5189">
            <v>10</v>
          </cell>
          <cell r="AS5189">
            <v>42342</v>
          </cell>
          <cell r="AT5189" t="str">
            <v>IDU-138-2007 Terminado Construcción IDU Arterial  -</v>
          </cell>
          <cell r="AV5189" t="str">
            <v>sc</v>
          </cell>
        </row>
        <row r="5190">
          <cell r="AP5190">
            <v>533847</v>
          </cell>
          <cell r="AQ5190">
            <v>10010311</v>
          </cell>
          <cell r="AR5190">
            <v>10</v>
          </cell>
          <cell r="AS5190">
            <v>42361</v>
          </cell>
          <cell r="AT5190" t="str">
            <v>UMV-638-2013 Terminado Acciones de Movilidad UAERMV Circuito Movilidad  -</v>
          </cell>
          <cell r="AV5190" t="str">
            <v>sc</v>
          </cell>
        </row>
        <row r="5191">
          <cell r="AP5191">
            <v>603775</v>
          </cell>
          <cell r="AQ5191">
            <v>9003689</v>
          </cell>
          <cell r="AR5191">
            <v>10</v>
          </cell>
          <cell r="AS5191">
            <v>42342</v>
          </cell>
          <cell r="AT5191" t="str">
            <v>IDU-137-2007 Terminado Construcción IDU Arterial  -</v>
          </cell>
          <cell r="AV5191" t="str">
            <v>sc</v>
          </cell>
        </row>
        <row r="5192">
          <cell r="AP5192">
            <v>603788</v>
          </cell>
          <cell r="AQ5192">
            <v>9003714</v>
          </cell>
          <cell r="AR5192">
            <v>10</v>
          </cell>
          <cell r="AS5192">
            <v>42342</v>
          </cell>
          <cell r="AT5192" t="str">
            <v>IDU-137-2007 Terminado Construcción IDU Arterial  -</v>
          </cell>
          <cell r="AV5192" t="str">
            <v>sc</v>
          </cell>
        </row>
        <row r="5193">
          <cell r="AP5193">
            <v>605064</v>
          </cell>
          <cell r="AQ5193">
            <v>9002815</v>
          </cell>
          <cell r="AR5193">
            <v>10</v>
          </cell>
          <cell r="AS5193">
            <v>42342</v>
          </cell>
          <cell r="AT5193" t="str">
            <v>IDU-138-2007 Terminado Construcción IDU Arterial  -</v>
          </cell>
          <cell r="AV5193" t="str">
            <v>sc</v>
          </cell>
        </row>
        <row r="5194">
          <cell r="AP5194">
            <v>605130</v>
          </cell>
          <cell r="AQ5194">
            <v>9003816</v>
          </cell>
          <cell r="AR5194">
            <v>10</v>
          </cell>
          <cell r="AS5194">
            <v>42342</v>
          </cell>
          <cell r="AT5194" t="str">
            <v>IDU-137-2007 Terminado Construcción IDU Arterial  -</v>
          </cell>
          <cell r="AV5194" t="str">
            <v>sc</v>
          </cell>
        </row>
        <row r="5195">
          <cell r="AP5195">
            <v>605327</v>
          </cell>
          <cell r="AQ5195">
            <v>9003583</v>
          </cell>
          <cell r="AR5195">
            <v>10</v>
          </cell>
          <cell r="AS5195">
            <v>42342</v>
          </cell>
          <cell r="AT5195" t="str">
            <v>IDU-137-2007 Terminado Construcción IDU Arterial  -</v>
          </cell>
          <cell r="AV5195" t="str">
            <v>sc</v>
          </cell>
        </row>
        <row r="5196">
          <cell r="AP5196">
            <v>605340</v>
          </cell>
          <cell r="AQ5196">
            <v>9003618</v>
          </cell>
          <cell r="AR5196">
            <v>10</v>
          </cell>
          <cell r="AS5196">
            <v>42342</v>
          </cell>
          <cell r="AT5196" t="str">
            <v>IDU-137-2007 Terminado Construcción IDU Arterial  -</v>
          </cell>
          <cell r="AV5196" t="str">
            <v>sc</v>
          </cell>
        </row>
        <row r="5197">
          <cell r="AP5197">
            <v>605353</v>
          </cell>
          <cell r="AQ5197">
            <v>9003649</v>
          </cell>
          <cell r="AR5197">
            <v>10</v>
          </cell>
          <cell r="AS5197">
            <v>42342</v>
          </cell>
          <cell r="AT5197" t="str">
            <v>IDU-137-2007 Terminado Construcción IDU Arterial  -</v>
          </cell>
          <cell r="AV5197" t="str">
            <v>sc</v>
          </cell>
        </row>
        <row r="5198">
          <cell r="AP5198">
            <v>605366</v>
          </cell>
          <cell r="AQ5198">
            <v>9003664</v>
          </cell>
          <cell r="AR5198">
            <v>10</v>
          </cell>
          <cell r="AS5198">
            <v>42342</v>
          </cell>
          <cell r="AT5198" t="str">
            <v>IDU-137-2007 Terminado Construcción IDU Arterial  -</v>
          </cell>
          <cell r="AV5198" t="str">
            <v>sc</v>
          </cell>
        </row>
        <row r="5199">
          <cell r="AP5199">
            <v>605379</v>
          </cell>
          <cell r="AQ5199">
            <v>9003734</v>
          </cell>
          <cell r="AR5199">
            <v>10</v>
          </cell>
          <cell r="AS5199">
            <v>42342</v>
          </cell>
          <cell r="AT5199" t="str">
            <v>IDU-137-2007 Terminado Construcción IDU Arterial  -</v>
          </cell>
          <cell r="AV5199" t="str">
            <v>sc</v>
          </cell>
        </row>
        <row r="5200">
          <cell r="AP5200">
            <v>605392</v>
          </cell>
          <cell r="AQ5200">
            <v>9003752</v>
          </cell>
          <cell r="AR5200">
            <v>10</v>
          </cell>
          <cell r="AS5200">
            <v>42342</v>
          </cell>
          <cell r="AT5200" t="str">
            <v>IDU-137-2007 Terminado Construcción IDU Arterial  -</v>
          </cell>
          <cell r="AV5200" t="str">
            <v>sc</v>
          </cell>
        </row>
        <row r="5201">
          <cell r="AP5201">
            <v>900348</v>
          </cell>
          <cell r="AQ5201">
            <v>30000212</v>
          </cell>
          <cell r="AR5201">
            <v>10</v>
          </cell>
          <cell r="AS5201">
            <v>42723</v>
          </cell>
          <cell r="AT5201" t="str">
            <v>SD Terminado Mantenimiento Rutinario UAERMV Circuito Movilidad SD -</v>
          </cell>
          <cell r="AV5201" t="str">
            <v>sc</v>
          </cell>
        </row>
        <row r="5202">
          <cell r="AP5202">
            <v>900351</v>
          </cell>
          <cell r="AQ5202">
            <v>30000213</v>
          </cell>
          <cell r="AR5202">
            <v>10</v>
          </cell>
          <cell r="AS5202">
            <v>42723</v>
          </cell>
          <cell r="AT5202" t="str">
            <v>SD Terminado Mantenimiento Rutinario UAERMV Circuito Movilidad SD -</v>
          </cell>
          <cell r="AV5202" t="str">
            <v>sc</v>
          </cell>
        </row>
        <row r="5203">
          <cell r="AP5203">
            <v>900354</v>
          </cell>
          <cell r="AQ5203">
            <v>30000214</v>
          </cell>
          <cell r="AR5203">
            <v>10</v>
          </cell>
          <cell r="AS5203">
            <v>42361</v>
          </cell>
          <cell r="AT5203" t="str">
            <v>UMV-638-2013 Terminado Acciones de Movilidad UAERMV Circuito Movilidad  -</v>
          </cell>
          <cell r="AV5203" t="str">
            <v>sc</v>
          </cell>
        </row>
        <row r="5204">
          <cell r="AP5204">
            <v>900360</v>
          </cell>
          <cell r="AQ5204">
            <v>30000216</v>
          </cell>
          <cell r="AR5204">
            <v>10</v>
          </cell>
          <cell r="AS5204">
            <v>42361</v>
          </cell>
          <cell r="AT5204" t="str">
            <v>UMV-638-2013 Terminado Acciones de Movilidad UAERMV Circuito Movilidad  -</v>
          </cell>
          <cell r="AV5204" t="str">
            <v>sc</v>
          </cell>
        </row>
        <row r="5205">
          <cell r="AP5205">
            <v>900366</v>
          </cell>
          <cell r="AQ5205">
            <v>30000218</v>
          </cell>
          <cell r="AR5205">
            <v>10</v>
          </cell>
          <cell r="AS5205">
            <v>42361</v>
          </cell>
          <cell r="AT5205" t="str">
            <v>UMV-638-2013 Terminado Acciones de Movilidad UAERMV Circuito Movilidad  -</v>
          </cell>
          <cell r="AV5205" t="str">
            <v>sc</v>
          </cell>
        </row>
        <row r="5206">
          <cell r="AP5206">
            <v>901377</v>
          </cell>
          <cell r="AQ5206">
            <v>30000588</v>
          </cell>
          <cell r="AR5206">
            <v>10</v>
          </cell>
          <cell r="AS5206">
            <v>40840</v>
          </cell>
          <cell r="AT5206" t="str">
            <v>SD Terminado Mantenimiento Periódico UAERMV Local  -Anden 1-POLIZA ESTABILIDAD ACTIVA</v>
          </cell>
          <cell r="AV5206" t="str">
            <v>sc</v>
          </cell>
        </row>
        <row r="5207">
          <cell r="AP5207">
            <v>903137</v>
          </cell>
          <cell r="AQ5207">
            <v>10008673</v>
          </cell>
          <cell r="AR5207">
            <v>10</v>
          </cell>
          <cell r="AS5207">
            <v>42313</v>
          </cell>
          <cell r="AT5207" t="str">
            <v>IDU-1815-2013 Terminado Acciones de Movilidad IDU Arterial  -</v>
          </cell>
          <cell r="AV5207" t="str">
            <v>sc</v>
          </cell>
        </row>
        <row r="5208">
          <cell r="AP5208">
            <v>903396</v>
          </cell>
          <cell r="AQ5208">
            <v>30001729</v>
          </cell>
          <cell r="AR5208">
            <v>10</v>
          </cell>
          <cell r="AS5208">
            <v>42313</v>
          </cell>
          <cell r="AT5208" t="str">
            <v>IDU-74-2008 Terminado Rehabilitación IDU Circuito Movilidad  -</v>
          </cell>
          <cell r="AV5208" t="str">
            <v>sc</v>
          </cell>
        </row>
        <row r="5209">
          <cell r="AP5209">
            <v>904060</v>
          </cell>
          <cell r="AQ5209">
            <v>30001350</v>
          </cell>
          <cell r="AR5209">
            <v>10</v>
          </cell>
          <cell r="AS5209">
            <v>42488</v>
          </cell>
          <cell r="AT5209" t="str">
            <v>SD Terminado Parcheo UAERMV Arterial  -</v>
          </cell>
          <cell r="AV5209" t="str">
            <v>sc</v>
          </cell>
        </row>
        <row r="5210">
          <cell r="AP5210">
            <v>904062</v>
          </cell>
          <cell r="AQ5210">
            <v>30001350</v>
          </cell>
          <cell r="AR5210">
            <v>10</v>
          </cell>
          <cell r="AS5210">
            <v>42488</v>
          </cell>
          <cell r="AT5210" t="str">
            <v>SD Terminado Parcheo UAERMV Arterial  -</v>
          </cell>
          <cell r="AV5210" t="str">
            <v>sc</v>
          </cell>
        </row>
        <row r="5211">
          <cell r="AP5211">
            <v>904064</v>
          </cell>
          <cell r="AQ5211">
            <v>30001350</v>
          </cell>
          <cell r="AR5211">
            <v>10</v>
          </cell>
          <cell r="AS5211">
            <v>42488</v>
          </cell>
          <cell r="AT5211" t="str">
            <v>SD Terminado Parcheo UAERMV Arterial  -</v>
          </cell>
          <cell r="AV5211" t="str">
            <v>sc</v>
          </cell>
        </row>
        <row r="5212">
          <cell r="AP5212">
            <v>904066</v>
          </cell>
          <cell r="AQ5212">
            <v>30001350</v>
          </cell>
          <cell r="AR5212">
            <v>10</v>
          </cell>
          <cell r="AS5212">
            <v>42488</v>
          </cell>
          <cell r="AT5212" t="str">
            <v>SD Terminado Parcheo UAERMV Arterial  -</v>
          </cell>
          <cell r="AV5212" t="str">
            <v>sc</v>
          </cell>
        </row>
        <row r="5213">
          <cell r="AP5213">
            <v>2501944</v>
          </cell>
          <cell r="AQ5213">
            <v>10010119</v>
          </cell>
          <cell r="AR5213">
            <v>10</v>
          </cell>
          <cell r="AS5213">
            <v>42667</v>
          </cell>
          <cell r="AT5213" t="str">
            <v>SD Terminado Parcheo UAERMV Arterial SD --POLIZA ESTABILIDAD ACTIVA</v>
          </cell>
          <cell r="AV5213" t="str">
            <v>sc</v>
          </cell>
        </row>
        <row r="5214">
          <cell r="AP5214">
            <v>2501945</v>
          </cell>
          <cell r="AQ5214">
            <v>10010119</v>
          </cell>
          <cell r="AR5214">
            <v>10</v>
          </cell>
          <cell r="AS5214">
            <v>42667</v>
          </cell>
          <cell r="AT5214" t="str">
            <v>SD Terminado Parcheo UAERMV Arterial SD --POLIZA ESTABILIDAD ACTIVA</v>
          </cell>
          <cell r="AV5214" t="str">
            <v>sc</v>
          </cell>
        </row>
        <row r="5215">
          <cell r="AP5215">
            <v>2501946</v>
          </cell>
          <cell r="AQ5215">
            <v>10010140</v>
          </cell>
          <cell r="AR5215">
            <v>10</v>
          </cell>
          <cell r="AS5215">
            <v>42412</v>
          </cell>
          <cell r="AT5215" t="str">
            <v>IDU-1806-2015 Contratado Mantenimiento Periódico IDU Arterial BRIGADA DE REACCIÓN VIAL -Calzada4-6-8 Sep5-7-POLIZA ESTABILIDAD ACTIVA</v>
          </cell>
          <cell r="AV5215" t="str">
            <v>sc</v>
          </cell>
        </row>
        <row r="5216">
          <cell r="AP5216">
            <v>2506329</v>
          </cell>
          <cell r="AQ5216">
            <v>13000006</v>
          </cell>
          <cell r="AR5216">
            <v>10</v>
          </cell>
          <cell r="AS5216">
            <v>42412</v>
          </cell>
          <cell r="AT5216" t="str">
            <v>IDU-1806-2015 Contratado Mantenimiento Periódico IDU Arterial BRIGADA DE REACCIÓN VIAL -</v>
          </cell>
          <cell r="AV5216" t="str">
            <v>sc</v>
          </cell>
        </row>
        <row r="5217">
          <cell r="AP5217">
            <v>2506348</v>
          </cell>
          <cell r="AQ5217">
            <v>13000001</v>
          </cell>
          <cell r="AR5217">
            <v>10</v>
          </cell>
          <cell r="AS5217">
            <v>42760</v>
          </cell>
          <cell r="AT5217" t="str">
            <v>SD Terminado Parcheo UAERMV Arterial SD Reporte Ejecución diciembre de 2016-Anden 9-POLIZA ESTABILIDAD ACTIVA</v>
          </cell>
          <cell r="AV5217" t="str">
            <v>sc</v>
          </cell>
        </row>
        <row r="5218">
          <cell r="AP5218">
            <v>24120228</v>
          </cell>
          <cell r="AQ5218">
            <v>10004099</v>
          </cell>
          <cell r="AR5218">
            <v>10</v>
          </cell>
          <cell r="AS5218">
            <v>42667</v>
          </cell>
          <cell r="AT5218" t="str">
            <v>SD Terminado Mantenimiento Periódico UAERMV Arterial SD -</v>
          </cell>
          <cell r="AV5218" t="str">
            <v>sc</v>
          </cell>
        </row>
        <row r="5219">
          <cell r="AP5219">
            <v>24120234</v>
          </cell>
          <cell r="AQ5219">
            <v>10004240</v>
          </cell>
          <cell r="AR5219">
            <v>10</v>
          </cell>
          <cell r="AS5219">
            <v>42313</v>
          </cell>
          <cell r="AT5219" t="str">
            <v>IDU-074-2009 Terminado Mantenimiento Rutinario IDU Arterial  -</v>
          </cell>
          <cell r="AV5219" t="str">
            <v>sc</v>
          </cell>
        </row>
        <row r="5220">
          <cell r="AP5220">
            <v>24120242</v>
          </cell>
          <cell r="AQ5220">
            <v>10004599</v>
          </cell>
          <cell r="AR5220">
            <v>10</v>
          </cell>
          <cell r="AS5220">
            <v>42313</v>
          </cell>
          <cell r="AT5220" t="str">
            <v>IDU-074-2009 Terminado Mantenimiento Rutinario IDU Arterial  -</v>
          </cell>
          <cell r="AV5220" t="str">
            <v>sc</v>
          </cell>
        </row>
        <row r="5221">
          <cell r="AP5221">
            <v>24120243</v>
          </cell>
          <cell r="AQ5221">
            <v>10004656</v>
          </cell>
          <cell r="AR5221">
            <v>10</v>
          </cell>
          <cell r="AS5221">
            <v>42313</v>
          </cell>
          <cell r="AT5221" t="str">
            <v>IDU-074-2009 Terminado Mantenimiento Periódico IDU Arterial  -</v>
          </cell>
          <cell r="AV5221" t="str">
            <v>sc</v>
          </cell>
        </row>
        <row r="5222">
          <cell r="AP5222">
            <v>24120248</v>
          </cell>
          <cell r="AQ5222">
            <v>10005192</v>
          </cell>
          <cell r="AR5222">
            <v>10</v>
          </cell>
          <cell r="AS5222">
            <v>42313</v>
          </cell>
          <cell r="AT5222" t="str">
            <v>IDU-1815-2013 Terminado Acciones de Movilidad IDU Arterial  -</v>
          </cell>
          <cell r="AV5222" t="str">
            <v>sc</v>
          </cell>
        </row>
        <row r="5223">
          <cell r="AP5223">
            <v>24120274</v>
          </cell>
          <cell r="AQ5223">
            <v>10007914</v>
          </cell>
          <cell r="AR5223">
            <v>10</v>
          </cell>
          <cell r="AS5223">
            <v>42313</v>
          </cell>
          <cell r="AT5223" t="str">
            <v>IDU-1815-2013 Terminado Acciones de Movilidad IDU Arterial  -</v>
          </cell>
          <cell r="AV5223" t="str">
            <v>sc</v>
          </cell>
        </row>
        <row r="5224">
          <cell r="AP5224">
            <v>24120275</v>
          </cell>
          <cell r="AQ5224">
            <v>10007914</v>
          </cell>
          <cell r="AR5224">
            <v>10</v>
          </cell>
          <cell r="AS5224">
            <v>42313</v>
          </cell>
          <cell r="AT5224" t="str">
            <v>IDU-1815-2013 Terminado Acciones de Movilidad IDU Arterial  -</v>
          </cell>
          <cell r="AV5224" t="str">
            <v>sc</v>
          </cell>
        </row>
        <row r="5225">
          <cell r="AP5225">
            <v>24120276</v>
          </cell>
          <cell r="AQ5225">
            <v>10008212</v>
          </cell>
          <cell r="AR5225">
            <v>10</v>
          </cell>
          <cell r="AS5225">
            <v>42412</v>
          </cell>
          <cell r="AT5225" t="str">
            <v>IDU-1806-2015 Contratado Mantenimiento Periódico IDU Arterial BRIGADA DE REACCIÓN VIAL -Anden 11-POLIZA ESTABILIDAD ACTIVA</v>
          </cell>
          <cell r="AV5225" t="str">
            <v>sc</v>
          </cell>
        </row>
        <row r="5226">
          <cell r="AP5226">
            <v>24120281</v>
          </cell>
          <cell r="AQ5226">
            <v>10008834</v>
          </cell>
          <cell r="AR5226">
            <v>10</v>
          </cell>
          <cell r="AS5226">
            <v>41519</v>
          </cell>
          <cell r="AT5226" t="str">
            <v>SD Terminado Mantenimiento Periódico UAERMV Arterial  -</v>
          </cell>
          <cell r="AV5226" t="str">
            <v>sc</v>
          </cell>
        </row>
        <row r="5227">
          <cell r="AP5227">
            <v>24120290</v>
          </cell>
          <cell r="AQ5227">
            <v>10009665</v>
          </cell>
          <cell r="AR5227">
            <v>10</v>
          </cell>
          <cell r="AS5227">
            <v>42313</v>
          </cell>
          <cell r="AT5227" t="str">
            <v>IDU-1815-2013 Terminado Acciones de Movilidad IDU Arterial  -</v>
          </cell>
          <cell r="AV5227" t="str">
            <v>sc</v>
          </cell>
        </row>
        <row r="5228">
          <cell r="AP5228">
            <v>24120292</v>
          </cell>
          <cell r="AQ5228">
            <v>10009745</v>
          </cell>
          <cell r="AR5228">
            <v>10</v>
          </cell>
          <cell r="AS5228">
            <v>42313</v>
          </cell>
          <cell r="AT5228" t="str">
            <v>IDU-1815-2013 Terminado Acciones de Movilidad IDU Arterial  -</v>
          </cell>
          <cell r="AV5228" t="str">
            <v>sc</v>
          </cell>
        </row>
        <row r="5229">
          <cell r="AP5229">
            <v>24120304</v>
          </cell>
          <cell r="AQ5229">
            <v>10010195</v>
          </cell>
          <cell r="AR5229">
            <v>10</v>
          </cell>
          <cell r="AS5229">
            <v>42313</v>
          </cell>
          <cell r="AT5229" t="str">
            <v>IDU-074-2009 Terminado Mantenimiento Rutinario IDU Arterial  -Calzada 4-POLIZA ESTABILIDAD ACTIVA</v>
          </cell>
          <cell r="AV5229" t="str">
            <v>sc</v>
          </cell>
        </row>
        <row r="5230">
          <cell r="AP5230">
            <v>24120313</v>
          </cell>
          <cell r="AQ5230">
            <v>10010354</v>
          </cell>
          <cell r="AR5230">
            <v>10</v>
          </cell>
          <cell r="AS5230">
            <v>42723</v>
          </cell>
          <cell r="AT5230" t="str">
            <v>SD Terminado Mantenimiento Periódico UAERMV Arterial SD -</v>
          </cell>
          <cell r="AV5230" t="str">
            <v>sc</v>
          </cell>
        </row>
        <row r="5231">
          <cell r="AP5231">
            <v>24120314</v>
          </cell>
          <cell r="AQ5231">
            <v>10010354</v>
          </cell>
          <cell r="AR5231">
            <v>10</v>
          </cell>
          <cell r="AS5231">
            <v>42723</v>
          </cell>
          <cell r="AT5231" t="str">
            <v>SD Terminado Mantenimiento Periódico UAERMV Arterial SD -</v>
          </cell>
          <cell r="AV5231" t="str">
            <v>sc</v>
          </cell>
        </row>
        <row r="5232">
          <cell r="AP5232">
            <v>24121714</v>
          </cell>
          <cell r="AQ5232">
            <v>50003243</v>
          </cell>
          <cell r="AR5232">
            <v>10</v>
          </cell>
          <cell r="AS5232">
            <v>42412</v>
          </cell>
          <cell r="AT5232" t="str">
            <v>IDU-1806-2015 Contratado Mantenimiento Periódico IDU Arterial BRIGADA DE REACCIÓN VIAL -Anden 9-POLIZA ESTABILIDAD ACTIVA</v>
          </cell>
          <cell r="AV5232" t="str">
            <v>sc</v>
          </cell>
        </row>
        <row r="5233">
          <cell r="AP5233">
            <v>24121715</v>
          </cell>
          <cell r="AQ5233">
            <v>50003243</v>
          </cell>
          <cell r="AR5233">
            <v>10</v>
          </cell>
          <cell r="AS5233">
            <v>42412</v>
          </cell>
          <cell r="AT5233" t="str">
            <v>IDU-1806-2015 Contratado Mantenimiento Periódico IDU Arterial BRIGADA DE REACCIÓN VIAL -Anden 9-POLIZA ESTABILIDAD ACTIVA</v>
          </cell>
          <cell r="AV5233" t="str">
            <v>sc</v>
          </cell>
        </row>
        <row r="5234">
          <cell r="AP5234">
            <v>24121716</v>
          </cell>
          <cell r="AQ5234">
            <v>50003243</v>
          </cell>
          <cell r="AR5234">
            <v>10</v>
          </cell>
          <cell r="AS5234">
            <v>42412</v>
          </cell>
          <cell r="AT5234" t="str">
            <v>IDU-1806-2015 Contratado Mantenimiento Periódico IDU Arterial BRIGADA DE REACCIÓN VIAL -Anden 9-POLIZA ESTABILIDAD ACTIVA</v>
          </cell>
          <cell r="AV5234" t="str">
            <v>sc</v>
          </cell>
        </row>
        <row r="5235">
          <cell r="AP5235">
            <v>24121717</v>
          </cell>
          <cell r="AQ5235">
            <v>50003243</v>
          </cell>
          <cell r="AR5235">
            <v>10</v>
          </cell>
          <cell r="AS5235">
            <v>42412</v>
          </cell>
          <cell r="AT5235" t="str">
            <v>IDU-1806-2015 Contratado Mantenimiento Periódico IDU Arterial BRIGADA DE REACCIÓN VIAL -Anden 9-POLIZA ESTABILIDAD ACTIVA</v>
          </cell>
          <cell r="AV5235" t="str">
            <v>sc</v>
          </cell>
        </row>
        <row r="5236">
          <cell r="AP5236">
            <v>24121729</v>
          </cell>
          <cell r="AQ5236">
            <v>50003367</v>
          </cell>
          <cell r="AR5236">
            <v>10</v>
          </cell>
          <cell r="AS5236">
            <v>41563</v>
          </cell>
          <cell r="AT5236" t="str">
            <v>SD Terminado Mantenimiento Periódico UAERMV Local  -</v>
          </cell>
          <cell r="AV5236" t="str">
            <v>sc</v>
          </cell>
        </row>
        <row r="5237">
          <cell r="AP5237">
            <v>24121730</v>
          </cell>
          <cell r="AQ5237">
            <v>50003367</v>
          </cell>
          <cell r="AR5237">
            <v>10</v>
          </cell>
          <cell r="AS5237">
            <v>41563</v>
          </cell>
          <cell r="AT5237" t="str">
            <v>SD Terminado Mantenimiento Periódico UAERMV Local  -</v>
          </cell>
          <cell r="AV5237" t="str">
            <v>sc</v>
          </cell>
        </row>
        <row r="5238">
          <cell r="AP5238">
            <v>24121764</v>
          </cell>
          <cell r="AQ5238">
            <v>50004792</v>
          </cell>
          <cell r="AR5238">
            <v>10</v>
          </cell>
          <cell r="AS5238">
            <v>42313</v>
          </cell>
          <cell r="AT5238" t="str">
            <v>IDU-1815-2013 Terminado Acciones de Movilidad IDU Arterial  -</v>
          </cell>
          <cell r="AV5238" t="str">
            <v>sc</v>
          </cell>
        </row>
        <row r="5239">
          <cell r="AP5239">
            <v>24122772</v>
          </cell>
          <cell r="AQ5239">
            <v>50006988</v>
          </cell>
          <cell r="AR5239">
            <v>10</v>
          </cell>
          <cell r="AS5239">
            <v>42667</v>
          </cell>
          <cell r="AT5239" t="str">
            <v>SD Terminado Parcheo UAERMV Arterial SD -</v>
          </cell>
          <cell r="AV5239" t="str">
            <v>sc</v>
          </cell>
        </row>
        <row r="5240">
          <cell r="AP5240">
            <v>24122773</v>
          </cell>
          <cell r="AQ5240">
            <v>50006988</v>
          </cell>
          <cell r="AR5240">
            <v>10</v>
          </cell>
          <cell r="AS5240">
            <v>42412</v>
          </cell>
          <cell r="AT5240" t="str">
            <v>IDU-1806-2015 Contratado Mantenimiento Periódico IDU Arterial BRIGADA DE REACCIÓN VIAL -</v>
          </cell>
          <cell r="AV5240" t="str">
            <v>sc</v>
          </cell>
        </row>
        <row r="5241">
          <cell r="AP5241">
            <v>24122774</v>
          </cell>
          <cell r="AQ5241">
            <v>50006988</v>
          </cell>
          <cell r="AR5241">
            <v>10</v>
          </cell>
          <cell r="AS5241">
            <v>42667</v>
          </cell>
          <cell r="AT5241" t="str">
            <v>SD Terminado Parcheo UAERMV Arterial SD -</v>
          </cell>
          <cell r="AV5241" t="str">
            <v>sc</v>
          </cell>
        </row>
        <row r="5242">
          <cell r="AP5242">
            <v>24122775</v>
          </cell>
          <cell r="AQ5242">
            <v>50006988</v>
          </cell>
          <cell r="AR5242">
            <v>10</v>
          </cell>
          <cell r="AS5242">
            <v>42412</v>
          </cell>
          <cell r="AT5242" t="str">
            <v>IDU-1806-2015 Contratado Mantenimiento Periódico IDU Arterial BRIGADA DE REACCIÓN VIAL -</v>
          </cell>
          <cell r="AV5242" t="str">
            <v>sc</v>
          </cell>
        </row>
        <row r="5243">
          <cell r="AP5243">
            <v>24122776</v>
          </cell>
          <cell r="AQ5243">
            <v>50006989</v>
          </cell>
          <cell r="AR5243">
            <v>10</v>
          </cell>
          <cell r="AS5243">
            <v>42412</v>
          </cell>
          <cell r="AT5243" t="str">
            <v>IDU-1806-2015 Contratado Mantenimiento Periódico IDU Arterial BRIGADA DE REACCIÓN VIAL -</v>
          </cell>
          <cell r="AV5243" t="str">
            <v>sc</v>
          </cell>
        </row>
        <row r="5244">
          <cell r="AP5244">
            <v>24122777</v>
          </cell>
          <cell r="AQ5244">
            <v>50006989</v>
          </cell>
          <cell r="AR5244">
            <v>10</v>
          </cell>
          <cell r="AS5244">
            <v>42412</v>
          </cell>
          <cell r="AT5244" t="str">
            <v>IDU-1806-2015 Contratado Mantenimiento Periódico IDU Arterial BRIGADA DE REACCIÓN VIAL -</v>
          </cell>
          <cell r="AV5244" t="str">
            <v>sc</v>
          </cell>
        </row>
        <row r="5245">
          <cell r="AP5245">
            <v>24122778</v>
          </cell>
          <cell r="AQ5245">
            <v>50006989</v>
          </cell>
          <cell r="AR5245">
            <v>10</v>
          </cell>
          <cell r="AS5245">
            <v>42412</v>
          </cell>
          <cell r="AT5245" t="str">
            <v>IDU-1806-2015 Contratado Mantenimiento Periódico IDU Arterial BRIGADA DE REACCIÓN VIAL -</v>
          </cell>
          <cell r="AV5245" t="str">
            <v>sc</v>
          </cell>
        </row>
        <row r="5246">
          <cell r="AP5246">
            <v>24122779</v>
          </cell>
          <cell r="AQ5246">
            <v>50006989</v>
          </cell>
          <cell r="AR5246">
            <v>10</v>
          </cell>
          <cell r="AS5246">
            <v>42412</v>
          </cell>
          <cell r="AT5246" t="str">
            <v>IDU-1806-2015 Contratado Mantenimiento Periódico IDU Arterial BRIGADA DE REACCIÓN VIAL -</v>
          </cell>
          <cell r="AV5246" t="str">
            <v>sc</v>
          </cell>
        </row>
        <row r="5247">
          <cell r="AP5247">
            <v>24122827</v>
          </cell>
          <cell r="AQ5247">
            <v>50007016</v>
          </cell>
          <cell r="AR5247">
            <v>10</v>
          </cell>
          <cell r="AS5247">
            <v>42313</v>
          </cell>
          <cell r="AT5247" t="str">
            <v>IDU-1815-2013 Terminado Acciones de Movilidad IDU Arterial  -</v>
          </cell>
          <cell r="AV5247" t="str">
            <v>sc</v>
          </cell>
        </row>
        <row r="5248">
          <cell r="AP5248">
            <v>24122829</v>
          </cell>
          <cell r="AQ5248">
            <v>50007017</v>
          </cell>
          <cell r="AR5248">
            <v>10</v>
          </cell>
          <cell r="AS5248">
            <v>41772</v>
          </cell>
          <cell r="AT5248" t="str">
            <v>CONV-009-2011 Terminado Mantenimiento Periódico UAERMV Arterial  -</v>
          </cell>
          <cell r="AV5248" t="str">
            <v>sc</v>
          </cell>
        </row>
        <row r="5249">
          <cell r="AP5249">
            <v>24122830</v>
          </cell>
          <cell r="AQ5249">
            <v>50007017</v>
          </cell>
          <cell r="AR5249">
            <v>10</v>
          </cell>
          <cell r="AS5249">
            <v>41772</v>
          </cell>
          <cell r="AT5249" t="str">
            <v>CONV-009-2011 Terminado Mantenimiento Periódico UAERMV Arterial  -</v>
          </cell>
          <cell r="AV5249" t="str">
            <v>sc</v>
          </cell>
        </row>
        <row r="5250">
          <cell r="AP5250">
            <v>24122831</v>
          </cell>
          <cell r="AQ5250">
            <v>50007017</v>
          </cell>
          <cell r="AR5250">
            <v>10</v>
          </cell>
          <cell r="AS5250">
            <v>42313</v>
          </cell>
          <cell r="AT5250" t="str">
            <v>IDU-1815-2013 Terminado Acciones de Movilidad IDU Arterial  -</v>
          </cell>
          <cell r="AV5250" t="str">
            <v>sc</v>
          </cell>
        </row>
        <row r="5251">
          <cell r="AP5251">
            <v>24122832</v>
          </cell>
          <cell r="AQ5251">
            <v>50007017</v>
          </cell>
          <cell r="AR5251">
            <v>10</v>
          </cell>
          <cell r="AS5251">
            <v>42313</v>
          </cell>
          <cell r="AT5251" t="str">
            <v>IDU-1815-2013 Terminado Acciones de Movilidad IDU Arterial  -</v>
          </cell>
          <cell r="AV5251" t="str">
            <v>sc</v>
          </cell>
        </row>
        <row r="5252">
          <cell r="AP5252">
            <v>24122833</v>
          </cell>
          <cell r="AQ5252">
            <v>50007018</v>
          </cell>
          <cell r="AR5252">
            <v>10</v>
          </cell>
          <cell r="AS5252">
            <v>41519</v>
          </cell>
          <cell r="AT5252" t="str">
            <v>SD Terminado Acciones de Movilidad UAERMV Arterial  -</v>
          </cell>
          <cell r="AV5252" t="str">
            <v>sc</v>
          </cell>
        </row>
        <row r="5253">
          <cell r="AP5253">
            <v>24122834</v>
          </cell>
          <cell r="AQ5253">
            <v>50007018</v>
          </cell>
          <cell r="AR5253">
            <v>10</v>
          </cell>
          <cell r="AS5253">
            <v>42409</v>
          </cell>
          <cell r="AT5253" t="str">
            <v>IDU-1815-2013 Terminado Acciones de Movilidad IDU Arterial  -</v>
          </cell>
          <cell r="AV5253" t="str">
            <v>sc</v>
          </cell>
        </row>
        <row r="5254">
          <cell r="AP5254">
            <v>24122837</v>
          </cell>
          <cell r="AQ5254">
            <v>50007026</v>
          </cell>
          <cell r="AR5254">
            <v>10</v>
          </cell>
          <cell r="AS5254">
            <v>41563</v>
          </cell>
          <cell r="AT5254" t="str">
            <v>SD Terminado Acciones de Movilidad UAERMV Arterial  -</v>
          </cell>
          <cell r="AV5254" t="str">
            <v>sc</v>
          </cell>
        </row>
        <row r="5255">
          <cell r="AP5255">
            <v>24122838</v>
          </cell>
          <cell r="AQ5255">
            <v>50007026</v>
          </cell>
          <cell r="AR5255">
            <v>10</v>
          </cell>
          <cell r="AS5255">
            <v>41563</v>
          </cell>
          <cell r="AT5255" t="str">
            <v>SD Terminado Acciones de Movilidad UAERMV Arterial  -</v>
          </cell>
          <cell r="AV5255" t="str">
            <v>sc</v>
          </cell>
        </row>
        <row r="5256">
          <cell r="AP5256">
            <v>24122839</v>
          </cell>
          <cell r="AQ5256">
            <v>50007026</v>
          </cell>
          <cell r="AR5256">
            <v>10</v>
          </cell>
          <cell r="AS5256">
            <v>41563</v>
          </cell>
          <cell r="AT5256" t="str">
            <v>SD Terminado Acciones de Movilidad UAERMV Arterial  -</v>
          </cell>
          <cell r="AV5256" t="str">
            <v>sc</v>
          </cell>
        </row>
        <row r="5257">
          <cell r="AP5257">
            <v>24122843</v>
          </cell>
          <cell r="AQ5257">
            <v>50007036</v>
          </cell>
          <cell r="AR5257">
            <v>10</v>
          </cell>
          <cell r="AS5257">
            <v>42313</v>
          </cell>
          <cell r="AT5257" t="str">
            <v>IDU-1815-2013 Terminado Acciones de Movilidad IDU Arterial  -</v>
          </cell>
          <cell r="AV5257" t="str">
            <v>sc</v>
          </cell>
        </row>
        <row r="5258">
          <cell r="AP5258">
            <v>24122844</v>
          </cell>
          <cell r="AQ5258">
            <v>50007036</v>
          </cell>
          <cell r="AR5258">
            <v>10</v>
          </cell>
          <cell r="AS5258">
            <v>42313</v>
          </cell>
          <cell r="AT5258" t="str">
            <v>IDU-1815-2013 Terminado Acciones de Movilidad IDU Arterial  -</v>
          </cell>
          <cell r="AV5258" t="str">
            <v>sc</v>
          </cell>
        </row>
        <row r="5259">
          <cell r="AP5259">
            <v>24122848</v>
          </cell>
          <cell r="AQ5259">
            <v>50007039</v>
          </cell>
          <cell r="AR5259">
            <v>10</v>
          </cell>
          <cell r="AS5259">
            <v>42723</v>
          </cell>
          <cell r="AT5259" t="str">
            <v>SD Terminado Mantenimiento Periódico UAERMV Arterial SD -</v>
          </cell>
          <cell r="AV5259" t="str">
            <v>sc</v>
          </cell>
        </row>
        <row r="5260">
          <cell r="AP5260">
            <v>24122850</v>
          </cell>
          <cell r="AQ5260">
            <v>50007039</v>
          </cell>
          <cell r="AR5260">
            <v>10</v>
          </cell>
          <cell r="AS5260">
            <v>42313</v>
          </cell>
          <cell r="AT5260" t="str">
            <v>IDU-1815-2013 Terminado Acciones de Movilidad IDU Arterial  -</v>
          </cell>
          <cell r="AV5260" t="str">
            <v>sc</v>
          </cell>
        </row>
        <row r="5261">
          <cell r="AP5261">
            <v>24122852</v>
          </cell>
          <cell r="AQ5261">
            <v>50007040</v>
          </cell>
          <cell r="AR5261">
            <v>10</v>
          </cell>
          <cell r="AS5261">
            <v>42723</v>
          </cell>
          <cell r="AT5261" t="str">
            <v>SD Terminado Mantenimiento Periódico UAERMV Arterial SD -</v>
          </cell>
          <cell r="AV5261" t="str">
            <v>sc</v>
          </cell>
        </row>
        <row r="5262">
          <cell r="AP5262">
            <v>24122853</v>
          </cell>
          <cell r="AQ5262">
            <v>50007040</v>
          </cell>
          <cell r="AR5262">
            <v>10</v>
          </cell>
          <cell r="AS5262">
            <v>42723</v>
          </cell>
          <cell r="AT5262" t="str">
            <v>SD Terminado Mantenimiento Periódico UAERMV Arterial SD -</v>
          </cell>
          <cell r="AV5262" t="str">
            <v>sc</v>
          </cell>
        </row>
        <row r="5263">
          <cell r="AP5263">
            <v>24122884</v>
          </cell>
          <cell r="AQ5263">
            <v>50007062</v>
          </cell>
          <cell r="AR5263">
            <v>10</v>
          </cell>
          <cell r="AS5263">
            <v>42412</v>
          </cell>
          <cell r="AT5263" t="str">
            <v>IDU-1806-2015 Contratado Mantenimiento Periódico IDU Arterial BRIGADA DE REACCIÓN VIAL -</v>
          </cell>
          <cell r="AV5263" t="str">
            <v>sc</v>
          </cell>
        </row>
        <row r="5264">
          <cell r="AP5264">
            <v>24122885</v>
          </cell>
          <cell r="AQ5264">
            <v>50007062</v>
          </cell>
          <cell r="AR5264">
            <v>10</v>
          </cell>
          <cell r="AS5264">
            <v>42412</v>
          </cell>
          <cell r="AT5264" t="str">
            <v>IDU-1806-2015 Contratado Mantenimiento Periódico IDU Arterial BRIGADA DE REACCIÓN VIAL -</v>
          </cell>
          <cell r="AV5264" t="str">
            <v>sc</v>
          </cell>
        </row>
        <row r="5265">
          <cell r="AP5265">
            <v>24122886</v>
          </cell>
          <cell r="AQ5265">
            <v>50007062</v>
          </cell>
          <cell r="AR5265">
            <v>10</v>
          </cell>
          <cell r="AS5265">
            <v>42667</v>
          </cell>
          <cell r="AT5265" t="str">
            <v>SD Terminado Parcheo UAERMV Arterial SD -</v>
          </cell>
          <cell r="AV5265" t="str">
            <v>sc</v>
          </cell>
        </row>
        <row r="5266">
          <cell r="AP5266">
            <v>24122887</v>
          </cell>
          <cell r="AQ5266">
            <v>50007062</v>
          </cell>
          <cell r="AR5266">
            <v>10</v>
          </cell>
          <cell r="AS5266">
            <v>42412</v>
          </cell>
          <cell r="AT5266" t="str">
            <v>IDU-1806-2015 Contratado Mantenimiento Periódico IDU Arterial BRIGADA DE REACCIÓN VIAL -</v>
          </cell>
          <cell r="AV5266" t="str">
            <v>sc</v>
          </cell>
        </row>
        <row r="5267">
          <cell r="AP5267">
            <v>24122888</v>
          </cell>
          <cell r="AQ5267">
            <v>50007063</v>
          </cell>
          <cell r="AR5267">
            <v>10</v>
          </cell>
          <cell r="AS5267">
            <v>42412</v>
          </cell>
          <cell r="AT5267" t="str">
            <v>IDU-1806-2015 Contratado Mantenimiento Periódico IDU Arterial BRIGADA DE REACCIÓN VIAL -</v>
          </cell>
          <cell r="AV5267" t="str">
            <v>sc</v>
          </cell>
        </row>
        <row r="5268">
          <cell r="AP5268">
            <v>24122889</v>
          </cell>
          <cell r="AQ5268">
            <v>50007063</v>
          </cell>
          <cell r="AR5268">
            <v>10</v>
          </cell>
          <cell r="AS5268">
            <v>42412</v>
          </cell>
          <cell r="AT5268" t="str">
            <v>IDU-1806-2015 Contratado Mantenimiento Periódico IDU Arterial BRIGADA DE REACCIÓN VIAL -</v>
          </cell>
          <cell r="AV5268" t="str">
            <v>sc</v>
          </cell>
        </row>
        <row r="5269">
          <cell r="AP5269">
            <v>24122890</v>
          </cell>
          <cell r="AQ5269">
            <v>50007063</v>
          </cell>
          <cell r="AR5269">
            <v>10</v>
          </cell>
          <cell r="AS5269">
            <v>42667</v>
          </cell>
          <cell r="AT5269" t="str">
            <v>SD Terminado Parcheo UAERMV Arterial SD -</v>
          </cell>
          <cell r="AV5269" t="str">
            <v>sc</v>
          </cell>
        </row>
        <row r="5270">
          <cell r="AP5270">
            <v>24122891</v>
          </cell>
          <cell r="AQ5270">
            <v>50007063</v>
          </cell>
          <cell r="AR5270">
            <v>10</v>
          </cell>
          <cell r="AS5270">
            <v>42412</v>
          </cell>
          <cell r="AT5270" t="str">
            <v>IDU-1806-2015 Contratado Mantenimiento Periódico IDU Arterial BRIGADA DE REACCIÓN VIAL -</v>
          </cell>
          <cell r="AV5270" t="str">
            <v>sc</v>
          </cell>
        </row>
        <row r="5271">
          <cell r="AP5271">
            <v>24122892</v>
          </cell>
          <cell r="AQ5271">
            <v>50007064</v>
          </cell>
          <cell r="AR5271">
            <v>10</v>
          </cell>
          <cell r="AS5271">
            <v>42412</v>
          </cell>
          <cell r="AT5271" t="str">
            <v>IDU-1806-2015 Contratado Mantenimiento Periódico IDU Arterial BRIGADA DE REACCIÓN VIAL -</v>
          </cell>
          <cell r="AV5271" t="str">
            <v>sc</v>
          </cell>
        </row>
        <row r="5272">
          <cell r="AP5272">
            <v>24122893</v>
          </cell>
          <cell r="AQ5272">
            <v>50007064</v>
          </cell>
          <cell r="AR5272">
            <v>10</v>
          </cell>
          <cell r="AS5272">
            <v>42667</v>
          </cell>
          <cell r="AT5272" t="str">
            <v>SD Terminado Parcheo UAERMV Arterial SD -</v>
          </cell>
          <cell r="AV5272" t="str">
            <v>sc</v>
          </cell>
        </row>
        <row r="5273">
          <cell r="AP5273">
            <v>24122894</v>
          </cell>
          <cell r="AQ5273">
            <v>50007064</v>
          </cell>
          <cell r="AR5273">
            <v>10</v>
          </cell>
          <cell r="AS5273">
            <v>42667</v>
          </cell>
          <cell r="AT5273" t="str">
            <v>SD Terminado Parcheo UAERMV Arterial SD -</v>
          </cell>
          <cell r="AV5273" t="str">
            <v>sc</v>
          </cell>
        </row>
        <row r="5274">
          <cell r="AP5274">
            <v>24122895</v>
          </cell>
          <cell r="AQ5274">
            <v>50007064</v>
          </cell>
          <cell r="AR5274">
            <v>10</v>
          </cell>
          <cell r="AS5274">
            <v>42667</v>
          </cell>
          <cell r="AT5274" t="str">
            <v>SD Terminado Parcheo UAERMV Arterial SD -</v>
          </cell>
          <cell r="AV5274" t="str">
            <v>sc</v>
          </cell>
        </row>
        <row r="5275">
          <cell r="AP5275">
            <v>24122896</v>
          </cell>
          <cell r="AQ5275">
            <v>50007065</v>
          </cell>
          <cell r="AR5275">
            <v>10</v>
          </cell>
          <cell r="AS5275">
            <v>42412</v>
          </cell>
          <cell r="AT5275" t="str">
            <v>IDU-1806-2015 Contratado Mantenimiento Periódico IDU Arterial BRIGADA DE REACCIÓN VIAL -</v>
          </cell>
          <cell r="AV5275" t="str">
            <v>sc</v>
          </cell>
        </row>
        <row r="5276">
          <cell r="AP5276">
            <v>24122897</v>
          </cell>
          <cell r="AQ5276">
            <v>50007065</v>
          </cell>
          <cell r="AR5276">
            <v>10</v>
          </cell>
          <cell r="AS5276">
            <v>42412</v>
          </cell>
          <cell r="AT5276" t="str">
            <v>IDU-1806-2015 Contratado Mantenimiento Periódico IDU Arterial BRIGADA DE REACCIÓN VIAL -</v>
          </cell>
          <cell r="AV5276" t="str">
            <v>sc</v>
          </cell>
        </row>
        <row r="5277">
          <cell r="AP5277">
            <v>24122898</v>
          </cell>
          <cell r="AQ5277">
            <v>50007065</v>
          </cell>
          <cell r="AR5277">
            <v>10</v>
          </cell>
          <cell r="AS5277">
            <v>42412</v>
          </cell>
          <cell r="AT5277" t="str">
            <v>IDU-1806-2015 Contratado Mantenimiento Periódico IDU Arterial BRIGADA DE REACCIÓN VIAL -</v>
          </cell>
          <cell r="AV5277" t="str">
            <v>sc</v>
          </cell>
        </row>
        <row r="5278">
          <cell r="AP5278">
            <v>24122899</v>
          </cell>
          <cell r="AQ5278">
            <v>50007065</v>
          </cell>
          <cell r="AR5278">
            <v>10</v>
          </cell>
          <cell r="AS5278">
            <v>42412</v>
          </cell>
          <cell r="AT5278" t="str">
            <v>IDU-1806-2015 Contratado Mantenimiento Periódico IDU Arterial BRIGADA DE REACCIÓN VIAL -</v>
          </cell>
          <cell r="AV5278" t="str">
            <v>sc</v>
          </cell>
        </row>
        <row r="5279">
          <cell r="AP5279">
            <v>24122900</v>
          </cell>
          <cell r="AQ5279">
            <v>50007070</v>
          </cell>
          <cell r="AR5279">
            <v>10</v>
          </cell>
          <cell r="AS5279">
            <v>42412</v>
          </cell>
          <cell r="AT5279" t="str">
            <v>IDU-1806-2015 Contratado Mantenimiento Periódico IDU Arterial BRIGADA DE REACCIÓN VIAL -</v>
          </cell>
          <cell r="AV5279" t="str">
            <v>sc</v>
          </cell>
        </row>
        <row r="5280">
          <cell r="AP5280">
            <v>24122901</v>
          </cell>
          <cell r="AQ5280">
            <v>50007070</v>
          </cell>
          <cell r="AR5280">
            <v>10</v>
          </cell>
          <cell r="AS5280">
            <v>42412</v>
          </cell>
          <cell r="AT5280" t="str">
            <v>IDU-1806-2015 Contratado Mantenimiento Periódico IDU Arterial BRIGADA DE REACCIÓN VIAL -</v>
          </cell>
          <cell r="AV5280" t="str">
            <v>sc</v>
          </cell>
        </row>
        <row r="5281">
          <cell r="AP5281">
            <v>24122902</v>
          </cell>
          <cell r="AQ5281">
            <v>50007070</v>
          </cell>
          <cell r="AR5281">
            <v>10</v>
          </cell>
          <cell r="AS5281">
            <v>42667</v>
          </cell>
          <cell r="AT5281" t="str">
            <v>SD Terminado Parcheo UAERMV Arterial SD -</v>
          </cell>
          <cell r="AV5281" t="str">
            <v>sc</v>
          </cell>
        </row>
        <row r="5282">
          <cell r="AP5282">
            <v>24122903</v>
          </cell>
          <cell r="AQ5282">
            <v>50007070</v>
          </cell>
          <cell r="AR5282">
            <v>10</v>
          </cell>
          <cell r="AS5282">
            <v>42667</v>
          </cell>
          <cell r="AT5282" t="str">
            <v>SD Terminado Parcheo UAERMV Arterial SD -</v>
          </cell>
          <cell r="AV5282" t="str">
            <v>sc</v>
          </cell>
        </row>
        <row r="5283">
          <cell r="AP5283">
            <v>24122905</v>
          </cell>
          <cell r="AQ5283">
            <v>50007071</v>
          </cell>
          <cell r="AR5283">
            <v>10</v>
          </cell>
          <cell r="AS5283">
            <v>42412</v>
          </cell>
          <cell r="AT5283" t="str">
            <v>IDU-1806-2015 Contratado Mantenimiento Periódico IDU Arterial BRIGADA DE REACCIÓN VIAL -</v>
          </cell>
          <cell r="AV5283" t="str">
            <v>sc</v>
          </cell>
        </row>
        <row r="5284">
          <cell r="AP5284">
            <v>24122906</v>
          </cell>
          <cell r="AQ5284">
            <v>50007071</v>
          </cell>
          <cell r="AR5284">
            <v>10</v>
          </cell>
          <cell r="AS5284">
            <v>42412</v>
          </cell>
          <cell r="AT5284" t="str">
            <v>IDU-1806-2015 Contratado Mantenimiento Periódico IDU Arterial BRIGADA DE REACCIÓN VIAL -</v>
          </cell>
          <cell r="AV5284" t="str">
            <v>sc</v>
          </cell>
        </row>
        <row r="5285">
          <cell r="AP5285">
            <v>24122907</v>
          </cell>
          <cell r="AQ5285">
            <v>50007071</v>
          </cell>
          <cell r="AR5285">
            <v>10</v>
          </cell>
          <cell r="AS5285">
            <v>42412</v>
          </cell>
          <cell r="AT5285" t="str">
            <v>IDU-1806-2015 Contratado Mantenimiento Periódico IDU Arterial BRIGADA DE REACCIÓN VIAL -</v>
          </cell>
          <cell r="AV5285" t="str">
            <v>sc</v>
          </cell>
        </row>
        <row r="5286">
          <cell r="AP5286">
            <v>24122908</v>
          </cell>
          <cell r="AQ5286">
            <v>50007071</v>
          </cell>
          <cell r="AR5286">
            <v>10</v>
          </cell>
          <cell r="AS5286">
            <v>42412</v>
          </cell>
          <cell r="AT5286" t="str">
            <v>IDU-1806-2015 Contratado Mantenimiento Periódico IDU Arterial BRIGADA DE REACCIÓN VIAL -</v>
          </cell>
          <cell r="AV5286" t="str">
            <v>sc</v>
          </cell>
        </row>
        <row r="5287">
          <cell r="AP5287">
            <v>24123560</v>
          </cell>
          <cell r="AQ5287">
            <v>50008837</v>
          </cell>
          <cell r="AR5287">
            <v>10</v>
          </cell>
          <cell r="AS5287">
            <v>42313</v>
          </cell>
          <cell r="AT5287" t="str">
            <v>IDU-1815-2013 Terminado Acciones de Movilidad IDU Arterial  -</v>
          </cell>
          <cell r="AV5287" t="str">
            <v>sc</v>
          </cell>
        </row>
        <row r="5288">
          <cell r="AP5288">
            <v>24123561</v>
          </cell>
          <cell r="AQ5288">
            <v>50008837</v>
          </cell>
          <cell r="AR5288">
            <v>10</v>
          </cell>
          <cell r="AS5288">
            <v>42313</v>
          </cell>
          <cell r="AT5288" t="str">
            <v>IDU-1815-2013 Terminado Acciones de Movilidad IDU Arterial  -</v>
          </cell>
          <cell r="AV5288" t="str">
            <v>sc</v>
          </cell>
        </row>
        <row r="5289">
          <cell r="AP5289">
            <v>91010020</v>
          </cell>
          <cell r="AQ5289">
            <v>10007118</v>
          </cell>
          <cell r="AR5289">
            <v>10</v>
          </cell>
          <cell r="AS5289">
            <v>42313</v>
          </cell>
          <cell r="AT5289" t="str">
            <v>IDU-073-2012 Terminado Rehabilitación IDU Circuito Movilidad  -Calzada 2-POLIZA ESTABILIDAD ACTIVA</v>
          </cell>
          <cell r="AV5289" t="str">
            <v>sc</v>
          </cell>
        </row>
        <row r="5290">
          <cell r="AP5290">
            <v>91010203</v>
          </cell>
          <cell r="AQ5290">
            <v>10008661</v>
          </cell>
          <cell r="AR5290">
            <v>10</v>
          </cell>
          <cell r="AS5290">
            <v>42488</v>
          </cell>
          <cell r="AT5290" t="str">
            <v>SD Terminado Parcheo UAERMV Arterial  -</v>
          </cell>
          <cell r="AV5290" t="str">
            <v>sc</v>
          </cell>
        </row>
        <row r="5291">
          <cell r="AP5291">
            <v>91010204</v>
          </cell>
          <cell r="AQ5291">
            <v>10008661</v>
          </cell>
          <cell r="AR5291">
            <v>10</v>
          </cell>
          <cell r="AS5291">
            <v>42488</v>
          </cell>
          <cell r="AT5291" t="str">
            <v>SD Terminado Parcheo UAERMV Arterial  -</v>
          </cell>
          <cell r="AV5291" t="str">
            <v>sc</v>
          </cell>
        </row>
        <row r="5292">
          <cell r="AP5292">
            <v>91011508</v>
          </cell>
          <cell r="AQ5292">
            <v>10002718</v>
          </cell>
          <cell r="AR5292">
            <v>10</v>
          </cell>
          <cell r="AS5292">
            <v>42361</v>
          </cell>
          <cell r="AT5292" t="str">
            <v>UMV-638-2013 Terminado Acciones de Movilidad UAERMV Circuito Movilidad  -</v>
          </cell>
          <cell r="AV5292" t="str">
            <v>sc</v>
          </cell>
        </row>
        <row r="5293">
          <cell r="AP5293">
            <v>91014795</v>
          </cell>
          <cell r="AQ5293">
            <v>10005150</v>
          </cell>
          <cell r="AR5293">
            <v>10</v>
          </cell>
          <cell r="AS5293">
            <v>42361</v>
          </cell>
          <cell r="AT5293" t="str">
            <v>UMV-638-2013 Terminado Acciones de Movilidad UAERMV Circuito Movilidad  -</v>
          </cell>
          <cell r="AV5293" t="str">
            <v>sc</v>
          </cell>
        </row>
        <row r="5294">
          <cell r="AP5294">
            <v>91014806</v>
          </cell>
          <cell r="AQ5294">
            <v>10006697</v>
          </cell>
          <cell r="AR5294">
            <v>10</v>
          </cell>
          <cell r="AS5294">
            <v>42488</v>
          </cell>
          <cell r="AT5294" t="str">
            <v>SD Terminado Parcheo UAERMV Arterial  -Calzada 6-POLIZA ESTABILIDAD ACTIVA</v>
          </cell>
          <cell r="AV5294" t="str">
            <v>sc</v>
          </cell>
        </row>
        <row r="5295">
          <cell r="AP5295">
            <v>91014813</v>
          </cell>
          <cell r="AQ5295">
            <v>10010119</v>
          </cell>
          <cell r="AR5295">
            <v>10</v>
          </cell>
          <cell r="AS5295">
            <v>42667</v>
          </cell>
          <cell r="AT5295" t="str">
            <v>SD Terminado Parcheo UAERMV Arterial SD --POLIZA ESTABILIDAD ACTIVA</v>
          </cell>
          <cell r="AV5295" t="str">
            <v>sc</v>
          </cell>
        </row>
        <row r="5296">
          <cell r="AP5296">
            <v>91014837</v>
          </cell>
          <cell r="AQ5296">
            <v>50006991</v>
          </cell>
          <cell r="AR5296">
            <v>10</v>
          </cell>
          <cell r="AS5296">
            <v>42698</v>
          </cell>
          <cell r="AT5296" t="str">
            <v>FDLE-250-2014 Terminado Construcción FDL ENGATIVA Circuito Movilidad SD -</v>
          </cell>
          <cell r="AV5296" t="str">
            <v>sc</v>
          </cell>
        </row>
        <row r="5297">
          <cell r="AP5297">
            <v>91014838</v>
          </cell>
          <cell r="AQ5297">
            <v>50006990</v>
          </cell>
          <cell r="AR5297">
            <v>10</v>
          </cell>
          <cell r="AS5297">
            <v>42698</v>
          </cell>
          <cell r="AT5297" t="str">
            <v>FDLE-250-2014 Terminado Construcción FDL ENGATIVA Circuito Movilidad SD -</v>
          </cell>
          <cell r="AV5297" t="str">
            <v>sc</v>
          </cell>
        </row>
        <row r="5298">
          <cell r="AP5298">
            <v>91014845</v>
          </cell>
          <cell r="AQ5298">
            <v>50006978</v>
          </cell>
          <cell r="AR5298">
            <v>10</v>
          </cell>
          <cell r="AS5298">
            <v>42637</v>
          </cell>
          <cell r="AT5298" t="str">
            <v>IDU-1702-2014 Terminado Rehabilitación IDU Circuito Movilidad  Reporte Final-Calzada 2-POLIZA ESTABILIDAD Y CALIDAD ACTIVA</v>
          </cell>
          <cell r="AV5298" t="str">
            <v>sc</v>
          </cell>
        </row>
        <row r="5299">
          <cell r="AP5299">
            <v>91014846</v>
          </cell>
          <cell r="AQ5299">
            <v>50006979</v>
          </cell>
          <cell r="AR5299">
            <v>10</v>
          </cell>
          <cell r="AS5299">
            <v>42637</v>
          </cell>
          <cell r="AT5299" t="str">
            <v>IDU-1702-2014 Terminado Rehabilitación IDU Circuito Movilidad  Reporte Final-Calzada 2-POLIZA ESTABILIDAD Y CALIDAD ACTIVA</v>
          </cell>
          <cell r="AV5299" t="str">
            <v>sc</v>
          </cell>
        </row>
        <row r="5300">
          <cell r="AP5300">
            <v>91015296</v>
          </cell>
          <cell r="AQ5300">
            <v>10007535</v>
          </cell>
          <cell r="AR5300">
            <v>10</v>
          </cell>
          <cell r="AS5300">
            <v>42361</v>
          </cell>
          <cell r="AT5300" t="str">
            <v>UMV-638-2013 Terminado Acciones de Movilidad UAERMV Circuito Movilidad  -</v>
          </cell>
          <cell r="AV5300" t="str">
            <v>sc</v>
          </cell>
        </row>
        <row r="5301">
          <cell r="AP5301">
            <v>91015335</v>
          </cell>
          <cell r="AQ5301">
            <v>10010063</v>
          </cell>
          <cell r="AR5301">
            <v>10</v>
          </cell>
          <cell r="AS5301">
            <v>42361</v>
          </cell>
          <cell r="AT5301" t="str">
            <v>UMV-638-2013 Terminado Acciones de Movilidad UAERMV Circuito Movilidad  -</v>
          </cell>
          <cell r="AV5301" t="str">
            <v>sc</v>
          </cell>
        </row>
        <row r="5302">
          <cell r="AP5302">
            <v>91015340</v>
          </cell>
          <cell r="AQ5302">
            <v>10010194</v>
          </cell>
          <cell r="AR5302">
            <v>10</v>
          </cell>
          <cell r="AS5302">
            <v>42488</v>
          </cell>
          <cell r="AT5302" t="str">
            <v>SD Terminado Parcheo UAERMV Arterial  -Calzada2-POLIZA ESTABILIDAD* ACTIVA</v>
          </cell>
          <cell r="AV5302" t="str">
            <v>sc</v>
          </cell>
        </row>
        <row r="5303">
          <cell r="AP5303">
            <v>91015353</v>
          </cell>
          <cell r="AQ5303">
            <v>50003631</v>
          </cell>
          <cell r="AR5303">
            <v>10</v>
          </cell>
          <cell r="AS5303">
            <v>42698</v>
          </cell>
          <cell r="AT5303" t="str">
            <v>FDLE-250-2014 Terminado Construcción FDL ENGATIVA Circuito Movilidad SD -</v>
          </cell>
          <cell r="AV5303" t="str">
            <v>sc</v>
          </cell>
        </row>
        <row r="5304">
          <cell r="AP5304">
            <v>91015386</v>
          </cell>
          <cell r="AQ5304">
            <v>10000312</v>
          </cell>
          <cell r="AR5304">
            <v>10</v>
          </cell>
          <cell r="AS5304">
            <v>41563</v>
          </cell>
          <cell r="AT5304" t="str">
            <v>SD Terminado Mantenimiento Periódico UAERMV Local  -</v>
          </cell>
          <cell r="AV5304" t="str">
            <v>sc</v>
          </cell>
        </row>
        <row r="5305">
          <cell r="AP5305">
            <v>91015387</v>
          </cell>
          <cell r="AQ5305">
            <v>10000312</v>
          </cell>
          <cell r="AR5305">
            <v>10</v>
          </cell>
          <cell r="AS5305">
            <v>41563</v>
          </cell>
          <cell r="AT5305" t="str">
            <v>SD Terminado Mantenimiento Periódico UAERMV Local  -</v>
          </cell>
          <cell r="AV5305" t="str">
            <v>sc</v>
          </cell>
        </row>
        <row r="5306">
          <cell r="AP5306">
            <v>91015404</v>
          </cell>
          <cell r="AQ5306">
            <v>10010030</v>
          </cell>
          <cell r="AR5306">
            <v>10</v>
          </cell>
          <cell r="AS5306">
            <v>42361</v>
          </cell>
          <cell r="AT5306" t="str">
            <v>UMV-638-2013 Terminado Acciones de Movilidad UAERMV Circuito Movilidad  -</v>
          </cell>
          <cell r="AV5306" t="str">
            <v>sc</v>
          </cell>
        </row>
        <row r="5307">
          <cell r="AP5307">
            <v>91016794</v>
          </cell>
          <cell r="AQ5307">
            <v>10009186</v>
          </cell>
          <cell r="AR5307">
            <v>10</v>
          </cell>
          <cell r="AS5307">
            <v>42412</v>
          </cell>
          <cell r="AT5307" t="str">
            <v>IDU-1806-2015 Contratado Mantenimiento Periódico IDU Arterial BRIGADA DE REACCIÓN VIAL -</v>
          </cell>
          <cell r="AV5307" t="str">
            <v>sc</v>
          </cell>
        </row>
        <row r="5308">
          <cell r="AP5308">
            <v>91016795</v>
          </cell>
          <cell r="AQ5308">
            <v>10009437</v>
          </cell>
          <cell r="AR5308">
            <v>10</v>
          </cell>
          <cell r="AS5308">
            <v>42412</v>
          </cell>
          <cell r="AT5308" t="str">
            <v>IDU-1806-2015 Contratado Mantenimiento Periódico IDU Arterial BRIGADA DE REACCIÓN VIAL -</v>
          </cell>
          <cell r="AV5308" t="str">
            <v>sc</v>
          </cell>
        </row>
        <row r="5309">
          <cell r="AP5309">
            <v>91016797</v>
          </cell>
          <cell r="AQ5309">
            <v>10010277</v>
          </cell>
          <cell r="AR5309">
            <v>10</v>
          </cell>
          <cell r="AS5309">
            <v>42667</v>
          </cell>
          <cell r="AT5309" t="str">
            <v>SD Terminado Mantenimiento Periódico UAERMV Local SD -</v>
          </cell>
          <cell r="AV5309" t="str">
            <v>sc</v>
          </cell>
        </row>
        <row r="5310">
          <cell r="AP5310">
            <v>91017342</v>
          </cell>
          <cell r="AQ5310">
            <v>50007019</v>
          </cell>
          <cell r="AR5310">
            <v>10</v>
          </cell>
          <cell r="AS5310">
            <v>41519</v>
          </cell>
          <cell r="AT5310" t="str">
            <v>SD Terminado Acciones de Movilidad UAERMV Arterial  -</v>
          </cell>
          <cell r="AV5310" t="str">
            <v>sc</v>
          </cell>
        </row>
        <row r="5311">
          <cell r="AP5311">
            <v>91017344</v>
          </cell>
          <cell r="AQ5311">
            <v>13000027</v>
          </cell>
          <cell r="AR5311">
            <v>10</v>
          </cell>
          <cell r="AS5311">
            <v>42760</v>
          </cell>
          <cell r="AT5311" t="str">
            <v>SD Terminado Parcheo UAERMV Arterial SD Reporte Ejecución diciembre de 2016-</v>
          </cell>
          <cell r="AV5311" t="str">
            <v>sc</v>
          </cell>
        </row>
        <row r="5312">
          <cell r="AP5312">
            <v>91017352</v>
          </cell>
          <cell r="AQ5312">
            <v>50006969</v>
          </cell>
          <cell r="AR5312">
            <v>10</v>
          </cell>
          <cell r="AS5312">
            <v>42412</v>
          </cell>
          <cell r="AT5312" t="str">
            <v>IDU-1806-2015 Contratado Mantenimiento Periódico IDU Arterial BRIGADA DE REACCIÓN VIAL -</v>
          </cell>
          <cell r="AV5312" t="str">
            <v>sc</v>
          </cell>
        </row>
        <row r="5313">
          <cell r="AP5313">
            <v>91017353</v>
          </cell>
          <cell r="AQ5313">
            <v>50007019</v>
          </cell>
          <cell r="AR5313">
            <v>10</v>
          </cell>
          <cell r="AS5313">
            <v>41519</v>
          </cell>
          <cell r="AT5313" t="str">
            <v>SD Terminado Acciones de Movilidad UAERMV Arterial  -</v>
          </cell>
          <cell r="AV5313" t="str">
            <v>sc</v>
          </cell>
        </row>
        <row r="5314">
          <cell r="AP5314">
            <v>91017354</v>
          </cell>
          <cell r="AQ5314">
            <v>13000027</v>
          </cell>
          <cell r="AR5314">
            <v>10</v>
          </cell>
          <cell r="AS5314">
            <v>42412</v>
          </cell>
          <cell r="AT5314" t="str">
            <v>IDU-1806-2015 Contratado Mantenimiento Periódico IDU Arterial BRIGADA DE REACCIÓN VIAL -</v>
          </cell>
          <cell r="AV5314" t="str">
            <v>sc</v>
          </cell>
        </row>
        <row r="5315">
          <cell r="AP5315">
            <v>91017355</v>
          </cell>
          <cell r="AQ5315">
            <v>50006969</v>
          </cell>
          <cell r="AR5315">
            <v>10</v>
          </cell>
          <cell r="AS5315">
            <v>42412</v>
          </cell>
          <cell r="AT5315" t="str">
            <v>IDU-1806-2015 Contratado Mantenimiento Periódico IDU Arterial BRIGADA DE REACCIÓN VIAL -</v>
          </cell>
          <cell r="AV5315" t="str">
            <v>sc</v>
          </cell>
        </row>
        <row r="5316">
          <cell r="AP5316">
            <v>91017361</v>
          </cell>
          <cell r="AQ5316">
            <v>10009132</v>
          </cell>
          <cell r="AR5316">
            <v>10</v>
          </cell>
          <cell r="AS5316">
            <v>42412</v>
          </cell>
          <cell r="AT5316" t="str">
            <v>IDU-1806-2015 Contratado Mantenimiento Periódico IDU Arterial BRIGADA DE REACCIÓN VIAL -</v>
          </cell>
          <cell r="AV5316" t="str">
            <v>sc</v>
          </cell>
        </row>
        <row r="5317">
          <cell r="AP5317">
            <v>91017550</v>
          </cell>
          <cell r="AQ5317">
            <v>10010633</v>
          </cell>
          <cell r="AR5317">
            <v>10</v>
          </cell>
          <cell r="AS5317">
            <v>42577</v>
          </cell>
          <cell r="AT5317" t="str">
            <v>SD Reservado Diagnostico IDU Circuito Movilidad SITP 2016 -</v>
          </cell>
          <cell r="AV5317" t="str">
            <v>sc</v>
          </cell>
        </row>
        <row r="5318">
          <cell r="AP5318">
            <v>91017553</v>
          </cell>
          <cell r="AQ5318">
            <v>10010488</v>
          </cell>
          <cell r="AR5318">
            <v>10</v>
          </cell>
          <cell r="AS5318">
            <v>42766</v>
          </cell>
          <cell r="AT5318" t="str">
            <v>SD Reservado Mantenimiento Periódico IDU Circuito Movilidad EJECUCION SITP 2016 -</v>
          </cell>
          <cell r="AV5318" t="str">
            <v>SITP 2016 IDU RESERVADO</v>
          </cell>
        </row>
        <row r="5319">
          <cell r="AP5319">
            <v>91017570</v>
          </cell>
          <cell r="AQ5319">
            <v>10010475</v>
          </cell>
          <cell r="AR5319">
            <v>10</v>
          </cell>
          <cell r="AS5319">
            <v>42766</v>
          </cell>
          <cell r="AT5319" t="str">
            <v>SD Reservado Mantenimiento Periódico IDU Circuito Movilidad EJECUCION SITP 2016 -</v>
          </cell>
          <cell r="AV5319" t="str">
            <v>viable</v>
          </cell>
        </row>
        <row r="5320">
          <cell r="AP5320">
            <v>91017574</v>
          </cell>
          <cell r="AQ5320">
            <v>10010469</v>
          </cell>
          <cell r="AR5320">
            <v>10</v>
          </cell>
          <cell r="AS5320">
            <v>42637</v>
          </cell>
          <cell r="AT5320" t="str">
            <v>IDU-1702-2014 Terminado Rehabilitación IDU Circuito Movilidad  Reporte Final-</v>
          </cell>
          <cell r="AV5320" t="str">
            <v>sc</v>
          </cell>
        </row>
        <row r="5321">
          <cell r="AP5321">
            <v>91017574</v>
          </cell>
          <cell r="AQ5321">
            <v>10010469</v>
          </cell>
          <cell r="AR5321">
            <v>10</v>
          </cell>
          <cell r="AS5321">
            <v>42653</v>
          </cell>
          <cell r="AT5321" t="str">
            <v>IDU-935-2016 Reservado Conservacion IDU Circuito Movilidad ACCIONES POPULARES		 -</v>
          </cell>
          <cell r="AV5321" t="str">
            <v>sc</v>
          </cell>
        </row>
        <row r="5322">
          <cell r="AP5322">
            <v>91017599</v>
          </cell>
          <cell r="AQ5322">
            <v>10010473</v>
          </cell>
          <cell r="AR5322">
            <v>10</v>
          </cell>
          <cell r="AS5322">
            <v>42766</v>
          </cell>
          <cell r="AT5322" t="str">
            <v>SD Reservado Mantenimiento Periódico IDU Circuito Movilidad EJECUCION SITP 2016 -</v>
          </cell>
          <cell r="AV5322" t="str">
            <v>viable</v>
          </cell>
        </row>
        <row r="5323">
          <cell r="AP5323">
            <v>91017603</v>
          </cell>
          <cell r="AQ5323">
            <v>10010492</v>
          </cell>
          <cell r="AR5323">
            <v>10</v>
          </cell>
          <cell r="AS5323">
            <v>42653</v>
          </cell>
          <cell r="AT5323" t="str">
            <v>IDU-935-2016 Reservado Conservacion IDU Circuito Movilidad ACCIONES POPULARES		 -</v>
          </cell>
          <cell r="AV5323" t="str">
            <v>RESERVADO CTO IDU-935-2016</v>
          </cell>
        </row>
        <row r="5324">
          <cell r="AP5324">
            <v>91017682</v>
          </cell>
          <cell r="AQ5324">
            <v>10010675</v>
          </cell>
          <cell r="AR5324">
            <v>10</v>
          </cell>
          <cell r="AS5324">
            <v>42637</v>
          </cell>
          <cell r="AT5324" t="str">
            <v>IDU-1702-2014 Terminado Diagnostico IDU Local  Reporte Final-</v>
          </cell>
          <cell r="AV5324" t="str">
            <v>sc</v>
          </cell>
        </row>
        <row r="5325">
          <cell r="AP5325">
            <v>91017684</v>
          </cell>
          <cell r="AQ5325">
            <v>10010674</v>
          </cell>
          <cell r="AR5325">
            <v>10</v>
          </cell>
          <cell r="AS5325">
            <v>42637</v>
          </cell>
          <cell r="AT5325" t="str">
            <v>IDU-1702-2014 Terminado Diagnostico IDU Local  Reporte Final-</v>
          </cell>
          <cell r="AV5325" t="str">
            <v>sc</v>
          </cell>
        </row>
        <row r="5326">
          <cell r="AP5326">
            <v>91018149</v>
          </cell>
          <cell r="AQ5326">
            <v>10010848</v>
          </cell>
          <cell r="AR5326">
            <v>10</v>
          </cell>
          <cell r="AS5326">
            <v>42766</v>
          </cell>
          <cell r="AT5326" t="str">
            <v>SD Reservado Mantenimiento Periódico IDU Circuito Movilidad EJECUCION SITP 2016 -</v>
          </cell>
          <cell r="AV5326" t="str">
            <v>sc</v>
          </cell>
        </row>
        <row r="5327">
          <cell r="AP5327">
            <v>91018223</v>
          </cell>
          <cell r="AQ5327">
            <v>10010847</v>
          </cell>
          <cell r="AR5327">
            <v>10</v>
          </cell>
          <cell r="AS5327">
            <v>42766</v>
          </cell>
          <cell r="AT5327" t="str">
            <v>SD Reservado Mantenimiento Periódico IDU Circuito Movilidad EJECUCION SITP 2016 -</v>
          </cell>
          <cell r="AV5327" t="str">
            <v>sc</v>
          </cell>
        </row>
        <row r="5328">
          <cell r="AP5328">
            <v>91024155</v>
          </cell>
          <cell r="AQ5328">
            <v>10005511</v>
          </cell>
          <cell r="AR5328">
            <v>10</v>
          </cell>
          <cell r="AS5328">
            <v>42488</v>
          </cell>
          <cell r="AT5328" t="str">
            <v>SD Terminado Parcheo UAERMV Arterial  -</v>
          </cell>
          <cell r="AV5328" t="str">
            <v>sc</v>
          </cell>
        </row>
        <row r="5329">
          <cell r="AP5329">
            <v>91024156</v>
          </cell>
          <cell r="AQ5329">
            <v>10005450</v>
          </cell>
          <cell r="AR5329">
            <v>10</v>
          </cell>
          <cell r="AS5329">
            <v>42313</v>
          </cell>
          <cell r="AT5329" t="str">
            <v>IDU-074-2009 Terminado Mantenimiento Rutinario IDU Arterial  -</v>
          </cell>
          <cell r="AV5329" t="str">
            <v>sc</v>
          </cell>
        </row>
        <row r="5330">
          <cell r="AP5330">
            <v>91024173</v>
          </cell>
          <cell r="AQ5330">
            <v>10005192</v>
          </cell>
          <cell r="AR5330">
            <v>10</v>
          </cell>
          <cell r="AS5330">
            <v>42313</v>
          </cell>
          <cell r="AT5330" t="str">
            <v>IDU-1815-2013 Terminado Acciones de Movilidad IDU Arterial  -</v>
          </cell>
          <cell r="AV5330" t="str">
            <v>sc</v>
          </cell>
        </row>
        <row r="5331">
          <cell r="AP5331">
            <v>91024174</v>
          </cell>
          <cell r="AQ5331">
            <v>10005192</v>
          </cell>
          <cell r="AR5331">
            <v>10</v>
          </cell>
          <cell r="AS5331">
            <v>42313</v>
          </cell>
          <cell r="AT5331" t="str">
            <v>IDU-1815-2013 Terminado Acciones de Movilidad IDU Arterial  -</v>
          </cell>
          <cell r="AV5331" t="str">
            <v>sc</v>
          </cell>
        </row>
        <row r="5332">
          <cell r="AP5332">
            <v>91024219</v>
          </cell>
          <cell r="AQ5332">
            <v>10006926</v>
          </cell>
          <cell r="AR5332">
            <v>10</v>
          </cell>
          <cell r="AS5332">
            <v>42637</v>
          </cell>
          <cell r="AT5332" t="str">
            <v>IDU-1702-2014 Terminado Rehabilitación IDU Circuito Movilidad  Reporte Final-Calzada 2-POLIZA ESTABILIDAD Y CALIDAD ACTIVA</v>
          </cell>
          <cell r="AV5332" t="str">
            <v>sc</v>
          </cell>
        </row>
        <row r="5333">
          <cell r="AP5333">
            <v>91024470</v>
          </cell>
          <cell r="AQ5333">
            <v>10004762</v>
          </cell>
          <cell r="AR5333">
            <v>10</v>
          </cell>
          <cell r="AS5333">
            <v>42667</v>
          </cell>
          <cell r="AT5333" t="str">
            <v>SD Terminado Mantenimiento Periódico UAERMV Arterial SD -</v>
          </cell>
          <cell r="AV5333" t="str">
            <v>sc</v>
          </cell>
        </row>
        <row r="5334">
          <cell r="AP5334">
            <v>91024482</v>
          </cell>
          <cell r="AQ5334">
            <v>10003780</v>
          </cell>
          <cell r="AR5334">
            <v>10</v>
          </cell>
          <cell r="AS5334">
            <v>42698</v>
          </cell>
          <cell r="AT5334" t="str">
            <v>FDLE-250-2014 Terminado Rehabilitación FDL ENGATIVA Circuito Movilidad SD -</v>
          </cell>
          <cell r="AV5334" t="str">
            <v>INTERVENCION ALCALDIAS LOCALES Rehabilitación Contrato FDLE-250-2014 Fecha Reporte 23/11/2016</v>
          </cell>
        </row>
        <row r="5335">
          <cell r="AP5335">
            <v>91024537</v>
          </cell>
          <cell r="AQ5335">
            <v>10000127</v>
          </cell>
          <cell r="AR5335">
            <v>10</v>
          </cell>
          <cell r="AS5335">
            <v>42695</v>
          </cell>
          <cell r="AT5335" t="str">
            <v>FDLE-019-2015 Terminado Construcción FDL ENGATIVA Circuito Movilidad SD -</v>
          </cell>
          <cell r="AV5335" t="str">
            <v>sc</v>
          </cell>
        </row>
        <row r="5336">
          <cell r="AP5336">
            <v>166822</v>
          </cell>
          <cell r="AQ5336">
            <v>11011584</v>
          </cell>
          <cell r="AR5336">
            <v>11</v>
          </cell>
          <cell r="AS5336">
            <v>40774</v>
          </cell>
          <cell r="AT5336" t="str">
            <v>CONV-016-2011 Terminado Mantenimiento Periódico UAERMV Circuito Movilidad  -</v>
          </cell>
          <cell r="AU5336">
            <v>0</v>
          </cell>
          <cell r="AV5336" t="str">
            <v>sc</v>
          </cell>
        </row>
        <row r="5337">
          <cell r="AP5337">
            <v>166823</v>
          </cell>
          <cell r="AQ5337">
            <v>11011584</v>
          </cell>
          <cell r="AR5337">
            <v>11</v>
          </cell>
          <cell r="AS5337">
            <v>40774</v>
          </cell>
          <cell r="AT5337" t="str">
            <v>CONV-016-2011 Terminado Mantenimiento Periódico UAERMV Circuito Movilidad  -</v>
          </cell>
          <cell r="AU5337">
            <v>0</v>
          </cell>
          <cell r="AV5337" t="str">
            <v>sc</v>
          </cell>
        </row>
        <row r="5338">
          <cell r="AP5338">
            <v>166914</v>
          </cell>
          <cell r="AQ5338">
            <v>11010950</v>
          </cell>
          <cell r="AR5338">
            <v>11</v>
          </cell>
          <cell r="AS5338">
            <v>40774</v>
          </cell>
          <cell r="AT5338" t="str">
            <v>CONV-016-2011 Terminado Mantenimiento Periódico UAERMV Circuito Movilidad  -</v>
          </cell>
          <cell r="AU5338">
            <v>0</v>
          </cell>
          <cell r="AV5338" t="str">
            <v>sc</v>
          </cell>
        </row>
        <row r="5339">
          <cell r="AP5339">
            <v>166915</v>
          </cell>
          <cell r="AQ5339">
            <v>11010950</v>
          </cell>
          <cell r="AR5339">
            <v>11</v>
          </cell>
          <cell r="AS5339">
            <v>40774</v>
          </cell>
          <cell r="AT5339" t="str">
            <v>CONV-016-2011 Terminado Mantenimiento Periódico UAERMV Circuito Movilidad  -</v>
          </cell>
          <cell r="AU5339">
            <v>0</v>
          </cell>
          <cell r="AV5339" t="str">
            <v>sc</v>
          </cell>
        </row>
        <row r="5340">
          <cell r="AP5340">
            <v>167141</v>
          </cell>
          <cell r="AQ5340">
            <v>11010484</v>
          </cell>
          <cell r="AR5340">
            <v>11</v>
          </cell>
          <cell r="AS5340">
            <v>42313</v>
          </cell>
          <cell r="AT5340" t="str">
            <v>IDU-69-2008 Terminado Rehabilitación IDU Arterial  -Calzada2-POLIZA ESTABILIDAD ACTIVA</v>
          </cell>
          <cell r="AU5340">
            <v>43100</v>
          </cell>
          <cell r="AV5340" t="str">
            <v>sc</v>
          </cell>
        </row>
        <row r="5341">
          <cell r="AP5341">
            <v>167142</v>
          </cell>
          <cell r="AQ5341">
            <v>11010484</v>
          </cell>
          <cell r="AR5341">
            <v>11</v>
          </cell>
          <cell r="AS5341">
            <v>42313</v>
          </cell>
          <cell r="AT5341" t="str">
            <v>IDU-1815-2013 Terminado Acciones de Movilidad IDU Arterial  -Calzada2-POLIZA ESTABILIDAD ACTIVA</v>
          </cell>
          <cell r="AU5341">
            <v>43100</v>
          </cell>
          <cell r="AV5341" t="str">
            <v>sc</v>
          </cell>
        </row>
        <row r="5342">
          <cell r="AP5342">
            <v>167245</v>
          </cell>
          <cell r="AQ5342">
            <v>11010216</v>
          </cell>
          <cell r="AR5342">
            <v>11</v>
          </cell>
          <cell r="AS5342">
            <v>40737</v>
          </cell>
          <cell r="AT5342" t="str">
            <v>UMV-189-2009 Terminado Mantenimiento Periódico UAERMV Local  -</v>
          </cell>
          <cell r="AU5342">
            <v>0</v>
          </cell>
          <cell r="AV5342" t="str">
            <v>sc</v>
          </cell>
        </row>
        <row r="5343">
          <cell r="AP5343">
            <v>167275</v>
          </cell>
          <cell r="AQ5343">
            <v>11009983</v>
          </cell>
          <cell r="AR5343">
            <v>11</v>
          </cell>
          <cell r="AS5343">
            <v>41834</v>
          </cell>
          <cell r="AT5343" t="str">
            <v>SD Terminado Construcción FDL SUBA Local  Reporte Servidor Agosto 2015-</v>
          </cell>
          <cell r="AU5343">
            <v>0</v>
          </cell>
          <cell r="AV5343" t="str">
            <v>sc</v>
          </cell>
        </row>
        <row r="5344">
          <cell r="AP5344">
            <v>167276</v>
          </cell>
          <cell r="AQ5344">
            <v>11009976</v>
          </cell>
          <cell r="AR5344">
            <v>11</v>
          </cell>
          <cell r="AS5344">
            <v>41850</v>
          </cell>
          <cell r="AT5344" t="str">
            <v>SD Terminado Mantenimiento Periódico FDL SUBA Local  -</v>
          </cell>
          <cell r="AU5344">
            <v>0</v>
          </cell>
          <cell r="AV5344" t="str">
            <v>sc</v>
          </cell>
        </row>
        <row r="5345">
          <cell r="AP5345">
            <v>167319</v>
          </cell>
          <cell r="AQ5345">
            <v>11010288</v>
          </cell>
          <cell r="AR5345">
            <v>11</v>
          </cell>
          <cell r="AS5345">
            <v>40613</v>
          </cell>
          <cell r="AT5345" t="str">
            <v>UMV-189-2009 Terminado Mantenimiento Periódico UAERMV Circuito Movilidad  -</v>
          </cell>
          <cell r="AU5345">
            <v>0</v>
          </cell>
          <cell r="AV5345" t="str">
            <v>sc</v>
          </cell>
        </row>
        <row r="5346">
          <cell r="AP5346">
            <v>167389</v>
          </cell>
          <cell r="AQ5346">
            <v>11009471</v>
          </cell>
          <cell r="AR5346">
            <v>11</v>
          </cell>
          <cell r="AS5346">
            <v>40645</v>
          </cell>
          <cell r="AT5346" t="str">
            <v>UMV-189-2009 Terminado Mantenimiento Periódico UAERMV Circuito Movilidad  -</v>
          </cell>
          <cell r="AU5346">
            <v>0</v>
          </cell>
          <cell r="AV5346" t="str">
            <v>sc</v>
          </cell>
        </row>
        <row r="5347">
          <cell r="AP5347">
            <v>167390</v>
          </cell>
          <cell r="AQ5347">
            <v>11009355</v>
          </cell>
          <cell r="AR5347">
            <v>11</v>
          </cell>
          <cell r="AS5347">
            <v>40645</v>
          </cell>
          <cell r="AT5347" t="str">
            <v>UMV-189-2009 Terminado Mantenimiento Periódico UAERMV Circuito Movilidad  -</v>
          </cell>
          <cell r="AU5347">
            <v>0</v>
          </cell>
          <cell r="AV5347" t="str">
            <v>sc</v>
          </cell>
        </row>
        <row r="5348">
          <cell r="AP5348">
            <v>167391</v>
          </cell>
          <cell r="AQ5348">
            <v>11009217</v>
          </cell>
          <cell r="AR5348">
            <v>11</v>
          </cell>
          <cell r="AS5348">
            <v>40645</v>
          </cell>
          <cell r="AT5348" t="str">
            <v>UMV-189-2009 Terminado Mantenimiento Periódico UAERMV Circuito Movilidad  -</v>
          </cell>
          <cell r="AU5348">
            <v>0</v>
          </cell>
          <cell r="AV5348" t="str">
            <v>sc</v>
          </cell>
        </row>
        <row r="5349">
          <cell r="AP5349">
            <v>167395</v>
          </cell>
          <cell r="AQ5349">
            <v>11008587</v>
          </cell>
          <cell r="AR5349">
            <v>11</v>
          </cell>
          <cell r="AT5349" t="str">
            <v>SD Terminado Mantenimiento Periódico FDL SUBA Circuito Movilidad  Reporte servidor de mapas agosto 2015-</v>
          </cell>
          <cell r="AU5349">
            <v>0</v>
          </cell>
          <cell r="AV5349" t="str">
            <v>sc</v>
          </cell>
        </row>
        <row r="5350">
          <cell r="AP5350">
            <v>167415</v>
          </cell>
          <cell r="AQ5350">
            <v>11009716</v>
          </cell>
          <cell r="AR5350">
            <v>11</v>
          </cell>
          <cell r="AS5350">
            <v>41519</v>
          </cell>
          <cell r="AT5350" t="str">
            <v>SD Terminado Mantenimiento Periódico UAERMV Circuito Movilidad  -</v>
          </cell>
          <cell r="AU5350">
            <v>0</v>
          </cell>
          <cell r="AV5350" t="str">
            <v>sc</v>
          </cell>
        </row>
        <row r="5351">
          <cell r="AP5351">
            <v>167419</v>
          </cell>
          <cell r="AQ5351">
            <v>11009513</v>
          </cell>
          <cell r="AR5351">
            <v>11</v>
          </cell>
          <cell r="AS5351">
            <v>41029</v>
          </cell>
          <cell r="AT5351" t="str">
            <v>UMV-189-2009 Terminado Mantenimiento Periódico UAERMV Circuito Movilidad  -</v>
          </cell>
          <cell r="AU5351">
            <v>0</v>
          </cell>
          <cell r="AV5351" t="str">
            <v>sc</v>
          </cell>
        </row>
        <row r="5352">
          <cell r="AP5352">
            <v>167421</v>
          </cell>
          <cell r="AQ5352">
            <v>11009332</v>
          </cell>
          <cell r="AR5352">
            <v>11</v>
          </cell>
          <cell r="AS5352">
            <v>42671</v>
          </cell>
          <cell r="AT5352" t="str">
            <v>SD Reservado Mantenimiento Rutinario UAERMV Circuito Movilidad SD -</v>
          </cell>
          <cell r="AU5352">
            <v>0</v>
          </cell>
          <cell r="AV5352" t="str">
            <v>sc</v>
          </cell>
        </row>
        <row r="5353">
          <cell r="AP5353">
            <v>167422</v>
          </cell>
          <cell r="AQ5353">
            <v>11009281</v>
          </cell>
          <cell r="AR5353">
            <v>11</v>
          </cell>
          <cell r="AS5353">
            <v>42671</v>
          </cell>
          <cell r="AT5353" t="str">
            <v>SD Reservado Parcheo UAERMV Circuito Movilidad SD -</v>
          </cell>
          <cell r="AU5353">
            <v>0</v>
          </cell>
          <cell r="AV5353" t="str">
            <v>sc</v>
          </cell>
        </row>
        <row r="5354">
          <cell r="AP5354">
            <v>167423</v>
          </cell>
          <cell r="AQ5354">
            <v>11009200</v>
          </cell>
          <cell r="AR5354">
            <v>11</v>
          </cell>
          <cell r="AS5354">
            <v>42671</v>
          </cell>
          <cell r="AT5354" t="str">
            <v>SD Reservado Parcheo UAERMV Circuito Movilidad SD -</v>
          </cell>
          <cell r="AU5354">
            <v>0</v>
          </cell>
          <cell r="AV5354" t="str">
            <v>sc</v>
          </cell>
        </row>
        <row r="5355">
          <cell r="AP5355">
            <v>167424</v>
          </cell>
          <cell r="AQ5355">
            <v>11009072</v>
          </cell>
          <cell r="AR5355">
            <v>11</v>
          </cell>
          <cell r="AS5355">
            <v>42671</v>
          </cell>
          <cell r="AT5355" t="str">
            <v>SD Reservado Mantenimiento Rutinario UAERMV Circuito Movilidad SD -</v>
          </cell>
          <cell r="AU5355">
            <v>0</v>
          </cell>
          <cell r="AV5355" t="str">
            <v>sc</v>
          </cell>
        </row>
        <row r="5356">
          <cell r="AP5356">
            <v>167432</v>
          </cell>
          <cell r="AQ5356">
            <v>11010287</v>
          </cell>
          <cell r="AR5356">
            <v>11</v>
          </cell>
          <cell r="AS5356">
            <v>42313</v>
          </cell>
          <cell r="AT5356" t="str">
            <v>CONV-009-2011 Terminado Acciones de Movilidad IDU Local  -</v>
          </cell>
          <cell r="AU5356">
            <v>0</v>
          </cell>
          <cell r="AV5356" t="str">
            <v>sc</v>
          </cell>
        </row>
        <row r="5357">
          <cell r="AP5357">
            <v>167433</v>
          </cell>
          <cell r="AQ5357">
            <v>11010265</v>
          </cell>
          <cell r="AR5357">
            <v>11</v>
          </cell>
          <cell r="AS5357">
            <v>40737</v>
          </cell>
          <cell r="AT5357" t="str">
            <v>UMV-189-2009 Terminado Mantenimiento Periódico UAERMV Local  -</v>
          </cell>
          <cell r="AU5357">
            <v>0</v>
          </cell>
          <cell r="AV5357" t="str">
            <v>sc</v>
          </cell>
        </row>
        <row r="5358">
          <cell r="AP5358">
            <v>167480</v>
          </cell>
          <cell r="AQ5358">
            <v>11009472</v>
          </cell>
          <cell r="AR5358">
            <v>11</v>
          </cell>
          <cell r="AS5358">
            <v>40613</v>
          </cell>
          <cell r="AT5358" t="str">
            <v>UMV-189-2009 Terminado Mantenimiento Periódico UAERMV Local  -</v>
          </cell>
          <cell r="AU5358">
            <v>0</v>
          </cell>
          <cell r="AV5358" t="str">
            <v>sc</v>
          </cell>
        </row>
        <row r="5359">
          <cell r="AP5359">
            <v>167481</v>
          </cell>
          <cell r="AQ5359">
            <v>11009466</v>
          </cell>
          <cell r="AR5359">
            <v>11</v>
          </cell>
          <cell r="AS5359">
            <v>40613</v>
          </cell>
          <cell r="AT5359" t="str">
            <v>UMV-189-2009 Terminado Mantenimiento Periódico UAERMV Local  -</v>
          </cell>
          <cell r="AU5359">
            <v>0</v>
          </cell>
          <cell r="AV5359" t="str">
            <v>sc</v>
          </cell>
        </row>
        <row r="5360">
          <cell r="AP5360">
            <v>167496</v>
          </cell>
          <cell r="AQ5360">
            <v>11009386</v>
          </cell>
          <cell r="AR5360">
            <v>11</v>
          </cell>
          <cell r="AS5360">
            <v>42313</v>
          </cell>
          <cell r="AT5360" t="str">
            <v>IDU-55-2012 Terminado Acciones de Movilidad IDU Arterial  -</v>
          </cell>
          <cell r="AU5360">
            <v>0</v>
          </cell>
          <cell r="AV5360" t="str">
            <v>sc</v>
          </cell>
        </row>
        <row r="5361">
          <cell r="AP5361">
            <v>167499</v>
          </cell>
          <cell r="AQ5361">
            <v>11009356</v>
          </cell>
          <cell r="AR5361">
            <v>11</v>
          </cell>
          <cell r="AS5361">
            <v>42313</v>
          </cell>
          <cell r="AT5361" t="str">
            <v>IDU-1815-2013 Terminado Acciones de Movilidad IDU Arterial  -</v>
          </cell>
          <cell r="AU5361">
            <v>0</v>
          </cell>
          <cell r="AV5361" t="str">
            <v>sc</v>
          </cell>
        </row>
        <row r="5362">
          <cell r="AP5362">
            <v>167500</v>
          </cell>
          <cell r="AQ5362">
            <v>11009345</v>
          </cell>
          <cell r="AR5362">
            <v>11</v>
          </cell>
          <cell r="AS5362">
            <v>42313</v>
          </cell>
          <cell r="AT5362" t="str">
            <v>IDU-1815-2013 Terminado Acciones de Movilidad IDU Arterial  -</v>
          </cell>
          <cell r="AU5362">
            <v>0</v>
          </cell>
          <cell r="AV5362" t="str">
            <v>sc</v>
          </cell>
        </row>
        <row r="5363">
          <cell r="AP5363">
            <v>167563</v>
          </cell>
          <cell r="AQ5363">
            <v>11010181</v>
          </cell>
          <cell r="AR5363">
            <v>11</v>
          </cell>
          <cell r="AS5363">
            <v>42738</v>
          </cell>
          <cell r="AT5363" t="str">
            <v>FDLS-LP-003-2016 Reservado Conservacion FDL SUBA Circuito Movilidad SD -</v>
          </cell>
          <cell r="AU5363">
            <v>0</v>
          </cell>
          <cell r="AV5363" t="str">
            <v>sc</v>
          </cell>
        </row>
        <row r="5364">
          <cell r="AP5364">
            <v>167564</v>
          </cell>
          <cell r="AQ5364">
            <v>11010149</v>
          </cell>
          <cell r="AR5364">
            <v>11</v>
          </cell>
          <cell r="AS5364">
            <v>42738</v>
          </cell>
          <cell r="AT5364" t="str">
            <v>FDLS-LP-003-2016 Reservado Conservacion FDL SUBA Circuito Movilidad SD -</v>
          </cell>
          <cell r="AU5364">
            <v>0</v>
          </cell>
          <cell r="AV5364" t="str">
            <v>sc</v>
          </cell>
        </row>
        <row r="5365">
          <cell r="AP5365">
            <v>167565</v>
          </cell>
          <cell r="AQ5365">
            <v>11010088</v>
          </cell>
          <cell r="AR5365">
            <v>11</v>
          </cell>
          <cell r="AS5365">
            <v>41834</v>
          </cell>
          <cell r="AT5365" t="str">
            <v>104-2013 Terminado Mantenimiento Periódico FDL SUBA Circuito Movilidad  -</v>
          </cell>
          <cell r="AU5365">
            <v>0</v>
          </cell>
          <cell r="AV5365" t="str">
            <v>sc</v>
          </cell>
        </row>
        <row r="5366">
          <cell r="AP5366">
            <v>167566</v>
          </cell>
          <cell r="AQ5366">
            <v>11010031</v>
          </cell>
          <cell r="AR5366">
            <v>11</v>
          </cell>
          <cell r="AS5366">
            <v>40598</v>
          </cell>
          <cell r="AT5366" t="str">
            <v>UMV-188-2009 Terminado Mantenimiento Periódico UAERMV Circuito Movilidad  -</v>
          </cell>
          <cell r="AU5366">
            <v>0</v>
          </cell>
          <cell r="AV5366" t="str">
            <v>sc</v>
          </cell>
        </row>
        <row r="5367">
          <cell r="AP5367">
            <v>167567</v>
          </cell>
          <cell r="AQ5367">
            <v>11009977</v>
          </cell>
          <cell r="AR5367">
            <v>11</v>
          </cell>
          <cell r="AS5367">
            <v>41834</v>
          </cell>
          <cell r="AT5367" t="str">
            <v>104-2013 Terminado Mantenimiento Periódico FDL SUBA Circuito Movilidad  -</v>
          </cell>
          <cell r="AU5367">
            <v>0</v>
          </cell>
          <cell r="AV5367" t="str">
            <v>sc</v>
          </cell>
        </row>
        <row r="5368">
          <cell r="AP5368">
            <v>167568</v>
          </cell>
          <cell r="AQ5368">
            <v>11009877</v>
          </cell>
          <cell r="AR5368">
            <v>11</v>
          </cell>
          <cell r="AS5368">
            <v>40598</v>
          </cell>
          <cell r="AT5368" t="str">
            <v>UMV-188-2009 Terminado Mantenimiento Periódico UAERMV Circuito Movilidad  -</v>
          </cell>
          <cell r="AU5368">
            <v>0</v>
          </cell>
          <cell r="AV5368" t="str">
            <v>sc</v>
          </cell>
        </row>
        <row r="5369">
          <cell r="AP5369">
            <v>167569</v>
          </cell>
          <cell r="AQ5369">
            <v>11009755</v>
          </cell>
          <cell r="AR5369">
            <v>11</v>
          </cell>
          <cell r="AS5369">
            <v>41834</v>
          </cell>
          <cell r="AT5369" t="str">
            <v>104-2013 Terminado Mantenimiento Periódico FDL SUBA Circuito Movilidad  -</v>
          </cell>
          <cell r="AU5369">
            <v>0</v>
          </cell>
          <cell r="AV5369" t="str">
            <v>sc</v>
          </cell>
        </row>
        <row r="5370">
          <cell r="AP5370">
            <v>167611</v>
          </cell>
          <cell r="AQ5370">
            <v>11008923</v>
          </cell>
          <cell r="AR5370">
            <v>11</v>
          </cell>
          <cell r="AS5370">
            <v>41817</v>
          </cell>
          <cell r="AT5370" t="str">
            <v>SD Terminado Mantenimiento Periódico UAERMV Local  -</v>
          </cell>
          <cell r="AU5370">
            <v>0</v>
          </cell>
          <cell r="AV5370" t="str">
            <v>sc</v>
          </cell>
        </row>
        <row r="5371">
          <cell r="AP5371">
            <v>167612</v>
          </cell>
          <cell r="AQ5371">
            <v>11008878</v>
          </cell>
          <cell r="AR5371">
            <v>11</v>
          </cell>
          <cell r="AS5371">
            <v>41817</v>
          </cell>
          <cell r="AT5371" t="str">
            <v>SD Terminado Mantenimiento Periódico UAERMV Local  -</v>
          </cell>
          <cell r="AU5371">
            <v>0</v>
          </cell>
          <cell r="AV5371" t="str">
            <v>sc</v>
          </cell>
        </row>
        <row r="5372">
          <cell r="AP5372">
            <v>167627</v>
          </cell>
          <cell r="AQ5372">
            <v>11008777</v>
          </cell>
          <cell r="AR5372">
            <v>11</v>
          </cell>
          <cell r="AS5372">
            <v>41850</v>
          </cell>
          <cell r="AT5372" t="str">
            <v>142-2013 Terminado Construcción FDL SUBA Circuito Movilidad  Reporte Servidor Agosto 2015-</v>
          </cell>
          <cell r="AU5372">
            <v>0</v>
          </cell>
          <cell r="AV5372" t="str">
            <v>sc</v>
          </cell>
        </row>
        <row r="5373">
          <cell r="AP5373">
            <v>167629</v>
          </cell>
          <cell r="AQ5373">
            <v>11008648</v>
          </cell>
          <cell r="AR5373">
            <v>11</v>
          </cell>
          <cell r="AS5373">
            <v>41850</v>
          </cell>
          <cell r="AT5373" t="str">
            <v>142-2013 Terminado Construcción FDL SUBA Circuito Movilidad  Reporte Servidor Agosto 2015-</v>
          </cell>
          <cell r="AU5373">
            <v>0</v>
          </cell>
          <cell r="AV5373" t="str">
            <v>sc</v>
          </cell>
        </row>
        <row r="5374">
          <cell r="AP5374">
            <v>167646</v>
          </cell>
          <cell r="AQ5374">
            <v>11009145</v>
          </cell>
          <cell r="AR5374">
            <v>11</v>
          </cell>
          <cell r="AT5374" t="str">
            <v>SD Terminado Reconstrucción FDL SUBA Local  Reporte servidor de mapas agosto 2015-</v>
          </cell>
          <cell r="AU5374">
            <v>0</v>
          </cell>
          <cell r="AV5374" t="str">
            <v>sc</v>
          </cell>
        </row>
        <row r="5375">
          <cell r="AP5375">
            <v>167647</v>
          </cell>
          <cell r="AQ5375">
            <v>11008839</v>
          </cell>
          <cell r="AR5375">
            <v>11</v>
          </cell>
          <cell r="AT5375" t="str">
            <v>142-2013 Terminado Construcción FDL SUBA Local  Reporte servidor de mapas agosto 2015-</v>
          </cell>
          <cell r="AU5375">
            <v>0</v>
          </cell>
          <cell r="AV5375" t="str">
            <v>sc</v>
          </cell>
        </row>
        <row r="5376">
          <cell r="AP5376">
            <v>167648</v>
          </cell>
          <cell r="AQ5376">
            <v>11008742</v>
          </cell>
          <cell r="AR5376">
            <v>11</v>
          </cell>
          <cell r="AS5376">
            <v>41850</v>
          </cell>
          <cell r="AT5376" t="str">
            <v>142-2013 Terminado Construcción FDL SUBA Local  Reporte Servidor Agosto 2015-</v>
          </cell>
          <cell r="AU5376">
            <v>0</v>
          </cell>
          <cell r="AV5376" t="str">
            <v>sc</v>
          </cell>
        </row>
        <row r="5377">
          <cell r="AP5377">
            <v>167649</v>
          </cell>
          <cell r="AQ5377">
            <v>11008595</v>
          </cell>
          <cell r="AR5377">
            <v>11</v>
          </cell>
          <cell r="AT5377" t="str">
            <v>SD Terminado Mantenimiento Periódico FDL SUBA Local  Reporte servidor de mapas agosto 2015-</v>
          </cell>
          <cell r="AU5377">
            <v>0</v>
          </cell>
          <cell r="AV5377" t="str">
            <v>sc</v>
          </cell>
        </row>
        <row r="5378">
          <cell r="AP5378">
            <v>167650</v>
          </cell>
          <cell r="AQ5378">
            <v>11008451</v>
          </cell>
          <cell r="AR5378">
            <v>11</v>
          </cell>
          <cell r="AS5378">
            <v>42671</v>
          </cell>
          <cell r="AT5378" t="str">
            <v>SD Reservado Parcheo UAERMV Local SD -</v>
          </cell>
          <cell r="AU5378">
            <v>0</v>
          </cell>
          <cell r="AV5378" t="str">
            <v>sc</v>
          </cell>
        </row>
        <row r="5379">
          <cell r="AP5379">
            <v>167687</v>
          </cell>
          <cell r="AQ5379">
            <v>11010246</v>
          </cell>
          <cell r="AR5379">
            <v>11</v>
          </cell>
          <cell r="AS5379">
            <v>42313</v>
          </cell>
          <cell r="AT5379" t="str">
            <v>IDU-69-2008 Terminado Acciones de Movilidad IDU Arterial  -</v>
          </cell>
          <cell r="AU5379">
            <v>0</v>
          </cell>
          <cell r="AV5379" t="str">
            <v>sc</v>
          </cell>
        </row>
        <row r="5380">
          <cell r="AP5380">
            <v>167688</v>
          </cell>
          <cell r="AQ5380">
            <v>11010246</v>
          </cell>
          <cell r="AR5380">
            <v>11</v>
          </cell>
          <cell r="AS5380">
            <v>42313</v>
          </cell>
          <cell r="AT5380" t="str">
            <v>IDU-1815-2013 Terminado Acciones de Movilidad IDU Arterial  -</v>
          </cell>
          <cell r="AU5380">
            <v>0</v>
          </cell>
          <cell r="AV5380" t="str">
            <v>sc</v>
          </cell>
        </row>
        <row r="5381">
          <cell r="AP5381">
            <v>167689</v>
          </cell>
          <cell r="AQ5381">
            <v>11010091</v>
          </cell>
          <cell r="AR5381">
            <v>11</v>
          </cell>
          <cell r="AS5381">
            <v>42313</v>
          </cell>
          <cell r="AT5381" t="str">
            <v>IDU-69-2008 Terminado Acciones de Movilidad IDU Arterial  -</v>
          </cell>
          <cell r="AU5381">
            <v>0</v>
          </cell>
          <cell r="AV5381" t="str">
            <v>sc</v>
          </cell>
        </row>
        <row r="5382">
          <cell r="AP5382">
            <v>167690</v>
          </cell>
          <cell r="AQ5382">
            <v>11010091</v>
          </cell>
          <cell r="AR5382">
            <v>11</v>
          </cell>
          <cell r="AS5382">
            <v>42313</v>
          </cell>
          <cell r="AT5382" t="str">
            <v>IDU-69-2008 Terminado Acciones de Movilidad IDU Arterial  -</v>
          </cell>
          <cell r="AU5382">
            <v>0</v>
          </cell>
          <cell r="AV5382" t="str">
            <v>sc</v>
          </cell>
        </row>
        <row r="5383">
          <cell r="AP5383">
            <v>167700</v>
          </cell>
          <cell r="AQ5383">
            <v>11009694</v>
          </cell>
          <cell r="AR5383">
            <v>11</v>
          </cell>
          <cell r="AS5383">
            <v>42313</v>
          </cell>
          <cell r="AT5383" t="str">
            <v>IDU-1815-2013 Terminado Acciones de Movilidad IDU Arterial  -</v>
          </cell>
          <cell r="AU5383">
            <v>0</v>
          </cell>
          <cell r="AV5383" t="str">
            <v>sc</v>
          </cell>
        </row>
        <row r="5384">
          <cell r="AP5384">
            <v>167701</v>
          </cell>
          <cell r="AQ5384">
            <v>11009580</v>
          </cell>
          <cell r="AR5384">
            <v>11</v>
          </cell>
          <cell r="AS5384">
            <v>42313</v>
          </cell>
          <cell r="AT5384" t="str">
            <v>IDU-69-2008 Terminado Acciones de Movilidad IDU Arterial  -</v>
          </cell>
          <cell r="AU5384">
            <v>0</v>
          </cell>
          <cell r="AV5384" t="str">
            <v>sc</v>
          </cell>
        </row>
        <row r="5385">
          <cell r="AP5385">
            <v>167702</v>
          </cell>
          <cell r="AQ5385">
            <v>11009580</v>
          </cell>
          <cell r="AR5385">
            <v>11</v>
          </cell>
          <cell r="AS5385">
            <v>42313</v>
          </cell>
          <cell r="AT5385" t="str">
            <v>IDU-1815-2013 Terminado Acciones de Movilidad IDU Arterial  -</v>
          </cell>
          <cell r="AU5385">
            <v>0</v>
          </cell>
          <cell r="AV5385" t="str">
            <v>sc</v>
          </cell>
        </row>
        <row r="5386">
          <cell r="AP5386">
            <v>167946</v>
          </cell>
          <cell r="AQ5386">
            <v>11009511</v>
          </cell>
          <cell r="AR5386">
            <v>11</v>
          </cell>
          <cell r="AS5386">
            <v>42313</v>
          </cell>
          <cell r="AT5386" t="str">
            <v>IDU-1815-2013 Terminado Acciones de Movilidad IDU Arterial  -</v>
          </cell>
          <cell r="AU5386">
            <v>0</v>
          </cell>
          <cell r="AV5386" t="str">
            <v>sc</v>
          </cell>
        </row>
        <row r="5387">
          <cell r="AP5387">
            <v>167948</v>
          </cell>
          <cell r="AQ5387">
            <v>11009425</v>
          </cell>
          <cell r="AR5387">
            <v>11</v>
          </cell>
          <cell r="AS5387">
            <v>42313</v>
          </cell>
          <cell r="AT5387" t="str">
            <v>IDU-1815-2013 Terminado Acciones de Movilidad IDU Arterial  -</v>
          </cell>
          <cell r="AU5387">
            <v>0</v>
          </cell>
          <cell r="AV5387" t="str">
            <v>sc</v>
          </cell>
        </row>
        <row r="5388">
          <cell r="AP5388">
            <v>167952</v>
          </cell>
          <cell r="AQ5388">
            <v>11009280</v>
          </cell>
          <cell r="AR5388">
            <v>11</v>
          </cell>
          <cell r="AS5388">
            <v>42313</v>
          </cell>
          <cell r="AT5388" t="str">
            <v>IDU-1815-2013 Terminado Acciones de Movilidad IDU Arterial  -</v>
          </cell>
          <cell r="AU5388">
            <v>0</v>
          </cell>
          <cell r="AV5388" t="str">
            <v>sc</v>
          </cell>
        </row>
        <row r="5389">
          <cell r="AP5389">
            <v>167960</v>
          </cell>
          <cell r="AQ5389">
            <v>11008767</v>
          </cell>
          <cell r="AR5389">
            <v>11</v>
          </cell>
          <cell r="AS5389">
            <v>42313</v>
          </cell>
          <cell r="AT5389" t="str">
            <v>IDU-1815-2013 Terminado Acciones de Movilidad IDU Arterial  -</v>
          </cell>
          <cell r="AU5389">
            <v>0</v>
          </cell>
          <cell r="AV5389" t="str">
            <v>sc</v>
          </cell>
        </row>
        <row r="5390">
          <cell r="AP5390">
            <v>168140</v>
          </cell>
          <cell r="AQ5390">
            <v>11008233</v>
          </cell>
          <cell r="AR5390">
            <v>11</v>
          </cell>
          <cell r="AS5390">
            <v>42313</v>
          </cell>
          <cell r="AT5390" t="str">
            <v>IDU-1815-2013 Terminado Acciones de Movilidad IDU Arterial  -</v>
          </cell>
          <cell r="AU5390">
            <v>0</v>
          </cell>
          <cell r="AV5390" t="str">
            <v>sc</v>
          </cell>
        </row>
        <row r="5391">
          <cell r="AP5391">
            <v>168146</v>
          </cell>
          <cell r="AQ5391">
            <v>11007936</v>
          </cell>
          <cell r="AR5391">
            <v>11</v>
          </cell>
          <cell r="AS5391">
            <v>42313</v>
          </cell>
          <cell r="AT5391" t="str">
            <v>IDU-1815-2013 Terminado Acciones de Movilidad IDU Arterial  -</v>
          </cell>
          <cell r="AU5391">
            <v>0</v>
          </cell>
          <cell r="AV5391" t="str">
            <v>sc</v>
          </cell>
        </row>
        <row r="5392">
          <cell r="AP5392">
            <v>168149</v>
          </cell>
          <cell r="AQ5392">
            <v>11007712</v>
          </cell>
          <cell r="AR5392">
            <v>11</v>
          </cell>
          <cell r="AS5392">
            <v>42313</v>
          </cell>
          <cell r="AT5392" t="str">
            <v>IDU-69-2008 Terminado Acciones de Movilidad IDU Arterial  -</v>
          </cell>
          <cell r="AU5392">
            <v>0</v>
          </cell>
          <cell r="AV5392" t="str">
            <v>sc</v>
          </cell>
        </row>
        <row r="5393">
          <cell r="AP5393">
            <v>168150</v>
          </cell>
          <cell r="AQ5393">
            <v>11007712</v>
          </cell>
          <cell r="AR5393">
            <v>11</v>
          </cell>
          <cell r="AS5393">
            <v>42313</v>
          </cell>
          <cell r="AT5393" t="str">
            <v>IDU-1815-2013 Terminado Acciones de Movilidad IDU Arterial  -</v>
          </cell>
          <cell r="AU5393">
            <v>0</v>
          </cell>
          <cell r="AV5393" t="str">
            <v>sc</v>
          </cell>
        </row>
        <row r="5394">
          <cell r="AP5394">
            <v>168273</v>
          </cell>
          <cell r="AQ5394">
            <v>11011402</v>
          </cell>
          <cell r="AR5394">
            <v>11</v>
          </cell>
          <cell r="AS5394">
            <v>42313</v>
          </cell>
          <cell r="AT5394" t="str">
            <v>IDU-55-2012 Terminado Acciones de Movilidad IDU Circuito Movilidad  -</v>
          </cell>
          <cell r="AU5394">
            <v>0</v>
          </cell>
          <cell r="AV5394" t="str">
            <v>sc</v>
          </cell>
        </row>
        <row r="5395">
          <cell r="AP5395">
            <v>168397</v>
          </cell>
          <cell r="AQ5395">
            <v>11011202</v>
          </cell>
          <cell r="AR5395">
            <v>11</v>
          </cell>
          <cell r="AS5395">
            <v>40737</v>
          </cell>
          <cell r="AT5395" t="str">
            <v>UMV-189-2009 Terminado Mantenimiento Periódico UAERMV Circuito Movilidad  -</v>
          </cell>
          <cell r="AU5395">
            <v>0</v>
          </cell>
          <cell r="AV5395" t="str">
            <v>SITP Viable</v>
          </cell>
        </row>
        <row r="5396">
          <cell r="AP5396">
            <v>168449</v>
          </cell>
          <cell r="AQ5396">
            <v>11011207</v>
          </cell>
          <cell r="AR5396">
            <v>11</v>
          </cell>
          <cell r="AS5396">
            <v>41834</v>
          </cell>
          <cell r="AT5396" t="str">
            <v>SD Terminado Mantenimiento Periódico FDL SUBA Local  -</v>
          </cell>
          <cell r="AU5396">
            <v>0</v>
          </cell>
          <cell r="AV5396" t="str">
            <v>sc</v>
          </cell>
        </row>
        <row r="5397">
          <cell r="AP5397">
            <v>168450</v>
          </cell>
          <cell r="AQ5397">
            <v>11011138</v>
          </cell>
          <cell r="AR5397">
            <v>11</v>
          </cell>
          <cell r="AS5397">
            <v>41834</v>
          </cell>
          <cell r="AT5397" t="str">
            <v>SD Terminado Mantenimiento Periódico FDL SUBA Local  Reporte Servidor Agosto 2015-</v>
          </cell>
          <cell r="AU5397">
            <v>0</v>
          </cell>
          <cell r="AV5397" t="str">
            <v>sc</v>
          </cell>
        </row>
        <row r="5398">
          <cell r="AP5398">
            <v>168451</v>
          </cell>
          <cell r="AQ5398">
            <v>11011063</v>
          </cell>
          <cell r="AR5398">
            <v>11</v>
          </cell>
          <cell r="AS5398">
            <v>41834</v>
          </cell>
          <cell r="AT5398" t="str">
            <v>SD Terminado Rehabilitación FDL SUBA Local  Reporte Servidor Agosto 2015-</v>
          </cell>
          <cell r="AU5398">
            <v>0</v>
          </cell>
          <cell r="AV5398" t="str">
            <v>sc</v>
          </cell>
        </row>
        <row r="5399">
          <cell r="AP5399">
            <v>168966</v>
          </cell>
          <cell r="AQ5399">
            <v>11006547</v>
          </cell>
          <cell r="AR5399">
            <v>11</v>
          </cell>
          <cell r="AS5399">
            <v>41837</v>
          </cell>
          <cell r="AT5399" t="str">
            <v>SD Reservado Rehabilitación FDL SUBA Circuito Movilidad  No reservado en el IDU-</v>
          </cell>
          <cell r="AU5399">
            <v>0</v>
          </cell>
          <cell r="AV5399" t="str">
            <v>sc</v>
          </cell>
        </row>
        <row r="5400">
          <cell r="AP5400">
            <v>168967</v>
          </cell>
          <cell r="AQ5400">
            <v>11006394</v>
          </cell>
          <cell r="AR5400">
            <v>11</v>
          </cell>
          <cell r="AS5400">
            <v>41837</v>
          </cell>
          <cell r="AT5400" t="str">
            <v>92-2014 Reservado Rehabilitación FDL SUBA Circuito Movilidad  No reservado en el IDU-</v>
          </cell>
          <cell r="AU5400">
            <v>0</v>
          </cell>
          <cell r="AV5400" t="str">
            <v>sc</v>
          </cell>
        </row>
        <row r="5401">
          <cell r="AP5401">
            <v>169001</v>
          </cell>
          <cell r="AQ5401">
            <v>11006214</v>
          </cell>
          <cell r="AR5401">
            <v>11</v>
          </cell>
          <cell r="AS5401">
            <v>42768</v>
          </cell>
          <cell r="AT5401" t="str">
            <v>SD Reservado Acciones de Movilidad UAERMV Circuito Movilidad Salvando Vidas -</v>
          </cell>
          <cell r="AU5401">
            <v>0</v>
          </cell>
          <cell r="AV5401" t="str">
            <v>SITP Viable</v>
          </cell>
        </row>
        <row r="5402">
          <cell r="AP5402">
            <v>169002</v>
          </cell>
          <cell r="AQ5402">
            <v>11006167</v>
          </cell>
          <cell r="AR5402">
            <v>11</v>
          </cell>
          <cell r="AS5402">
            <v>42768</v>
          </cell>
          <cell r="AT5402" t="str">
            <v>SD Reservado Acciones de Movilidad UAERMV Circuito Movilidad Salvando Vidas -</v>
          </cell>
          <cell r="AU5402">
            <v>0</v>
          </cell>
          <cell r="AV5402" t="str">
            <v>SITP Viable</v>
          </cell>
        </row>
        <row r="5403">
          <cell r="AP5403">
            <v>169003</v>
          </cell>
          <cell r="AQ5403">
            <v>11006167</v>
          </cell>
          <cell r="AR5403">
            <v>11</v>
          </cell>
          <cell r="AS5403">
            <v>42768</v>
          </cell>
          <cell r="AT5403" t="str">
            <v>SD Reservado Acciones de Movilidad UAERMV Circuito Movilidad Salvando Vidas -</v>
          </cell>
          <cell r="AU5403">
            <v>0</v>
          </cell>
          <cell r="AV5403" t="str">
            <v>SITP Viable</v>
          </cell>
        </row>
        <row r="5404">
          <cell r="AP5404">
            <v>169004</v>
          </cell>
          <cell r="AQ5404">
            <v>11006146</v>
          </cell>
          <cell r="AR5404">
            <v>11</v>
          </cell>
          <cell r="AS5404">
            <v>42768</v>
          </cell>
          <cell r="AT5404" t="str">
            <v>SD Reservado Acciones de Movilidad UAERMV Circuito Movilidad Salvando Vidas -</v>
          </cell>
          <cell r="AU5404">
            <v>0</v>
          </cell>
          <cell r="AV5404" t="str">
            <v>SITP Viable</v>
          </cell>
        </row>
        <row r="5405">
          <cell r="AP5405">
            <v>169005</v>
          </cell>
          <cell r="AQ5405">
            <v>11006146</v>
          </cell>
          <cell r="AR5405">
            <v>11</v>
          </cell>
          <cell r="AS5405">
            <v>42768</v>
          </cell>
          <cell r="AT5405" t="str">
            <v>SD Reservado Acciones de Movilidad UAERMV Circuito Movilidad Salvando Vidas -</v>
          </cell>
          <cell r="AU5405">
            <v>0</v>
          </cell>
          <cell r="AV5405" t="str">
            <v>SITP Viable</v>
          </cell>
        </row>
        <row r="5406">
          <cell r="AP5406">
            <v>169006</v>
          </cell>
          <cell r="AQ5406">
            <v>11006095</v>
          </cell>
          <cell r="AR5406">
            <v>11</v>
          </cell>
          <cell r="AS5406">
            <v>42768</v>
          </cell>
          <cell r="AT5406" t="str">
            <v>SD Reservado Acciones de Movilidad UAERMV Circuito Movilidad Salvando Vidas -</v>
          </cell>
          <cell r="AU5406">
            <v>0</v>
          </cell>
          <cell r="AV5406" t="str">
            <v>SITP Viable</v>
          </cell>
        </row>
        <row r="5407">
          <cell r="AP5407">
            <v>169007</v>
          </cell>
          <cell r="AQ5407">
            <v>11006095</v>
          </cell>
          <cell r="AR5407">
            <v>11</v>
          </cell>
          <cell r="AS5407">
            <v>42768</v>
          </cell>
          <cell r="AT5407" t="str">
            <v>SD Reservado Acciones de Movilidad UAERMV Circuito Movilidad Salvando Vidas -</v>
          </cell>
          <cell r="AU5407">
            <v>0</v>
          </cell>
          <cell r="AV5407" t="str">
            <v>SITP Viable</v>
          </cell>
        </row>
        <row r="5408">
          <cell r="AP5408">
            <v>169012</v>
          </cell>
          <cell r="AQ5408">
            <v>11006094</v>
          </cell>
          <cell r="AR5408">
            <v>11</v>
          </cell>
          <cell r="AS5408">
            <v>42768</v>
          </cell>
          <cell r="AT5408" t="str">
            <v>SD Reservado Acciones de Movilidad UAERMV Circuito Movilidad Salvando Vidas -</v>
          </cell>
          <cell r="AU5408">
            <v>0</v>
          </cell>
          <cell r="AV5408" t="str">
            <v>sc</v>
          </cell>
        </row>
        <row r="5409">
          <cell r="AP5409">
            <v>169013</v>
          </cell>
          <cell r="AQ5409">
            <v>11005689</v>
          </cell>
          <cell r="AR5409">
            <v>11</v>
          </cell>
          <cell r="AS5409">
            <v>42342</v>
          </cell>
          <cell r="AT5409" t="str">
            <v>IDU-32-2011 Terminado Construcción IDU Circuito Movilidad  -</v>
          </cell>
          <cell r="AU5409">
            <v>0</v>
          </cell>
          <cell r="AV5409" t="str">
            <v>sc</v>
          </cell>
        </row>
        <row r="5410">
          <cell r="AP5410">
            <v>169017</v>
          </cell>
          <cell r="AQ5410">
            <v>11005464</v>
          </cell>
          <cell r="AR5410">
            <v>11</v>
          </cell>
          <cell r="AS5410">
            <v>42342</v>
          </cell>
          <cell r="AT5410" t="str">
            <v>IDU-32-2011 Terminado Construcción IDU Arterial  -Anden 1-3 Cicloruta 2 Calzada 4 Puente 5-POLIZA ESTABILIDAD ACTIVA</v>
          </cell>
          <cell r="AU5410">
            <v>43808</v>
          </cell>
          <cell r="AV5410" t="str">
            <v>sc</v>
          </cell>
        </row>
        <row r="5411">
          <cell r="AP5411">
            <v>169031</v>
          </cell>
          <cell r="AQ5411">
            <v>11007600</v>
          </cell>
          <cell r="AR5411">
            <v>11</v>
          </cell>
          <cell r="AS5411">
            <v>42313</v>
          </cell>
          <cell r="AT5411" t="str">
            <v>IDU-69-2008 Terminado Acciones de Movilidad IDU Arterial  -</v>
          </cell>
          <cell r="AU5411">
            <v>0</v>
          </cell>
          <cell r="AV5411" t="str">
            <v>sc</v>
          </cell>
        </row>
        <row r="5412">
          <cell r="AP5412">
            <v>169032</v>
          </cell>
          <cell r="AQ5412">
            <v>11007600</v>
          </cell>
          <cell r="AR5412">
            <v>11</v>
          </cell>
          <cell r="AS5412">
            <v>42313</v>
          </cell>
          <cell r="AT5412" t="str">
            <v>IDU-1815-2013 Terminado Acciones de Movilidad IDU Arterial  -</v>
          </cell>
          <cell r="AU5412">
            <v>0</v>
          </cell>
          <cell r="AV5412" t="str">
            <v>sc</v>
          </cell>
        </row>
        <row r="5413">
          <cell r="AP5413">
            <v>169035</v>
          </cell>
          <cell r="AQ5413">
            <v>11007054</v>
          </cell>
          <cell r="AR5413">
            <v>11</v>
          </cell>
          <cell r="AS5413">
            <v>42313</v>
          </cell>
          <cell r="AT5413" t="str">
            <v>IDU-1815-2013 Terminado Acciones de Movilidad IDU Arterial  -</v>
          </cell>
          <cell r="AU5413">
            <v>0</v>
          </cell>
          <cell r="AV5413" t="str">
            <v>sc</v>
          </cell>
        </row>
        <row r="5414">
          <cell r="AP5414">
            <v>169079</v>
          </cell>
          <cell r="AQ5414">
            <v>11002474</v>
          </cell>
          <cell r="AR5414">
            <v>11</v>
          </cell>
          <cell r="AS5414">
            <v>42474</v>
          </cell>
          <cell r="AT5414" t="str">
            <v>IDU-1794-2015 Terminado Mantenimiento Periódico IDU Circuito Movilidad BRIGADA FASE II - SITP Y TRONCALES -</v>
          </cell>
          <cell r="AU5414">
            <v>0</v>
          </cell>
          <cell r="AV5414" t="str">
            <v>SITP IDU-1794-2015 MP</v>
          </cell>
        </row>
        <row r="5415">
          <cell r="AP5415">
            <v>169080</v>
          </cell>
          <cell r="AQ5415">
            <v>11002436</v>
          </cell>
          <cell r="AR5415">
            <v>11</v>
          </cell>
          <cell r="AS5415">
            <v>42474</v>
          </cell>
          <cell r="AT5415" t="str">
            <v>IDU-1794-2015 Terminado Mantenimiento Periódico IDU Circuito Movilidad BRIGADA FASE II - SITP Y TRONCALES -</v>
          </cell>
          <cell r="AU5415">
            <v>0</v>
          </cell>
          <cell r="AV5415" t="str">
            <v>SITP IDU-1794-2015 MP</v>
          </cell>
        </row>
        <row r="5416">
          <cell r="AP5416">
            <v>169081</v>
          </cell>
          <cell r="AQ5416">
            <v>11002423</v>
          </cell>
          <cell r="AR5416">
            <v>11</v>
          </cell>
          <cell r="AS5416">
            <v>42474</v>
          </cell>
          <cell r="AT5416" t="str">
            <v>IDU-1794-2015 Terminado Mantenimiento Periódico IDU Circuito Movilidad BRIGADA FASE II - SITP Y TRONCALES -</v>
          </cell>
          <cell r="AU5416">
            <v>0</v>
          </cell>
          <cell r="AV5416" t="str">
            <v>SITP IDU-1794-2015 MP</v>
          </cell>
        </row>
        <row r="5417">
          <cell r="AP5417">
            <v>169082</v>
          </cell>
          <cell r="AQ5417">
            <v>11002378</v>
          </cell>
          <cell r="AR5417">
            <v>11</v>
          </cell>
          <cell r="AS5417">
            <v>41834</v>
          </cell>
          <cell r="AT5417" t="str">
            <v>104-2013 Terminado Estudios y diseños FDL SUBA Circuito Movilidad  -</v>
          </cell>
          <cell r="AU5417">
            <v>0</v>
          </cell>
          <cell r="AV5417" t="str">
            <v>SITP E&amp;D FDL</v>
          </cell>
        </row>
        <row r="5418">
          <cell r="AP5418">
            <v>169083</v>
          </cell>
          <cell r="AQ5418">
            <v>11002355</v>
          </cell>
          <cell r="AR5418">
            <v>11</v>
          </cell>
          <cell r="AS5418">
            <v>42474</v>
          </cell>
          <cell r="AT5418" t="str">
            <v>IDU-1794-2015 Terminado Mantenimiento Periódico IDU Circuito Movilidad BRIGADA FASE II - SITP Y TRONCALES -</v>
          </cell>
          <cell r="AU5418">
            <v>0</v>
          </cell>
          <cell r="AV5418" t="str">
            <v>SITP IDU-1794-2015 MP</v>
          </cell>
        </row>
        <row r="5419">
          <cell r="AP5419">
            <v>169084</v>
          </cell>
          <cell r="AQ5419">
            <v>11002343</v>
          </cell>
          <cell r="AR5419">
            <v>11</v>
          </cell>
          <cell r="AS5419">
            <v>42474</v>
          </cell>
          <cell r="AT5419" t="str">
            <v>IDU-1794-2015 Terminado Mantenimiento Periódico IDU Circuito Movilidad BRIGADA FASE II - SITP Y TRONCALES -</v>
          </cell>
          <cell r="AU5419">
            <v>0</v>
          </cell>
          <cell r="AV5419" t="str">
            <v>SITP IDU-1794-2015 MP</v>
          </cell>
        </row>
        <row r="5420">
          <cell r="AP5420">
            <v>169085</v>
          </cell>
          <cell r="AQ5420">
            <v>11002327</v>
          </cell>
          <cell r="AR5420">
            <v>11</v>
          </cell>
          <cell r="AS5420">
            <v>42474</v>
          </cell>
          <cell r="AT5420" t="str">
            <v>IDU-1794-2015 Terminado Mantenimiento Periódico IDU Circuito Movilidad BRIGADA FASE II - SITP Y TRONCALES -</v>
          </cell>
          <cell r="AU5420">
            <v>0</v>
          </cell>
          <cell r="AV5420" t="str">
            <v>SITP IDU-1794-2015 MP</v>
          </cell>
        </row>
        <row r="5421">
          <cell r="AP5421">
            <v>169087</v>
          </cell>
          <cell r="AQ5421">
            <v>11011713</v>
          </cell>
          <cell r="AR5421">
            <v>11</v>
          </cell>
          <cell r="AS5421">
            <v>42474</v>
          </cell>
          <cell r="AT5421" t="str">
            <v>IDU-1794-2015 Terminado Mantenimiento Periódico IDU Circuito Movilidad BRIGADA FASE II - SITP Y TRONCALES -</v>
          </cell>
          <cell r="AU5421">
            <v>0</v>
          </cell>
          <cell r="AV5421" t="str">
            <v>SITP IDU-1794-2015 MP</v>
          </cell>
        </row>
        <row r="5422">
          <cell r="AP5422">
            <v>169092</v>
          </cell>
          <cell r="AQ5422">
            <v>11003143</v>
          </cell>
          <cell r="AR5422">
            <v>11</v>
          </cell>
          <cell r="AS5422">
            <v>41837</v>
          </cell>
          <cell r="AT5422" t="str">
            <v>031-2012 Terminado Construcción FDL SUBA Circuito Movilidad  Ponton sobre el Canal Cordoba -</v>
          </cell>
          <cell r="AU5422">
            <v>0</v>
          </cell>
          <cell r="AV5422" t="str">
            <v>SITP Viable</v>
          </cell>
        </row>
        <row r="5423">
          <cell r="AP5423">
            <v>169154</v>
          </cell>
          <cell r="AQ5423">
            <v>11005315</v>
          </cell>
          <cell r="AR5423">
            <v>11</v>
          </cell>
          <cell r="AS5423">
            <v>42342</v>
          </cell>
          <cell r="AT5423" t="str">
            <v>IDU-32-2011 Terminado Construcción IDU Arterial  -Anden 1-3 Cicloruta 2 Calzada 4 Puente 5-POLIZA ESTABILIDAD ACTIVA</v>
          </cell>
          <cell r="AU5423">
            <v>43808</v>
          </cell>
          <cell r="AV5423" t="str">
            <v>sc</v>
          </cell>
        </row>
        <row r="5424">
          <cell r="AP5424">
            <v>169158</v>
          </cell>
          <cell r="AQ5424">
            <v>11004231</v>
          </cell>
          <cell r="AR5424">
            <v>11</v>
          </cell>
          <cell r="AS5424">
            <v>41837</v>
          </cell>
          <cell r="AT5424" t="str">
            <v>031-2012 Terminado Rehabilitación FDL SUBA Local Mejoremos Integralmente Nuestros Barrio  -</v>
          </cell>
          <cell r="AU5424">
            <v>0</v>
          </cell>
          <cell r="AV5424" t="str">
            <v>sc</v>
          </cell>
        </row>
        <row r="5425">
          <cell r="AP5425">
            <v>169168</v>
          </cell>
          <cell r="AQ5425">
            <v>11004650</v>
          </cell>
          <cell r="AR5425">
            <v>11</v>
          </cell>
          <cell r="AS5425">
            <v>41837</v>
          </cell>
          <cell r="AT5425" t="str">
            <v>031-2012 Terminado Construcción FDL SUBA Circuito Movilidad  -</v>
          </cell>
          <cell r="AU5425">
            <v>0</v>
          </cell>
          <cell r="AV5425" t="str">
            <v>CONSTRUCCION POR FDL REPORTE 16/7/2014</v>
          </cell>
        </row>
        <row r="5426">
          <cell r="AP5426">
            <v>169169</v>
          </cell>
          <cell r="AQ5426">
            <v>11004282</v>
          </cell>
          <cell r="AR5426">
            <v>11</v>
          </cell>
          <cell r="AS5426">
            <v>41837</v>
          </cell>
          <cell r="AT5426" t="str">
            <v>031-2012 Terminado Mantenimiento Periódico FDL SUBA Circuito Movilidad  -</v>
          </cell>
          <cell r="AU5426">
            <v>0</v>
          </cell>
          <cell r="AV5426" t="str">
            <v>VIABLE</v>
          </cell>
        </row>
        <row r="5427">
          <cell r="AP5427">
            <v>169172</v>
          </cell>
          <cell r="AQ5427">
            <v>11003682</v>
          </cell>
          <cell r="AR5427">
            <v>11</v>
          </cell>
          <cell r="AS5427">
            <v>41834</v>
          </cell>
          <cell r="AT5427" t="str">
            <v>031-2012 Terminado Mantenimiento Periódico FDL SUBA Circuito Movilidad Mejoremos Integralmente Nuestros Barrio  -</v>
          </cell>
          <cell r="AU5427">
            <v>0</v>
          </cell>
          <cell r="AV5427" t="str">
            <v>VIABLE</v>
          </cell>
        </row>
        <row r="5428">
          <cell r="AP5428">
            <v>169174</v>
          </cell>
          <cell r="AQ5428">
            <v>11003216</v>
          </cell>
          <cell r="AR5428">
            <v>11</v>
          </cell>
          <cell r="AS5428">
            <v>41837</v>
          </cell>
          <cell r="AT5428" t="str">
            <v>031-2012 Terminado Mantenimiento Periódico FDL SUBA Circuito Movilidad  Intervenida sin reservar en el IDU-</v>
          </cell>
          <cell r="AU5428">
            <v>0</v>
          </cell>
          <cell r="AV5428" t="str">
            <v>sc</v>
          </cell>
        </row>
        <row r="5429">
          <cell r="AP5429">
            <v>169185</v>
          </cell>
          <cell r="AQ5429">
            <v>11004177</v>
          </cell>
          <cell r="AR5429">
            <v>11</v>
          </cell>
          <cell r="AS5429">
            <v>41837</v>
          </cell>
          <cell r="AT5429" t="str">
            <v>031-2012 Terminado Rehabilitación FDL SUBA Local Mejoremos Integralmente Nuestros Barrio  -</v>
          </cell>
          <cell r="AU5429">
            <v>0</v>
          </cell>
          <cell r="AV5429" t="str">
            <v>sc</v>
          </cell>
        </row>
        <row r="5430">
          <cell r="AP5430">
            <v>169186</v>
          </cell>
          <cell r="AQ5430">
            <v>11003966</v>
          </cell>
          <cell r="AR5430">
            <v>11</v>
          </cell>
          <cell r="AS5430">
            <v>41837</v>
          </cell>
          <cell r="AT5430" t="str">
            <v>031-2012 Terminado Rehabilitación FDL SUBA Local Mejoremos Integralmente Nuestros Barrio  -</v>
          </cell>
          <cell r="AU5430">
            <v>0</v>
          </cell>
          <cell r="AV5430" t="str">
            <v>sc</v>
          </cell>
        </row>
        <row r="5431">
          <cell r="AP5431">
            <v>169205</v>
          </cell>
          <cell r="AQ5431">
            <v>11002276</v>
          </cell>
          <cell r="AR5431">
            <v>11</v>
          </cell>
          <cell r="AS5431">
            <v>42474</v>
          </cell>
          <cell r="AT5431" t="str">
            <v>IDU-1794-2015 Terminado Mantenimiento Periódico IDU Circuito Movilidad BRIGADA FASE II - SITP Y TRONCALES -</v>
          </cell>
          <cell r="AU5431">
            <v>0</v>
          </cell>
          <cell r="AV5431" t="str">
            <v>SITP IDU-1794-2015 MP</v>
          </cell>
        </row>
        <row r="5432">
          <cell r="AP5432">
            <v>169206</v>
          </cell>
          <cell r="AQ5432">
            <v>11002278</v>
          </cell>
          <cell r="AR5432">
            <v>11</v>
          </cell>
          <cell r="AS5432">
            <v>42474</v>
          </cell>
          <cell r="AT5432" t="str">
            <v>IDU-1794-2015 Terminado Mantenimiento Periódico IDU Circuito Movilidad BRIGADA FASE II - SITP Y TRONCALES -</v>
          </cell>
          <cell r="AU5432">
            <v>0</v>
          </cell>
          <cell r="AV5432" t="str">
            <v>IDU-1794-2015 MP</v>
          </cell>
        </row>
        <row r="5433">
          <cell r="AP5433">
            <v>169207</v>
          </cell>
          <cell r="AQ5433">
            <v>11002271</v>
          </cell>
          <cell r="AR5433">
            <v>11</v>
          </cell>
          <cell r="AS5433">
            <v>42474</v>
          </cell>
          <cell r="AT5433" t="str">
            <v>IDU-1794-2015 Terminado Mantenimiento Periódico IDU Circuito Movilidad BRIGADA FASE II - SITP Y TRONCALES -</v>
          </cell>
          <cell r="AU5433">
            <v>0</v>
          </cell>
          <cell r="AV5433" t="str">
            <v>IDU-1794-2015 MP</v>
          </cell>
        </row>
        <row r="5434">
          <cell r="AP5434">
            <v>169208</v>
          </cell>
          <cell r="AQ5434">
            <v>11002262</v>
          </cell>
          <cell r="AR5434">
            <v>11</v>
          </cell>
          <cell r="AS5434">
            <v>42474</v>
          </cell>
          <cell r="AT5434" t="str">
            <v>IDU-1794-2015 Terminado Mantenimiento Periódico IDU Circuito Movilidad BRIGADA FASE II - SITP Y TRONCALES -</v>
          </cell>
          <cell r="AU5434">
            <v>0</v>
          </cell>
          <cell r="AV5434" t="str">
            <v>IDU-1794-2015 MP</v>
          </cell>
        </row>
        <row r="5435">
          <cell r="AP5435">
            <v>169209</v>
          </cell>
          <cell r="AQ5435">
            <v>11002258</v>
          </cell>
          <cell r="AR5435">
            <v>11</v>
          </cell>
          <cell r="AS5435">
            <v>42474</v>
          </cell>
          <cell r="AT5435" t="str">
            <v>IDU-1794-2015 Terminado Mantenimiento Periódico IDU Circuito Movilidad BRIGADA FASE II - SITP Y TRONCALES -</v>
          </cell>
          <cell r="AU5435">
            <v>0</v>
          </cell>
          <cell r="AV5435" t="str">
            <v>IDU-1794-2015 MP</v>
          </cell>
        </row>
        <row r="5436">
          <cell r="AP5436">
            <v>169263</v>
          </cell>
          <cell r="AQ5436">
            <v>11002248</v>
          </cell>
          <cell r="AR5436">
            <v>11</v>
          </cell>
          <cell r="AS5436">
            <v>41834</v>
          </cell>
          <cell r="AT5436" t="str">
            <v>104-2013 Terminado Mantenimiento Periódico FDL SUBA Circuito Movilidad  -</v>
          </cell>
          <cell r="AU5436">
            <v>0</v>
          </cell>
          <cell r="AV5436" t="str">
            <v>FDL MP</v>
          </cell>
        </row>
        <row r="5437">
          <cell r="AP5437">
            <v>169264</v>
          </cell>
          <cell r="AQ5437">
            <v>11002240</v>
          </cell>
          <cell r="AR5437">
            <v>11</v>
          </cell>
          <cell r="AS5437">
            <v>41834</v>
          </cell>
          <cell r="AT5437" t="str">
            <v>104-2013 Terminado Estudios y diseños FDL SUBA Circuito Movilidad  -</v>
          </cell>
          <cell r="AU5437">
            <v>0</v>
          </cell>
          <cell r="AV5437" t="str">
            <v>E&amp;D FDL</v>
          </cell>
        </row>
        <row r="5438">
          <cell r="AP5438">
            <v>169265</v>
          </cell>
          <cell r="AQ5438">
            <v>11002232</v>
          </cell>
          <cell r="AR5438">
            <v>11</v>
          </cell>
          <cell r="AS5438">
            <v>41834</v>
          </cell>
          <cell r="AT5438" t="str">
            <v>104-2013 Terminado Estudios y diseños FDL SUBA Circuito Movilidad  -</v>
          </cell>
          <cell r="AU5438">
            <v>0</v>
          </cell>
          <cell r="AV5438" t="str">
            <v>E&amp;D FDL</v>
          </cell>
        </row>
        <row r="5439">
          <cell r="AP5439">
            <v>169266</v>
          </cell>
          <cell r="AQ5439">
            <v>11002227</v>
          </cell>
          <cell r="AR5439">
            <v>11</v>
          </cell>
          <cell r="AS5439">
            <v>41834</v>
          </cell>
          <cell r="AT5439" t="str">
            <v>104-2013 Terminado Estudios y diseños FDL SUBA Circuito Movilidad  -</v>
          </cell>
          <cell r="AU5439">
            <v>0</v>
          </cell>
          <cell r="AV5439" t="str">
            <v>E&amp;D FDL</v>
          </cell>
        </row>
        <row r="5440">
          <cell r="AP5440">
            <v>169267</v>
          </cell>
          <cell r="AQ5440">
            <v>11002210</v>
          </cell>
          <cell r="AR5440">
            <v>11</v>
          </cell>
          <cell r="AS5440">
            <v>41834</v>
          </cell>
          <cell r="AT5440" t="str">
            <v>104-2013 Terminado Estudios y diseños FDL SUBA Circuito Movilidad  -</v>
          </cell>
          <cell r="AU5440">
            <v>0</v>
          </cell>
          <cell r="AV5440" t="str">
            <v>sc</v>
          </cell>
        </row>
        <row r="5441">
          <cell r="AP5441">
            <v>169268</v>
          </cell>
          <cell r="AQ5441">
            <v>11002188</v>
          </cell>
          <cell r="AR5441">
            <v>11</v>
          </cell>
          <cell r="AS5441">
            <v>41834</v>
          </cell>
          <cell r="AT5441" t="str">
            <v>104-2013 Terminado Estudios y diseños FDL SUBA Circuito Movilidad  -</v>
          </cell>
          <cell r="AU5441">
            <v>0</v>
          </cell>
          <cell r="AV5441" t="str">
            <v>sc</v>
          </cell>
        </row>
        <row r="5442">
          <cell r="AP5442">
            <v>169269</v>
          </cell>
          <cell r="AQ5442">
            <v>11002132</v>
          </cell>
          <cell r="AR5442">
            <v>11</v>
          </cell>
          <cell r="AS5442">
            <v>41834</v>
          </cell>
          <cell r="AT5442" t="str">
            <v>104-2013 Terminado Estudios y diseños FDL SUBA Circuito Movilidad  -</v>
          </cell>
          <cell r="AU5442">
            <v>0</v>
          </cell>
          <cell r="AV5442" t="str">
            <v>sc</v>
          </cell>
        </row>
        <row r="5443">
          <cell r="AP5443">
            <v>169270</v>
          </cell>
          <cell r="AQ5443">
            <v>11011715</v>
          </cell>
          <cell r="AR5443">
            <v>11</v>
          </cell>
          <cell r="AS5443">
            <v>41834</v>
          </cell>
          <cell r="AT5443" t="str">
            <v>104-2013 Terminado Estudios y diseños FDL SUBA Circuito Movilidad  -</v>
          </cell>
          <cell r="AU5443">
            <v>0</v>
          </cell>
          <cell r="AV5443" t="str">
            <v>sc</v>
          </cell>
        </row>
        <row r="5444">
          <cell r="AP5444">
            <v>169319</v>
          </cell>
          <cell r="AQ5444">
            <v>11002750</v>
          </cell>
          <cell r="AR5444">
            <v>11</v>
          </cell>
          <cell r="AS5444">
            <v>42738</v>
          </cell>
          <cell r="AT5444" t="str">
            <v>FDLS-LP-003-2016 Reservado Rehabilitación FDL SUBA Circuito Movilidad SD -</v>
          </cell>
          <cell r="AU5444">
            <v>0</v>
          </cell>
          <cell r="AV5444" t="str">
            <v>sc</v>
          </cell>
        </row>
        <row r="5445">
          <cell r="AP5445">
            <v>169360</v>
          </cell>
          <cell r="AQ5445">
            <v>11002357</v>
          </cell>
          <cell r="AR5445">
            <v>11</v>
          </cell>
          <cell r="AS5445">
            <v>41544</v>
          </cell>
          <cell r="AT5445" t="str">
            <v>SD Reservado Reconstrucción FDL SUBA Local  Cabildos-</v>
          </cell>
          <cell r="AU5445">
            <v>0</v>
          </cell>
          <cell r="AV5445" t="str">
            <v>sc</v>
          </cell>
        </row>
        <row r="5446">
          <cell r="AP5446">
            <v>169361</v>
          </cell>
          <cell r="AQ5446">
            <v>11002319</v>
          </cell>
          <cell r="AR5446">
            <v>11</v>
          </cell>
          <cell r="AS5446">
            <v>41544</v>
          </cell>
          <cell r="AT5446" t="str">
            <v>142-2013 Reservado Reconstrucción FDL SUBA Local  Cabildos-</v>
          </cell>
          <cell r="AU5446">
            <v>0</v>
          </cell>
          <cell r="AV5446" t="str">
            <v>sc</v>
          </cell>
        </row>
        <row r="5447">
          <cell r="AP5447">
            <v>169362</v>
          </cell>
          <cell r="AQ5447">
            <v>11002285</v>
          </cell>
          <cell r="AR5447">
            <v>11</v>
          </cell>
          <cell r="AS5447">
            <v>41544</v>
          </cell>
          <cell r="AT5447" t="str">
            <v>SD Reservado Reconstrucción FDL SUBA Local  Cabildos-</v>
          </cell>
          <cell r="AU5447">
            <v>0</v>
          </cell>
          <cell r="AV5447" t="str">
            <v>sc</v>
          </cell>
        </row>
        <row r="5448">
          <cell r="AP5448">
            <v>169366</v>
          </cell>
          <cell r="AQ5448">
            <v>11002074</v>
          </cell>
          <cell r="AR5448">
            <v>11</v>
          </cell>
          <cell r="AS5448">
            <v>41834</v>
          </cell>
          <cell r="AT5448" t="str">
            <v>104-2013 Terminado Estudios y diseños FDL SUBA Circuito Movilidad  -</v>
          </cell>
          <cell r="AU5448">
            <v>0</v>
          </cell>
          <cell r="AV5448" t="str">
            <v>sc</v>
          </cell>
        </row>
        <row r="5449">
          <cell r="AP5449">
            <v>169367</v>
          </cell>
          <cell r="AQ5449">
            <v>11002065</v>
          </cell>
          <cell r="AR5449">
            <v>11</v>
          </cell>
          <cell r="AS5449">
            <v>41834</v>
          </cell>
          <cell r="AT5449" t="str">
            <v>104-2013 Terminado Estudios y diseños FDL SUBA Circuito Movilidad  -</v>
          </cell>
          <cell r="AU5449">
            <v>0</v>
          </cell>
          <cell r="AV5449" t="str">
            <v>sc</v>
          </cell>
        </row>
        <row r="5450">
          <cell r="AP5450">
            <v>169368</v>
          </cell>
          <cell r="AQ5450">
            <v>11002012</v>
          </cell>
          <cell r="AR5450">
            <v>11</v>
          </cell>
          <cell r="AS5450">
            <v>41834</v>
          </cell>
          <cell r="AT5450" t="str">
            <v>104-2013 Terminado Estudios y diseños FDL SUBA Circuito Movilidad  -</v>
          </cell>
          <cell r="AU5450">
            <v>0</v>
          </cell>
          <cell r="AV5450" t="str">
            <v>sc</v>
          </cell>
        </row>
        <row r="5451">
          <cell r="AP5451">
            <v>169380</v>
          </cell>
          <cell r="AQ5451">
            <v>11001504</v>
          </cell>
          <cell r="AR5451">
            <v>11</v>
          </cell>
          <cell r="AS5451">
            <v>42342</v>
          </cell>
          <cell r="AT5451" t="str">
            <v>IDU-70-2012 Excluido Construcción IDU Circuito Movilidad  -Anden 1-3 Calzada 2-POLIZA ESTABILIDAD ACTIVA</v>
          </cell>
          <cell r="AU5451">
            <v>44377</v>
          </cell>
          <cell r="AV5451" t="str">
            <v>sc</v>
          </cell>
        </row>
        <row r="5452">
          <cell r="AP5452">
            <v>169381</v>
          </cell>
          <cell r="AQ5452">
            <v>11001482</v>
          </cell>
          <cell r="AR5452">
            <v>11</v>
          </cell>
          <cell r="AS5452">
            <v>42342</v>
          </cell>
          <cell r="AT5452" t="str">
            <v>IDU-70-2012 Terminado Construcción IDU Circuito Movilidad  -Anden 1-5 Calzada 2-4 Separador 3-POLIZA ESTABILIDAD ACTIVA</v>
          </cell>
          <cell r="AU5452">
            <v>44377</v>
          </cell>
          <cell r="AV5452" t="str">
            <v>sc</v>
          </cell>
        </row>
        <row r="5453">
          <cell r="AP5453">
            <v>169382</v>
          </cell>
          <cell r="AQ5453">
            <v>11001443</v>
          </cell>
          <cell r="AR5453">
            <v>11</v>
          </cell>
          <cell r="AS5453">
            <v>42342</v>
          </cell>
          <cell r="AT5453" t="str">
            <v>IDU-70-2012 Terminado Construcción IDU Circuito Movilidad  -Anden 1-5 Calzada 2-4 Separador 3-POLIZA ESTABILIDAD ACTIVA</v>
          </cell>
          <cell r="AU5453">
            <v>44377</v>
          </cell>
          <cell r="AV5453" t="str">
            <v>sc</v>
          </cell>
        </row>
        <row r="5454">
          <cell r="AP5454">
            <v>169383</v>
          </cell>
          <cell r="AQ5454">
            <v>11001368</v>
          </cell>
          <cell r="AR5454">
            <v>11</v>
          </cell>
          <cell r="AS5454">
            <v>42342</v>
          </cell>
          <cell r="AT5454" t="str">
            <v>IDU-70-2012 Terminado Construcción IDU Circuito Movilidad  -Anden 5 Calzada 2-4 Separador 3-POLIZA ESTABILIDAD ACTIVA</v>
          </cell>
          <cell r="AU5454">
            <v>44377</v>
          </cell>
          <cell r="AV5454" t="str">
            <v>sc</v>
          </cell>
        </row>
        <row r="5455">
          <cell r="AP5455">
            <v>169384</v>
          </cell>
          <cell r="AQ5455">
            <v>11001315</v>
          </cell>
          <cell r="AR5455">
            <v>11</v>
          </cell>
          <cell r="AS5455">
            <v>42342</v>
          </cell>
          <cell r="AT5455" t="str">
            <v>IDU-70-2012 Terminado Construcción IDU Circuito Movilidad  -Anden 1-5 Calzada 2-4 Separador 3-POLIZA ESTABILIDAD ACTIVA</v>
          </cell>
          <cell r="AU5455">
            <v>44377</v>
          </cell>
          <cell r="AV5455" t="str">
            <v>sc</v>
          </cell>
        </row>
        <row r="5456">
          <cell r="AP5456">
            <v>169386</v>
          </cell>
          <cell r="AQ5456">
            <v>11001248</v>
          </cell>
          <cell r="AR5456">
            <v>11</v>
          </cell>
          <cell r="AS5456">
            <v>42342</v>
          </cell>
          <cell r="AT5456" t="str">
            <v>IDU-70-2012 Terminado Construcción IDU Circuito Movilidad  -Anden 1-5 Calzada 2-4 Separador 3-POLIZA ESTABILIDAD ACTIVA</v>
          </cell>
          <cell r="AU5456">
            <v>44377</v>
          </cell>
          <cell r="AV5456" t="str">
            <v>sc</v>
          </cell>
        </row>
        <row r="5457">
          <cell r="AP5457">
            <v>169397</v>
          </cell>
          <cell r="AQ5457">
            <v>11002171</v>
          </cell>
          <cell r="AR5457">
            <v>11</v>
          </cell>
          <cell r="AS5457">
            <v>41544</v>
          </cell>
          <cell r="AT5457" t="str">
            <v>SD Reservado Reconstrucción FDL SUBA Local  Cabildos-</v>
          </cell>
          <cell r="AU5457">
            <v>0</v>
          </cell>
          <cell r="AV5457" t="str">
            <v>sc</v>
          </cell>
        </row>
        <row r="5458">
          <cell r="AP5458">
            <v>169398</v>
          </cell>
          <cell r="AQ5458">
            <v>11006504</v>
          </cell>
          <cell r="AR5458">
            <v>11</v>
          </cell>
          <cell r="AS5458">
            <v>41837</v>
          </cell>
          <cell r="AT5458" t="str">
            <v>031-2012 Terminado Mantenimiento Periódico FDL SUBA Arterial  -</v>
          </cell>
          <cell r="AU5458">
            <v>0</v>
          </cell>
          <cell r="AV5458" t="str">
            <v>Avenida Camino del Prado mva</v>
          </cell>
        </row>
        <row r="5459">
          <cell r="AP5459">
            <v>169494</v>
          </cell>
          <cell r="AQ5459">
            <v>11001900</v>
          </cell>
          <cell r="AR5459">
            <v>11</v>
          </cell>
          <cell r="AS5459">
            <v>42585</v>
          </cell>
          <cell r="AT5459" t="str">
            <v>SD Terminado Construcción FDL SUBA Local SD Reporte Ejecución FDLS Agosto 2016 por servidor-</v>
          </cell>
          <cell r="AU5459">
            <v>0</v>
          </cell>
          <cell r="AV5459" t="str">
            <v>sc</v>
          </cell>
        </row>
        <row r="5460">
          <cell r="AP5460">
            <v>169524</v>
          </cell>
          <cell r="AQ5460">
            <v>11005828</v>
          </cell>
          <cell r="AR5460">
            <v>11</v>
          </cell>
          <cell r="AS5460">
            <v>41481</v>
          </cell>
          <cell r="AT5460" t="str">
            <v>SD Terminado Mantenimiento Periódico UAERMV Local  -</v>
          </cell>
          <cell r="AU5460">
            <v>0</v>
          </cell>
          <cell r="AV5460" t="str">
            <v>sc</v>
          </cell>
        </row>
        <row r="5461">
          <cell r="AP5461">
            <v>169525</v>
          </cell>
          <cell r="AQ5461">
            <v>11005731</v>
          </cell>
          <cell r="AR5461">
            <v>11</v>
          </cell>
          <cell r="AS5461">
            <v>41481</v>
          </cell>
          <cell r="AT5461" t="str">
            <v>SD Terminado Mantenimiento Periódico UAERMV Local  -</v>
          </cell>
          <cell r="AU5461">
            <v>0</v>
          </cell>
          <cell r="AV5461" t="str">
            <v>sc</v>
          </cell>
        </row>
        <row r="5462">
          <cell r="AP5462">
            <v>169526</v>
          </cell>
          <cell r="AQ5462">
            <v>11005636</v>
          </cell>
          <cell r="AR5462">
            <v>11</v>
          </cell>
          <cell r="AS5462">
            <v>42731</v>
          </cell>
          <cell r="AT5462" t="str">
            <v>SD Reservado Mantenimiento Periódico IDU Local EJECUCION SITP 2016 -</v>
          </cell>
          <cell r="AU5462">
            <v>0</v>
          </cell>
          <cell r="AV5462" t="str">
            <v>sc</v>
          </cell>
        </row>
        <row r="5463">
          <cell r="AP5463">
            <v>169527</v>
          </cell>
          <cell r="AQ5463">
            <v>11005577</v>
          </cell>
          <cell r="AR5463">
            <v>11</v>
          </cell>
          <cell r="AS5463">
            <v>42731</v>
          </cell>
          <cell r="AT5463" t="str">
            <v>SD Reservado Mantenimiento Periódico IDU Local EJECUCION SITP 2016 -</v>
          </cell>
          <cell r="AU5463">
            <v>0</v>
          </cell>
          <cell r="AV5463" t="str">
            <v>sc</v>
          </cell>
        </row>
        <row r="5464">
          <cell r="AP5464">
            <v>169528</v>
          </cell>
          <cell r="AQ5464">
            <v>11005530</v>
          </cell>
          <cell r="AR5464">
            <v>11</v>
          </cell>
          <cell r="AS5464">
            <v>42731</v>
          </cell>
          <cell r="AT5464" t="str">
            <v>SD Reservado Mantenimiento Periódico IDU Local EJECUCION SITP 2016 -</v>
          </cell>
          <cell r="AU5464">
            <v>0</v>
          </cell>
          <cell r="AV5464" t="str">
            <v>sc</v>
          </cell>
        </row>
        <row r="5465">
          <cell r="AP5465">
            <v>169529</v>
          </cell>
          <cell r="AQ5465">
            <v>11005510</v>
          </cell>
          <cell r="AR5465">
            <v>11</v>
          </cell>
          <cell r="AS5465">
            <v>42731</v>
          </cell>
          <cell r="AT5465" t="str">
            <v>SD Reservado Mantenimiento Periódico IDU Local EJECUCION SITP 2016 -</v>
          </cell>
          <cell r="AU5465">
            <v>0</v>
          </cell>
          <cell r="AV5465" t="str">
            <v>sc</v>
          </cell>
        </row>
        <row r="5466">
          <cell r="AP5466">
            <v>169530</v>
          </cell>
          <cell r="AQ5466">
            <v>11005463</v>
          </cell>
          <cell r="AR5466">
            <v>11</v>
          </cell>
          <cell r="AS5466">
            <v>42731</v>
          </cell>
          <cell r="AT5466" t="str">
            <v>SD Reservado Mantenimiento Periódico IDU Local EJECUCION SITP 2016 -</v>
          </cell>
          <cell r="AU5466">
            <v>0</v>
          </cell>
          <cell r="AV5466" t="str">
            <v>sc</v>
          </cell>
        </row>
        <row r="5467">
          <cell r="AP5467">
            <v>169532</v>
          </cell>
          <cell r="AQ5467">
            <v>11005362</v>
          </cell>
          <cell r="AR5467">
            <v>11</v>
          </cell>
          <cell r="AS5467">
            <v>42731</v>
          </cell>
          <cell r="AT5467" t="str">
            <v>SD Reservado Mantenimiento Periódico IDU Local EJECUCION SITP 2016 -</v>
          </cell>
          <cell r="AU5467">
            <v>0</v>
          </cell>
          <cell r="AV5467" t="str">
            <v>sc</v>
          </cell>
        </row>
        <row r="5468">
          <cell r="AP5468">
            <v>169533</v>
          </cell>
          <cell r="AQ5468">
            <v>11005296</v>
          </cell>
          <cell r="AR5468">
            <v>11</v>
          </cell>
          <cell r="AS5468">
            <v>42731</v>
          </cell>
          <cell r="AT5468" t="str">
            <v>SD Reservado Mantenimiento Periódico IDU Local EJECUCION SITP 2016 -</v>
          </cell>
          <cell r="AU5468">
            <v>0</v>
          </cell>
          <cell r="AV5468" t="str">
            <v>sc</v>
          </cell>
        </row>
        <row r="5469">
          <cell r="AP5469">
            <v>169840</v>
          </cell>
          <cell r="AQ5469">
            <v>11000267</v>
          </cell>
          <cell r="AR5469">
            <v>11</v>
          </cell>
          <cell r="AT5469" t="str">
            <v>142-2013 Terminado Construcción FDL SUBA Intermedia  Intervenida sin reservar en el IDU-</v>
          </cell>
          <cell r="AU5469">
            <v>0</v>
          </cell>
          <cell r="AV5469" t="str">
            <v>sc</v>
          </cell>
        </row>
        <row r="5470">
          <cell r="AP5470">
            <v>169904</v>
          </cell>
          <cell r="AQ5470">
            <v>11000295</v>
          </cell>
          <cell r="AR5470">
            <v>11</v>
          </cell>
          <cell r="AT5470" t="str">
            <v>142-2013 Terminado Construcción FDL SUBA Circuito Movilidad Cabildo -</v>
          </cell>
          <cell r="AU5470">
            <v>0</v>
          </cell>
          <cell r="AV5470" t="str">
            <v>sc</v>
          </cell>
        </row>
        <row r="5471">
          <cell r="AP5471">
            <v>169905</v>
          </cell>
          <cell r="AQ5471">
            <v>11000272</v>
          </cell>
          <cell r="AR5471">
            <v>11</v>
          </cell>
          <cell r="AT5471" t="str">
            <v>142-2013 Terminado Construcción FDL SUBA Circuito Movilidad  Intervenida sin reservar en el IDU-</v>
          </cell>
          <cell r="AU5471">
            <v>0</v>
          </cell>
          <cell r="AV5471" t="str">
            <v>sc</v>
          </cell>
        </row>
        <row r="5472">
          <cell r="AP5472">
            <v>170270</v>
          </cell>
          <cell r="AQ5472">
            <v>11009594</v>
          </cell>
          <cell r="AR5472">
            <v>11</v>
          </cell>
          <cell r="AS5472">
            <v>42313</v>
          </cell>
          <cell r="AT5472" t="str">
            <v>IDU-063-2012 Terminado Mantenimiento Periódico IDU Circuito Movilidad  -</v>
          </cell>
          <cell r="AU5472">
            <v>0</v>
          </cell>
          <cell r="AV5472" t="str">
            <v>Buen estado</v>
          </cell>
        </row>
        <row r="5473">
          <cell r="AP5473">
            <v>170271</v>
          </cell>
          <cell r="AQ5473">
            <v>11009554</v>
          </cell>
          <cell r="AR5473">
            <v>11</v>
          </cell>
          <cell r="AS5473">
            <v>42313</v>
          </cell>
          <cell r="AT5473" t="str">
            <v>IDU-063-2012 Terminado Mantenimiento Periódico IDU Circuito Movilidad  -</v>
          </cell>
          <cell r="AU5473">
            <v>0</v>
          </cell>
          <cell r="AV5473" t="str">
            <v>Buen estado</v>
          </cell>
        </row>
        <row r="5474">
          <cell r="AP5474">
            <v>170272</v>
          </cell>
          <cell r="AQ5474">
            <v>11009529</v>
          </cell>
          <cell r="AR5474">
            <v>11</v>
          </cell>
          <cell r="AS5474">
            <v>42313</v>
          </cell>
          <cell r="AT5474" t="str">
            <v>IDU-063-2012 Terminado Mantenimiento Periódico IDU Circuito Movilidad  -</v>
          </cell>
          <cell r="AU5474">
            <v>0</v>
          </cell>
          <cell r="AV5474" t="str">
            <v>Buen estado</v>
          </cell>
        </row>
        <row r="5475">
          <cell r="AP5475">
            <v>170273</v>
          </cell>
          <cell r="AQ5475">
            <v>11009499</v>
          </cell>
          <cell r="AR5475">
            <v>11</v>
          </cell>
          <cell r="AS5475">
            <v>42313</v>
          </cell>
          <cell r="AT5475" t="str">
            <v>IDU-063-2012 Terminado Mantenimiento Periódico IDU Circuito Movilidad  -</v>
          </cell>
          <cell r="AU5475">
            <v>0</v>
          </cell>
          <cell r="AV5475" t="str">
            <v>Buen estado</v>
          </cell>
        </row>
        <row r="5476">
          <cell r="AP5476">
            <v>170274</v>
          </cell>
          <cell r="AQ5476">
            <v>11009449</v>
          </cell>
          <cell r="AR5476">
            <v>11</v>
          </cell>
          <cell r="AS5476">
            <v>42313</v>
          </cell>
          <cell r="AT5476" t="str">
            <v>IDU-063-2012 Terminado Mantenimiento Periódico IDU Circuito Movilidad  -</v>
          </cell>
          <cell r="AU5476">
            <v>0</v>
          </cell>
          <cell r="AV5476" t="str">
            <v>Buen estado</v>
          </cell>
        </row>
        <row r="5477">
          <cell r="AP5477">
            <v>170275</v>
          </cell>
          <cell r="AQ5477">
            <v>11009366</v>
          </cell>
          <cell r="AR5477">
            <v>11</v>
          </cell>
          <cell r="AS5477">
            <v>42313</v>
          </cell>
          <cell r="AT5477" t="str">
            <v>IDU-063-2012 Terminado Mantenimiento Periódico IDU Intermedia  -</v>
          </cell>
          <cell r="AU5477">
            <v>0</v>
          </cell>
          <cell r="AV5477" t="str">
            <v>Buen estado</v>
          </cell>
        </row>
        <row r="5478">
          <cell r="AP5478">
            <v>170276</v>
          </cell>
          <cell r="AQ5478">
            <v>11009330</v>
          </cell>
          <cell r="AR5478">
            <v>11</v>
          </cell>
          <cell r="AS5478">
            <v>42313</v>
          </cell>
          <cell r="AT5478" t="str">
            <v>IDU-063-2012 Terminado Mantenimiento Periódico IDU Intermedia  -</v>
          </cell>
          <cell r="AU5478">
            <v>0</v>
          </cell>
          <cell r="AV5478" t="str">
            <v>Buen estado</v>
          </cell>
        </row>
        <row r="5479">
          <cell r="AP5479">
            <v>170277</v>
          </cell>
          <cell r="AQ5479">
            <v>11009307</v>
          </cell>
          <cell r="AR5479">
            <v>11</v>
          </cell>
          <cell r="AS5479">
            <v>42313</v>
          </cell>
          <cell r="AT5479" t="str">
            <v>IDU-063-2012 Terminado Mantenimiento Periódico IDU Intermedia  -</v>
          </cell>
          <cell r="AU5479">
            <v>0</v>
          </cell>
          <cell r="AV5479" t="str">
            <v>Buen estado</v>
          </cell>
        </row>
        <row r="5480">
          <cell r="AP5480">
            <v>170278</v>
          </cell>
          <cell r="AQ5480">
            <v>11009276</v>
          </cell>
          <cell r="AR5480">
            <v>11</v>
          </cell>
          <cell r="AS5480">
            <v>42313</v>
          </cell>
          <cell r="AT5480" t="str">
            <v>IDU-063-2012 Terminado Mantenimiento Periódico IDU Local  -</v>
          </cell>
          <cell r="AU5480">
            <v>0</v>
          </cell>
          <cell r="AV5480" t="str">
            <v>Buen estado</v>
          </cell>
        </row>
        <row r="5481">
          <cell r="AP5481">
            <v>170280</v>
          </cell>
          <cell r="AQ5481">
            <v>11009194</v>
          </cell>
          <cell r="AR5481">
            <v>11</v>
          </cell>
          <cell r="AS5481">
            <v>42313</v>
          </cell>
          <cell r="AT5481" t="str">
            <v>IDU-063-2012 Terminado Mantenimiento Periódico IDU Local  -</v>
          </cell>
          <cell r="AU5481">
            <v>0</v>
          </cell>
          <cell r="AV5481" t="str">
            <v>Buen estado</v>
          </cell>
        </row>
        <row r="5482">
          <cell r="AP5482">
            <v>170910</v>
          </cell>
          <cell r="AQ5482">
            <v>11008261</v>
          </cell>
          <cell r="AR5482">
            <v>11</v>
          </cell>
          <cell r="AS5482">
            <v>42474</v>
          </cell>
          <cell r="AT5482" t="str">
            <v>IDU-1680-2014 Terminado Reconstrucción IDU Circuito Movilidad SITP Y TRONCALES -</v>
          </cell>
          <cell r="AU5482">
            <v>0</v>
          </cell>
          <cell r="AV5482" t="str">
            <v>sc</v>
          </cell>
        </row>
        <row r="5483">
          <cell r="AP5483">
            <v>170911</v>
          </cell>
          <cell r="AQ5483">
            <v>11008220</v>
          </cell>
          <cell r="AR5483">
            <v>11</v>
          </cell>
          <cell r="AS5483">
            <v>42474</v>
          </cell>
          <cell r="AT5483" t="str">
            <v>IDU-1680-2014 Terminado Reconstrucción IDU Circuito Movilidad SITP Y TRONCALES -</v>
          </cell>
          <cell r="AU5483">
            <v>0</v>
          </cell>
          <cell r="AV5483" t="str">
            <v>sc</v>
          </cell>
        </row>
        <row r="5484">
          <cell r="AP5484">
            <v>170912</v>
          </cell>
          <cell r="AQ5484">
            <v>11008170</v>
          </cell>
          <cell r="AR5484">
            <v>11</v>
          </cell>
          <cell r="AS5484">
            <v>42474</v>
          </cell>
          <cell r="AT5484" t="str">
            <v>IDU-1680-2014 Terminado Reconstrucción IDU Circuito Movilidad SITP Y TRONCALES -</v>
          </cell>
          <cell r="AU5484">
            <v>0</v>
          </cell>
          <cell r="AV5484" t="str">
            <v>sc</v>
          </cell>
        </row>
        <row r="5485">
          <cell r="AP5485">
            <v>170913</v>
          </cell>
          <cell r="AQ5485">
            <v>11008159</v>
          </cell>
          <cell r="AR5485">
            <v>11</v>
          </cell>
          <cell r="AS5485">
            <v>42474</v>
          </cell>
          <cell r="AT5485" t="str">
            <v>IDU-1680-2014 Terminado Reconstrucción IDU Circuito Movilidad SITP Y TRONCALES -</v>
          </cell>
          <cell r="AU5485">
            <v>0</v>
          </cell>
          <cell r="AV5485" t="str">
            <v>sc</v>
          </cell>
        </row>
        <row r="5486">
          <cell r="AP5486">
            <v>170989</v>
          </cell>
          <cell r="AQ5486">
            <v>11009240</v>
          </cell>
          <cell r="AR5486">
            <v>11</v>
          </cell>
          <cell r="AS5486">
            <v>42313</v>
          </cell>
          <cell r="AT5486" t="str">
            <v>IDU-063-2012 Terminado Mantenimiento Periódico IDU Circuito Movilidad  -</v>
          </cell>
          <cell r="AU5486">
            <v>0</v>
          </cell>
          <cell r="AV5486" t="str">
            <v>MANTENIMIENTO PERIODICO IDU 063/2012</v>
          </cell>
        </row>
        <row r="5487">
          <cell r="AP5487">
            <v>170994</v>
          </cell>
          <cell r="AQ5487">
            <v>11009005</v>
          </cell>
          <cell r="AR5487">
            <v>11</v>
          </cell>
          <cell r="AS5487">
            <v>42313</v>
          </cell>
          <cell r="AT5487" t="str">
            <v>IDU-063-2012 Terminado Mantenimiento Periódico IDU Circuito Movilidad  -</v>
          </cell>
          <cell r="AU5487">
            <v>0</v>
          </cell>
          <cell r="AV5487" t="str">
            <v>MANTENIMIENTO PERIODICO IDU 063/2012</v>
          </cell>
        </row>
        <row r="5488">
          <cell r="AP5488">
            <v>170995</v>
          </cell>
          <cell r="AQ5488">
            <v>11008939</v>
          </cell>
          <cell r="AR5488">
            <v>11</v>
          </cell>
          <cell r="AS5488">
            <v>42313</v>
          </cell>
          <cell r="AT5488" t="str">
            <v>IDU-063-2012 Terminado Mantenimiento Periódico IDU Circuito Movilidad  -</v>
          </cell>
          <cell r="AU5488">
            <v>0</v>
          </cell>
          <cell r="AV5488" t="str">
            <v>MANTENIMIENTO PERIODICO IDU 063/2012</v>
          </cell>
        </row>
        <row r="5489">
          <cell r="AP5489">
            <v>170996</v>
          </cell>
          <cell r="AQ5489">
            <v>11008864</v>
          </cell>
          <cell r="AR5489">
            <v>11</v>
          </cell>
          <cell r="AS5489">
            <v>42313</v>
          </cell>
          <cell r="AT5489" t="str">
            <v>IDU-063-2012 Terminado Mantenimiento Periódico IDU Circuito Movilidad  -</v>
          </cell>
          <cell r="AU5489">
            <v>0</v>
          </cell>
          <cell r="AV5489" t="str">
            <v>MANTENIMIENTO PERIODICO IDU 063/2012</v>
          </cell>
        </row>
        <row r="5490">
          <cell r="AP5490">
            <v>170997</v>
          </cell>
          <cell r="AQ5490">
            <v>11008818</v>
          </cell>
          <cell r="AR5490">
            <v>11</v>
          </cell>
          <cell r="AS5490">
            <v>42313</v>
          </cell>
          <cell r="AT5490" t="str">
            <v>IDU-063-2012 Terminado Mantenimiento Periódico IDU Circuito Movilidad  -</v>
          </cell>
          <cell r="AU5490">
            <v>0</v>
          </cell>
          <cell r="AV5490" t="str">
            <v>MANTENIMIENTO PERIODICO IDU 063/2012</v>
          </cell>
        </row>
        <row r="5491">
          <cell r="AP5491">
            <v>170998</v>
          </cell>
          <cell r="AQ5491">
            <v>11008802</v>
          </cell>
          <cell r="AR5491">
            <v>11</v>
          </cell>
          <cell r="AS5491">
            <v>42313</v>
          </cell>
          <cell r="AT5491" t="str">
            <v>IDU-063-2012 Terminado Mantenimiento Periódico IDU Circuito Movilidad  -</v>
          </cell>
          <cell r="AU5491">
            <v>0</v>
          </cell>
          <cell r="AV5491" t="str">
            <v>MANTENIMIENTO PERIODICO IDU 063/2012</v>
          </cell>
        </row>
        <row r="5492">
          <cell r="AP5492">
            <v>170999</v>
          </cell>
          <cell r="AQ5492">
            <v>11008754</v>
          </cell>
          <cell r="AR5492">
            <v>11</v>
          </cell>
          <cell r="AS5492">
            <v>42313</v>
          </cell>
          <cell r="AT5492" t="str">
            <v>IDU-063-2012 Terminado Mantenimiento Periódico IDU Circuito Movilidad  -</v>
          </cell>
          <cell r="AU5492">
            <v>0</v>
          </cell>
          <cell r="AV5492" t="str">
            <v>MANTENIMIENTO PERIODICO IDU 063/2012</v>
          </cell>
        </row>
        <row r="5493">
          <cell r="AP5493">
            <v>171000</v>
          </cell>
          <cell r="AQ5493">
            <v>11008725</v>
          </cell>
          <cell r="AR5493">
            <v>11</v>
          </cell>
          <cell r="AS5493">
            <v>42313</v>
          </cell>
          <cell r="AT5493" t="str">
            <v>IDU-063-2012 Terminado Mantenimiento Periódico IDU Circuito Movilidad  -</v>
          </cell>
          <cell r="AU5493">
            <v>0</v>
          </cell>
          <cell r="AV5493" t="str">
            <v>MANTENIMIENTO PERIODICO IDU 063/2012</v>
          </cell>
        </row>
        <row r="5494">
          <cell r="AP5494">
            <v>171001</v>
          </cell>
          <cell r="AQ5494">
            <v>11008672</v>
          </cell>
          <cell r="AR5494">
            <v>11</v>
          </cell>
          <cell r="AS5494">
            <v>42313</v>
          </cell>
          <cell r="AT5494" t="str">
            <v>IDU-063-2012 Terminado Mantenimiento Periódico IDU Circuito Movilidad  -</v>
          </cell>
          <cell r="AU5494">
            <v>0</v>
          </cell>
          <cell r="AV5494" t="str">
            <v>MANTENIMIENTO PERIODICO IDU 063/2012</v>
          </cell>
        </row>
        <row r="5495">
          <cell r="AP5495">
            <v>171002</v>
          </cell>
          <cell r="AQ5495">
            <v>11008629</v>
          </cell>
          <cell r="AR5495">
            <v>11</v>
          </cell>
          <cell r="AS5495">
            <v>42313</v>
          </cell>
          <cell r="AT5495" t="str">
            <v>IDU-063-2012 Terminado Mantenimiento Periódico IDU Circuito Movilidad  -</v>
          </cell>
          <cell r="AU5495">
            <v>0</v>
          </cell>
          <cell r="AV5495" t="str">
            <v>MANTENIMIENTO PERIODICO IDU 063/2012</v>
          </cell>
        </row>
        <row r="5496">
          <cell r="AP5496">
            <v>171003</v>
          </cell>
          <cell r="AQ5496">
            <v>11008599</v>
          </cell>
          <cell r="AR5496">
            <v>11</v>
          </cell>
          <cell r="AS5496">
            <v>42313</v>
          </cell>
          <cell r="AT5496" t="str">
            <v>IDU-063-2012 Terminado Mantenimiento Periódico IDU Circuito Movilidad  -</v>
          </cell>
          <cell r="AU5496">
            <v>0</v>
          </cell>
          <cell r="AV5496" t="str">
            <v>MANTENIMIENTO PERIODICO IDU 063/2012</v>
          </cell>
        </row>
        <row r="5497">
          <cell r="AP5497">
            <v>171004</v>
          </cell>
          <cell r="AQ5497">
            <v>11008507</v>
          </cell>
          <cell r="AR5497">
            <v>11</v>
          </cell>
          <cell r="AS5497">
            <v>42313</v>
          </cell>
          <cell r="AT5497" t="str">
            <v>IDU-063-2012 Terminado Mantenimiento Periódico IDU Circuito Movilidad  -</v>
          </cell>
          <cell r="AU5497">
            <v>0</v>
          </cell>
          <cell r="AV5497" t="str">
            <v>MANTENIMIENTO PERIODICO IDU 063/2012</v>
          </cell>
        </row>
        <row r="5498">
          <cell r="AP5498">
            <v>171005</v>
          </cell>
          <cell r="AQ5498">
            <v>11008488</v>
          </cell>
          <cell r="AR5498">
            <v>11</v>
          </cell>
          <cell r="AS5498">
            <v>42313</v>
          </cell>
          <cell r="AT5498" t="str">
            <v>IDU-063-2012 Terminado Mantenimiento Periódico IDU Circuito Movilidad  -</v>
          </cell>
          <cell r="AU5498">
            <v>0</v>
          </cell>
          <cell r="AV5498" t="str">
            <v>MANTENIMIENTO PERIODICO IDU 063/2012</v>
          </cell>
        </row>
        <row r="5499">
          <cell r="AP5499">
            <v>171006</v>
          </cell>
          <cell r="AQ5499">
            <v>11008425</v>
          </cell>
          <cell r="AR5499">
            <v>11</v>
          </cell>
          <cell r="AS5499">
            <v>42313</v>
          </cell>
          <cell r="AT5499" t="str">
            <v>IDU-063-2012 Terminado Mantenimiento Periódico IDU Circuito Movilidad  -</v>
          </cell>
          <cell r="AU5499">
            <v>0</v>
          </cell>
          <cell r="AV5499" t="str">
            <v>MANTENIMIENTO PERIODICO IDU 063/2012</v>
          </cell>
        </row>
        <row r="5500">
          <cell r="AP5500">
            <v>171007</v>
          </cell>
          <cell r="AQ5500">
            <v>11008368</v>
          </cell>
          <cell r="AR5500">
            <v>11</v>
          </cell>
          <cell r="AS5500">
            <v>42313</v>
          </cell>
          <cell r="AT5500" t="str">
            <v>IDU-063-2012 Terminado Mantenimiento Periódico IDU Circuito Movilidad  -</v>
          </cell>
          <cell r="AU5500">
            <v>0</v>
          </cell>
          <cell r="AV5500" t="str">
            <v>MANTENIMIENTO PERIODICO IDU 063/2012</v>
          </cell>
        </row>
        <row r="5501">
          <cell r="AP5501">
            <v>171008</v>
          </cell>
          <cell r="AQ5501">
            <v>11008341</v>
          </cell>
          <cell r="AR5501">
            <v>11</v>
          </cell>
          <cell r="AS5501">
            <v>42313</v>
          </cell>
          <cell r="AT5501" t="str">
            <v>IDU-063-2012 Terminado Mantenimiento Periódico IDU Circuito Movilidad  -</v>
          </cell>
          <cell r="AU5501">
            <v>0</v>
          </cell>
          <cell r="AV5501" t="str">
            <v>MANTENIMIENTO PERIODICO IDU 063/2012</v>
          </cell>
        </row>
        <row r="5502">
          <cell r="AP5502">
            <v>171009</v>
          </cell>
          <cell r="AQ5502">
            <v>11008260</v>
          </cell>
          <cell r="AR5502">
            <v>11</v>
          </cell>
          <cell r="AS5502">
            <v>42313</v>
          </cell>
          <cell r="AT5502" t="str">
            <v>IDU-063-2012 Terminado Mantenimiento Periódico IDU Circuito Movilidad  -</v>
          </cell>
          <cell r="AU5502">
            <v>0</v>
          </cell>
          <cell r="AV5502" t="str">
            <v>sc</v>
          </cell>
        </row>
        <row r="5503">
          <cell r="AP5503">
            <v>171010</v>
          </cell>
          <cell r="AQ5503">
            <v>11008156</v>
          </cell>
          <cell r="AR5503">
            <v>11</v>
          </cell>
          <cell r="AS5503">
            <v>42313</v>
          </cell>
          <cell r="AT5503" t="str">
            <v>IDU-063-2012 Terminado Mantenimiento Periódico IDU Circuito Movilidad  -</v>
          </cell>
          <cell r="AU5503">
            <v>0</v>
          </cell>
          <cell r="AV5503" t="str">
            <v>sc</v>
          </cell>
        </row>
        <row r="5504">
          <cell r="AP5504">
            <v>171098</v>
          </cell>
          <cell r="AQ5504">
            <v>11007064</v>
          </cell>
          <cell r="AR5504">
            <v>11</v>
          </cell>
          <cell r="AS5504">
            <v>42731</v>
          </cell>
          <cell r="AT5504" t="str">
            <v>SD Reservado Mantenimiento Rutinario IDU Local EJECUCION SITP 2016 -</v>
          </cell>
          <cell r="AU5504">
            <v>0</v>
          </cell>
          <cell r="AV5504" t="str">
            <v>sc</v>
          </cell>
        </row>
        <row r="5505">
          <cell r="AP5505">
            <v>171099</v>
          </cell>
          <cell r="AQ5505">
            <v>11006989</v>
          </cell>
          <cell r="AR5505">
            <v>11</v>
          </cell>
          <cell r="AS5505">
            <v>42731</v>
          </cell>
          <cell r="AT5505" t="str">
            <v>SD Reservado Mantenimiento Rutinario IDU Local EJECUCION SITP 2016 -</v>
          </cell>
          <cell r="AU5505">
            <v>0</v>
          </cell>
          <cell r="AV5505" t="str">
            <v>sc</v>
          </cell>
        </row>
        <row r="5506">
          <cell r="AP5506">
            <v>171100</v>
          </cell>
          <cell r="AQ5506">
            <v>11006831</v>
          </cell>
          <cell r="AR5506">
            <v>11</v>
          </cell>
          <cell r="AS5506">
            <v>42731</v>
          </cell>
          <cell r="AT5506" t="str">
            <v>SD Reservado Mantenimiento Rutinario IDU Local EJECUCION SITP 2016 -</v>
          </cell>
          <cell r="AU5506">
            <v>0</v>
          </cell>
          <cell r="AV5506" t="str">
            <v>sc</v>
          </cell>
        </row>
        <row r="5507">
          <cell r="AP5507">
            <v>171101</v>
          </cell>
          <cell r="AQ5507">
            <v>11006768</v>
          </cell>
          <cell r="AR5507">
            <v>11</v>
          </cell>
          <cell r="AS5507">
            <v>42731</v>
          </cell>
          <cell r="AT5507" t="str">
            <v>SD Reservado Mantenimiento Rutinario IDU Local EJECUCION SITP 2016 -</v>
          </cell>
          <cell r="AU5507">
            <v>0</v>
          </cell>
          <cell r="AV5507" t="str">
            <v>sc</v>
          </cell>
        </row>
        <row r="5508">
          <cell r="AP5508">
            <v>171102</v>
          </cell>
          <cell r="AQ5508">
            <v>11006709</v>
          </cell>
          <cell r="AR5508">
            <v>11</v>
          </cell>
          <cell r="AS5508">
            <v>42731</v>
          </cell>
          <cell r="AT5508" t="str">
            <v>SD Reservado Mantenimiento Rutinario IDU Local EJECUCION SITP 2016 -</v>
          </cell>
          <cell r="AU5508">
            <v>0</v>
          </cell>
          <cell r="AV5508" t="str">
            <v>sc</v>
          </cell>
        </row>
        <row r="5509">
          <cell r="AP5509">
            <v>171103</v>
          </cell>
          <cell r="AQ5509">
            <v>11006651</v>
          </cell>
          <cell r="AR5509">
            <v>11</v>
          </cell>
          <cell r="AS5509">
            <v>42731</v>
          </cell>
          <cell r="AT5509" t="str">
            <v>SD Reservado Mantenimiento Periódico IDU Local EJECUCION SITP 2016 -</v>
          </cell>
          <cell r="AU5509">
            <v>0</v>
          </cell>
          <cell r="AV5509" t="str">
            <v>sc</v>
          </cell>
        </row>
        <row r="5510">
          <cell r="AP5510">
            <v>171104</v>
          </cell>
          <cell r="AQ5510">
            <v>50008895</v>
          </cell>
          <cell r="AR5510">
            <v>11</v>
          </cell>
          <cell r="AS5510">
            <v>42731</v>
          </cell>
          <cell r="AT5510" t="str">
            <v>SD Reservado Mantenimiento Rutinario IDU Local EJECUCION SITP 2016 -</v>
          </cell>
          <cell r="AU5510">
            <v>0</v>
          </cell>
          <cell r="AV5510" t="str">
            <v>sc</v>
          </cell>
        </row>
        <row r="5511">
          <cell r="AP5511">
            <v>171105</v>
          </cell>
          <cell r="AQ5511">
            <v>11006520</v>
          </cell>
          <cell r="AR5511">
            <v>11</v>
          </cell>
          <cell r="AS5511">
            <v>42731</v>
          </cell>
          <cell r="AT5511" t="str">
            <v>SD Reservado Mantenimiento Rutinario IDU Local EJECUCION SITP 2016 -</v>
          </cell>
          <cell r="AU5511">
            <v>0</v>
          </cell>
          <cell r="AV5511" t="str">
            <v>sc</v>
          </cell>
        </row>
        <row r="5512">
          <cell r="AP5512">
            <v>171106</v>
          </cell>
          <cell r="AQ5512">
            <v>11006389</v>
          </cell>
          <cell r="AR5512">
            <v>11</v>
          </cell>
          <cell r="AS5512">
            <v>42731</v>
          </cell>
          <cell r="AT5512" t="str">
            <v>SD Reservado Mantenimiento Rutinario IDU Local EJECUCION SITP 2016 -</v>
          </cell>
          <cell r="AU5512">
            <v>0</v>
          </cell>
          <cell r="AV5512" t="str">
            <v>sc</v>
          </cell>
        </row>
        <row r="5513">
          <cell r="AP5513">
            <v>171107</v>
          </cell>
          <cell r="AQ5513">
            <v>11006350</v>
          </cell>
          <cell r="AR5513">
            <v>11</v>
          </cell>
          <cell r="AS5513">
            <v>42731</v>
          </cell>
          <cell r="AT5513" t="str">
            <v>SD Reservado Mantenimiento Periódico IDU Local EJECUCION SITP 2016 -</v>
          </cell>
          <cell r="AU5513">
            <v>0</v>
          </cell>
          <cell r="AV5513" t="str">
            <v>sc</v>
          </cell>
        </row>
        <row r="5514">
          <cell r="AP5514">
            <v>171108</v>
          </cell>
          <cell r="AQ5514">
            <v>11011860</v>
          </cell>
          <cell r="AR5514">
            <v>11</v>
          </cell>
          <cell r="AS5514">
            <v>42731</v>
          </cell>
          <cell r="AT5514" t="str">
            <v>SD Reservado Mantenimiento Rutinario IDU Local EJECUCION SITP 2016 -</v>
          </cell>
          <cell r="AU5514">
            <v>0</v>
          </cell>
          <cell r="AV5514" t="str">
            <v>sc</v>
          </cell>
        </row>
        <row r="5515">
          <cell r="AP5515">
            <v>171111</v>
          </cell>
          <cell r="AQ5515">
            <v>11008088</v>
          </cell>
          <cell r="AR5515">
            <v>11</v>
          </cell>
          <cell r="AS5515">
            <v>42313</v>
          </cell>
          <cell r="AT5515" t="str">
            <v>IDU-063-2012 Terminado Mantenimiento Periódico IDU Circuito Movilidad  -</v>
          </cell>
          <cell r="AU5515">
            <v>0</v>
          </cell>
          <cell r="AV5515" t="str">
            <v>sc</v>
          </cell>
        </row>
        <row r="5516">
          <cell r="AP5516">
            <v>171112</v>
          </cell>
          <cell r="AQ5516">
            <v>11007912</v>
          </cell>
          <cell r="AR5516">
            <v>11</v>
          </cell>
          <cell r="AS5516">
            <v>42313</v>
          </cell>
          <cell r="AT5516" t="str">
            <v>IDU-063-2012 Terminado Rehabilitación IDU Circuito Movilidad  -</v>
          </cell>
          <cell r="AU5516">
            <v>0</v>
          </cell>
          <cell r="AV5516" t="str">
            <v>sc</v>
          </cell>
        </row>
        <row r="5517">
          <cell r="AP5517">
            <v>171113</v>
          </cell>
          <cell r="AQ5517">
            <v>11007861</v>
          </cell>
          <cell r="AR5517">
            <v>11</v>
          </cell>
          <cell r="AS5517">
            <v>42313</v>
          </cell>
          <cell r="AT5517" t="str">
            <v>IDU-063-2012 Terminado Mantenimiento Periódico IDU Circuito Movilidad  -</v>
          </cell>
          <cell r="AU5517">
            <v>0</v>
          </cell>
          <cell r="AV5517" t="str">
            <v>sc</v>
          </cell>
        </row>
        <row r="5518">
          <cell r="AP5518">
            <v>171114</v>
          </cell>
          <cell r="AQ5518">
            <v>11007807</v>
          </cell>
          <cell r="AR5518">
            <v>11</v>
          </cell>
          <cell r="AS5518">
            <v>42313</v>
          </cell>
          <cell r="AT5518" t="str">
            <v>IDU-063-2012 Terminado Mantenimiento Periódico IDU Circuito Movilidad  -</v>
          </cell>
          <cell r="AU5518">
            <v>0</v>
          </cell>
          <cell r="AV5518" t="str">
            <v>sc</v>
          </cell>
        </row>
        <row r="5519">
          <cell r="AP5519">
            <v>171115</v>
          </cell>
          <cell r="AQ5519">
            <v>11007746</v>
          </cell>
          <cell r="AR5519">
            <v>11</v>
          </cell>
          <cell r="AS5519">
            <v>42313</v>
          </cell>
          <cell r="AT5519" t="str">
            <v>IDU-063-2012 Terminado Mantenimiento Periódico IDU Circuito Movilidad  -</v>
          </cell>
          <cell r="AU5519">
            <v>0</v>
          </cell>
          <cell r="AV5519" t="str">
            <v>sc</v>
          </cell>
        </row>
        <row r="5520">
          <cell r="AP5520">
            <v>171148</v>
          </cell>
          <cell r="AQ5520">
            <v>11007689</v>
          </cell>
          <cell r="AR5520">
            <v>11</v>
          </cell>
          <cell r="AS5520">
            <v>42313</v>
          </cell>
          <cell r="AT5520" t="str">
            <v>IDU-063-2012 Terminado Mantenimiento Periódico IDU Circuito Movilidad  -</v>
          </cell>
          <cell r="AU5520">
            <v>0</v>
          </cell>
          <cell r="AV5520" t="str">
            <v>sc</v>
          </cell>
        </row>
        <row r="5521">
          <cell r="AP5521">
            <v>171153</v>
          </cell>
          <cell r="AQ5521">
            <v>11007392</v>
          </cell>
          <cell r="AR5521">
            <v>11</v>
          </cell>
          <cell r="AS5521">
            <v>42313</v>
          </cell>
          <cell r="AT5521" t="str">
            <v>IDU-1680-2014 Terminado Rehabilitación IDU Circuito Movilidad  -</v>
          </cell>
          <cell r="AU5521">
            <v>0</v>
          </cell>
          <cell r="AV5521" t="str">
            <v>IDU-1680-2014 Terminado Rehabilitación IDU Circuito Movilidad  -</v>
          </cell>
        </row>
        <row r="5522">
          <cell r="AP5522">
            <v>171154</v>
          </cell>
          <cell r="AQ5522">
            <v>11007342</v>
          </cell>
          <cell r="AR5522">
            <v>11</v>
          </cell>
          <cell r="AS5522">
            <v>42313</v>
          </cell>
          <cell r="AT5522" t="str">
            <v>IDU-1680-2014 Terminado Rehabilitación IDU Circuito Movilidad  -</v>
          </cell>
          <cell r="AU5522">
            <v>0</v>
          </cell>
          <cell r="AV5522" t="str">
            <v>IDU-1680-2014 Terminado Rehabilitación IDU Circuito Movilidad  -</v>
          </cell>
        </row>
        <row r="5523">
          <cell r="AP5523">
            <v>171155</v>
          </cell>
          <cell r="AQ5523">
            <v>11007313</v>
          </cell>
          <cell r="AR5523">
            <v>11</v>
          </cell>
          <cell r="AS5523">
            <v>42313</v>
          </cell>
          <cell r="AT5523" t="str">
            <v>IDU-1680-2014 Terminado Rehabilitación IDU Circuito Movilidad  -</v>
          </cell>
          <cell r="AU5523">
            <v>0</v>
          </cell>
          <cell r="AV5523" t="str">
            <v>IDU-1680-2014 Terminado Rehabilitación IDU Circuito Movilidad  -</v>
          </cell>
        </row>
        <row r="5524">
          <cell r="AP5524">
            <v>171208</v>
          </cell>
          <cell r="AQ5524">
            <v>50008599</v>
          </cell>
          <cell r="AR5524">
            <v>11</v>
          </cell>
          <cell r="AS5524">
            <v>42766</v>
          </cell>
          <cell r="AT5524" t="str">
            <v>SD Reservado Mantenimiento Rutinario IDU Local EJECUCION SITP 2016 -</v>
          </cell>
          <cell r="AU5524">
            <v>0</v>
          </cell>
          <cell r="AV5524" t="str">
            <v>sc</v>
          </cell>
        </row>
        <row r="5525">
          <cell r="AP5525">
            <v>171209</v>
          </cell>
          <cell r="AQ5525">
            <v>50008599</v>
          </cell>
          <cell r="AR5525">
            <v>11</v>
          </cell>
          <cell r="AS5525">
            <v>42731</v>
          </cell>
          <cell r="AT5525" t="str">
            <v>SD Reservado Mantenimiento Rutinario IDU Local EJECUCION SITP 2016 -</v>
          </cell>
          <cell r="AU5525">
            <v>0</v>
          </cell>
          <cell r="AV5525" t="str">
            <v>sc</v>
          </cell>
        </row>
        <row r="5526">
          <cell r="AP5526">
            <v>171211</v>
          </cell>
          <cell r="AQ5526">
            <v>11006163</v>
          </cell>
          <cell r="AR5526">
            <v>11</v>
          </cell>
          <cell r="AS5526">
            <v>42731</v>
          </cell>
          <cell r="AT5526" t="str">
            <v>SD Reservado Mantenimiento Rutinario IDU Local EJECUCION SITP 2016 -</v>
          </cell>
          <cell r="AU5526">
            <v>0</v>
          </cell>
          <cell r="AV5526" t="str">
            <v>sc</v>
          </cell>
        </row>
        <row r="5527">
          <cell r="AP5527">
            <v>171212</v>
          </cell>
          <cell r="AQ5527">
            <v>11006158</v>
          </cell>
          <cell r="AR5527">
            <v>11</v>
          </cell>
          <cell r="AS5527">
            <v>42731</v>
          </cell>
          <cell r="AT5527" t="str">
            <v>SD Reservado Mantenimiento Rutinario IDU Local EJECUCION SITP 2016 -</v>
          </cell>
          <cell r="AU5527">
            <v>0</v>
          </cell>
          <cell r="AV5527" t="str">
            <v>sc</v>
          </cell>
        </row>
        <row r="5528">
          <cell r="AP5528">
            <v>171213</v>
          </cell>
          <cell r="AQ5528">
            <v>11006149</v>
          </cell>
          <cell r="AR5528">
            <v>11</v>
          </cell>
          <cell r="AS5528">
            <v>42731</v>
          </cell>
          <cell r="AT5528" t="str">
            <v>SD Reservado Mantenimiento Rutinario IDU Local EJECUCION SITP 2016 -</v>
          </cell>
          <cell r="AU5528">
            <v>0</v>
          </cell>
          <cell r="AV5528" t="str">
            <v>sc</v>
          </cell>
        </row>
        <row r="5529">
          <cell r="AP5529">
            <v>171214</v>
          </cell>
          <cell r="AQ5529">
            <v>11006132</v>
          </cell>
          <cell r="AR5529">
            <v>11</v>
          </cell>
          <cell r="AS5529">
            <v>42731</v>
          </cell>
          <cell r="AT5529" t="str">
            <v>SD Reservado Mantenimiento Rutinario IDU Local EJECUCION SITP 2016 -</v>
          </cell>
          <cell r="AU5529">
            <v>0</v>
          </cell>
          <cell r="AV5529" t="str">
            <v>sc</v>
          </cell>
        </row>
        <row r="5530">
          <cell r="AP5530">
            <v>171215</v>
          </cell>
          <cell r="AQ5530">
            <v>11006108</v>
          </cell>
          <cell r="AR5530">
            <v>11</v>
          </cell>
          <cell r="AS5530">
            <v>42731</v>
          </cell>
          <cell r="AT5530" t="str">
            <v>SD Reservado Mantenimiento Rutinario IDU Local EJECUCION SITP 2016 -</v>
          </cell>
          <cell r="AU5530">
            <v>0</v>
          </cell>
          <cell r="AV5530" t="str">
            <v>sc</v>
          </cell>
        </row>
        <row r="5531">
          <cell r="AP5531">
            <v>171234</v>
          </cell>
          <cell r="AQ5531">
            <v>11006234</v>
          </cell>
          <cell r="AR5531">
            <v>11</v>
          </cell>
          <cell r="AS5531">
            <v>42731</v>
          </cell>
          <cell r="AT5531" t="str">
            <v>SD Reservado Mantenimiento Rutinario IDU Circuito Movilidad EJECUCION SITP 2016 -</v>
          </cell>
          <cell r="AU5531">
            <v>0</v>
          </cell>
          <cell r="AV5531" t="str">
            <v>sc</v>
          </cell>
        </row>
        <row r="5532">
          <cell r="AP5532">
            <v>171235</v>
          </cell>
          <cell r="AQ5532">
            <v>11006195</v>
          </cell>
          <cell r="AR5532">
            <v>11</v>
          </cell>
          <cell r="AS5532">
            <v>42731</v>
          </cell>
          <cell r="AT5532" t="str">
            <v>SD Reservado Mantenimiento Rutinario IDU Circuito Movilidad EJECUCION SITP 2016 -</v>
          </cell>
          <cell r="AU5532">
            <v>0</v>
          </cell>
          <cell r="AV5532" t="str">
            <v>sc</v>
          </cell>
        </row>
        <row r="5533">
          <cell r="AP5533">
            <v>171237</v>
          </cell>
          <cell r="AQ5533">
            <v>11005572</v>
          </cell>
          <cell r="AR5533">
            <v>11</v>
          </cell>
          <cell r="AS5533">
            <v>41837</v>
          </cell>
          <cell r="AT5533" t="str">
            <v>031-2012 Terminado Rehabilitación FDL SUBA Circuito Movilidad Mejoremos Integralmente Nuestros Barrio  -</v>
          </cell>
          <cell r="AU5533">
            <v>0</v>
          </cell>
          <cell r="AV5533" t="str">
            <v>sc</v>
          </cell>
        </row>
        <row r="5534">
          <cell r="AP5534">
            <v>171238</v>
          </cell>
          <cell r="AQ5534">
            <v>11005399</v>
          </cell>
          <cell r="AR5534">
            <v>11</v>
          </cell>
          <cell r="AS5534">
            <v>41837</v>
          </cell>
          <cell r="AT5534" t="str">
            <v>031-2012 Terminado Rehabilitación FDL SUBA Circuito Movilidad Mejoremos Integralmente Nuestros Barrio  -</v>
          </cell>
          <cell r="AU5534">
            <v>0</v>
          </cell>
          <cell r="AV5534" t="str">
            <v>sc</v>
          </cell>
        </row>
        <row r="5535">
          <cell r="AP5535">
            <v>171239</v>
          </cell>
          <cell r="AQ5535">
            <v>11005244</v>
          </cell>
          <cell r="AR5535">
            <v>11</v>
          </cell>
          <cell r="AS5535">
            <v>41837</v>
          </cell>
          <cell r="AT5535" t="str">
            <v>031-2012 Terminado Rehabilitación FDL SUBA Circuito Movilidad Mejoremos Integralmente Nuestros Barrio  -</v>
          </cell>
          <cell r="AU5535">
            <v>0</v>
          </cell>
          <cell r="AV5535" t="str">
            <v>sc</v>
          </cell>
        </row>
        <row r="5536">
          <cell r="AP5536">
            <v>171240</v>
          </cell>
          <cell r="AQ5536">
            <v>11005036</v>
          </cell>
          <cell r="AR5536">
            <v>11</v>
          </cell>
          <cell r="AS5536">
            <v>41837</v>
          </cell>
          <cell r="AT5536" t="str">
            <v>031-2012 Terminado Acciones de Movilidad FDL SUBA Local Mejoremos Integralmente Nuestros Barrios  -</v>
          </cell>
          <cell r="AU5536">
            <v>0</v>
          </cell>
          <cell r="AV5536" t="str">
            <v>sc</v>
          </cell>
        </row>
        <row r="5537">
          <cell r="AP5537">
            <v>171241</v>
          </cell>
          <cell r="AQ5537">
            <v>11004786</v>
          </cell>
          <cell r="AR5537">
            <v>11</v>
          </cell>
          <cell r="AS5537">
            <v>42585</v>
          </cell>
          <cell r="AT5537" t="str">
            <v>SD En Ejecución Construcción FDL SUBA Local SD Reporte Ejecución FDLS Agosto 2016 por servidor-</v>
          </cell>
          <cell r="AU5537">
            <v>0</v>
          </cell>
          <cell r="AV5537" t="str">
            <v>sc</v>
          </cell>
        </row>
        <row r="5538">
          <cell r="AP5538">
            <v>171242</v>
          </cell>
          <cell r="AQ5538">
            <v>11004583</v>
          </cell>
          <cell r="AR5538">
            <v>11</v>
          </cell>
          <cell r="AS5538">
            <v>41837</v>
          </cell>
          <cell r="AT5538" t="str">
            <v>031-2012 Terminado Rehabilitación FDL SUBA Local Mejoremos Integralmente Nuestros Barrio  -</v>
          </cell>
          <cell r="AU5538">
            <v>0</v>
          </cell>
          <cell r="AV5538" t="str">
            <v>sc</v>
          </cell>
        </row>
        <row r="5539">
          <cell r="AP5539">
            <v>171252</v>
          </cell>
          <cell r="AQ5539">
            <v>11004352</v>
          </cell>
          <cell r="AR5539">
            <v>11</v>
          </cell>
          <cell r="AS5539">
            <v>42550</v>
          </cell>
          <cell r="AT5539" t="str">
            <v>SD Terminado Parcheo UAERMV Local  Decreto 064/2015-</v>
          </cell>
          <cell r="AU5539">
            <v>0</v>
          </cell>
          <cell r="AV5539" t="str">
            <v>sc</v>
          </cell>
        </row>
        <row r="5540">
          <cell r="AP5540">
            <v>171253</v>
          </cell>
          <cell r="AQ5540">
            <v>11004676</v>
          </cell>
          <cell r="AR5540">
            <v>11</v>
          </cell>
          <cell r="AS5540">
            <v>42585</v>
          </cell>
          <cell r="AT5540" t="str">
            <v>SD En Ejecución Construcción FDL SUBA Local SD Reporte Ejecución FDLS Agosto 2016 por servidor-</v>
          </cell>
          <cell r="AU5540">
            <v>0</v>
          </cell>
          <cell r="AV5540" t="str">
            <v>sc</v>
          </cell>
        </row>
        <row r="5541">
          <cell r="AP5541">
            <v>171427</v>
          </cell>
          <cell r="AQ5541">
            <v>11008666</v>
          </cell>
          <cell r="AR5541">
            <v>11</v>
          </cell>
          <cell r="AS5541">
            <v>42731</v>
          </cell>
          <cell r="AT5541" t="str">
            <v>SD Reservado Mantenimiento Periódico IDU Circuito Movilidad EJECUCION SITP 2016 -</v>
          </cell>
          <cell r="AU5541">
            <v>0</v>
          </cell>
          <cell r="AV5541" t="str">
            <v>sc</v>
          </cell>
        </row>
        <row r="5542">
          <cell r="AP5542">
            <v>171428</v>
          </cell>
          <cell r="AQ5542">
            <v>11008614</v>
          </cell>
          <cell r="AR5542">
            <v>11</v>
          </cell>
          <cell r="AS5542">
            <v>42731</v>
          </cell>
          <cell r="AT5542" t="str">
            <v>SD Reservado Mantenimiento Periódico IDU Circuito Movilidad EJECUCION SITP 2016 -</v>
          </cell>
          <cell r="AU5542">
            <v>0</v>
          </cell>
          <cell r="AV5542" t="str">
            <v>sc</v>
          </cell>
        </row>
        <row r="5543">
          <cell r="AP5543">
            <v>171429</v>
          </cell>
          <cell r="AQ5543">
            <v>11008573</v>
          </cell>
          <cell r="AR5543">
            <v>11</v>
          </cell>
          <cell r="AS5543">
            <v>42731</v>
          </cell>
          <cell r="AT5543" t="str">
            <v>SD Reservado Mantenimiento Periódico IDU Circuito Movilidad EJECUCION SITP 2016 -</v>
          </cell>
          <cell r="AU5543">
            <v>0</v>
          </cell>
          <cell r="AV5543" t="str">
            <v>sc</v>
          </cell>
        </row>
        <row r="5544">
          <cell r="AP5544">
            <v>171430</v>
          </cell>
          <cell r="AQ5544">
            <v>11008510</v>
          </cell>
          <cell r="AR5544">
            <v>11</v>
          </cell>
          <cell r="AS5544">
            <v>42731</v>
          </cell>
          <cell r="AT5544" t="str">
            <v>SD Reservado Mantenimiento Periódico IDU Circuito Movilidad EJECUCION SITP 2016 -</v>
          </cell>
          <cell r="AU5544">
            <v>0</v>
          </cell>
          <cell r="AV5544" t="str">
            <v>sc</v>
          </cell>
        </row>
        <row r="5545">
          <cell r="AP5545">
            <v>171431</v>
          </cell>
          <cell r="AQ5545">
            <v>11008472</v>
          </cell>
          <cell r="AR5545">
            <v>11</v>
          </cell>
          <cell r="AS5545">
            <v>42731</v>
          </cell>
          <cell r="AT5545" t="str">
            <v>SD Reservado Mantenimiento Periódico IDU Circuito Movilidad EJECUCION SITP 2016 -</v>
          </cell>
          <cell r="AU5545">
            <v>0</v>
          </cell>
          <cell r="AV5545" t="str">
            <v>sc</v>
          </cell>
        </row>
        <row r="5546">
          <cell r="AP5546">
            <v>171432</v>
          </cell>
          <cell r="AQ5546">
            <v>11008419</v>
          </cell>
          <cell r="AR5546">
            <v>11</v>
          </cell>
          <cell r="AS5546">
            <v>42731</v>
          </cell>
          <cell r="AT5546" t="str">
            <v>SD Reservado Mantenimiento Periódico IDU Circuito Movilidad EJECUCION SITP 2016 -</v>
          </cell>
          <cell r="AU5546">
            <v>0</v>
          </cell>
          <cell r="AV5546" t="str">
            <v>sc</v>
          </cell>
        </row>
        <row r="5547">
          <cell r="AP5547">
            <v>171433</v>
          </cell>
          <cell r="AQ5547">
            <v>11008360</v>
          </cell>
          <cell r="AR5547">
            <v>11</v>
          </cell>
          <cell r="AS5547">
            <v>42731</v>
          </cell>
          <cell r="AT5547" t="str">
            <v>SD Reservado Mantenimiento Periódico IDU Circuito Movilidad EJECUCION SITP 2016 -</v>
          </cell>
          <cell r="AU5547">
            <v>0</v>
          </cell>
          <cell r="AV5547" t="str">
            <v>sc</v>
          </cell>
        </row>
        <row r="5548">
          <cell r="AP5548">
            <v>171434</v>
          </cell>
          <cell r="AQ5548">
            <v>11008310</v>
          </cell>
          <cell r="AR5548">
            <v>11</v>
          </cell>
          <cell r="AS5548">
            <v>42731</v>
          </cell>
          <cell r="AT5548" t="str">
            <v>SD Reservado Mantenimiento Periódico IDU Circuito Movilidad EJECUCION SITP 2016 -</v>
          </cell>
          <cell r="AU5548">
            <v>0</v>
          </cell>
          <cell r="AV5548" t="str">
            <v>sc</v>
          </cell>
        </row>
        <row r="5549">
          <cell r="AP5549">
            <v>171435</v>
          </cell>
          <cell r="AQ5549">
            <v>11008228</v>
          </cell>
          <cell r="AR5549">
            <v>11</v>
          </cell>
          <cell r="AS5549">
            <v>42731</v>
          </cell>
          <cell r="AT5549" t="str">
            <v>SD Reservado Mantenimiento Periódico IDU Circuito Movilidad EJECUCION SITP 2016 -</v>
          </cell>
          <cell r="AU5549">
            <v>0</v>
          </cell>
          <cell r="AV5549" t="str">
            <v>sc</v>
          </cell>
        </row>
        <row r="5550">
          <cell r="AP5550">
            <v>171436</v>
          </cell>
          <cell r="AQ5550">
            <v>11008184</v>
          </cell>
          <cell r="AR5550">
            <v>11</v>
          </cell>
          <cell r="AS5550">
            <v>42731</v>
          </cell>
          <cell r="AT5550" t="str">
            <v>SD Reservado Mantenimiento Periódico IDU Circuito Movilidad EJECUCION SITP 2016 -</v>
          </cell>
          <cell r="AU5550">
            <v>0</v>
          </cell>
          <cell r="AV5550" t="str">
            <v>sc</v>
          </cell>
        </row>
        <row r="5551">
          <cell r="AP5551">
            <v>171447</v>
          </cell>
          <cell r="AQ5551">
            <v>11008120</v>
          </cell>
          <cell r="AR5551">
            <v>11</v>
          </cell>
          <cell r="AS5551">
            <v>42313</v>
          </cell>
          <cell r="AT5551" t="str">
            <v>IDU-1680-2014 Contratado Reconstrucción IDU Circuito Movilidad  -</v>
          </cell>
          <cell r="AU5551">
            <v>0</v>
          </cell>
          <cell r="AV5551" t="str">
            <v>sc</v>
          </cell>
        </row>
        <row r="5552">
          <cell r="AP5552">
            <v>171488</v>
          </cell>
          <cell r="AQ5552">
            <v>11007644</v>
          </cell>
          <cell r="AR5552">
            <v>11</v>
          </cell>
          <cell r="AS5552">
            <v>42313</v>
          </cell>
          <cell r="AT5552" t="str">
            <v>IDU-063-2012 Terminado Mantenimiento Periódico IDU Circuito Movilidad  -</v>
          </cell>
          <cell r="AU5552">
            <v>0</v>
          </cell>
          <cell r="AV5552" t="str">
            <v>sc</v>
          </cell>
        </row>
        <row r="5553">
          <cell r="AP5553">
            <v>171489</v>
          </cell>
          <cell r="AQ5553">
            <v>11007599</v>
          </cell>
          <cell r="AR5553">
            <v>11</v>
          </cell>
          <cell r="AS5553">
            <v>42313</v>
          </cell>
          <cell r="AT5553" t="str">
            <v>IDU-063-2012 Terminado Mantenimiento Periódico IDU Circuito Movilidad  -</v>
          </cell>
          <cell r="AU5553">
            <v>0</v>
          </cell>
          <cell r="AV5553" t="str">
            <v>sc</v>
          </cell>
        </row>
        <row r="5554">
          <cell r="AP5554">
            <v>171490</v>
          </cell>
          <cell r="AQ5554">
            <v>11007559</v>
          </cell>
          <cell r="AR5554">
            <v>11</v>
          </cell>
          <cell r="AS5554">
            <v>42313</v>
          </cell>
          <cell r="AT5554" t="str">
            <v>IDU-063-2012 Terminado Mantenimiento Periódico IDU Circuito Movilidad  -</v>
          </cell>
          <cell r="AU5554">
            <v>0</v>
          </cell>
          <cell r="AV5554" t="str">
            <v>sc</v>
          </cell>
        </row>
        <row r="5555">
          <cell r="AP5555">
            <v>171491</v>
          </cell>
          <cell r="AQ5555">
            <v>11007536</v>
          </cell>
          <cell r="AR5555">
            <v>11</v>
          </cell>
          <cell r="AS5555">
            <v>42313</v>
          </cell>
          <cell r="AT5555" t="str">
            <v>IDU-063-2012 Terminado Mantenimiento Periódico IDU Circuito Movilidad  -</v>
          </cell>
          <cell r="AU5555">
            <v>0</v>
          </cell>
          <cell r="AV5555" t="str">
            <v>sc</v>
          </cell>
        </row>
        <row r="5556">
          <cell r="AP5556">
            <v>171492</v>
          </cell>
          <cell r="AQ5556">
            <v>11007518</v>
          </cell>
          <cell r="AR5556">
            <v>11</v>
          </cell>
          <cell r="AS5556">
            <v>42731</v>
          </cell>
          <cell r="AT5556" t="str">
            <v>SD Reservado Mantenimiento Periódico IDU Circuito Movilidad EJECUCION SITP 2016 -</v>
          </cell>
          <cell r="AU5556">
            <v>0</v>
          </cell>
          <cell r="AV5556" t="str">
            <v>sc</v>
          </cell>
        </row>
        <row r="5557">
          <cell r="AP5557">
            <v>171493</v>
          </cell>
          <cell r="AQ5557">
            <v>11007496</v>
          </cell>
          <cell r="AR5557">
            <v>11</v>
          </cell>
          <cell r="AS5557">
            <v>42731</v>
          </cell>
          <cell r="AT5557" t="str">
            <v>SD Reservado Mantenimiento Periódico IDU Circuito Movilidad EJECUCION SITP 2016 -</v>
          </cell>
          <cell r="AU5557">
            <v>0</v>
          </cell>
          <cell r="AV5557" t="str">
            <v>sc</v>
          </cell>
        </row>
        <row r="5558">
          <cell r="AP5558">
            <v>171494</v>
          </cell>
          <cell r="AQ5558">
            <v>11007466</v>
          </cell>
          <cell r="AR5558">
            <v>11</v>
          </cell>
          <cell r="AS5558">
            <v>42731</v>
          </cell>
          <cell r="AT5558" t="str">
            <v>SD Reservado Mantenimiento Periódico IDU Circuito Movilidad EJECUCION SITP 2016 -</v>
          </cell>
          <cell r="AU5558">
            <v>0</v>
          </cell>
          <cell r="AV5558" t="str">
            <v>sc</v>
          </cell>
        </row>
        <row r="5559">
          <cell r="AP5559">
            <v>171495</v>
          </cell>
          <cell r="AQ5559">
            <v>11007433</v>
          </cell>
          <cell r="AR5559">
            <v>11</v>
          </cell>
          <cell r="AS5559">
            <v>42731</v>
          </cell>
          <cell r="AT5559" t="str">
            <v>SD Reservado Mantenimiento Periódico IDU Circuito Movilidad EJECUCION SITP 2016 -</v>
          </cell>
          <cell r="AU5559">
            <v>0</v>
          </cell>
          <cell r="AV5559" t="str">
            <v>sc</v>
          </cell>
        </row>
        <row r="5560">
          <cell r="AP5560">
            <v>171496</v>
          </cell>
          <cell r="AQ5560">
            <v>11007411</v>
          </cell>
          <cell r="AR5560">
            <v>11</v>
          </cell>
          <cell r="AS5560">
            <v>42731</v>
          </cell>
          <cell r="AT5560" t="str">
            <v>SD Reservado Mantenimiento Periódico IDU Circuito Movilidad EJECUCION SITP 2016 -</v>
          </cell>
          <cell r="AU5560">
            <v>0</v>
          </cell>
          <cell r="AV5560" t="str">
            <v>sc</v>
          </cell>
        </row>
        <row r="5561">
          <cell r="AP5561">
            <v>171497</v>
          </cell>
          <cell r="AQ5561">
            <v>11007402</v>
          </cell>
          <cell r="AR5561">
            <v>11</v>
          </cell>
          <cell r="AS5561">
            <v>42731</v>
          </cell>
          <cell r="AT5561" t="str">
            <v>SD Reservado Mantenimiento Periódico IDU Circuito Movilidad EJECUCION SITP 2016 -</v>
          </cell>
          <cell r="AU5561">
            <v>0</v>
          </cell>
          <cell r="AV5561" t="str">
            <v>sc</v>
          </cell>
        </row>
        <row r="5562">
          <cell r="AP5562">
            <v>171498</v>
          </cell>
          <cell r="AQ5562">
            <v>11007395</v>
          </cell>
          <cell r="AR5562">
            <v>11</v>
          </cell>
          <cell r="AS5562">
            <v>42731</v>
          </cell>
          <cell r="AT5562" t="str">
            <v>SD Reservado Mantenimiento Periódico IDU Circuito Movilidad EJECUCION SITP 2016 -</v>
          </cell>
          <cell r="AU5562">
            <v>0</v>
          </cell>
          <cell r="AV5562" t="str">
            <v>sc</v>
          </cell>
        </row>
        <row r="5563">
          <cell r="AP5563">
            <v>171499</v>
          </cell>
          <cell r="AQ5563">
            <v>11007363</v>
          </cell>
          <cell r="AR5563">
            <v>11</v>
          </cell>
          <cell r="AS5563">
            <v>42731</v>
          </cell>
          <cell r="AT5563" t="str">
            <v>SD Reservado Mantenimiento Periódico IDU Circuito Movilidad EJECUCION SITP 2016 -</v>
          </cell>
          <cell r="AU5563">
            <v>0</v>
          </cell>
          <cell r="AV5563" t="str">
            <v>sc</v>
          </cell>
        </row>
        <row r="5564">
          <cell r="AP5564">
            <v>171507</v>
          </cell>
          <cell r="AQ5564">
            <v>11007517</v>
          </cell>
          <cell r="AR5564">
            <v>11</v>
          </cell>
          <cell r="AS5564">
            <v>42313</v>
          </cell>
          <cell r="AT5564" t="str">
            <v>IDU-063-2012 Terminado Mantenimiento Periódico IDU Circuito Movilidad  -</v>
          </cell>
          <cell r="AU5564">
            <v>0</v>
          </cell>
          <cell r="AV5564" t="str">
            <v>sc</v>
          </cell>
        </row>
        <row r="5565">
          <cell r="AP5565">
            <v>171508</v>
          </cell>
          <cell r="AQ5565">
            <v>11007424</v>
          </cell>
          <cell r="AR5565">
            <v>11</v>
          </cell>
          <cell r="AS5565">
            <v>42313</v>
          </cell>
          <cell r="AT5565" t="str">
            <v>IDU-063-2012 Terminado Mantenimiento Periódico IDU Circuito Movilidad  -</v>
          </cell>
          <cell r="AU5565">
            <v>0</v>
          </cell>
          <cell r="AV5565" t="str">
            <v>sc</v>
          </cell>
        </row>
        <row r="5566">
          <cell r="AP5566">
            <v>171509</v>
          </cell>
          <cell r="AQ5566">
            <v>11007393</v>
          </cell>
          <cell r="AR5566">
            <v>11</v>
          </cell>
          <cell r="AS5566">
            <v>42313</v>
          </cell>
          <cell r="AT5566" t="str">
            <v>IDU-063-2012 Terminado Mantenimiento Periódico IDU Circuito Movilidad  -</v>
          </cell>
          <cell r="AU5566">
            <v>0</v>
          </cell>
          <cell r="AV5566" t="str">
            <v>sc</v>
          </cell>
        </row>
        <row r="5567">
          <cell r="AP5567">
            <v>171510</v>
          </cell>
          <cell r="AQ5567">
            <v>11007310</v>
          </cell>
          <cell r="AR5567">
            <v>11</v>
          </cell>
          <cell r="AS5567">
            <v>42313</v>
          </cell>
          <cell r="AT5567" t="str">
            <v>IDU-063-2012 Terminado Mantenimiento Periódico IDU Circuito Movilidad  -</v>
          </cell>
          <cell r="AU5567">
            <v>0</v>
          </cell>
          <cell r="AV5567" t="str">
            <v>sc</v>
          </cell>
        </row>
        <row r="5568">
          <cell r="AP5568">
            <v>171511</v>
          </cell>
          <cell r="AQ5568">
            <v>11007277</v>
          </cell>
          <cell r="AR5568">
            <v>11</v>
          </cell>
          <cell r="AS5568">
            <v>42313</v>
          </cell>
          <cell r="AT5568" t="str">
            <v>IDU-063-2012 Terminado Mantenimiento Periódico IDU Circuito Movilidad  -</v>
          </cell>
          <cell r="AU5568">
            <v>0</v>
          </cell>
          <cell r="AV5568" t="str">
            <v>sc</v>
          </cell>
        </row>
        <row r="5569">
          <cell r="AP5569">
            <v>171512</v>
          </cell>
          <cell r="AQ5569">
            <v>11007111</v>
          </cell>
          <cell r="AR5569">
            <v>11</v>
          </cell>
          <cell r="AS5569">
            <v>42313</v>
          </cell>
          <cell r="AT5569" t="str">
            <v>IDU-063-2012 Terminado Mantenimiento Periódico IDU Circuito Movilidad  -</v>
          </cell>
          <cell r="AU5569">
            <v>0</v>
          </cell>
          <cell r="AV5569" t="str">
            <v>sc</v>
          </cell>
        </row>
        <row r="5570">
          <cell r="AP5570">
            <v>171513</v>
          </cell>
          <cell r="AQ5570">
            <v>11007032</v>
          </cell>
          <cell r="AR5570">
            <v>11</v>
          </cell>
          <cell r="AS5570">
            <v>42313</v>
          </cell>
          <cell r="AT5570" t="str">
            <v>IDU-063-2012 Terminado Mantenimiento Periódico IDU Circuito Movilidad  -</v>
          </cell>
          <cell r="AU5570">
            <v>0</v>
          </cell>
          <cell r="AV5570" t="str">
            <v>sc</v>
          </cell>
        </row>
        <row r="5571">
          <cell r="AP5571">
            <v>171514</v>
          </cell>
          <cell r="AQ5571">
            <v>11006931</v>
          </cell>
          <cell r="AR5571">
            <v>11</v>
          </cell>
          <cell r="AS5571">
            <v>42313</v>
          </cell>
          <cell r="AT5571" t="str">
            <v>IDU-063-2012 Terminado Mantenimiento Periódico IDU Circuito Movilidad  -</v>
          </cell>
          <cell r="AU5571">
            <v>0</v>
          </cell>
          <cell r="AV5571" t="str">
            <v>sc</v>
          </cell>
        </row>
        <row r="5572">
          <cell r="AP5572">
            <v>171547</v>
          </cell>
          <cell r="AQ5572">
            <v>11008085</v>
          </cell>
          <cell r="AR5572">
            <v>11</v>
          </cell>
          <cell r="AS5572">
            <v>42313</v>
          </cell>
          <cell r="AT5572" t="str">
            <v>IDU-69-2008 Terminado Rehabilitación IDU Circuito Movilidad  -Calzada2-POLIZA ESTABILIDAD ACTIVA</v>
          </cell>
          <cell r="AU5572">
            <v>43100</v>
          </cell>
          <cell r="AV5572" t="str">
            <v>sc</v>
          </cell>
        </row>
        <row r="5573">
          <cell r="AP5573">
            <v>171548</v>
          </cell>
          <cell r="AQ5573">
            <v>11008019</v>
          </cell>
          <cell r="AR5573">
            <v>11</v>
          </cell>
          <cell r="AS5573">
            <v>42313</v>
          </cell>
          <cell r="AT5573" t="str">
            <v>IDU-69-2008 Terminado Rehabilitación IDU Circuito Movilidad  -Calzada2-POLIZA ESTABILIDAD ACTIVA</v>
          </cell>
          <cell r="AU5573">
            <v>43100</v>
          </cell>
          <cell r="AV5573" t="str">
            <v>sc</v>
          </cell>
        </row>
        <row r="5574">
          <cell r="AP5574">
            <v>171549</v>
          </cell>
          <cell r="AQ5574">
            <v>11007990</v>
          </cell>
          <cell r="AR5574">
            <v>11</v>
          </cell>
          <cell r="AS5574">
            <v>42313</v>
          </cell>
          <cell r="AT5574" t="str">
            <v>IDU-69-2008 Terminado Rehabilitación IDU Circuito Movilidad  -</v>
          </cell>
          <cell r="AU5574">
            <v>0</v>
          </cell>
          <cell r="AV5574" t="str">
            <v>sc</v>
          </cell>
        </row>
        <row r="5575">
          <cell r="AP5575">
            <v>171550</v>
          </cell>
          <cell r="AQ5575">
            <v>11007929</v>
          </cell>
          <cell r="AR5575">
            <v>11</v>
          </cell>
          <cell r="AS5575">
            <v>42313</v>
          </cell>
          <cell r="AT5575" t="str">
            <v>IDU-69-2008 Terminado Mantenimiento Periódico IDU Circuito Movilidad  -</v>
          </cell>
          <cell r="AU5575">
            <v>0</v>
          </cell>
          <cell r="AV5575" t="str">
            <v>sc</v>
          </cell>
        </row>
        <row r="5576">
          <cell r="AP5576">
            <v>171551</v>
          </cell>
          <cell r="AQ5576">
            <v>11007891</v>
          </cell>
          <cell r="AR5576">
            <v>11</v>
          </cell>
          <cell r="AS5576">
            <v>42313</v>
          </cell>
          <cell r="AT5576" t="str">
            <v>IDU-69-2008 Terminado Rehabilitación IDU Circuito Movilidad  -Calzada2-POLIZA ESTABILIDAD ACTIVA</v>
          </cell>
          <cell r="AU5576">
            <v>43100</v>
          </cell>
          <cell r="AV5576" t="str">
            <v>sc</v>
          </cell>
        </row>
        <row r="5577">
          <cell r="AP5577">
            <v>171579</v>
          </cell>
          <cell r="AQ5577">
            <v>11007858</v>
          </cell>
          <cell r="AR5577">
            <v>11</v>
          </cell>
          <cell r="AS5577">
            <v>42731</v>
          </cell>
          <cell r="AT5577" t="str">
            <v>SD Reservado Rehabilitación IDU Circuito Movilidad EJECUCION SITP 2016 -</v>
          </cell>
          <cell r="AU5577">
            <v>0</v>
          </cell>
          <cell r="AV5577" t="str">
            <v>sc</v>
          </cell>
        </row>
        <row r="5578">
          <cell r="AP5578">
            <v>171580</v>
          </cell>
          <cell r="AQ5578">
            <v>11007695</v>
          </cell>
          <cell r="AR5578">
            <v>11</v>
          </cell>
          <cell r="AS5578">
            <v>42731</v>
          </cell>
          <cell r="AT5578" t="str">
            <v>SD Reservado Mantenimiento Periódico IDU Circuito Movilidad EJECUCION SITP 2016 -</v>
          </cell>
          <cell r="AU5578">
            <v>0</v>
          </cell>
          <cell r="AV5578" t="str">
            <v>sc</v>
          </cell>
        </row>
        <row r="5579">
          <cell r="AP5579">
            <v>171581</v>
          </cell>
          <cell r="AQ5579">
            <v>11007632</v>
          </cell>
          <cell r="AR5579">
            <v>11</v>
          </cell>
          <cell r="AS5579">
            <v>42731</v>
          </cell>
          <cell r="AT5579" t="str">
            <v>SD Reservado Mantenimiento Periódico IDU Circuito Movilidad EJECUCION SITP 2016 -</v>
          </cell>
          <cell r="AU5579">
            <v>0</v>
          </cell>
          <cell r="AV5579" t="str">
            <v>sc</v>
          </cell>
        </row>
        <row r="5580">
          <cell r="AP5580">
            <v>171582</v>
          </cell>
          <cell r="AQ5580">
            <v>11007554</v>
          </cell>
          <cell r="AR5580">
            <v>11</v>
          </cell>
          <cell r="AS5580">
            <v>42731</v>
          </cell>
          <cell r="AT5580" t="str">
            <v>SD Reservado Mantenimiento Periódico IDU Circuito Movilidad EJECUCION SITP 2016 -</v>
          </cell>
          <cell r="AU5580">
            <v>0</v>
          </cell>
          <cell r="AV5580" t="str">
            <v>sc</v>
          </cell>
        </row>
        <row r="5581">
          <cell r="AP5581">
            <v>171625</v>
          </cell>
          <cell r="AQ5581">
            <v>11007660</v>
          </cell>
          <cell r="AR5581">
            <v>11</v>
          </cell>
          <cell r="AS5581">
            <v>41850</v>
          </cell>
          <cell r="AT5581" t="str">
            <v>SD Contratado Rehabilitación FDL SUBA Circuito Movilidad  reporte por servidor de mapas Febre2016-</v>
          </cell>
          <cell r="AU5581">
            <v>0</v>
          </cell>
          <cell r="AV5581" t="str">
            <v>sc</v>
          </cell>
        </row>
        <row r="5582">
          <cell r="AP5582">
            <v>171626</v>
          </cell>
          <cell r="AQ5582">
            <v>11007611</v>
          </cell>
          <cell r="AR5582">
            <v>11</v>
          </cell>
          <cell r="AS5582">
            <v>41850</v>
          </cell>
          <cell r="AT5582" t="str">
            <v>SD Contratado Rehabilitación FDL SUBA Circuito Movilidad  reporte por servidor de mapas Febre2016-</v>
          </cell>
          <cell r="AU5582">
            <v>0</v>
          </cell>
          <cell r="AV5582" t="str">
            <v>sc</v>
          </cell>
        </row>
        <row r="5583">
          <cell r="AP5583">
            <v>171699</v>
          </cell>
          <cell r="AQ5583">
            <v>11007590</v>
          </cell>
          <cell r="AR5583">
            <v>11</v>
          </cell>
          <cell r="AT5583" t="str">
            <v>SD Contratado Rehabilitación FDL SUBA Circuito Movilidad  reporte servidor febrero 2016-</v>
          </cell>
          <cell r="AU5583">
            <v>0</v>
          </cell>
          <cell r="AV5583" t="str">
            <v>sc</v>
          </cell>
        </row>
        <row r="5584">
          <cell r="AP5584">
            <v>171700</v>
          </cell>
          <cell r="AQ5584">
            <v>11007563</v>
          </cell>
          <cell r="AR5584">
            <v>11</v>
          </cell>
          <cell r="AT5584" t="str">
            <v>SD Contratado Rehabilitación FDL SUBA Circuito Movilidad  reporte servidor febrero 2016-</v>
          </cell>
          <cell r="AU5584">
            <v>0</v>
          </cell>
          <cell r="AV5584" t="str">
            <v>sc</v>
          </cell>
        </row>
        <row r="5585">
          <cell r="AP5585">
            <v>171701</v>
          </cell>
          <cell r="AQ5585">
            <v>11007548</v>
          </cell>
          <cell r="AR5585">
            <v>11</v>
          </cell>
          <cell r="AT5585" t="str">
            <v>SD Contratado Rehabilitación FDL SUBA Circuito Movilidad  reporte servidor febrero 2016-</v>
          </cell>
          <cell r="AU5585">
            <v>0</v>
          </cell>
          <cell r="AV5585" t="str">
            <v>sc</v>
          </cell>
        </row>
        <row r="5586">
          <cell r="AP5586">
            <v>171702</v>
          </cell>
          <cell r="AQ5586">
            <v>11007522</v>
          </cell>
          <cell r="AR5586">
            <v>11</v>
          </cell>
          <cell r="AT5586" t="str">
            <v>SD Contratado Rehabilitación FDL SUBA Circuito Movilidad  reporte servidor febrero 2016-</v>
          </cell>
          <cell r="AU5586">
            <v>0</v>
          </cell>
          <cell r="AV5586" t="str">
            <v>sc</v>
          </cell>
        </row>
        <row r="5587">
          <cell r="AP5587">
            <v>171703</v>
          </cell>
          <cell r="AQ5587">
            <v>11007491</v>
          </cell>
          <cell r="AR5587">
            <v>11</v>
          </cell>
          <cell r="AT5587" t="str">
            <v>SD Contratado Rehabilitación FDL SUBA Circuito Movilidad  reporte servidor febrero 2016-</v>
          </cell>
          <cell r="AU5587">
            <v>0</v>
          </cell>
          <cell r="AV5587" t="str">
            <v>sc</v>
          </cell>
        </row>
        <row r="5588">
          <cell r="AP5588">
            <v>171704</v>
          </cell>
          <cell r="AQ5588">
            <v>11007464</v>
          </cell>
          <cell r="AR5588">
            <v>11</v>
          </cell>
          <cell r="AT5588" t="str">
            <v>SD Contratado Rehabilitación FDL SUBA Circuito Movilidad  reporte servidor febrero 2016-</v>
          </cell>
          <cell r="AU5588">
            <v>0</v>
          </cell>
          <cell r="AV5588" t="str">
            <v>sc</v>
          </cell>
        </row>
        <row r="5589">
          <cell r="AP5589">
            <v>171705</v>
          </cell>
          <cell r="AQ5589">
            <v>11007426</v>
          </cell>
          <cell r="AR5589">
            <v>11</v>
          </cell>
          <cell r="AT5589" t="str">
            <v>SD Contratado Rehabilitación FDL SUBA Circuito Movilidad  reporte servidor febrero 2016-</v>
          </cell>
          <cell r="AU5589">
            <v>0</v>
          </cell>
          <cell r="AV5589" t="str">
            <v>sc</v>
          </cell>
        </row>
        <row r="5590">
          <cell r="AP5590">
            <v>172059</v>
          </cell>
          <cell r="AQ5590">
            <v>11005597</v>
          </cell>
          <cell r="AR5590">
            <v>11</v>
          </cell>
          <cell r="AS5590">
            <v>42768</v>
          </cell>
          <cell r="AT5590" t="str">
            <v>SD Reservado Acciones de Movilidad UAERMV Circuito Movilidad Salvando Vidas -</v>
          </cell>
          <cell r="AU5590">
            <v>0</v>
          </cell>
          <cell r="AV5590" t="str">
            <v>sc</v>
          </cell>
        </row>
        <row r="5591">
          <cell r="AP5591">
            <v>172060</v>
          </cell>
          <cell r="AQ5591">
            <v>11005558</v>
          </cell>
          <cell r="AR5591">
            <v>11</v>
          </cell>
          <cell r="AS5591">
            <v>42768</v>
          </cell>
          <cell r="AT5591" t="str">
            <v>SD Reservado Acciones de Movilidad UAERMV Circuito Movilidad Salvando Vidas -</v>
          </cell>
          <cell r="AU5591">
            <v>0</v>
          </cell>
          <cell r="AV5591" t="str">
            <v>sc</v>
          </cell>
        </row>
        <row r="5592">
          <cell r="AP5592">
            <v>172061</v>
          </cell>
          <cell r="AQ5592">
            <v>11005478</v>
          </cell>
          <cell r="AR5592">
            <v>11</v>
          </cell>
          <cell r="AS5592">
            <v>42313</v>
          </cell>
          <cell r="AT5592" t="str">
            <v>IDU-063-2012 Terminado Mantenimiento Periódico IDU Circuito Movilidad  -</v>
          </cell>
          <cell r="AU5592">
            <v>0</v>
          </cell>
          <cell r="AV5592" t="str">
            <v>sc</v>
          </cell>
        </row>
        <row r="5593">
          <cell r="AP5593">
            <v>172062</v>
          </cell>
          <cell r="AQ5593">
            <v>11005429</v>
          </cell>
          <cell r="AR5593">
            <v>11</v>
          </cell>
          <cell r="AS5593">
            <v>42313</v>
          </cell>
          <cell r="AT5593" t="str">
            <v>IDU-063-2012 Terminado Mantenimiento Periódico IDU Circuito Movilidad  -</v>
          </cell>
          <cell r="AU5593">
            <v>0</v>
          </cell>
          <cell r="AV5593" t="str">
            <v>sc</v>
          </cell>
        </row>
        <row r="5594">
          <cell r="AP5594">
            <v>172063</v>
          </cell>
          <cell r="AQ5594">
            <v>11005397</v>
          </cell>
          <cell r="AR5594">
            <v>11</v>
          </cell>
          <cell r="AS5594">
            <v>42313</v>
          </cell>
          <cell r="AT5594" t="str">
            <v>IDU-063-2012 Terminado Mantenimiento Periódico IDU Circuito Movilidad  -</v>
          </cell>
          <cell r="AU5594">
            <v>0</v>
          </cell>
          <cell r="AV5594" t="str">
            <v>sc</v>
          </cell>
        </row>
        <row r="5595">
          <cell r="AP5595">
            <v>172064</v>
          </cell>
          <cell r="AQ5595">
            <v>11005398</v>
          </cell>
          <cell r="AR5595">
            <v>11</v>
          </cell>
          <cell r="AS5595">
            <v>42313</v>
          </cell>
          <cell r="AT5595" t="str">
            <v>IDU-063-2012 Terminado Mantenimiento Periódico IDU Circuito Movilidad  -</v>
          </cell>
          <cell r="AU5595">
            <v>0</v>
          </cell>
          <cell r="AV5595" t="str">
            <v>sc</v>
          </cell>
        </row>
        <row r="5596">
          <cell r="AP5596">
            <v>172065</v>
          </cell>
          <cell r="AQ5596">
            <v>11005339</v>
          </cell>
          <cell r="AR5596">
            <v>11</v>
          </cell>
          <cell r="AS5596">
            <v>42313</v>
          </cell>
          <cell r="AT5596" t="str">
            <v>IDU-063-2012 Terminado Mantenimiento Periódico IDU Circuito Movilidad  -Calzada2-POLIZA ESTABILIDAD ACTIVA</v>
          </cell>
          <cell r="AU5596">
            <v>43674</v>
          </cell>
          <cell r="AV5596" t="str">
            <v>sc</v>
          </cell>
        </row>
        <row r="5597">
          <cell r="AP5597">
            <v>172066</v>
          </cell>
          <cell r="AQ5597">
            <v>11005288</v>
          </cell>
          <cell r="AR5597">
            <v>11</v>
          </cell>
          <cell r="AS5597">
            <v>42313</v>
          </cell>
          <cell r="AT5597" t="str">
            <v>IDU-063-2012 Terminado Mantenimiento Periódico IDU Circuito Movilidad  -Calzada2-POLIZA ESTABILIDAD ACTIVA</v>
          </cell>
          <cell r="AU5597">
            <v>43674</v>
          </cell>
          <cell r="AV5597" t="str">
            <v>sc</v>
          </cell>
        </row>
        <row r="5598">
          <cell r="AP5598">
            <v>172069</v>
          </cell>
          <cell r="AQ5598">
            <v>11005143</v>
          </cell>
          <cell r="AR5598">
            <v>11</v>
          </cell>
          <cell r="AS5598">
            <v>42313</v>
          </cell>
          <cell r="AT5598" t="str">
            <v>IDU-063-2012 Terminado Mantenimiento Periódico IDU Circuito Movilidad  -</v>
          </cell>
          <cell r="AU5598">
            <v>0</v>
          </cell>
          <cell r="AV5598" t="str">
            <v>sc</v>
          </cell>
        </row>
        <row r="5599">
          <cell r="AP5599">
            <v>172070</v>
          </cell>
          <cell r="AQ5599">
            <v>11005099</v>
          </cell>
          <cell r="AR5599">
            <v>11</v>
          </cell>
          <cell r="AS5599">
            <v>42313</v>
          </cell>
          <cell r="AT5599" t="str">
            <v>IDU-1680-2014 Terminado Mantenimiento Periódico IDU Circuito Movilidad  -</v>
          </cell>
          <cell r="AU5599">
            <v>0</v>
          </cell>
          <cell r="AV5599" t="str">
            <v>sc</v>
          </cell>
        </row>
        <row r="5600">
          <cell r="AP5600">
            <v>172071</v>
          </cell>
          <cell r="AQ5600">
            <v>11005071</v>
          </cell>
          <cell r="AR5600">
            <v>11</v>
          </cell>
          <cell r="AS5600">
            <v>42313</v>
          </cell>
          <cell r="AT5600" t="str">
            <v>IDU-1680-2014 Terminado Mantenimiento Periódico IDU Circuito Movilidad  -</v>
          </cell>
          <cell r="AU5600">
            <v>0</v>
          </cell>
          <cell r="AV5600" t="str">
            <v>sc</v>
          </cell>
        </row>
        <row r="5601">
          <cell r="AP5601">
            <v>172072</v>
          </cell>
          <cell r="AQ5601">
            <v>11005045</v>
          </cell>
          <cell r="AR5601">
            <v>11</v>
          </cell>
          <cell r="AS5601">
            <v>42313</v>
          </cell>
          <cell r="AT5601" t="str">
            <v>IDU-1680-2014 Terminado Mantenimiento Periódico IDU Circuito Movilidad  -</v>
          </cell>
          <cell r="AU5601">
            <v>0</v>
          </cell>
          <cell r="AV5601" t="str">
            <v>sc</v>
          </cell>
        </row>
        <row r="5602">
          <cell r="AP5602">
            <v>172073</v>
          </cell>
          <cell r="AQ5602">
            <v>11005021</v>
          </cell>
          <cell r="AR5602">
            <v>11</v>
          </cell>
          <cell r="AS5602">
            <v>42313</v>
          </cell>
          <cell r="AT5602" t="str">
            <v>IDU-1680-2014 Terminado Mantenimiento Periódico IDU Circuito Movilidad  -</v>
          </cell>
          <cell r="AU5602">
            <v>0</v>
          </cell>
          <cell r="AV5602" t="str">
            <v>sc</v>
          </cell>
        </row>
        <row r="5603">
          <cell r="AP5603">
            <v>172074</v>
          </cell>
          <cell r="AQ5603">
            <v>11004993</v>
          </cell>
          <cell r="AR5603">
            <v>11</v>
          </cell>
          <cell r="AS5603">
            <v>42313</v>
          </cell>
          <cell r="AT5603" t="str">
            <v>IDU-1680-2014 Terminado Mantenimiento Periódico IDU Circuito Movilidad  -</v>
          </cell>
          <cell r="AU5603">
            <v>0</v>
          </cell>
          <cell r="AV5603" t="str">
            <v>sc</v>
          </cell>
        </row>
        <row r="5604">
          <cell r="AP5604">
            <v>172075</v>
          </cell>
          <cell r="AQ5604">
            <v>11004946</v>
          </cell>
          <cell r="AR5604">
            <v>11</v>
          </cell>
          <cell r="AS5604">
            <v>42313</v>
          </cell>
          <cell r="AT5604" t="str">
            <v>IDU-1680-2014 Terminado Mantenimiento Periódico IDU Circuito Movilidad  -</v>
          </cell>
          <cell r="AU5604">
            <v>0</v>
          </cell>
          <cell r="AV5604" t="str">
            <v>sc</v>
          </cell>
        </row>
        <row r="5605">
          <cell r="AP5605">
            <v>172076</v>
          </cell>
          <cell r="AQ5605">
            <v>11004911</v>
          </cell>
          <cell r="AR5605">
            <v>11</v>
          </cell>
          <cell r="AS5605">
            <v>42313</v>
          </cell>
          <cell r="AT5605" t="str">
            <v>IDU-1680-2014 Terminado Mantenimiento Periódico IDU Circuito Movilidad  -</v>
          </cell>
          <cell r="AU5605">
            <v>0</v>
          </cell>
          <cell r="AV5605" t="str">
            <v>sc</v>
          </cell>
        </row>
        <row r="5606">
          <cell r="AP5606">
            <v>172077</v>
          </cell>
          <cell r="AQ5606">
            <v>11004881</v>
          </cell>
          <cell r="AR5606">
            <v>11</v>
          </cell>
          <cell r="AS5606">
            <v>42313</v>
          </cell>
          <cell r="AT5606" t="str">
            <v>IDU-1680-2014 Terminado Mantenimiento Periódico IDU Circuito Movilidad  -</v>
          </cell>
          <cell r="AU5606">
            <v>0</v>
          </cell>
          <cell r="AV5606" t="str">
            <v>sc</v>
          </cell>
        </row>
        <row r="5607">
          <cell r="AP5607">
            <v>172078</v>
          </cell>
          <cell r="AQ5607">
            <v>11004868</v>
          </cell>
          <cell r="AR5607">
            <v>11</v>
          </cell>
          <cell r="AS5607">
            <v>42313</v>
          </cell>
          <cell r="AT5607" t="str">
            <v>IDU-1680-2014 Terminado Mantenimiento Periódico IDU Circuito Movilidad  -</v>
          </cell>
          <cell r="AU5607">
            <v>0</v>
          </cell>
          <cell r="AV5607" t="str">
            <v>sc</v>
          </cell>
        </row>
        <row r="5608">
          <cell r="AP5608">
            <v>172079</v>
          </cell>
          <cell r="AQ5608">
            <v>11004861</v>
          </cell>
          <cell r="AR5608">
            <v>11</v>
          </cell>
          <cell r="AS5608">
            <v>42313</v>
          </cell>
          <cell r="AT5608" t="str">
            <v>IDU-1680-2014 Terminado Mantenimiento Periódico IDU Circuito Movilidad  -</v>
          </cell>
          <cell r="AU5608">
            <v>0</v>
          </cell>
          <cell r="AV5608" t="str">
            <v>sc</v>
          </cell>
        </row>
        <row r="5609">
          <cell r="AP5609">
            <v>172080</v>
          </cell>
          <cell r="AQ5609">
            <v>11004846</v>
          </cell>
          <cell r="AR5609">
            <v>11</v>
          </cell>
          <cell r="AS5609">
            <v>42313</v>
          </cell>
          <cell r="AT5609" t="str">
            <v>IDU-1680-2014 Terminado Mantenimiento Periódico IDU Circuito Movilidad  -</v>
          </cell>
          <cell r="AU5609">
            <v>0</v>
          </cell>
          <cell r="AV5609" t="str">
            <v>sc</v>
          </cell>
        </row>
        <row r="5610">
          <cell r="AP5610">
            <v>172081</v>
          </cell>
          <cell r="AQ5610">
            <v>11004812</v>
          </cell>
          <cell r="AR5610">
            <v>11</v>
          </cell>
          <cell r="AS5610">
            <v>42313</v>
          </cell>
          <cell r="AT5610" t="str">
            <v>IDU-1680-2014 Terminado Mantenimiento Periódico IDU Circuito Movilidad  -</v>
          </cell>
          <cell r="AU5610">
            <v>0</v>
          </cell>
          <cell r="AV5610" t="str">
            <v>sc</v>
          </cell>
        </row>
        <row r="5611">
          <cell r="AP5611">
            <v>172082</v>
          </cell>
          <cell r="AQ5611">
            <v>11004795</v>
          </cell>
          <cell r="AR5611">
            <v>11</v>
          </cell>
          <cell r="AS5611">
            <v>42313</v>
          </cell>
          <cell r="AT5611" t="str">
            <v>IDU-1680-2014 Terminado Mantenimiento Periódico IDU Circuito Movilidad  -</v>
          </cell>
          <cell r="AU5611">
            <v>0</v>
          </cell>
          <cell r="AV5611" t="str">
            <v>sc</v>
          </cell>
        </row>
        <row r="5612">
          <cell r="AP5612">
            <v>172083</v>
          </cell>
          <cell r="AQ5612">
            <v>11004752</v>
          </cell>
          <cell r="AR5612">
            <v>11</v>
          </cell>
          <cell r="AS5612">
            <v>42313</v>
          </cell>
          <cell r="AT5612" t="str">
            <v>IDU-1680-2014 Terminado Mantenimiento Periódico IDU Circuito Movilidad  -</v>
          </cell>
          <cell r="AU5612">
            <v>0</v>
          </cell>
          <cell r="AV5612" t="str">
            <v>sc</v>
          </cell>
        </row>
        <row r="5613">
          <cell r="AP5613">
            <v>172084</v>
          </cell>
          <cell r="AQ5613">
            <v>11004718</v>
          </cell>
          <cell r="AR5613">
            <v>11</v>
          </cell>
          <cell r="AS5613">
            <v>42313</v>
          </cell>
          <cell r="AT5613" t="str">
            <v>IDU-1680-2014 Terminado Mantenimiento Periódico IDU Circuito Movilidad  -</v>
          </cell>
          <cell r="AU5613">
            <v>0</v>
          </cell>
          <cell r="AV5613" t="str">
            <v>sc</v>
          </cell>
        </row>
        <row r="5614">
          <cell r="AP5614">
            <v>172085</v>
          </cell>
          <cell r="AQ5614">
            <v>11004671</v>
          </cell>
          <cell r="AR5614">
            <v>11</v>
          </cell>
          <cell r="AS5614">
            <v>42313</v>
          </cell>
          <cell r="AT5614" t="str">
            <v>IDU-1680-2014 Terminado Mantenimiento Periódico IDU Circuito Movilidad  -</v>
          </cell>
          <cell r="AU5614">
            <v>0</v>
          </cell>
          <cell r="AV5614" t="str">
            <v>sc</v>
          </cell>
        </row>
        <row r="5615">
          <cell r="AP5615">
            <v>172086</v>
          </cell>
          <cell r="AQ5615">
            <v>11004565</v>
          </cell>
          <cell r="AR5615">
            <v>11</v>
          </cell>
          <cell r="AS5615">
            <v>42313</v>
          </cell>
          <cell r="AT5615" t="str">
            <v>IDU-1680-2014 Terminado Mantenimiento Periódico IDU Circuito Movilidad  -</v>
          </cell>
          <cell r="AU5615">
            <v>0</v>
          </cell>
          <cell r="AV5615" t="str">
            <v>sc</v>
          </cell>
        </row>
        <row r="5616">
          <cell r="AP5616">
            <v>172087</v>
          </cell>
          <cell r="AQ5616">
            <v>11004533</v>
          </cell>
          <cell r="AR5616">
            <v>11</v>
          </cell>
          <cell r="AS5616">
            <v>42313</v>
          </cell>
          <cell r="AT5616" t="str">
            <v>IDU-063-2012 Terminado Mantenimiento Periódico IDU Circuito Movilidad  -</v>
          </cell>
          <cell r="AU5616">
            <v>0</v>
          </cell>
          <cell r="AV5616" t="str">
            <v>MANTENIMIENTO PERIODICO IDU 063/2012</v>
          </cell>
        </row>
        <row r="5617">
          <cell r="AP5617">
            <v>172088</v>
          </cell>
          <cell r="AQ5617">
            <v>11004455</v>
          </cell>
          <cell r="AR5617">
            <v>11</v>
          </cell>
          <cell r="AS5617">
            <v>42342</v>
          </cell>
          <cell r="AT5617" t="str">
            <v>IDU-1783-2014 Contratado Construcción IDU Circuito Movilidad  RAPS SUBA RINCÓN-Calzada2-POLIZA ESTABILIDAD ACTIVA</v>
          </cell>
          <cell r="AU5617">
            <v>43674</v>
          </cell>
          <cell r="AV5617" t="str">
            <v>POLIZA DE ESTABILIDAD IDU 063/2012</v>
          </cell>
        </row>
        <row r="5618">
          <cell r="AP5618">
            <v>172089</v>
          </cell>
          <cell r="AQ5618">
            <v>11004389</v>
          </cell>
          <cell r="AR5618">
            <v>11</v>
          </cell>
          <cell r="AS5618">
            <v>42313</v>
          </cell>
          <cell r="AT5618" t="str">
            <v>IDU-063-2012 Terminado Mantenimiento Periódico IDU Circuito Movilidad  -Anden1-POLIZA ESTABILIDAD ACTIVA</v>
          </cell>
          <cell r="AU5618">
            <v>43674</v>
          </cell>
          <cell r="AV5618" t="str">
            <v>POLIZA DE ESTABILIDAD IDU 063/2012</v>
          </cell>
        </row>
        <row r="5619">
          <cell r="AP5619">
            <v>172090</v>
          </cell>
          <cell r="AQ5619">
            <v>11004377</v>
          </cell>
          <cell r="AR5619">
            <v>11</v>
          </cell>
          <cell r="AS5619">
            <v>42313</v>
          </cell>
          <cell r="AT5619" t="str">
            <v>IDU-063-2012 Terminado Mantenimiento Periódico IDU Circuito Movilidad  -</v>
          </cell>
          <cell r="AU5619">
            <v>0</v>
          </cell>
          <cell r="AV5619" t="str">
            <v>MANTENIMIENTO PERIODICO IDU 063/2012</v>
          </cell>
        </row>
        <row r="5620">
          <cell r="AP5620">
            <v>172726</v>
          </cell>
          <cell r="AQ5620">
            <v>11006534</v>
          </cell>
          <cell r="AR5620">
            <v>11</v>
          </cell>
          <cell r="AS5620">
            <v>41519</v>
          </cell>
          <cell r="AT5620" t="str">
            <v>SD Terminado Mantenimiento Periódico UAERMV Circuito Movilidad  -</v>
          </cell>
          <cell r="AU5620">
            <v>0</v>
          </cell>
          <cell r="AV5620" t="str">
            <v>sc</v>
          </cell>
        </row>
        <row r="5621">
          <cell r="AP5621">
            <v>172818</v>
          </cell>
          <cell r="AQ5621">
            <v>11007197</v>
          </cell>
          <cell r="AR5621">
            <v>11</v>
          </cell>
          <cell r="AS5621">
            <v>42768</v>
          </cell>
          <cell r="AT5621" t="str">
            <v>SD Reservado Acciones de Movilidad UAERMV Local Salvando Vidas -</v>
          </cell>
          <cell r="AU5621">
            <v>0</v>
          </cell>
          <cell r="AV5621" t="str">
            <v>sc</v>
          </cell>
        </row>
        <row r="5622">
          <cell r="AP5622">
            <v>172984</v>
          </cell>
          <cell r="AQ5622">
            <v>11004240</v>
          </cell>
          <cell r="AR5622">
            <v>11</v>
          </cell>
          <cell r="AS5622">
            <v>41481</v>
          </cell>
          <cell r="AT5622" t="str">
            <v>SD Terminado Mantenimiento Periódico UAERMV Circuito Movilidad  -</v>
          </cell>
          <cell r="AU5622">
            <v>0</v>
          </cell>
          <cell r="AV5622" t="str">
            <v>sc</v>
          </cell>
        </row>
        <row r="5623">
          <cell r="AP5623">
            <v>172985</v>
          </cell>
          <cell r="AQ5623">
            <v>11004045</v>
          </cell>
          <cell r="AR5623">
            <v>11</v>
          </cell>
          <cell r="AS5623">
            <v>41481</v>
          </cell>
          <cell r="AT5623" t="str">
            <v>SD Terminado Mantenimiento Periódico UAERMV Circuito Movilidad  -</v>
          </cell>
          <cell r="AU5623">
            <v>0</v>
          </cell>
          <cell r="AV5623" t="str">
            <v>sc</v>
          </cell>
        </row>
        <row r="5624">
          <cell r="AP5624">
            <v>172987</v>
          </cell>
          <cell r="AQ5624">
            <v>11003723</v>
          </cell>
          <cell r="AR5624">
            <v>11</v>
          </cell>
          <cell r="AS5624">
            <v>42313</v>
          </cell>
          <cell r="AT5624" t="str">
            <v>IDU-55-2012 Terminado Acciones de Movilidad IDU Circuito Movilidad  -</v>
          </cell>
          <cell r="AU5624">
            <v>0</v>
          </cell>
          <cell r="AV5624" t="str">
            <v>Buen estado</v>
          </cell>
        </row>
        <row r="5625">
          <cell r="AP5625">
            <v>173609</v>
          </cell>
          <cell r="AQ5625">
            <v>11005519</v>
          </cell>
          <cell r="AR5625">
            <v>11</v>
          </cell>
          <cell r="AS5625">
            <v>42474</v>
          </cell>
          <cell r="AT5625" t="str">
            <v>IDU-1680-2014 Terminado Reconstrucción IDU Arterial SITP Y TRONCALES -</v>
          </cell>
          <cell r="AU5625">
            <v>0</v>
          </cell>
          <cell r="AV5625" t="str">
            <v>sc</v>
          </cell>
        </row>
        <row r="5626">
          <cell r="AP5626">
            <v>173610</v>
          </cell>
          <cell r="AQ5626">
            <v>11005497</v>
          </cell>
          <cell r="AR5626">
            <v>11</v>
          </cell>
          <cell r="AS5626">
            <v>42474</v>
          </cell>
          <cell r="AT5626" t="str">
            <v>IDU-1680-2014 Terminado Reconstrucción IDU Arterial SITP Y TRONCALES -</v>
          </cell>
          <cell r="AU5626">
            <v>0</v>
          </cell>
          <cell r="AV5626" t="str">
            <v>sc</v>
          </cell>
        </row>
        <row r="5627">
          <cell r="AP5627">
            <v>173611</v>
          </cell>
          <cell r="AQ5627">
            <v>11005439</v>
          </cell>
          <cell r="AR5627">
            <v>11</v>
          </cell>
          <cell r="AS5627">
            <v>42474</v>
          </cell>
          <cell r="AT5627" t="str">
            <v>IDU-1680-2014 Terminado Reconstrucción IDU Arterial SITP Y TRONCALES -</v>
          </cell>
          <cell r="AU5627">
            <v>0</v>
          </cell>
          <cell r="AV5627" t="str">
            <v>sc</v>
          </cell>
        </row>
        <row r="5628">
          <cell r="AP5628">
            <v>173615</v>
          </cell>
          <cell r="AQ5628">
            <v>11005458</v>
          </cell>
          <cell r="AR5628">
            <v>11</v>
          </cell>
          <cell r="AS5628">
            <v>42731</v>
          </cell>
          <cell r="AT5628" t="str">
            <v>SD Reservado Mantenimiento Rutinario IDU Circuito Movilidad EJECUCION SITP 2016 -</v>
          </cell>
          <cell r="AU5628">
            <v>0</v>
          </cell>
          <cell r="AV5628" t="str">
            <v>sc</v>
          </cell>
        </row>
        <row r="5629">
          <cell r="AP5629">
            <v>173616</v>
          </cell>
          <cell r="AQ5629">
            <v>11005419</v>
          </cell>
          <cell r="AR5629">
            <v>11</v>
          </cell>
          <cell r="AS5629">
            <v>42731</v>
          </cell>
          <cell r="AT5629" t="str">
            <v>SD Reservado Mantenimiento Rutinario IDU Circuito Movilidad EJECUCION SITP 2016 -</v>
          </cell>
          <cell r="AU5629">
            <v>0</v>
          </cell>
          <cell r="AV5629" t="str">
            <v>sc</v>
          </cell>
        </row>
        <row r="5630">
          <cell r="AP5630">
            <v>173617</v>
          </cell>
          <cell r="AQ5630">
            <v>11005390</v>
          </cell>
          <cell r="AR5630">
            <v>11</v>
          </cell>
          <cell r="AS5630">
            <v>42731</v>
          </cell>
          <cell r="AT5630" t="str">
            <v>SD Reservado Mantenimiento Rutinario IDU Circuito Movilidad EJECUCION SITP 2016 -</v>
          </cell>
          <cell r="AU5630">
            <v>0</v>
          </cell>
          <cell r="AV5630" t="str">
            <v>sc</v>
          </cell>
        </row>
        <row r="5631">
          <cell r="AP5631">
            <v>173637</v>
          </cell>
          <cell r="AQ5631">
            <v>11005459</v>
          </cell>
          <cell r="AR5631">
            <v>11</v>
          </cell>
          <cell r="AS5631">
            <v>42731</v>
          </cell>
          <cell r="AT5631" t="str">
            <v>SD Reservado Mantenimiento Periódico IDU Circuito Movilidad EJECUCION SITP 2016 -</v>
          </cell>
          <cell r="AU5631">
            <v>0</v>
          </cell>
          <cell r="AV5631" t="str">
            <v>sc</v>
          </cell>
        </row>
        <row r="5632">
          <cell r="AP5632">
            <v>173638</v>
          </cell>
          <cell r="AQ5632">
            <v>11005385</v>
          </cell>
          <cell r="AR5632">
            <v>11</v>
          </cell>
          <cell r="AS5632">
            <v>42731</v>
          </cell>
          <cell r="AT5632" t="str">
            <v>SD Reservado Mantenimiento Periódico IDU Circuito Movilidad EJECUCION SITP 2016 -</v>
          </cell>
          <cell r="AU5632">
            <v>0</v>
          </cell>
          <cell r="AV5632" t="str">
            <v>sc</v>
          </cell>
        </row>
        <row r="5633">
          <cell r="AP5633">
            <v>173639</v>
          </cell>
          <cell r="AQ5633">
            <v>11005335</v>
          </cell>
          <cell r="AR5633">
            <v>11</v>
          </cell>
          <cell r="AS5633">
            <v>42731</v>
          </cell>
          <cell r="AT5633" t="str">
            <v>SD Reservado Mantenimiento Periódico IDU Circuito Movilidad EJECUCION SITP 2016 -</v>
          </cell>
          <cell r="AU5633">
            <v>0</v>
          </cell>
          <cell r="AV5633" t="str">
            <v>sc</v>
          </cell>
        </row>
        <row r="5634">
          <cell r="AP5634">
            <v>173696</v>
          </cell>
          <cell r="AQ5634">
            <v>11005253</v>
          </cell>
          <cell r="AR5634">
            <v>11</v>
          </cell>
          <cell r="AS5634">
            <v>42731</v>
          </cell>
          <cell r="AT5634" t="str">
            <v>SD Reservado Mantenimiento Periódico IDU Circuito Movilidad EJECUCION SITP 2016 -</v>
          </cell>
          <cell r="AU5634">
            <v>0</v>
          </cell>
          <cell r="AV5634" t="str">
            <v>sc</v>
          </cell>
        </row>
        <row r="5635">
          <cell r="AP5635">
            <v>173697</v>
          </cell>
          <cell r="AQ5635">
            <v>11005053</v>
          </cell>
          <cell r="AR5635">
            <v>11</v>
          </cell>
          <cell r="AS5635">
            <v>42731</v>
          </cell>
          <cell r="AT5635" t="str">
            <v>SD Reservado Mantenimiento Periódico IDU Circuito Movilidad EJECUCION SITP 2016 -</v>
          </cell>
          <cell r="AU5635">
            <v>0</v>
          </cell>
          <cell r="AV5635" t="str">
            <v>sc</v>
          </cell>
        </row>
        <row r="5636">
          <cell r="AP5636">
            <v>173698</v>
          </cell>
          <cell r="AQ5636">
            <v>11004982</v>
          </cell>
          <cell r="AR5636">
            <v>11</v>
          </cell>
          <cell r="AS5636">
            <v>42731</v>
          </cell>
          <cell r="AT5636" t="str">
            <v>SD Reservado Mantenimiento Periódico IDU Circuito Movilidad EJECUCION SITP 2016 -</v>
          </cell>
          <cell r="AU5636">
            <v>0</v>
          </cell>
          <cell r="AV5636" t="str">
            <v>sc</v>
          </cell>
        </row>
        <row r="5637">
          <cell r="AP5637">
            <v>173699</v>
          </cell>
          <cell r="AQ5637">
            <v>11004885</v>
          </cell>
          <cell r="AR5637">
            <v>11</v>
          </cell>
          <cell r="AS5637">
            <v>42731</v>
          </cell>
          <cell r="AT5637" t="str">
            <v>SD Reservado Mantenimiento Rutinario IDU Circuito Movilidad EJECUCION SITP 2016 -</v>
          </cell>
          <cell r="AU5637">
            <v>0</v>
          </cell>
          <cell r="AV5637" t="str">
            <v>sc</v>
          </cell>
        </row>
        <row r="5638">
          <cell r="AP5638">
            <v>173700</v>
          </cell>
          <cell r="AQ5638">
            <v>11004810</v>
          </cell>
          <cell r="AR5638">
            <v>11</v>
          </cell>
          <cell r="AS5638">
            <v>42313</v>
          </cell>
          <cell r="AT5638" t="str">
            <v>IDU-69-2008 Terminado Rehabilitación IDU Circuito Movilidad  -</v>
          </cell>
          <cell r="AU5638">
            <v>0</v>
          </cell>
          <cell r="AV5638" t="str">
            <v>RESERVADO IDU RUTINARIO IDU 1116 2016</v>
          </cell>
        </row>
        <row r="5639">
          <cell r="AP5639">
            <v>173702</v>
          </cell>
          <cell r="AQ5639">
            <v>11004668</v>
          </cell>
          <cell r="AR5639">
            <v>11</v>
          </cell>
          <cell r="AS5639">
            <v>42731</v>
          </cell>
          <cell r="AT5639" t="str">
            <v>SD Reservado Mantenimiento Rutinario IDU Circuito Movilidad EJECUCION SITP 2016 -</v>
          </cell>
          <cell r="AU5639">
            <v>0</v>
          </cell>
          <cell r="AV5639" t="str">
            <v>sc</v>
          </cell>
        </row>
        <row r="5640">
          <cell r="AP5640">
            <v>173703</v>
          </cell>
          <cell r="AQ5640">
            <v>11004566</v>
          </cell>
          <cell r="AR5640">
            <v>11</v>
          </cell>
          <cell r="AS5640">
            <v>42731</v>
          </cell>
          <cell r="AT5640" t="str">
            <v>SD Reservado Mantenimiento Rutinario IDU Circuito Movilidad EJECUCION SITP 2016 -</v>
          </cell>
          <cell r="AU5640">
            <v>0</v>
          </cell>
          <cell r="AV5640" t="str">
            <v>sc</v>
          </cell>
        </row>
        <row r="5641">
          <cell r="AP5641">
            <v>173704</v>
          </cell>
          <cell r="AQ5641">
            <v>11004482</v>
          </cell>
          <cell r="AR5641">
            <v>11</v>
          </cell>
          <cell r="AS5641">
            <v>42731</v>
          </cell>
          <cell r="AT5641" t="str">
            <v>SD Reservado Mantenimiento Rutinario IDU Circuito Movilidad EJECUCION SITP 2016 -</v>
          </cell>
          <cell r="AU5641">
            <v>0</v>
          </cell>
          <cell r="AV5641" t="str">
            <v>sc</v>
          </cell>
        </row>
        <row r="5642">
          <cell r="AP5642">
            <v>173752</v>
          </cell>
          <cell r="AQ5642">
            <v>11004265</v>
          </cell>
          <cell r="AR5642">
            <v>11</v>
          </cell>
          <cell r="AS5642">
            <v>42342</v>
          </cell>
          <cell r="AT5642" t="str">
            <v>IDU-1783-2014 Contratado Construcción IDU Circuito Movilidad  RAPS SUBA RINCÓN-Calzada2-POLIZA ESTABILIDAD ACTIVA</v>
          </cell>
          <cell r="AU5642">
            <v>43674</v>
          </cell>
          <cell r="AV5642" t="str">
            <v>POLIZA DE ESTABILIDAD IDU 063/2012</v>
          </cell>
        </row>
        <row r="5643">
          <cell r="AP5643">
            <v>174003</v>
          </cell>
          <cell r="AQ5643">
            <v>11004202</v>
          </cell>
          <cell r="AR5643">
            <v>11</v>
          </cell>
          <cell r="AS5643">
            <v>42342</v>
          </cell>
          <cell r="AT5643" t="str">
            <v>IDU-1783-2014 Contratado Construcción IDU Circuito Movilidad  RAPS SUBA RINCÓN-</v>
          </cell>
          <cell r="AU5643">
            <v>0</v>
          </cell>
          <cell r="AV5643" t="str">
            <v>BUEN ESTADO Y QUEDA AISLADO POR INVIABILIDAD CIRCUITO</v>
          </cell>
        </row>
        <row r="5644">
          <cell r="AP5644">
            <v>174004</v>
          </cell>
          <cell r="AQ5644">
            <v>11004165</v>
          </cell>
          <cell r="AR5644">
            <v>11</v>
          </cell>
          <cell r="AS5644">
            <v>42313</v>
          </cell>
          <cell r="AT5644" t="str">
            <v>IDU-063-2012 Terminado Mantenimiento Periódico IDU Circuito Movilidad  -</v>
          </cell>
          <cell r="AU5644">
            <v>0</v>
          </cell>
          <cell r="AV5644" t="str">
            <v>MANTENIMIENTO PERIODICO IDU 063/2012</v>
          </cell>
        </row>
        <row r="5645">
          <cell r="AP5645">
            <v>174005</v>
          </cell>
          <cell r="AQ5645">
            <v>11004111</v>
          </cell>
          <cell r="AR5645">
            <v>11</v>
          </cell>
          <cell r="AS5645">
            <v>42313</v>
          </cell>
          <cell r="AT5645" t="str">
            <v>IDU-063-2012 Terminado Mantenimiento Periódico IDU Circuito Movilidad  -</v>
          </cell>
          <cell r="AU5645">
            <v>0</v>
          </cell>
          <cell r="AV5645" t="str">
            <v>MANTENIMIENTO PERIODICO IDU 063/2012</v>
          </cell>
        </row>
        <row r="5646">
          <cell r="AP5646">
            <v>174006</v>
          </cell>
          <cell r="AQ5646">
            <v>11004055</v>
          </cell>
          <cell r="AR5646">
            <v>11</v>
          </cell>
          <cell r="AS5646">
            <v>42313</v>
          </cell>
          <cell r="AT5646" t="str">
            <v>IDU-063-2012 Terminado Mantenimiento Periódico IDU Circuito Movilidad  -Calzada2-POLIZA ESTABILIDAD ACTIVA</v>
          </cell>
          <cell r="AU5646">
            <v>43674</v>
          </cell>
          <cell r="AV5646" t="str">
            <v>POLIZA DE ESTABILIDAD IDU 063/2012</v>
          </cell>
        </row>
        <row r="5647">
          <cell r="AP5647">
            <v>174007</v>
          </cell>
          <cell r="AQ5647">
            <v>11004027</v>
          </cell>
          <cell r="AR5647">
            <v>11</v>
          </cell>
          <cell r="AS5647">
            <v>42313</v>
          </cell>
          <cell r="AT5647" t="str">
            <v>IDU-063-2012 Terminado Mantenimiento Periódico IDU Circuito Movilidad  -</v>
          </cell>
          <cell r="AU5647">
            <v>0</v>
          </cell>
          <cell r="AV5647" t="str">
            <v>POLIZA DE ESTABILIDAD IDU 063/2012</v>
          </cell>
        </row>
        <row r="5648">
          <cell r="AP5648">
            <v>174108</v>
          </cell>
          <cell r="AQ5648">
            <v>11004429</v>
          </cell>
          <cell r="AR5648">
            <v>11</v>
          </cell>
          <cell r="AS5648">
            <v>42313</v>
          </cell>
          <cell r="AT5648" t="str">
            <v>IDU-69-2008 Terminado Rehabilitación IDU Circuito Movilidad  -</v>
          </cell>
          <cell r="AU5648">
            <v>0</v>
          </cell>
          <cell r="AV5648" t="str">
            <v>sc</v>
          </cell>
        </row>
        <row r="5649">
          <cell r="AP5649">
            <v>174120</v>
          </cell>
          <cell r="AQ5649">
            <v>11004532</v>
          </cell>
          <cell r="AR5649">
            <v>11</v>
          </cell>
          <cell r="AS5649">
            <v>42313</v>
          </cell>
          <cell r="AT5649" t="str">
            <v>IDU-69-2008 Terminado Rehabilitación IDU Circuito Movilidad  -</v>
          </cell>
          <cell r="AU5649">
            <v>0</v>
          </cell>
          <cell r="AV5649" t="str">
            <v>sc</v>
          </cell>
        </row>
        <row r="5650">
          <cell r="AP5650">
            <v>174121</v>
          </cell>
          <cell r="AQ5650">
            <v>11004453</v>
          </cell>
          <cell r="AR5650">
            <v>11</v>
          </cell>
          <cell r="AS5650">
            <v>42313</v>
          </cell>
          <cell r="AT5650" t="str">
            <v>IDU-69-2008 Terminado Rehabilitación IDU Circuito Movilidad  -</v>
          </cell>
          <cell r="AU5650">
            <v>0</v>
          </cell>
          <cell r="AV5650" t="str">
            <v>sc</v>
          </cell>
        </row>
        <row r="5651">
          <cell r="AP5651">
            <v>174123</v>
          </cell>
          <cell r="AQ5651">
            <v>11004387</v>
          </cell>
          <cell r="AR5651">
            <v>11</v>
          </cell>
          <cell r="AS5651">
            <v>42313</v>
          </cell>
          <cell r="AT5651" t="str">
            <v>IDU-69-2008 Terminado Rehabilitación IDU Circuito Movilidad  -</v>
          </cell>
          <cell r="AU5651">
            <v>0</v>
          </cell>
          <cell r="AV5651" t="str">
            <v>sc</v>
          </cell>
        </row>
        <row r="5652">
          <cell r="AP5652">
            <v>174289</v>
          </cell>
          <cell r="AQ5652">
            <v>11004060</v>
          </cell>
          <cell r="AR5652">
            <v>11</v>
          </cell>
          <cell r="AS5652">
            <v>41834</v>
          </cell>
          <cell r="AT5652" t="str">
            <v>92-2014 Terminado Construcción FDL SUBA Circuito Movilidad  Reporte Servidor Agosto 2015-</v>
          </cell>
          <cell r="AU5652">
            <v>0</v>
          </cell>
          <cell r="AV5652" t="str">
            <v>FDL CONT 92-2014</v>
          </cell>
        </row>
        <row r="5653">
          <cell r="AP5653">
            <v>174291</v>
          </cell>
          <cell r="AQ5653">
            <v>11003895</v>
          </cell>
          <cell r="AR5653">
            <v>11</v>
          </cell>
          <cell r="AS5653">
            <v>41834</v>
          </cell>
          <cell r="AT5653" t="str">
            <v>92-2014 Terminado Construcción FDL SUBA Circuito Movilidad  Reporte Servidor Agosto 2015-</v>
          </cell>
          <cell r="AU5653">
            <v>0</v>
          </cell>
          <cell r="AV5653" t="str">
            <v>FDL CONT 92-2014</v>
          </cell>
        </row>
        <row r="5654">
          <cell r="AP5654">
            <v>174292</v>
          </cell>
          <cell r="AQ5654">
            <v>11003804</v>
          </cell>
          <cell r="AR5654">
            <v>11</v>
          </cell>
          <cell r="AS5654">
            <v>42144</v>
          </cell>
          <cell r="AT5654" t="str">
            <v>92-2014 Terminado Construcción FDL SUBA Circuito Movilidad  Reporte Servidor Agosto 2015-</v>
          </cell>
          <cell r="AU5654">
            <v>0</v>
          </cell>
          <cell r="AV5654" t="str">
            <v>FDL CONT 92-2014</v>
          </cell>
        </row>
        <row r="5655">
          <cell r="AP5655">
            <v>174372</v>
          </cell>
          <cell r="AQ5655">
            <v>11003726</v>
          </cell>
          <cell r="AR5655">
            <v>11</v>
          </cell>
          <cell r="AT5655" t="str">
            <v>SD Terminado Reconstrucción FDL SUBA Circuito Movilidad  Reporte servidor de mapas agosto 2015-</v>
          </cell>
          <cell r="AU5655">
            <v>0</v>
          </cell>
          <cell r="AV5655" t="str">
            <v>sc</v>
          </cell>
        </row>
        <row r="5656">
          <cell r="AP5656">
            <v>174373</v>
          </cell>
          <cell r="AQ5656">
            <v>11003663</v>
          </cell>
          <cell r="AR5656">
            <v>11</v>
          </cell>
          <cell r="AS5656">
            <v>42144</v>
          </cell>
          <cell r="AT5656" t="str">
            <v>092-2014 Terminado Construcción FDL SUBA Circuito Movilidad  Reporte Servidor Agosto 2015-</v>
          </cell>
          <cell r="AU5656">
            <v>0</v>
          </cell>
          <cell r="AV5656" t="str">
            <v>sc</v>
          </cell>
        </row>
        <row r="5657">
          <cell r="AP5657">
            <v>174374</v>
          </cell>
          <cell r="AQ5657">
            <v>11003537</v>
          </cell>
          <cell r="AR5657">
            <v>11</v>
          </cell>
          <cell r="AS5657">
            <v>41834</v>
          </cell>
          <cell r="AT5657" t="str">
            <v>092-2014 Terminado Construcción FDL SUBA Circuito Movilidad  Reporte Servidor Agosto 2015-</v>
          </cell>
          <cell r="AU5657">
            <v>0</v>
          </cell>
          <cell r="AV5657" t="str">
            <v>CONSTRUIDA POR FDL</v>
          </cell>
        </row>
        <row r="5658">
          <cell r="AP5658">
            <v>174461</v>
          </cell>
          <cell r="AQ5658">
            <v>11003880</v>
          </cell>
          <cell r="AR5658">
            <v>11</v>
          </cell>
          <cell r="AS5658">
            <v>42313</v>
          </cell>
          <cell r="AT5658" t="str">
            <v>IDU-063-2012 Terminado Mantenimiento Periódico IDU Circuito Movilidad  -</v>
          </cell>
          <cell r="AU5658">
            <v>0</v>
          </cell>
          <cell r="AV5658" t="str">
            <v>MANTENIMIENTO PERIODICO IDU 063/2012</v>
          </cell>
        </row>
        <row r="5659">
          <cell r="AP5659">
            <v>174462</v>
          </cell>
          <cell r="AQ5659">
            <v>11003833</v>
          </cell>
          <cell r="AR5659">
            <v>11</v>
          </cell>
          <cell r="AS5659">
            <v>42313</v>
          </cell>
          <cell r="AT5659" t="str">
            <v>IDU-063-2012 Terminado Mantenimiento Periódico IDU Circuito Movilidad  -</v>
          </cell>
          <cell r="AU5659">
            <v>0</v>
          </cell>
          <cell r="AV5659" t="str">
            <v>MANTENIMIENTO PERIODICO IDU 063/2012</v>
          </cell>
        </row>
        <row r="5660">
          <cell r="AP5660">
            <v>174463</v>
          </cell>
          <cell r="AQ5660">
            <v>11003791</v>
          </cell>
          <cell r="AR5660">
            <v>11</v>
          </cell>
          <cell r="AS5660">
            <v>42313</v>
          </cell>
          <cell r="AT5660" t="str">
            <v>IDU-063-2012 Terminado Mantenimiento Periódico IDU Circuito Movilidad  -</v>
          </cell>
          <cell r="AU5660">
            <v>0</v>
          </cell>
          <cell r="AV5660" t="str">
            <v>MANTENIMIENTO PERIODICO IDU 063/2012</v>
          </cell>
        </row>
        <row r="5661">
          <cell r="AP5661">
            <v>174464</v>
          </cell>
          <cell r="AQ5661">
            <v>11003745</v>
          </cell>
          <cell r="AR5661">
            <v>11</v>
          </cell>
          <cell r="AS5661">
            <v>42313</v>
          </cell>
          <cell r="AT5661" t="str">
            <v>IDU-063-2012 Terminado Mantenimiento Periódico IDU Circuito Movilidad  -</v>
          </cell>
          <cell r="AU5661">
            <v>0</v>
          </cell>
          <cell r="AV5661" t="str">
            <v>MANTENIMIENTO PERIODICO IDU 063/2012</v>
          </cell>
        </row>
        <row r="5662">
          <cell r="AP5662">
            <v>174478</v>
          </cell>
          <cell r="AQ5662">
            <v>11003381</v>
          </cell>
          <cell r="AR5662">
            <v>11</v>
          </cell>
          <cell r="AS5662">
            <v>41411</v>
          </cell>
          <cell r="AT5662" t="str">
            <v>SD Terminado Mantenimiento Periódico UAERMV Circuito Movilidad  -</v>
          </cell>
          <cell r="AU5662">
            <v>0</v>
          </cell>
          <cell r="AV5662" t="str">
            <v>Viable</v>
          </cell>
        </row>
        <row r="5663">
          <cell r="AP5663">
            <v>174517</v>
          </cell>
          <cell r="AQ5663">
            <v>11003441</v>
          </cell>
          <cell r="AR5663">
            <v>11</v>
          </cell>
          <cell r="AS5663">
            <v>41834</v>
          </cell>
          <cell r="AT5663" t="str">
            <v>SD Terminado Construcción FDL SUBA Circuito Movilidad  Reporte Servidor Agosto 2015-</v>
          </cell>
          <cell r="AU5663">
            <v>0</v>
          </cell>
          <cell r="AV5663" t="str">
            <v>FDL CONT 92-2014</v>
          </cell>
        </row>
        <row r="5664">
          <cell r="AP5664">
            <v>174518</v>
          </cell>
          <cell r="AQ5664">
            <v>11003327</v>
          </cell>
          <cell r="AR5664">
            <v>11</v>
          </cell>
          <cell r="AS5664">
            <v>41834</v>
          </cell>
          <cell r="AT5664" t="str">
            <v>SD Terminado Construcción FDL SUBA Circuito Movilidad  Reporte Servidor Agosto 2015-</v>
          </cell>
          <cell r="AU5664">
            <v>0</v>
          </cell>
          <cell r="AV5664" t="str">
            <v>FDL CONT 92-2014</v>
          </cell>
        </row>
        <row r="5665">
          <cell r="AP5665">
            <v>174519</v>
          </cell>
          <cell r="AQ5665">
            <v>11003227</v>
          </cell>
          <cell r="AR5665">
            <v>11</v>
          </cell>
          <cell r="AS5665">
            <v>41834</v>
          </cell>
          <cell r="AT5665" t="str">
            <v>SD Terminado Construcción FDL SUBA Circuito Movilidad  Reporte Servidor Agosto 2015-</v>
          </cell>
          <cell r="AU5665">
            <v>0</v>
          </cell>
          <cell r="AV5665" t="str">
            <v>FDL CONT 92-2014</v>
          </cell>
        </row>
        <row r="5666">
          <cell r="AP5666">
            <v>174520</v>
          </cell>
          <cell r="AQ5666">
            <v>11003157</v>
          </cell>
          <cell r="AR5666">
            <v>11</v>
          </cell>
          <cell r="AS5666">
            <v>41834</v>
          </cell>
          <cell r="AT5666" t="str">
            <v>SD Terminado Construcción FDL SUBA Circuito Movilidad  Reporte Servidor Agosto 2015-</v>
          </cell>
          <cell r="AU5666">
            <v>0</v>
          </cell>
          <cell r="AV5666" t="str">
            <v>FDL CONT 92-2014</v>
          </cell>
        </row>
        <row r="5667">
          <cell r="AP5667">
            <v>174521</v>
          </cell>
          <cell r="AQ5667">
            <v>11003071</v>
          </cell>
          <cell r="AR5667">
            <v>11</v>
          </cell>
          <cell r="AS5667">
            <v>41802</v>
          </cell>
          <cell r="AT5667" t="str">
            <v>SD Terminado Construcción FDL SUBA Circuito Movilidad  Reporte Servidor Agosto 2015-</v>
          </cell>
          <cell r="AU5667">
            <v>0</v>
          </cell>
          <cell r="AV5667" t="str">
            <v>FDL CONT 92-2014</v>
          </cell>
        </row>
        <row r="5668">
          <cell r="AP5668">
            <v>174522</v>
          </cell>
          <cell r="AQ5668">
            <v>11002963</v>
          </cell>
          <cell r="AR5668">
            <v>11</v>
          </cell>
          <cell r="AS5668">
            <v>41834</v>
          </cell>
          <cell r="AT5668" t="str">
            <v>SD Terminado Construcción FDL SUBA Local  Reporte Servidor Agosto 2015-</v>
          </cell>
          <cell r="AU5668">
            <v>0</v>
          </cell>
          <cell r="AV5668" t="str">
            <v>FDL CONT 92-2014</v>
          </cell>
        </row>
        <row r="5669">
          <cell r="AP5669">
            <v>174523</v>
          </cell>
          <cell r="AQ5669">
            <v>11002852</v>
          </cell>
          <cell r="AR5669">
            <v>11</v>
          </cell>
          <cell r="AS5669">
            <v>41834</v>
          </cell>
          <cell r="AT5669" t="str">
            <v>SD Terminado Construcción FDL SUBA Local  Reporte Servidor Agosto 2015-</v>
          </cell>
          <cell r="AU5669">
            <v>0</v>
          </cell>
          <cell r="AV5669" t="str">
            <v>FDL CONT 92-2014</v>
          </cell>
        </row>
        <row r="5670">
          <cell r="AP5670">
            <v>174586</v>
          </cell>
          <cell r="AQ5670">
            <v>11002425</v>
          </cell>
          <cell r="AR5670">
            <v>11</v>
          </cell>
          <cell r="AS5670">
            <v>41834</v>
          </cell>
          <cell r="AT5670" t="str">
            <v>142-2013 Terminado Mantenimiento Periódico FDL SUBA Circuito Movilidad Cabildo Reporte Servidor Agosto 2015-</v>
          </cell>
          <cell r="AU5670">
            <v>0</v>
          </cell>
          <cell r="AV5670" t="str">
            <v>sc</v>
          </cell>
        </row>
        <row r="5671">
          <cell r="AP5671">
            <v>174587</v>
          </cell>
          <cell r="AQ5671">
            <v>11002303</v>
          </cell>
          <cell r="AR5671">
            <v>11</v>
          </cell>
          <cell r="AT5671" t="str">
            <v>142-2013 Terminado Construcción FDL SUBA Circuito Movilidad Cabildo -</v>
          </cell>
          <cell r="AU5671">
            <v>0</v>
          </cell>
          <cell r="AV5671" t="str">
            <v>sc</v>
          </cell>
        </row>
        <row r="5672">
          <cell r="AP5672">
            <v>174830</v>
          </cell>
          <cell r="AQ5672">
            <v>11004731</v>
          </cell>
          <cell r="AR5672">
            <v>11</v>
          </cell>
          <cell r="AS5672">
            <v>42034</v>
          </cell>
          <cell r="AT5672" t="str">
            <v>SD Reservado Mantenimiento Periódico UAERMV Local  -</v>
          </cell>
          <cell r="AU5672">
            <v>0</v>
          </cell>
          <cell r="AV5672" t="str">
            <v>sc</v>
          </cell>
        </row>
        <row r="5673">
          <cell r="AP5673">
            <v>174831</v>
          </cell>
          <cell r="AQ5673">
            <v>11004841</v>
          </cell>
          <cell r="AR5673">
            <v>11</v>
          </cell>
          <cell r="AS5673">
            <v>42034</v>
          </cell>
          <cell r="AT5673" t="str">
            <v>SD Reservado Mantenimiento Periódico UAERMV Local  -</v>
          </cell>
          <cell r="AU5673">
            <v>0</v>
          </cell>
          <cell r="AV5673" t="str">
            <v>sc</v>
          </cell>
        </row>
        <row r="5674">
          <cell r="AP5674">
            <v>174834</v>
          </cell>
          <cell r="AQ5674">
            <v>11004815</v>
          </cell>
          <cell r="AR5674">
            <v>11</v>
          </cell>
          <cell r="AS5674">
            <v>42731</v>
          </cell>
          <cell r="AT5674" t="str">
            <v>SD Reservado Mantenimiento Rutinario IDU Circuito Movilidad EJECUCION SITP 2016 -</v>
          </cell>
          <cell r="AU5674">
            <v>0</v>
          </cell>
          <cell r="AV5674" t="str">
            <v>sc</v>
          </cell>
        </row>
        <row r="5675">
          <cell r="AP5675">
            <v>174835</v>
          </cell>
          <cell r="AQ5675">
            <v>11004924</v>
          </cell>
          <cell r="AR5675">
            <v>11</v>
          </cell>
          <cell r="AS5675">
            <v>42731</v>
          </cell>
          <cell r="AT5675" t="str">
            <v>SD Reservado Mantenimiento Rutinario IDU Circuito Movilidad EJECUCION SITP 2016 -</v>
          </cell>
          <cell r="AU5675">
            <v>0</v>
          </cell>
          <cell r="AV5675" t="str">
            <v>sc</v>
          </cell>
        </row>
        <row r="5676">
          <cell r="AP5676">
            <v>174932</v>
          </cell>
          <cell r="AQ5676">
            <v>11004710</v>
          </cell>
          <cell r="AR5676">
            <v>11</v>
          </cell>
          <cell r="AS5676">
            <v>42731</v>
          </cell>
          <cell r="AT5676" t="str">
            <v>SD Reservado Mantenimiento Rutinario IDU Circuito Movilidad EJECUCION SITP 2016 -</v>
          </cell>
          <cell r="AU5676">
            <v>0</v>
          </cell>
          <cell r="AV5676" t="str">
            <v>sc</v>
          </cell>
        </row>
        <row r="5677">
          <cell r="AP5677">
            <v>174933</v>
          </cell>
          <cell r="AQ5677">
            <v>11004626</v>
          </cell>
          <cell r="AR5677">
            <v>11</v>
          </cell>
          <cell r="AS5677">
            <v>42731</v>
          </cell>
          <cell r="AT5677" t="str">
            <v>SD Reservado Mantenimiento Rutinario IDU Circuito Movilidad EJECUCION SITP 2016 -</v>
          </cell>
          <cell r="AU5677">
            <v>0</v>
          </cell>
          <cell r="AV5677" t="str">
            <v>sc</v>
          </cell>
        </row>
        <row r="5678">
          <cell r="AP5678">
            <v>174934</v>
          </cell>
          <cell r="AQ5678">
            <v>11004557</v>
          </cell>
          <cell r="AR5678">
            <v>11</v>
          </cell>
          <cell r="AS5678">
            <v>42731</v>
          </cell>
          <cell r="AT5678" t="str">
            <v>SD Reservado Mantenimiento Rutinario IDU Circuito Movilidad EJECUCION SITP 2016 -</v>
          </cell>
          <cell r="AU5678">
            <v>0</v>
          </cell>
          <cell r="AV5678" t="str">
            <v>sc</v>
          </cell>
        </row>
        <row r="5679">
          <cell r="AP5679">
            <v>174935</v>
          </cell>
          <cell r="AQ5679">
            <v>11004474</v>
          </cell>
          <cell r="AR5679">
            <v>11</v>
          </cell>
          <cell r="AS5679">
            <v>42731</v>
          </cell>
          <cell r="AT5679" t="str">
            <v>SD Reservado Mantenimiento Rutinario IDU Circuito Movilidad EJECUCION SITP 2016 -</v>
          </cell>
          <cell r="AU5679">
            <v>0</v>
          </cell>
          <cell r="AV5679" t="str">
            <v>sc</v>
          </cell>
        </row>
        <row r="5680">
          <cell r="AP5680">
            <v>174936</v>
          </cell>
          <cell r="AQ5680">
            <v>11004408</v>
          </cell>
          <cell r="AR5680">
            <v>11</v>
          </cell>
          <cell r="AS5680">
            <v>42731</v>
          </cell>
          <cell r="AT5680" t="str">
            <v>SD Reservado Mantenimiento Rutinario IDU Circuito Movilidad EJECUCION SITP 2016 -</v>
          </cell>
          <cell r="AU5680">
            <v>0</v>
          </cell>
          <cell r="AV5680" t="str">
            <v>sc</v>
          </cell>
        </row>
        <row r="5681">
          <cell r="AP5681">
            <v>174937</v>
          </cell>
          <cell r="AQ5681">
            <v>11004336</v>
          </cell>
          <cell r="AR5681">
            <v>11</v>
          </cell>
          <cell r="AS5681">
            <v>42731</v>
          </cell>
          <cell r="AT5681" t="str">
            <v>SD Reservado Mantenimiento Rutinario IDU Circuito Movilidad EJECUCION SITP 2016 -</v>
          </cell>
          <cell r="AU5681">
            <v>0</v>
          </cell>
          <cell r="AV5681" t="str">
            <v>sc</v>
          </cell>
        </row>
        <row r="5682">
          <cell r="AP5682">
            <v>174938</v>
          </cell>
          <cell r="AQ5682">
            <v>11004247</v>
          </cell>
          <cell r="AR5682">
            <v>11</v>
          </cell>
          <cell r="AS5682">
            <v>42731</v>
          </cell>
          <cell r="AT5682" t="str">
            <v>SD Reservado Mantenimiento Rutinario IDU Circuito Movilidad EJECUCION SITP 2016 -</v>
          </cell>
          <cell r="AU5682">
            <v>0</v>
          </cell>
          <cell r="AV5682" t="str">
            <v>sc</v>
          </cell>
        </row>
        <row r="5683">
          <cell r="AP5683">
            <v>174939</v>
          </cell>
          <cell r="AQ5683">
            <v>11004152</v>
          </cell>
          <cell r="AR5683">
            <v>11</v>
          </cell>
          <cell r="AS5683">
            <v>42731</v>
          </cell>
          <cell r="AT5683" t="str">
            <v>SD Reservado Mantenimiento Rutinario IDU Circuito Movilidad EJECUCION SITP 2016 -</v>
          </cell>
          <cell r="AU5683">
            <v>0</v>
          </cell>
          <cell r="AV5683" t="str">
            <v>sc</v>
          </cell>
        </row>
        <row r="5684">
          <cell r="AP5684">
            <v>174963</v>
          </cell>
          <cell r="AQ5684">
            <v>11004925</v>
          </cell>
          <cell r="AR5684">
            <v>11</v>
          </cell>
          <cell r="AS5684">
            <v>42731</v>
          </cell>
          <cell r="AT5684" t="str">
            <v>SD Reservado Mantenimiento Periódico IDU Circuito Movilidad EJECUCION SITP 2016 -</v>
          </cell>
          <cell r="AU5684">
            <v>0</v>
          </cell>
          <cell r="AV5684" t="str">
            <v>sc</v>
          </cell>
        </row>
        <row r="5685">
          <cell r="AP5685">
            <v>174964</v>
          </cell>
          <cell r="AQ5685">
            <v>11004842</v>
          </cell>
          <cell r="AR5685">
            <v>11</v>
          </cell>
          <cell r="AS5685">
            <v>42731</v>
          </cell>
          <cell r="AT5685" t="str">
            <v>SD Reservado Mantenimiento Periódico IDU Circuito Movilidad EJECUCION SITP 2016 -</v>
          </cell>
          <cell r="AU5685">
            <v>0</v>
          </cell>
          <cell r="AV5685" t="str">
            <v>sc</v>
          </cell>
        </row>
        <row r="5686">
          <cell r="AP5686">
            <v>174965</v>
          </cell>
          <cell r="AQ5686">
            <v>11004768</v>
          </cell>
          <cell r="AR5686">
            <v>11</v>
          </cell>
          <cell r="AS5686">
            <v>42731</v>
          </cell>
          <cell r="AT5686" t="str">
            <v>SD Reservado Mantenimiento Periódico IDU Circuito Movilidad EJECUCION SITP 2016 -</v>
          </cell>
          <cell r="AU5686">
            <v>0</v>
          </cell>
          <cell r="AV5686" t="str">
            <v>sc</v>
          </cell>
        </row>
        <row r="5687">
          <cell r="AP5687">
            <v>174966</v>
          </cell>
          <cell r="AQ5687">
            <v>11004693</v>
          </cell>
          <cell r="AR5687">
            <v>11</v>
          </cell>
          <cell r="AS5687">
            <v>42731</v>
          </cell>
          <cell r="AT5687" t="str">
            <v>SD Reservado Mantenimiento Periódico IDU Circuito Movilidad EJECUCION SITP 2016 -</v>
          </cell>
          <cell r="AU5687">
            <v>0</v>
          </cell>
          <cell r="AV5687" t="str">
            <v>sc</v>
          </cell>
        </row>
        <row r="5688">
          <cell r="AP5688">
            <v>174967</v>
          </cell>
          <cell r="AQ5688">
            <v>11004614</v>
          </cell>
          <cell r="AR5688">
            <v>11</v>
          </cell>
          <cell r="AS5688">
            <v>42731</v>
          </cell>
          <cell r="AT5688" t="str">
            <v>SD Reservado Mantenimiento Periódico IDU Circuito Movilidad EJECUCION SITP 2016 -</v>
          </cell>
          <cell r="AU5688">
            <v>0</v>
          </cell>
          <cell r="AV5688" t="str">
            <v>sc</v>
          </cell>
        </row>
        <row r="5689">
          <cell r="AP5689">
            <v>174968</v>
          </cell>
          <cell r="AQ5689">
            <v>11004539</v>
          </cell>
          <cell r="AR5689">
            <v>11</v>
          </cell>
          <cell r="AS5689">
            <v>42731</v>
          </cell>
          <cell r="AT5689" t="str">
            <v>SD Reservado Rehabilitación IDU Circuito Movilidad EJECUCION SITP 2016 -</v>
          </cell>
          <cell r="AU5689">
            <v>0</v>
          </cell>
          <cell r="AV5689" t="str">
            <v>sc</v>
          </cell>
        </row>
        <row r="5690">
          <cell r="AP5690">
            <v>174969</v>
          </cell>
          <cell r="AQ5690">
            <v>11004457</v>
          </cell>
          <cell r="AR5690">
            <v>11</v>
          </cell>
          <cell r="AS5690">
            <v>42731</v>
          </cell>
          <cell r="AT5690" t="str">
            <v>SD Reservado Mantenimiento Periódico IDU Circuito Movilidad EJECUCION SITP 2016 -</v>
          </cell>
          <cell r="AU5690">
            <v>0</v>
          </cell>
          <cell r="AV5690" t="str">
            <v>sc</v>
          </cell>
        </row>
        <row r="5691">
          <cell r="AP5691">
            <v>174970</v>
          </cell>
          <cell r="AQ5691">
            <v>11004394</v>
          </cell>
          <cell r="AR5691">
            <v>11</v>
          </cell>
          <cell r="AS5691">
            <v>42731</v>
          </cell>
          <cell r="AT5691" t="str">
            <v>SD Reservado Mantenimiento Periódico IDU Circuito Movilidad EJECUCION SITP 2016 -</v>
          </cell>
          <cell r="AU5691">
            <v>0</v>
          </cell>
          <cell r="AV5691" t="str">
            <v>sc</v>
          </cell>
        </row>
        <row r="5692">
          <cell r="AP5692">
            <v>175169</v>
          </cell>
          <cell r="AQ5692">
            <v>11005000</v>
          </cell>
          <cell r="AR5692">
            <v>11</v>
          </cell>
          <cell r="AS5692">
            <v>42731</v>
          </cell>
          <cell r="AT5692" t="str">
            <v>SD Reservado Mantenimiento Rutinario IDU Circuito Movilidad EJECUCION SITP 2016 -</v>
          </cell>
          <cell r="AU5692">
            <v>0</v>
          </cell>
          <cell r="AV5692" t="str">
            <v>sc</v>
          </cell>
        </row>
        <row r="5693">
          <cell r="AP5693">
            <v>175170</v>
          </cell>
          <cell r="AQ5693">
            <v>11004906</v>
          </cell>
          <cell r="AR5693">
            <v>11</v>
          </cell>
          <cell r="AS5693">
            <v>42731</v>
          </cell>
          <cell r="AT5693" t="str">
            <v>SD Reservado Mantenimiento Rutinario IDU Circuito Movilidad EJECUCION SITP 2016 -</v>
          </cell>
          <cell r="AU5693">
            <v>0</v>
          </cell>
          <cell r="AV5693" t="str">
            <v>sc</v>
          </cell>
        </row>
        <row r="5694">
          <cell r="AP5694">
            <v>175171</v>
          </cell>
          <cell r="AQ5694">
            <v>11004823</v>
          </cell>
          <cell r="AR5694">
            <v>11</v>
          </cell>
          <cell r="AS5694">
            <v>42731</v>
          </cell>
          <cell r="AT5694" t="str">
            <v>SD Reservado Mantenimiento Rutinario IDU Circuito Movilidad EJECUCION SITP 2016 -</v>
          </cell>
          <cell r="AU5694">
            <v>0</v>
          </cell>
          <cell r="AV5694" t="str">
            <v>sc</v>
          </cell>
        </row>
        <row r="5695">
          <cell r="AP5695">
            <v>175172</v>
          </cell>
          <cell r="AQ5695">
            <v>11004743</v>
          </cell>
          <cell r="AR5695">
            <v>11</v>
          </cell>
          <cell r="AS5695">
            <v>42731</v>
          </cell>
          <cell r="AT5695" t="str">
            <v>SD Reservado Mantenimiento Rutinario IDU Circuito Movilidad EJECUCION SITP 2016 -</v>
          </cell>
          <cell r="AU5695">
            <v>0</v>
          </cell>
          <cell r="AV5695" t="str">
            <v>sc</v>
          </cell>
        </row>
        <row r="5696">
          <cell r="AP5696">
            <v>175173</v>
          </cell>
          <cell r="AQ5696">
            <v>11004658</v>
          </cell>
          <cell r="AR5696">
            <v>11</v>
          </cell>
          <cell r="AS5696">
            <v>42731</v>
          </cell>
          <cell r="AT5696" t="str">
            <v>SD Reservado Mantenimiento Rutinario IDU Circuito Movilidad EJECUCION SITP 2016 -</v>
          </cell>
          <cell r="AU5696">
            <v>0</v>
          </cell>
          <cell r="AV5696" t="str">
            <v>sc</v>
          </cell>
        </row>
        <row r="5697">
          <cell r="AP5697">
            <v>175248</v>
          </cell>
          <cell r="AQ5697">
            <v>11003631</v>
          </cell>
          <cell r="AR5697">
            <v>11</v>
          </cell>
          <cell r="AS5697">
            <v>41837</v>
          </cell>
          <cell r="AT5697" t="str">
            <v>031-2012 Terminado Construcción FDL SUBA Local  -</v>
          </cell>
          <cell r="AU5697">
            <v>0</v>
          </cell>
          <cell r="AV5697" t="str">
            <v>sc</v>
          </cell>
        </row>
        <row r="5698">
          <cell r="AP5698">
            <v>175249</v>
          </cell>
          <cell r="AQ5698">
            <v>11003526</v>
          </cell>
          <cell r="AR5698">
            <v>11</v>
          </cell>
          <cell r="AS5698">
            <v>41837</v>
          </cell>
          <cell r="AT5698" t="str">
            <v>031-2012 Terminado Construcción FDL SUBA Local  -</v>
          </cell>
          <cell r="AU5698">
            <v>0</v>
          </cell>
          <cell r="AV5698" t="str">
            <v>sc</v>
          </cell>
        </row>
        <row r="5699">
          <cell r="AP5699">
            <v>175250</v>
          </cell>
          <cell r="AQ5699">
            <v>11003431</v>
          </cell>
          <cell r="AR5699">
            <v>11</v>
          </cell>
          <cell r="AS5699">
            <v>41837</v>
          </cell>
          <cell r="AT5699" t="str">
            <v>031-2012 Terminado Construcción FDL SUBA Local  -</v>
          </cell>
          <cell r="AU5699">
            <v>0</v>
          </cell>
          <cell r="AV5699" t="str">
            <v>sc</v>
          </cell>
        </row>
        <row r="5700">
          <cell r="AP5700">
            <v>175251</v>
          </cell>
          <cell r="AQ5700">
            <v>11003322</v>
          </cell>
          <cell r="AR5700">
            <v>11</v>
          </cell>
          <cell r="AS5700">
            <v>41837</v>
          </cell>
          <cell r="AT5700" t="str">
            <v>031-2012 Terminado Construcción FDL SUBA Local  -</v>
          </cell>
          <cell r="AU5700">
            <v>0</v>
          </cell>
          <cell r="AV5700" t="str">
            <v>sc</v>
          </cell>
        </row>
        <row r="5701">
          <cell r="AP5701">
            <v>175711</v>
          </cell>
          <cell r="AQ5701">
            <v>11003016</v>
          </cell>
          <cell r="AR5701">
            <v>11</v>
          </cell>
          <cell r="AS5701">
            <v>42313</v>
          </cell>
          <cell r="AT5701" t="str">
            <v>IDU-1680-2014 Contratado Mantenimiento Periódico IDU Circuito Movilidad  -</v>
          </cell>
          <cell r="AU5701">
            <v>0</v>
          </cell>
          <cell r="AV5701" t="str">
            <v>MANTENIMIENTO PERIODICO IDU 1680/2014</v>
          </cell>
        </row>
        <row r="5702">
          <cell r="AP5702">
            <v>175712</v>
          </cell>
          <cell r="AQ5702">
            <v>11002853</v>
          </cell>
          <cell r="AR5702">
            <v>11</v>
          </cell>
          <cell r="AS5702">
            <v>42313</v>
          </cell>
          <cell r="AT5702" t="str">
            <v>IDU-1680-2014 Contratado Mantenimiento Periódico IDU Circuito Movilidad  -</v>
          </cell>
          <cell r="AU5702">
            <v>0</v>
          </cell>
          <cell r="AV5702" t="str">
            <v>MANTENIMIENTO PERIODICO IDU 1680/2014</v>
          </cell>
        </row>
        <row r="5703">
          <cell r="AP5703">
            <v>175715</v>
          </cell>
          <cell r="AQ5703">
            <v>11002099</v>
          </cell>
          <cell r="AR5703">
            <v>11</v>
          </cell>
          <cell r="AS5703">
            <v>42768</v>
          </cell>
          <cell r="AT5703" t="str">
            <v>SD Reservado Acciones de Movilidad UAERMV Circuito Movilidad Salvando Vidas -</v>
          </cell>
          <cell r="AU5703">
            <v>0</v>
          </cell>
          <cell r="AV5703" t="str">
            <v>sc</v>
          </cell>
        </row>
        <row r="5704">
          <cell r="AP5704">
            <v>175716</v>
          </cell>
          <cell r="AQ5704">
            <v>11001953</v>
          </cell>
          <cell r="AR5704">
            <v>11</v>
          </cell>
          <cell r="AS5704">
            <v>42768</v>
          </cell>
          <cell r="AT5704" t="str">
            <v>SD Reservado Acciones de Movilidad UAERMV Circuito Movilidad Salvando Vidas -</v>
          </cell>
          <cell r="AU5704">
            <v>0</v>
          </cell>
          <cell r="AV5704" t="str">
            <v>Viable</v>
          </cell>
        </row>
        <row r="5705">
          <cell r="AP5705">
            <v>175726</v>
          </cell>
          <cell r="AQ5705">
            <v>11003509</v>
          </cell>
          <cell r="AR5705">
            <v>11</v>
          </cell>
          <cell r="AS5705">
            <v>42313</v>
          </cell>
          <cell r="AT5705" t="str">
            <v>IDU-063-2012 Terminado Mantenimiento Periódico IDU Circuito Movilidad  -Calzada2-POLIZA ESTABILIDAD ACTIVA</v>
          </cell>
          <cell r="AU5705">
            <v>43674</v>
          </cell>
          <cell r="AV5705" t="str">
            <v>sc</v>
          </cell>
        </row>
        <row r="5706">
          <cell r="AP5706">
            <v>175727</v>
          </cell>
          <cell r="AQ5706">
            <v>11003367</v>
          </cell>
          <cell r="AR5706">
            <v>11</v>
          </cell>
          <cell r="AS5706">
            <v>42313</v>
          </cell>
          <cell r="AT5706" t="str">
            <v>IDU-063-2012 Terminado Mantenimiento Periódico IDU Circuito Movilidad  -Calzada2-POLIZA ESTABILIDAD ACTIVA</v>
          </cell>
          <cell r="AU5706">
            <v>43674</v>
          </cell>
          <cell r="AV5706" t="str">
            <v>sc</v>
          </cell>
        </row>
        <row r="5707">
          <cell r="AP5707">
            <v>175728</v>
          </cell>
          <cell r="AQ5707">
            <v>11003320</v>
          </cell>
          <cell r="AR5707">
            <v>11</v>
          </cell>
          <cell r="AS5707">
            <v>42313</v>
          </cell>
          <cell r="AT5707" t="str">
            <v>IDU-063-2012 Terminado Mantenimiento Periódico IDU Circuito Movilidad  -</v>
          </cell>
          <cell r="AU5707">
            <v>0</v>
          </cell>
          <cell r="AV5707" t="str">
            <v>sc</v>
          </cell>
        </row>
        <row r="5708">
          <cell r="AP5708">
            <v>175757</v>
          </cell>
          <cell r="AQ5708">
            <v>11002304</v>
          </cell>
          <cell r="AR5708">
            <v>11</v>
          </cell>
          <cell r="AS5708">
            <v>41834</v>
          </cell>
          <cell r="AT5708" t="str">
            <v>142-2013 Terminado Construcción FDL SUBA Local  Reporte Servidor Agosto 2015-</v>
          </cell>
          <cell r="AU5708">
            <v>0</v>
          </cell>
          <cell r="AV5708" t="str">
            <v>sc</v>
          </cell>
        </row>
        <row r="5709">
          <cell r="AP5709">
            <v>175758</v>
          </cell>
          <cell r="AQ5709">
            <v>11002293</v>
          </cell>
          <cell r="AR5709">
            <v>11</v>
          </cell>
          <cell r="AS5709">
            <v>41834</v>
          </cell>
          <cell r="AT5709" t="str">
            <v>142-2013 Terminado Construcción FDL SUBA Local  Reporte Servidor Agosto 2015-</v>
          </cell>
          <cell r="AU5709">
            <v>0</v>
          </cell>
          <cell r="AV5709" t="str">
            <v>sc</v>
          </cell>
        </row>
        <row r="5710">
          <cell r="AP5710">
            <v>175759</v>
          </cell>
          <cell r="AQ5710">
            <v>11002287</v>
          </cell>
          <cell r="AR5710">
            <v>11</v>
          </cell>
          <cell r="AS5710">
            <v>41850</v>
          </cell>
          <cell r="AT5710" t="str">
            <v>142-2013 Terminado Construcción FDL SUBA Local  Reporte Servidor Agosto 2015-</v>
          </cell>
          <cell r="AU5710">
            <v>0</v>
          </cell>
          <cell r="AV5710" t="str">
            <v>sc</v>
          </cell>
        </row>
        <row r="5711">
          <cell r="AP5711">
            <v>175760</v>
          </cell>
          <cell r="AQ5711">
            <v>11002281</v>
          </cell>
          <cell r="AR5711">
            <v>11</v>
          </cell>
          <cell r="AS5711">
            <v>41850</v>
          </cell>
          <cell r="AT5711" t="str">
            <v>142-2013 Terminado Construcción FDL SUBA Local  Reporte Servidor Agosto 2015-</v>
          </cell>
          <cell r="AU5711">
            <v>0</v>
          </cell>
          <cell r="AV5711" t="str">
            <v>sc</v>
          </cell>
        </row>
        <row r="5712">
          <cell r="AP5712">
            <v>175761</v>
          </cell>
          <cell r="AQ5712">
            <v>11002268</v>
          </cell>
          <cell r="AR5712">
            <v>11</v>
          </cell>
          <cell r="AS5712">
            <v>41850</v>
          </cell>
          <cell r="AT5712" t="str">
            <v>142-2013 Terminado Construcción FDL SUBA Local  Reporte Servidor Agosto 2015-</v>
          </cell>
          <cell r="AU5712">
            <v>0</v>
          </cell>
          <cell r="AV5712" t="str">
            <v>sc</v>
          </cell>
        </row>
        <row r="5713">
          <cell r="AP5713">
            <v>175762</v>
          </cell>
          <cell r="AQ5713">
            <v>11002256</v>
          </cell>
          <cell r="AR5713">
            <v>11</v>
          </cell>
          <cell r="AS5713">
            <v>41850</v>
          </cell>
          <cell r="AT5713" t="str">
            <v>142-2013 Terminado Construcción FDL SUBA Local  Reporte Servidor Agosto 2015-</v>
          </cell>
          <cell r="AU5713">
            <v>0</v>
          </cell>
          <cell r="AV5713" t="str">
            <v>sc</v>
          </cell>
        </row>
        <row r="5714">
          <cell r="AP5714">
            <v>175838</v>
          </cell>
          <cell r="AQ5714">
            <v>11002042</v>
          </cell>
          <cell r="AR5714">
            <v>11</v>
          </cell>
          <cell r="AS5714">
            <v>42313</v>
          </cell>
          <cell r="AT5714" t="str">
            <v>IDU-1815-2013 Terminado Acciones de Movilidad IDU Intermedia  -</v>
          </cell>
          <cell r="AU5714">
            <v>0</v>
          </cell>
          <cell r="AV5714" t="str">
            <v>VIABLE</v>
          </cell>
        </row>
        <row r="5715">
          <cell r="AP5715">
            <v>175845</v>
          </cell>
          <cell r="AQ5715">
            <v>11011851</v>
          </cell>
          <cell r="AR5715">
            <v>11</v>
          </cell>
          <cell r="AS5715">
            <v>40864</v>
          </cell>
          <cell r="AT5715" t="str">
            <v>UMV-189-2009 Terminado Mantenimiento Periódico UAERMV Circuito Movilidad  -</v>
          </cell>
          <cell r="AU5715">
            <v>0</v>
          </cell>
          <cell r="AV5715" t="str">
            <v>sc</v>
          </cell>
        </row>
        <row r="5716">
          <cell r="AP5716">
            <v>175846</v>
          </cell>
          <cell r="AQ5716">
            <v>11002222</v>
          </cell>
          <cell r="AR5716">
            <v>11</v>
          </cell>
          <cell r="AS5716">
            <v>42313</v>
          </cell>
          <cell r="AT5716" t="str">
            <v>IDU-1815-2013 Terminado Acciones de Movilidad IDU Circuito Movilidad  -</v>
          </cell>
          <cell r="AU5716">
            <v>0</v>
          </cell>
          <cell r="AV5716" t="str">
            <v>sc</v>
          </cell>
        </row>
        <row r="5717">
          <cell r="AP5717">
            <v>176018</v>
          </cell>
          <cell r="AQ5717">
            <v>11001962</v>
          </cell>
          <cell r="AR5717">
            <v>11</v>
          </cell>
          <cell r="AS5717">
            <v>42313</v>
          </cell>
          <cell r="AT5717" t="str">
            <v>IDU-69-2008 Terminado Reconstrucción IDU Circuito Movilidad  -Calzada2-POLIZA ESTABILIDAD ACTIVA</v>
          </cell>
          <cell r="AU5717">
            <v>43100</v>
          </cell>
          <cell r="AV5717" t="str">
            <v>sc</v>
          </cell>
        </row>
        <row r="5718">
          <cell r="AP5718">
            <v>176019</v>
          </cell>
          <cell r="AQ5718">
            <v>11001889</v>
          </cell>
          <cell r="AR5718">
            <v>11</v>
          </cell>
          <cell r="AS5718">
            <v>42313</v>
          </cell>
          <cell r="AT5718" t="str">
            <v>IDU-69-2008 Terminado Reconstrucción IDU Circuito Movilidad  -Calzada2-POLIZA ESTABILIDAD ACTIVA</v>
          </cell>
          <cell r="AU5718">
            <v>43100</v>
          </cell>
          <cell r="AV5718" t="str">
            <v>sc</v>
          </cell>
        </row>
        <row r="5719">
          <cell r="AP5719">
            <v>176038</v>
          </cell>
          <cell r="AQ5719">
            <v>11001791</v>
          </cell>
          <cell r="AR5719">
            <v>11</v>
          </cell>
          <cell r="AS5719">
            <v>41837</v>
          </cell>
          <cell r="AT5719" t="str">
            <v>031-2012 Terminado Construcción FDL SUBA Circuito Movilidad  Intervenida sin reservar en el IDU-</v>
          </cell>
          <cell r="AU5719">
            <v>0</v>
          </cell>
          <cell r="AV5719" t="str">
            <v>sc</v>
          </cell>
        </row>
        <row r="5720">
          <cell r="AP5720">
            <v>176143</v>
          </cell>
          <cell r="AQ5720">
            <v>11001372</v>
          </cell>
          <cell r="AR5720">
            <v>11</v>
          </cell>
          <cell r="AS5720">
            <v>42768</v>
          </cell>
          <cell r="AT5720" t="str">
            <v>SD Reservado Acciones de Movilidad UAERMV Circuito Movilidad Salvando Vidas -</v>
          </cell>
          <cell r="AU5720">
            <v>0</v>
          </cell>
          <cell r="AV5720" t="str">
            <v>sc</v>
          </cell>
        </row>
        <row r="5721">
          <cell r="AP5721">
            <v>176151</v>
          </cell>
          <cell r="AQ5721">
            <v>11001619</v>
          </cell>
          <cell r="AR5721">
            <v>11</v>
          </cell>
          <cell r="AS5721">
            <v>42667</v>
          </cell>
          <cell r="AT5721" t="str">
            <v>SD Terminado Mantenimiento Periódico UAERMV Circuito Movilidad SD Intervenida 14/12/2013 Reporte depuración ejecución UMV-</v>
          </cell>
          <cell r="AU5721">
            <v>0</v>
          </cell>
          <cell r="AV5721" t="str">
            <v>VIABLE (MTO PERIODICO UMV)</v>
          </cell>
        </row>
        <row r="5722">
          <cell r="AP5722">
            <v>176152</v>
          </cell>
          <cell r="AQ5722">
            <v>11001392</v>
          </cell>
          <cell r="AR5722">
            <v>11</v>
          </cell>
          <cell r="AS5722">
            <v>42768</v>
          </cell>
          <cell r="AT5722" t="str">
            <v>SD Reservado Acciones de Movilidad UAERMV Circuito Movilidad Salvando Vidas -</v>
          </cell>
          <cell r="AU5722">
            <v>0</v>
          </cell>
          <cell r="AV5722" t="str">
            <v>sc</v>
          </cell>
        </row>
        <row r="5723">
          <cell r="AP5723">
            <v>176153</v>
          </cell>
          <cell r="AQ5723">
            <v>11001392</v>
          </cell>
          <cell r="AR5723">
            <v>11</v>
          </cell>
          <cell r="AS5723">
            <v>41772</v>
          </cell>
          <cell r="AT5723" t="str">
            <v>SD Terminado Mantenimiento Periódico UAERMV Circuito Movilidad  -</v>
          </cell>
          <cell r="AU5723">
            <v>0</v>
          </cell>
          <cell r="AV5723" t="str">
            <v>sc</v>
          </cell>
        </row>
        <row r="5724">
          <cell r="AP5724">
            <v>176258</v>
          </cell>
          <cell r="AQ5724">
            <v>11003334</v>
          </cell>
          <cell r="AR5724">
            <v>11</v>
          </cell>
          <cell r="AS5724">
            <v>41411</v>
          </cell>
          <cell r="AT5724" t="str">
            <v>SD Terminado Mantenimiento Periódico UAERMV Circuito Movilidad  -</v>
          </cell>
          <cell r="AU5724">
            <v>0</v>
          </cell>
          <cell r="AV5724" t="str">
            <v>sc</v>
          </cell>
        </row>
        <row r="5725">
          <cell r="AP5725">
            <v>176304</v>
          </cell>
          <cell r="AQ5725">
            <v>11002568</v>
          </cell>
          <cell r="AR5725">
            <v>11</v>
          </cell>
          <cell r="AS5725">
            <v>42313</v>
          </cell>
          <cell r="AT5725" t="str">
            <v>CONV-1323-2013 Terminado Acciones de Movilidad IDU Circuito Movilidad  -</v>
          </cell>
          <cell r="AU5725">
            <v>0</v>
          </cell>
          <cell r="AV5725" t="str">
            <v>Viable</v>
          </cell>
        </row>
        <row r="5726">
          <cell r="AP5726">
            <v>176469</v>
          </cell>
          <cell r="AQ5726">
            <v>11001699</v>
          </cell>
          <cell r="AR5726">
            <v>11</v>
          </cell>
          <cell r="AS5726">
            <v>40864</v>
          </cell>
          <cell r="AT5726" t="str">
            <v>SD Terminado Mantenimiento Periódico UAERMV Circuito Movilidad  -</v>
          </cell>
          <cell r="AU5726">
            <v>0</v>
          </cell>
          <cell r="AV5726" t="str">
            <v>Viable Diseño Bicicarril</v>
          </cell>
        </row>
        <row r="5727">
          <cell r="AP5727">
            <v>176475</v>
          </cell>
          <cell r="AQ5727">
            <v>11001452</v>
          </cell>
          <cell r="AR5727">
            <v>11</v>
          </cell>
          <cell r="AS5727">
            <v>42768</v>
          </cell>
          <cell r="AT5727" t="str">
            <v>SD Reservado Acciones de Movilidad UAERMV Circuito Movilidad Salvando Vidas -</v>
          </cell>
          <cell r="AU5727">
            <v>0</v>
          </cell>
          <cell r="AV5727" t="str">
            <v>Viable</v>
          </cell>
        </row>
        <row r="5728">
          <cell r="AP5728">
            <v>176479</v>
          </cell>
          <cell r="AQ5728">
            <v>11001203</v>
          </cell>
          <cell r="AR5728">
            <v>11</v>
          </cell>
          <cell r="AS5728">
            <v>42474</v>
          </cell>
          <cell r="AT5728" t="str">
            <v>IDU-1680-2014 Terminado Reconstrucción IDU Circuito Movilidad SITP Y TRONCALES -</v>
          </cell>
          <cell r="AU5728">
            <v>0</v>
          </cell>
          <cell r="AV5728" t="str">
            <v>RECONSTRUCCION CTO 1680/2014</v>
          </cell>
        </row>
        <row r="5729">
          <cell r="AP5729">
            <v>176480</v>
          </cell>
          <cell r="AQ5729">
            <v>11001164</v>
          </cell>
          <cell r="AR5729">
            <v>11</v>
          </cell>
          <cell r="AS5729">
            <v>42474</v>
          </cell>
          <cell r="AT5729" t="str">
            <v>IDU-1680-2014 Terminado Reconstrucción IDU Circuito Movilidad SITP Y TRONCALES -</v>
          </cell>
          <cell r="AU5729">
            <v>0</v>
          </cell>
          <cell r="AV5729" t="str">
            <v>RECONSTRUCCION CTO 1680/2014</v>
          </cell>
        </row>
        <row r="5730">
          <cell r="AP5730">
            <v>176481</v>
          </cell>
          <cell r="AQ5730">
            <v>11001023</v>
          </cell>
          <cell r="AR5730">
            <v>11</v>
          </cell>
          <cell r="AS5730">
            <v>42474</v>
          </cell>
          <cell r="AT5730" t="str">
            <v>IDU-1680-2014 Terminado Reconstrucción IDU Circuito Movilidad SITP Y TRONCALES -</v>
          </cell>
          <cell r="AU5730">
            <v>0</v>
          </cell>
          <cell r="AV5730" t="str">
            <v>RECONSTRUCCION CTO 1680/2014</v>
          </cell>
        </row>
        <row r="5731">
          <cell r="AP5731">
            <v>176482</v>
          </cell>
          <cell r="AQ5731">
            <v>11000960</v>
          </cell>
          <cell r="AR5731">
            <v>11</v>
          </cell>
          <cell r="AS5731">
            <v>42474</v>
          </cell>
          <cell r="AT5731" t="str">
            <v>IDU-1680-2014 Terminado Reconstrucción IDU Circuito Movilidad SITP Y TRONCALES -</v>
          </cell>
          <cell r="AU5731">
            <v>0</v>
          </cell>
          <cell r="AV5731" t="str">
            <v>RECONSTRUCCION CTO 1680/2014</v>
          </cell>
        </row>
        <row r="5732">
          <cell r="AP5732">
            <v>176612</v>
          </cell>
          <cell r="AQ5732">
            <v>11001192</v>
          </cell>
          <cell r="AR5732">
            <v>11</v>
          </cell>
          <cell r="AS5732">
            <v>42731</v>
          </cell>
          <cell r="AT5732" t="str">
            <v>SD Reservado Mantenimiento Rutinario IDU Circuito Movilidad EJECUCION SITP 2016 -</v>
          </cell>
          <cell r="AU5732">
            <v>0</v>
          </cell>
          <cell r="AV5732" t="str">
            <v>sc</v>
          </cell>
        </row>
        <row r="5733">
          <cell r="AP5733">
            <v>176613</v>
          </cell>
          <cell r="AQ5733">
            <v>11001153</v>
          </cell>
          <cell r="AR5733">
            <v>11</v>
          </cell>
          <cell r="AS5733">
            <v>42731</v>
          </cell>
          <cell r="AT5733" t="str">
            <v>SD Reservado Mantenimiento Rutinario IDU Circuito Movilidad EJECUCION SITP 2016 -</v>
          </cell>
          <cell r="AU5733">
            <v>0</v>
          </cell>
          <cell r="AV5733" t="str">
            <v>sc</v>
          </cell>
        </row>
        <row r="5734">
          <cell r="AP5734">
            <v>176614</v>
          </cell>
          <cell r="AQ5734">
            <v>11001114</v>
          </cell>
          <cell r="AR5734">
            <v>11</v>
          </cell>
          <cell r="AS5734">
            <v>42731</v>
          </cell>
          <cell r="AT5734" t="str">
            <v>SD Reservado Mantenimiento Rutinario IDU Circuito Movilidad EJECUCION SITP 2016 -</v>
          </cell>
          <cell r="AU5734">
            <v>0</v>
          </cell>
          <cell r="AV5734" t="str">
            <v>sc</v>
          </cell>
        </row>
        <row r="5735">
          <cell r="AP5735">
            <v>176615</v>
          </cell>
          <cell r="AQ5735">
            <v>11001014</v>
          </cell>
          <cell r="AR5735">
            <v>11</v>
          </cell>
          <cell r="AS5735">
            <v>42731</v>
          </cell>
          <cell r="AT5735" t="str">
            <v>SD Reservado Mantenimiento Rutinario IDU Circuito Movilidad EJECUCION SITP 2016 -</v>
          </cell>
          <cell r="AU5735">
            <v>0</v>
          </cell>
          <cell r="AV5735" t="str">
            <v>sc</v>
          </cell>
        </row>
        <row r="5736">
          <cell r="AP5736">
            <v>176616</v>
          </cell>
          <cell r="AQ5736">
            <v>11000975</v>
          </cell>
          <cell r="AR5736">
            <v>11</v>
          </cell>
          <cell r="AS5736">
            <v>42731</v>
          </cell>
          <cell r="AT5736" t="str">
            <v>SD Reservado Mantenimiento Rutinario IDU Circuito Movilidad EJECUCION SITP 2016 -</v>
          </cell>
          <cell r="AU5736">
            <v>0</v>
          </cell>
          <cell r="AV5736" t="str">
            <v>sc</v>
          </cell>
        </row>
        <row r="5737">
          <cell r="AP5737">
            <v>176617</v>
          </cell>
          <cell r="AQ5737">
            <v>11000937</v>
          </cell>
          <cell r="AR5737">
            <v>11</v>
          </cell>
          <cell r="AS5737">
            <v>42731</v>
          </cell>
          <cell r="AT5737" t="str">
            <v>SD Reservado Mantenimiento Rutinario IDU Circuito Movilidad EJECUCION SITP 2016 -</v>
          </cell>
          <cell r="AU5737">
            <v>0</v>
          </cell>
          <cell r="AV5737" t="str">
            <v>sc</v>
          </cell>
        </row>
        <row r="5738">
          <cell r="AP5738">
            <v>177159</v>
          </cell>
          <cell r="AQ5738">
            <v>11001118</v>
          </cell>
          <cell r="AR5738">
            <v>11</v>
          </cell>
          <cell r="AS5738">
            <v>42768</v>
          </cell>
          <cell r="AT5738" t="str">
            <v>SD Reservado Acciones de Movilidad UAERMV Local Salvando Vidas -</v>
          </cell>
          <cell r="AU5738">
            <v>0</v>
          </cell>
          <cell r="AV5738" t="str">
            <v>VIABLE - VERIFICAR CODIGO CORREDOR</v>
          </cell>
        </row>
        <row r="5739">
          <cell r="AP5739">
            <v>177174</v>
          </cell>
          <cell r="AQ5739">
            <v>11001073</v>
          </cell>
          <cell r="AR5739">
            <v>11</v>
          </cell>
          <cell r="AS5739">
            <v>41772</v>
          </cell>
          <cell r="AT5739" t="str">
            <v>SD Terminado Mantenimiento Periódico UAERMV Local  -Anden 1-3-POLIZA ESTABILIDAD ACTIVA</v>
          </cell>
          <cell r="AU5739">
            <v>44096</v>
          </cell>
          <cell r="AV5739" t="str">
            <v>VIABLE - VERIFICAR CODIGO CORREDOR</v>
          </cell>
        </row>
        <row r="5740">
          <cell r="AP5740">
            <v>177216</v>
          </cell>
          <cell r="AQ5740">
            <v>11000961</v>
          </cell>
          <cell r="AR5740">
            <v>11</v>
          </cell>
          <cell r="AS5740">
            <v>42474</v>
          </cell>
          <cell r="AT5740" t="str">
            <v>IDU-1680-2014 Terminado Reconstrucción IDU Intermedia SITP Y TRONCALES -</v>
          </cell>
          <cell r="AU5740">
            <v>0</v>
          </cell>
          <cell r="AV5740" t="str">
            <v>sc</v>
          </cell>
        </row>
        <row r="5741">
          <cell r="AP5741">
            <v>177217</v>
          </cell>
          <cell r="AQ5741">
            <v>11000743</v>
          </cell>
          <cell r="AR5741">
            <v>11</v>
          </cell>
          <cell r="AS5741">
            <v>42474</v>
          </cell>
          <cell r="AT5741" t="str">
            <v>IDU-1680-2014 Terminado Reconstrucción IDU Intermedia SITP Y TRONCALES -</v>
          </cell>
          <cell r="AU5741">
            <v>0</v>
          </cell>
          <cell r="AV5741" t="str">
            <v>sc</v>
          </cell>
        </row>
        <row r="5742">
          <cell r="AP5742">
            <v>177368</v>
          </cell>
          <cell r="AQ5742">
            <v>11000077</v>
          </cell>
          <cell r="AR5742">
            <v>11</v>
          </cell>
          <cell r="AS5742">
            <v>41298</v>
          </cell>
          <cell r="AT5742" t="str">
            <v>CONV-009-2011 Terminado Mantenimiento Periódico UAERMV Arterial  -</v>
          </cell>
          <cell r="AU5742">
            <v>0</v>
          </cell>
          <cell r="AV5742" t="str">
            <v>sc</v>
          </cell>
        </row>
        <row r="5743">
          <cell r="AP5743">
            <v>472377</v>
          </cell>
          <cell r="AQ5743">
            <v>11011985</v>
          </cell>
          <cell r="AR5743">
            <v>11</v>
          </cell>
          <cell r="AS5743">
            <v>41834</v>
          </cell>
          <cell r="AT5743" t="str">
            <v>92-2014 Terminado Construcción FDL SUBA Circuito Movilidad  Reporte Servidor Agosto 2015-</v>
          </cell>
          <cell r="AU5743">
            <v>0</v>
          </cell>
          <cell r="AV5743" t="str">
            <v>FDL CONT 92-2014</v>
          </cell>
        </row>
        <row r="5744">
          <cell r="AP5744">
            <v>472392</v>
          </cell>
          <cell r="AQ5744">
            <v>11012001</v>
          </cell>
          <cell r="AR5744">
            <v>11</v>
          </cell>
          <cell r="AS5744">
            <v>42313</v>
          </cell>
          <cell r="AT5744" t="str">
            <v>IDU-063-2012 Terminado Mantenimiento Periódico IDU Circuito Movilidad  -</v>
          </cell>
          <cell r="AU5744">
            <v>0</v>
          </cell>
          <cell r="AV5744" t="str">
            <v>MANTENIMIENTO PERIODICO IDU 063/2012</v>
          </cell>
        </row>
        <row r="5745">
          <cell r="AP5745">
            <v>472394</v>
          </cell>
          <cell r="AQ5745">
            <v>11012003</v>
          </cell>
          <cell r="AR5745">
            <v>11</v>
          </cell>
          <cell r="AS5745">
            <v>42313</v>
          </cell>
          <cell r="AT5745" t="str">
            <v>IDU-063-2012 Terminado Mantenimiento Periódico IDU Circuito Movilidad  -</v>
          </cell>
          <cell r="AU5745">
            <v>0</v>
          </cell>
          <cell r="AV5745" t="str">
            <v>MANTENIMIENTO PERIODICO IDU 063/2012</v>
          </cell>
        </row>
        <row r="5746">
          <cell r="AP5746">
            <v>472437</v>
          </cell>
          <cell r="AQ5746">
            <v>11012055</v>
          </cell>
          <cell r="AR5746">
            <v>11</v>
          </cell>
          <cell r="AS5746">
            <v>42313</v>
          </cell>
          <cell r="AT5746" t="str">
            <v>IDU-063-2012 Terminado Mantenimiento Periódico IDU Circuito Movilidad  -</v>
          </cell>
          <cell r="AU5746">
            <v>0</v>
          </cell>
          <cell r="AV5746" t="str">
            <v>MANTENIMIENTO PERIODICO IDU 063/2012</v>
          </cell>
        </row>
        <row r="5747">
          <cell r="AP5747">
            <v>472445</v>
          </cell>
          <cell r="AQ5747">
            <v>11012063</v>
          </cell>
          <cell r="AR5747">
            <v>11</v>
          </cell>
          <cell r="AS5747">
            <v>41850</v>
          </cell>
          <cell r="AT5747" t="str">
            <v>SD Contratado Rehabilitación FDL SUBA Circuito Movilidad  reporte por servidor de mapas Febre2016-</v>
          </cell>
          <cell r="AU5747">
            <v>0</v>
          </cell>
          <cell r="AV5747" t="str">
            <v>sc</v>
          </cell>
        </row>
        <row r="5748">
          <cell r="AP5748">
            <v>472446</v>
          </cell>
          <cell r="AQ5748">
            <v>11012064</v>
          </cell>
          <cell r="AR5748">
            <v>11</v>
          </cell>
          <cell r="AT5748" t="str">
            <v>SD Contratado Rehabilitación FDL SUBA Circuito Movilidad  reporte servidor febrero 2016-</v>
          </cell>
          <cell r="AU5748">
            <v>0</v>
          </cell>
          <cell r="AV5748" t="str">
            <v>sc</v>
          </cell>
        </row>
        <row r="5749">
          <cell r="AP5749">
            <v>472447</v>
          </cell>
          <cell r="AQ5749">
            <v>11012065</v>
          </cell>
          <cell r="AR5749">
            <v>11</v>
          </cell>
          <cell r="AS5749">
            <v>41850</v>
          </cell>
          <cell r="AT5749" t="str">
            <v>SD Contratado Rehabilitación FDL SUBA Circuito Movilidad  reporte por servidor de mapas Febre2016-</v>
          </cell>
          <cell r="AU5749">
            <v>0</v>
          </cell>
          <cell r="AV5749" t="str">
            <v>sc</v>
          </cell>
        </row>
        <row r="5750">
          <cell r="AP5750">
            <v>472450</v>
          </cell>
          <cell r="AQ5750">
            <v>11012068</v>
          </cell>
          <cell r="AR5750">
            <v>11</v>
          </cell>
          <cell r="AS5750">
            <v>42313</v>
          </cell>
          <cell r="AT5750" t="str">
            <v>IDU-063-2012 Terminado Mantenimiento Periódico IDU Circuito Movilidad  -</v>
          </cell>
          <cell r="AU5750">
            <v>0</v>
          </cell>
          <cell r="AV5750" t="str">
            <v>sc</v>
          </cell>
        </row>
        <row r="5751">
          <cell r="AP5751">
            <v>472451</v>
          </cell>
          <cell r="AQ5751">
            <v>11012069</v>
          </cell>
          <cell r="AR5751">
            <v>11</v>
          </cell>
          <cell r="AS5751">
            <v>42313</v>
          </cell>
          <cell r="AT5751" t="str">
            <v>IDU-063-2012 Terminado Mantenimiento Periódico IDU Circuito Movilidad  -</v>
          </cell>
          <cell r="AU5751">
            <v>0</v>
          </cell>
          <cell r="AV5751" t="str">
            <v>sc</v>
          </cell>
        </row>
        <row r="5752">
          <cell r="AP5752">
            <v>472488</v>
          </cell>
          <cell r="AQ5752">
            <v>11012111</v>
          </cell>
          <cell r="AR5752">
            <v>11</v>
          </cell>
          <cell r="AS5752">
            <v>42313</v>
          </cell>
          <cell r="AT5752" t="str">
            <v>IDU-063-2012 Terminado Mantenimiento Periódico IDU Circuito Movilidad  -Calzada2-POLIZA ESTABILIDAD ACTIVA</v>
          </cell>
          <cell r="AU5752">
            <v>43674</v>
          </cell>
          <cell r="AV5752" t="str">
            <v>POLIZA DE ESTABILIDAD IDU 063/2012</v>
          </cell>
        </row>
        <row r="5753">
          <cell r="AP5753">
            <v>472489</v>
          </cell>
          <cell r="AQ5753">
            <v>11012112</v>
          </cell>
          <cell r="AR5753">
            <v>11</v>
          </cell>
          <cell r="AS5753">
            <v>42313</v>
          </cell>
          <cell r="AT5753" t="str">
            <v>IDU-063-2012 Terminado Mantenimiento Periódico IDU Circuito Movilidad  -</v>
          </cell>
          <cell r="AU5753">
            <v>0</v>
          </cell>
          <cell r="AV5753" t="str">
            <v>MANTENIMIENTO PERIODICO IDU 063/2012</v>
          </cell>
        </row>
        <row r="5754">
          <cell r="AP5754">
            <v>472490</v>
          </cell>
          <cell r="AQ5754">
            <v>11012113</v>
          </cell>
          <cell r="AR5754">
            <v>11</v>
          </cell>
          <cell r="AS5754">
            <v>42313</v>
          </cell>
          <cell r="AT5754" t="str">
            <v>IDU-063-2012 Terminado Mantenimiento Periódico IDU Circuito Movilidad  -Calzada 2-POLIZA ESTABILIDAD ACTIVA</v>
          </cell>
          <cell r="AU5754">
            <v>43674</v>
          </cell>
          <cell r="AV5754" t="str">
            <v>POLIZA DE ESTABILIDAD IDU 063/2012</v>
          </cell>
        </row>
        <row r="5755">
          <cell r="AP5755">
            <v>472496</v>
          </cell>
          <cell r="AQ5755">
            <v>11012122</v>
          </cell>
          <cell r="AR5755">
            <v>11</v>
          </cell>
          <cell r="AS5755">
            <v>41481</v>
          </cell>
          <cell r="AT5755" t="str">
            <v>SD Terminado Mantenimiento Periódico UAERMV Circuito Movilidad  -</v>
          </cell>
          <cell r="AU5755">
            <v>0</v>
          </cell>
          <cell r="AV5755" t="str">
            <v>sc</v>
          </cell>
        </row>
        <row r="5756">
          <cell r="AP5756">
            <v>473456</v>
          </cell>
          <cell r="AQ5756">
            <v>11012118</v>
          </cell>
          <cell r="AR5756">
            <v>11</v>
          </cell>
          <cell r="AS5756">
            <v>40840</v>
          </cell>
          <cell r="AT5756" t="str">
            <v>CONV-016-2010 Terminado Mantenimiento Periódico UAERMV Circuito Movilidad  -</v>
          </cell>
          <cell r="AU5756">
            <v>0</v>
          </cell>
          <cell r="AV5756" t="str">
            <v>Viable Diseño Bicicarril</v>
          </cell>
        </row>
        <row r="5757">
          <cell r="AP5757">
            <v>504430</v>
          </cell>
          <cell r="AQ5757">
            <v>11012174</v>
          </cell>
          <cell r="AR5757">
            <v>11</v>
          </cell>
          <cell r="AS5757">
            <v>42412</v>
          </cell>
          <cell r="AT5757" t="str">
            <v>IDU-1806-2015 Contratado Mantenimiento Periódico IDU Arterial BRIGADA DE REACCIÓN VIAL -</v>
          </cell>
          <cell r="AU5757">
            <v>0</v>
          </cell>
          <cell r="AV5757" t="str">
            <v>sc</v>
          </cell>
        </row>
        <row r="5758">
          <cell r="AP5758">
            <v>505650</v>
          </cell>
          <cell r="AQ5758">
            <v>1003192</v>
          </cell>
          <cell r="AR5758">
            <v>11</v>
          </cell>
          <cell r="AS5758">
            <v>42313</v>
          </cell>
          <cell r="AT5758" t="str">
            <v>IDU-1686-2014 Terminado Rehabilitación IDU Arterial  --POLIZA ESTABILIDAD ACTIVA</v>
          </cell>
          <cell r="AU5758">
            <v>44250</v>
          </cell>
          <cell r="AV5758" t="str">
            <v>sc</v>
          </cell>
        </row>
        <row r="5759">
          <cell r="AP5759">
            <v>505654</v>
          </cell>
          <cell r="AQ5759">
            <v>1003192</v>
          </cell>
          <cell r="AR5759">
            <v>11</v>
          </cell>
          <cell r="AS5759">
            <v>42313</v>
          </cell>
          <cell r="AT5759" t="str">
            <v>IDU-083-2012 Terminado Mantenimiento Periódico IDU Arterial  --POLIZA ESTABILIDAD ACTIVA</v>
          </cell>
          <cell r="AU5759">
            <v>44250</v>
          </cell>
          <cell r="AV5759" t="str">
            <v>sc</v>
          </cell>
        </row>
        <row r="5760">
          <cell r="AP5760">
            <v>505663</v>
          </cell>
          <cell r="AQ5760">
            <v>1003302</v>
          </cell>
          <cell r="AR5760">
            <v>11</v>
          </cell>
          <cell r="AS5760">
            <v>42313</v>
          </cell>
          <cell r="AT5760" t="str">
            <v>IDU-1686-2014 Terminado Rehabilitación IDU Arterial  --POLIZA ESTABILIDAD ACTIVA</v>
          </cell>
          <cell r="AU5760">
            <v>44250</v>
          </cell>
          <cell r="AV5760" t="str">
            <v>sc</v>
          </cell>
        </row>
        <row r="5761">
          <cell r="AP5761">
            <v>505687</v>
          </cell>
          <cell r="AQ5761">
            <v>1006251</v>
          </cell>
          <cell r="AR5761">
            <v>11</v>
          </cell>
          <cell r="AS5761">
            <v>41772</v>
          </cell>
          <cell r="AT5761" t="str">
            <v>CONV-009-2011 Terminado Mantenimiento Periódico UAERMV Arterial  --POLIZA ESTABILIDAD ACTIVA</v>
          </cell>
          <cell r="AU5761">
            <v>44250</v>
          </cell>
          <cell r="AV5761" t="str">
            <v>sc</v>
          </cell>
        </row>
        <row r="5762">
          <cell r="AP5762">
            <v>505689</v>
          </cell>
          <cell r="AQ5762">
            <v>1006251</v>
          </cell>
          <cell r="AR5762">
            <v>11</v>
          </cell>
          <cell r="AS5762">
            <v>41772</v>
          </cell>
          <cell r="AT5762" t="str">
            <v>CONV-009-2011 Terminado Mantenimiento Periódico UAERMV Arterial  --POLIZA ESTABILIDAD ACTIVA</v>
          </cell>
          <cell r="AU5762">
            <v>44250</v>
          </cell>
          <cell r="AV5762" t="str">
            <v>sc</v>
          </cell>
        </row>
        <row r="5763">
          <cell r="AP5763">
            <v>505691</v>
          </cell>
          <cell r="AQ5763">
            <v>1006251</v>
          </cell>
          <cell r="AR5763">
            <v>11</v>
          </cell>
          <cell r="AS5763">
            <v>41772</v>
          </cell>
          <cell r="AT5763" t="str">
            <v>CONV-009-2011 Terminado Mantenimiento Periódico UAERMV Arterial  --POLIZA ESTABILIDAD ACTIVA</v>
          </cell>
          <cell r="AU5763">
            <v>44250</v>
          </cell>
          <cell r="AV5763" t="str">
            <v>sc</v>
          </cell>
        </row>
        <row r="5764">
          <cell r="AP5764">
            <v>505693</v>
          </cell>
          <cell r="AQ5764">
            <v>1006251</v>
          </cell>
          <cell r="AR5764">
            <v>11</v>
          </cell>
          <cell r="AS5764">
            <v>41772</v>
          </cell>
          <cell r="AT5764" t="str">
            <v>CONV-009-2011 Terminado Mantenimiento Periódico UAERMV Arterial  --POLIZA ESTABILIDAD ACTIVA</v>
          </cell>
          <cell r="AU5764">
            <v>44250</v>
          </cell>
          <cell r="AV5764" t="str">
            <v>sc</v>
          </cell>
        </row>
        <row r="5765">
          <cell r="AP5765">
            <v>505695</v>
          </cell>
          <cell r="AQ5765">
            <v>1006251</v>
          </cell>
          <cell r="AR5765">
            <v>11</v>
          </cell>
          <cell r="AS5765">
            <v>42313</v>
          </cell>
          <cell r="AT5765" t="str">
            <v>IDU-1686-2014 Terminado Rehabilitación IDU Arterial  --POLIZA ESTABILIDAD ACTIVA</v>
          </cell>
          <cell r="AU5765">
            <v>44250</v>
          </cell>
          <cell r="AV5765" t="str">
            <v>sc</v>
          </cell>
        </row>
        <row r="5766">
          <cell r="AP5766">
            <v>505697</v>
          </cell>
          <cell r="AQ5766">
            <v>1006251</v>
          </cell>
          <cell r="AR5766">
            <v>11</v>
          </cell>
          <cell r="AS5766">
            <v>41772</v>
          </cell>
          <cell r="AT5766" t="str">
            <v>CONV-009-2011 Terminado Mantenimiento Periódico UAERMV Arterial  --POLIZA ESTABILIDAD ACTIVA</v>
          </cell>
          <cell r="AU5766">
            <v>44250</v>
          </cell>
          <cell r="AV5766" t="str">
            <v>sc</v>
          </cell>
        </row>
        <row r="5767">
          <cell r="AP5767">
            <v>505924</v>
          </cell>
          <cell r="AQ5767">
            <v>1001607</v>
          </cell>
          <cell r="AR5767">
            <v>11</v>
          </cell>
          <cell r="AS5767">
            <v>42313</v>
          </cell>
          <cell r="AT5767" t="str">
            <v>IDU-083-2012 Terminado Mantenimiento Periódico IDU Arterial  --POLIZA ESTABILIDAD ACTIVA</v>
          </cell>
          <cell r="AU5767">
            <v>44250</v>
          </cell>
          <cell r="AV5767" t="str">
            <v>sc</v>
          </cell>
        </row>
        <row r="5768">
          <cell r="AP5768">
            <v>505935</v>
          </cell>
          <cell r="AQ5768">
            <v>1002163</v>
          </cell>
          <cell r="AR5768">
            <v>11</v>
          </cell>
          <cell r="AS5768">
            <v>42313</v>
          </cell>
          <cell r="AT5768" t="str">
            <v>IDU-083-2012 Terminado Mantenimiento Periódico IDU Arterial  --POLIZA ESTABILIDAD ACTIVA</v>
          </cell>
          <cell r="AU5768">
            <v>44250</v>
          </cell>
          <cell r="AV5768" t="str">
            <v>sc</v>
          </cell>
        </row>
        <row r="5769">
          <cell r="AP5769">
            <v>505972</v>
          </cell>
          <cell r="AQ5769">
            <v>1001935</v>
          </cell>
          <cell r="AR5769">
            <v>11</v>
          </cell>
          <cell r="AS5769">
            <v>42760</v>
          </cell>
          <cell r="AT5769" t="str">
            <v>SD Terminado Parcheo UAERMV Arterial SD Reporte Ejecución diciembre de 2016--POLIZA ESTABILIDAD ACTIVA</v>
          </cell>
          <cell r="AU5769">
            <v>44250</v>
          </cell>
          <cell r="AV5769" t="str">
            <v>sc</v>
          </cell>
        </row>
        <row r="5770">
          <cell r="AP5770">
            <v>505985</v>
          </cell>
          <cell r="AQ5770">
            <v>1001770</v>
          </cell>
          <cell r="AR5770">
            <v>11</v>
          </cell>
          <cell r="AS5770">
            <v>42313</v>
          </cell>
          <cell r="AT5770" t="str">
            <v>IDU-083-2012 Terminado Mantenimiento Periódico IDU Arterial  --POLIZA ESTABILIDAD ACTIVA</v>
          </cell>
          <cell r="AU5770">
            <v>44250</v>
          </cell>
          <cell r="AV5770" t="str">
            <v>sc</v>
          </cell>
        </row>
        <row r="5771">
          <cell r="AP5771">
            <v>505987</v>
          </cell>
          <cell r="AQ5771">
            <v>1001770</v>
          </cell>
          <cell r="AR5771">
            <v>11</v>
          </cell>
          <cell r="AS5771">
            <v>42313</v>
          </cell>
          <cell r="AT5771" t="str">
            <v>IDU-083-2012 Terminado Mantenimiento Periódico IDU Arterial  --POLIZA ESTABILIDAD ACTIVA</v>
          </cell>
          <cell r="AU5771">
            <v>44250</v>
          </cell>
          <cell r="AV5771" t="str">
            <v>sc</v>
          </cell>
        </row>
        <row r="5772">
          <cell r="AP5772">
            <v>505989</v>
          </cell>
          <cell r="AQ5772">
            <v>1001770</v>
          </cell>
          <cell r="AR5772">
            <v>11</v>
          </cell>
          <cell r="AS5772">
            <v>42313</v>
          </cell>
          <cell r="AT5772" t="str">
            <v>IDU-1686-2014 Terminado Rehabilitación IDU Arterial  --POLIZA ESTABILIDAD ACTIVA</v>
          </cell>
          <cell r="AU5772">
            <v>44250</v>
          </cell>
          <cell r="AV5772" t="str">
            <v>sc</v>
          </cell>
        </row>
        <row r="5773">
          <cell r="AP5773">
            <v>505998</v>
          </cell>
          <cell r="AQ5773">
            <v>1001682</v>
          </cell>
          <cell r="AR5773">
            <v>11</v>
          </cell>
          <cell r="AS5773">
            <v>42313</v>
          </cell>
          <cell r="AT5773" t="str">
            <v>IDU-1686-2014 Terminado Rehabilitación IDU Arterial  --POLIZA ESTABILIDAD ACTIVA</v>
          </cell>
          <cell r="AU5773">
            <v>44250</v>
          </cell>
          <cell r="AV5773" t="str">
            <v>sc</v>
          </cell>
        </row>
        <row r="5774">
          <cell r="AP5774">
            <v>506000</v>
          </cell>
          <cell r="AQ5774">
            <v>1001682</v>
          </cell>
          <cell r="AR5774">
            <v>11</v>
          </cell>
          <cell r="AS5774">
            <v>42313</v>
          </cell>
          <cell r="AT5774" t="str">
            <v>IDU-083-2012 Terminado Mantenimiento Periódico IDU Arterial  --POLIZA ESTABILIDAD ACTIVA</v>
          </cell>
          <cell r="AU5774">
            <v>44250</v>
          </cell>
          <cell r="AV5774" t="str">
            <v>sc</v>
          </cell>
        </row>
        <row r="5775">
          <cell r="AP5775">
            <v>506002</v>
          </cell>
          <cell r="AQ5775">
            <v>1001682</v>
          </cell>
          <cell r="AR5775">
            <v>11</v>
          </cell>
          <cell r="AS5775">
            <v>42313</v>
          </cell>
          <cell r="AT5775" t="str">
            <v>IDU-083-2012 Terminado Mantenimiento Periódico IDU Arterial  --POLIZA ESTABILIDAD ACTIVA</v>
          </cell>
          <cell r="AU5775">
            <v>44250</v>
          </cell>
          <cell r="AV5775" t="str">
            <v>sc</v>
          </cell>
        </row>
        <row r="5776">
          <cell r="AP5776">
            <v>506026</v>
          </cell>
          <cell r="AQ5776">
            <v>1001558</v>
          </cell>
          <cell r="AR5776">
            <v>11</v>
          </cell>
          <cell r="AS5776">
            <v>42313</v>
          </cell>
          <cell r="AT5776" t="str">
            <v>IDU-083-2012 Terminado Mantenimiento Periódico IDU Arterial  --POLIZA ESTABILIDAD ACTIVA</v>
          </cell>
          <cell r="AU5776">
            <v>44250</v>
          </cell>
          <cell r="AV5776" t="str">
            <v>sc</v>
          </cell>
        </row>
        <row r="5777">
          <cell r="AP5777">
            <v>506028</v>
          </cell>
          <cell r="AQ5777">
            <v>1001558</v>
          </cell>
          <cell r="AR5777">
            <v>11</v>
          </cell>
          <cell r="AS5777">
            <v>42313</v>
          </cell>
          <cell r="AT5777" t="str">
            <v>IDU-083-2012 Terminado Mantenimiento Periódico IDU Arterial  --POLIZA ESTABILIDAD ACTIVA</v>
          </cell>
          <cell r="AU5777">
            <v>44250</v>
          </cell>
          <cell r="AV5777" t="str">
            <v>sc</v>
          </cell>
        </row>
        <row r="5778">
          <cell r="AP5778">
            <v>506113</v>
          </cell>
          <cell r="AQ5778">
            <v>1001529</v>
          </cell>
          <cell r="AR5778">
            <v>11</v>
          </cell>
          <cell r="AS5778">
            <v>42313</v>
          </cell>
          <cell r="AT5778" t="str">
            <v>IDU-083-2012 Terminado Mantenimiento Periódico IDU Arterial  -Calzada10-POLIZA ESTABILIDAD ACTIVA</v>
          </cell>
          <cell r="AU5778">
            <v>42946</v>
          </cell>
          <cell r="AV5778" t="str">
            <v>sc</v>
          </cell>
        </row>
        <row r="5779">
          <cell r="AP5779">
            <v>506119</v>
          </cell>
          <cell r="AQ5779">
            <v>1001529</v>
          </cell>
          <cell r="AR5779">
            <v>11</v>
          </cell>
          <cell r="AS5779">
            <v>42313</v>
          </cell>
          <cell r="AT5779" t="str">
            <v>IDU-083-2012 Terminado Mantenimiento Periódico IDU Arterial  -Calzada10-POLIZA ESTABILIDAD ACTIVA</v>
          </cell>
          <cell r="AU5779">
            <v>42946</v>
          </cell>
          <cell r="AV5779" t="str">
            <v>sc</v>
          </cell>
        </row>
        <row r="5780">
          <cell r="AP5780">
            <v>506126</v>
          </cell>
          <cell r="AQ5780">
            <v>1001499</v>
          </cell>
          <cell r="AR5780">
            <v>11</v>
          </cell>
          <cell r="AS5780">
            <v>42313</v>
          </cell>
          <cell r="AT5780" t="str">
            <v>IDU-083-2012 Terminado Mantenimiento Periódico IDU Arterial  --POLIZA ESTABILIDAD ACTIVA</v>
          </cell>
          <cell r="AU5780">
            <v>44250</v>
          </cell>
          <cell r="AV5780" t="str">
            <v>sc</v>
          </cell>
        </row>
        <row r="5781">
          <cell r="AP5781">
            <v>506128</v>
          </cell>
          <cell r="AQ5781">
            <v>1001499</v>
          </cell>
          <cell r="AR5781">
            <v>11</v>
          </cell>
          <cell r="AS5781">
            <v>42313</v>
          </cell>
          <cell r="AT5781" t="str">
            <v>IDU-083-2012 Terminado Mantenimiento Periódico IDU Arterial  --POLIZA ESTABILIDAD ACTIVA</v>
          </cell>
          <cell r="AU5781">
            <v>44250</v>
          </cell>
          <cell r="AV5781" t="str">
            <v>sc</v>
          </cell>
        </row>
        <row r="5782">
          <cell r="AP5782">
            <v>506137</v>
          </cell>
          <cell r="AQ5782">
            <v>1001432</v>
          </cell>
          <cell r="AR5782">
            <v>11</v>
          </cell>
          <cell r="AS5782">
            <v>42313</v>
          </cell>
          <cell r="AT5782" t="str">
            <v>IDU-1686-2014 Terminado Mantenimiento Periódico IDU Arterial  -</v>
          </cell>
          <cell r="AU5782">
            <v>0</v>
          </cell>
          <cell r="AV5782" t="str">
            <v>sc</v>
          </cell>
        </row>
        <row r="5783">
          <cell r="AP5783">
            <v>506139</v>
          </cell>
          <cell r="AQ5783">
            <v>1001432</v>
          </cell>
          <cell r="AR5783">
            <v>11</v>
          </cell>
          <cell r="AS5783">
            <v>42313</v>
          </cell>
          <cell r="AT5783" t="str">
            <v>IDU-083-2012 Terminado Mantenimiento Periódico IDU Arterial  -</v>
          </cell>
          <cell r="AU5783">
            <v>0</v>
          </cell>
          <cell r="AV5783" t="str">
            <v>sc</v>
          </cell>
        </row>
        <row r="5784">
          <cell r="AP5784">
            <v>506150</v>
          </cell>
          <cell r="AQ5784">
            <v>1001376</v>
          </cell>
          <cell r="AR5784">
            <v>11</v>
          </cell>
          <cell r="AS5784">
            <v>42313</v>
          </cell>
          <cell r="AT5784" t="str">
            <v>IDU-1686-2014 Terminado Mantenimiento Periódico IDU Arterial  -Calzada10-POLIZA ESTABILIDAD ACTIVA</v>
          </cell>
          <cell r="AU5784">
            <v>42946</v>
          </cell>
          <cell r="AV5784" t="str">
            <v>sc</v>
          </cell>
        </row>
        <row r="5785">
          <cell r="AP5785">
            <v>506152</v>
          </cell>
          <cell r="AQ5785">
            <v>1001376</v>
          </cell>
          <cell r="AR5785">
            <v>11</v>
          </cell>
          <cell r="AS5785">
            <v>42313</v>
          </cell>
          <cell r="AT5785" t="str">
            <v>IDU-1686-2014 Terminado Rehabilitación IDU Arterial  -Calzada10-POLIZA ESTABILIDAD ACTIVA</v>
          </cell>
          <cell r="AU5785">
            <v>42946</v>
          </cell>
          <cell r="AV5785" t="str">
            <v>sc</v>
          </cell>
        </row>
        <row r="5786">
          <cell r="AP5786">
            <v>506154</v>
          </cell>
          <cell r="AQ5786">
            <v>1001376</v>
          </cell>
          <cell r="AR5786">
            <v>11</v>
          </cell>
          <cell r="AS5786">
            <v>42667</v>
          </cell>
          <cell r="AT5786" t="str">
            <v>SD Terminado Mantenimiento Periódico UAERMV Arterial SD Intervenida 03/02/2012 Reporte depuración ejecución UMV-Calzada10-POLIZA ESTABILIDAD ACTIVA</v>
          </cell>
          <cell r="AU5786">
            <v>42946</v>
          </cell>
          <cell r="AV5786" t="str">
            <v>sc</v>
          </cell>
        </row>
        <row r="5787">
          <cell r="AP5787">
            <v>506156</v>
          </cell>
          <cell r="AQ5787">
            <v>1001376</v>
          </cell>
          <cell r="AR5787">
            <v>11</v>
          </cell>
          <cell r="AS5787">
            <v>42667</v>
          </cell>
          <cell r="AT5787" t="str">
            <v>SD Terminado Mantenimiento Periódico UAERMV Arterial SD Intervenida 03/02/2012 Reporte depuración ejecución UMV-Calzada10-POLIZA ESTABILIDAD ACTIVA</v>
          </cell>
          <cell r="AU5787">
            <v>42946</v>
          </cell>
          <cell r="AV5787" t="str">
            <v>sc</v>
          </cell>
        </row>
        <row r="5788">
          <cell r="AP5788">
            <v>506158</v>
          </cell>
          <cell r="AQ5788">
            <v>1001376</v>
          </cell>
          <cell r="AR5788">
            <v>11</v>
          </cell>
          <cell r="AS5788">
            <v>42313</v>
          </cell>
          <cell r="AT5788" t="str">
            <v>IDU-083-2012 Terminado Mantenimiento Periódico IDU Arterial  -Calzada10-POLIZA ESTABILIDAD ACTIVA</v>
          </cell>
          <cell r="AU5788">
            <v>42946</v>
          </cell>
          <cell r="AV5788" t="str">
            <v>sc</v>
          </cell>
        </row>
        <row r="5789">
          <cell r="AP5789">
            <v>506160</v>
          </cell>
          <cell r="AQ5789">
            <v>1001376</v>
          </cell>
          <cell r="AR5789">
            <v>11</v>
          </cell>
          <cell r="AS5789">
            <v>42667</v>
          </cell>
          <cell r="AT5789" t="str">
            <v>SD Terminado Mantenimiento Periódico UAERMV Arterial SD Intervenida 03/02/2012 Reporte depuración ejecución UMV-Calzada10-POLIZA ESTABILIDAD ACTIVA</v>
          </cell>
          <cell r="AU5789">
            <v>42946</v>
          </cell>
          <cell r="AV5789" t="str">
            <v>sc</v>
          </cell>
        </row>
        <row r="5790">
          <cell r="AP5790">
            <v>506163</v>
          </cell>
          <cell r="AQ5790">
            <v>1001350</v>
          </cell>
          <cell r="AR5790">
            <v>11</v>
          </cell>
          <cell r="AS5790">
            <v>42313</v>
          </cell>
          <cell r="AT5790" t="str">
            <v>IDU-1686-2014 Terminado Mantenimiento Periódico IDU Arterial  -</v>
          </cell>
          <cell r="AU5790">
            <v>0</v>
          </cell>
          <cell r="AV5790" t="str">
            <v>sc</v>
          </cell>
        </row>
        <row r="5791">
          <cell r="AP5791">
            <v>506165</v>
          </cell>
          <cell r="AQ5791">
            <v>1001350</v>
          </cell>
          <cell r="AR5791">
            <v>11</v>
          </cell>
          <cell r="AS5791">
            <v>42313</v>
          </cell>
          <cell r="AT5791" t="str">
            <v>IDU-083-2012 Terminado Mantenimiento Periódico IDU Arterial  -</v>
          </cell>
          <cell r="AU5791">
            <v>0</v>
          </cell>
          <cell r="AV5791" t="str">
            <v>sc</v>
          </cell>
        </row>
        <row r="5792">
          <cell r="AP5792">
            <v>506167</v>
          </cell>
          <cell r="AQ5792">
            <v>1001350</v>
          </cell>
          <cell r="AR5792">
            <v>11</v>
          </cell>
          <cell r="AS5792">
            <v>42667</v>
          </cell>
          <cell r="AT5792" t="str">
            <v>SD Terminado Mantenimiento Periódico UAERMV Arterial SD Intervenida 03/02/2012 Reporte depuración ejecución UMV-</v>
          </cell>
          <cell r="AU5792">
            <v>0</v>
          </cell>
          <cell r="AV5792" t="str">
            <v>sc</v>
          </cell>
        </row>
        <row r="5793">
          <cell r="AP5793">
            <v>506169</v>
          </cell>
          <cell r="AQ5793">
            <v>1001350</v>
          </cell>
          <cell r="AR5793">
            <v>11</v>
          </cell>
          <cell r="AS5793">
            <v>42313</v>
          </cell>
          <cell r="AT5793" t="str">
            <v>IDU-083-2012 Terminado Mantenimiento Periódico IDU Arterial  -</v>
          </cell>
          <cell r="AU5793">
            <v>0</v>
          </cell>
          <cell r="AV5793" t="str">
            <v>sc</v>
          </cell>
        </row>
        <row r="5794">
          <cell r="AP5794">
            <v>506171</v>
          </cell>
          <cell r="AQ5794">
            <v>1001350</v>
          </cell>
          <cell r="AR5794">
            <v>11</v>
          </cell>
          <cell r="AS5794">
            <v>42667</v>
          </cell>
          <cell r="AT5794" t="str">
            <v>SD Terminado Mantenimiento Periódico UAERMV Arterial SD Intervenida 03/02/2012 Reporte depuración ejecución UMV-</v>
          </cell>
          <cell r="AU5794">
            <v>0</v>
          </cell>
          <cell r="AV5794" t="str">
            <v>sc</v>
          </cell>
        </row>
        <row r="5795">
          <cell r="AP5795">
            <v>506173</v>
          </cell>
          <cell r="AQ5795">
            <v>1001350</v>
          </cell>
          <cell r="AR5795">
            <v>11</v>
          </cell>
          <cell r="AS5795">
            <v>42667</v>
          </cell>
          <cell r="AT5795" t="str">
            <v>SD Terminado Mantenimiento Periódico UAERMV Arterial SD Intervenida 03/02/2012 Reporte depuración ejecución UMV-</v>
          </cell>
          <cell r="AU5795">
            <v>0</v>
          </cell>
          <cell r="AV5795" t="str">
            <v>sc</v>
          </cell>
        </row>
        <row r="5796">
          <cell r="AP5796">
            <v>506176</v>
          </cell>
          <cell r="AQ5796">
            <v>1001394</v>
          </cell>
          <cell r="AR5796">
            <v>11</v>
          </cell>
          <cell r="AS5796">
            <v>42313</v>
          </cell>
          <cell r="AT5796" t="str">
            <v>IDU-1686-2014 Terminado Mantenimiento Periódico IDU Arterial  -Calzada8-POLIZA ESTABILIDAD ACTIVA</v>
          </cell>
          <cell r="AU5796">
            <v>42946</v>
          </cell>
          <cell r="AV5796" t="str">
            <v>sc</v>
          </cell>
        </row>
        <row r="5797">
          <cell r="AP5797">
            <v>506178</v>
          </cell>
          <cell r="AQ5797">
            <v>1001394</v>
          </cell>
          <cell r="AR5797">
            <v>11</v>
          </cell>
          <cell r="AS5797">
            <v>42313</v>
          </cell>
          <cell r="AT5797" t="str">
            <v>IDU-083-2012 Terminado Mantenimiento Periódico IDU Arterial  -Calzada8-POLIZA ESTABILIDAD ACTIVA</v>
          </cell>
          <cell r="AU5797">
            <v>42946</v>
          </cell>
          <cell r="AV5797" t="str">
            <v>sc</v>
          </cell>
        </row>
        <row r="5798">
          <cell r="AP5798">
            <v>506204</v>
          </cell>
          <cell r="AQ5798">
            <v>1006246</v>
          </cell>
          <cell r="AR5798">
            <v>11</v>
          </cell>
          <cell r="AS5798">
            <v>42313</v>
          </cell>
          <cell r="AT5798" t="str">
            <v>IDU-083-2012 Terminado Mantenimiento Periódico IDU Arterial  -</v>
          </cell>
          <cell r="AU5798">
            <v>0</v>
          </cell>
          <cell r="AV5798" t="str">
            <v>sc</v>
          </cell>
        </row>
        <row r="5799">
          <cell r="AP5799">
            <v>506206</v>
          </cell>
          <cell r="AQ5799">
            <v>1006246</v>
          </cell>
          <cell r="AR5799">
            <v>11</v>
          </cell>
          <cell r="AS5799">
            <v>42313</v>
          </cell>
          <cell r="AT5799" t="str">
            <v>IDU-083-2012 Terminado Mantenimiento Periódico IDU Arterial  -</v>
          </cell>
          <cell r="AU5799">
            <v>0</v>
          </cell>
          <cell r="AV5799" t="str">
            <v>sc</v>
          </cell>
        </row>
        <row r="5800">
          <cell r="AP5800">
            <v>506208</v>
          </cell>
          <cell r="AQ5800">
            <v>1006246</v>
          </cell>
          <cell r="AR5800">
            <v>11</v>
          </cell>
          <cell r="AS5800">
            <v>42313</v>
          </cell>
          <cell r="AT5800" t="str">
            <v>IDU-083-2012 Terminado Mantenimiento Periódico IDU Arterial  -</v>
          </cell>
          <cell r="AU5800">
            <v>0</v>
          </cell>
          <cell r="AV5800" t="str">
            <v>sc</v>
          </cell>
        </row>
        <row r="5801">
          <cell r="AP5801">
            <v>506210</v>
          </cell>
          <cell r="AQ5801">
            <v>1006246</v>
          </cell>
          <cell r="AR5801">
            <v>11</v>
          </cell>
          <cell r="AS5801">
            <v>42313</v>
          </cell>
          <cell r="AT5801" t="str">
            <v>IDU-1686-2014 Terminado Rehabilitación IDU Arterial  -</v>
          </cell>
          <cell r="AU5801">
            <v>0</v>
          </cell>
          <cell r="AV5801" t="str">
            <v>sc</v>
          </cell>
        </row>
        <row r="5802">
          <cell r="AP5802">
            <v>507018</v>
          </cell>
          <cell r="AQ5802">
            <v>11010818</v>
          </cell>
          <cell r="AR5802">
            <v>11</v>
          </cell>
          <cell r="AS5802">
            <v>42313</v>
          </cell>
          <cell r="AT5802" t="str">
            <v>IDU-1815-2013 Terminado Acciones de Movilidad IDU Arterial  -</v>
          </cell>
          <cell r="AU5802">
            <v>0</v>
          </cell>
          <cell r="AV5802" t="str">
            <v>sc</v>
          </cell>
        </row>
        <row r="5803">
          <cell r="AP5803">
            <v>507020</v>
          </cell>
          <cell r="AQ5803">
            <v>11010818</v>
          </cell>
          <cell r="AR5803">
            <v>11</v>
          </cell>
          <cell r="AS5803">
            <v>42313</v>
          </cell>
          <cell r="AT5803" t="str">
            <v>IDU-1815-2013 Terminado Acciones de Movilidad IDU Arterial  -</v>
          </cell>
          <cell r="AU5803">
            <v>0</v>
          </cell>
          <cell r="AV5803" t="str">
            <v>sc</v>
          </cell>
        </row>
        <row r="5804">
          <cell r="AP5804">
            <v>507023</v>
          </cell>
          <cell r="AQ5804">
            <v>11010885</v>
          </cell>
          <cell r="AR5804">
            <v>11</v>
          </cell>
          <cell r="AS5804">
            <v>42313</v>
          </cell>
          <cell r="AT5804" t="str">
            <v>IDU-1815-2013 Terminado Acciones de Movilidad IDU Arterial  -</v>
          </cell>
          <cell r="AU5804">
            <v>0</v>
          </cell>
          <cell r="AV5804" t="str">
            <v>sc</v>
          </cell>
        </row>
        <row r="5805">
          <cell r="AP5805">
            <v>507025</v>
          </cell>
          <cell r="AQ5805">
            <v>11010885</v>
          </cell>
          <cell r="AR5805">
            <v>11</v>
          </cell>
          <cell r="AS5805">
            <v>41149</v>
          </cell>
          <cell r="AT5805" t="str">
            <v>CONV-016-2011 Terminado Mantenimiento Periódico UAERMV Arterial  -</v>
          </cell>
          <cell r="AU5805">
            <v>0</v>
          </cell>
          <cell r="AV5805" t="str">
            <v>sc</v>
          </cell>
        </row>
        <row r="5806">
          <cell r="AP5806">
            <v>507203</v>
          </cell>
          <cell r="AQ5806">
            <v>11010924</v>
          </cell>
          <cell r="AR5806">
            <v>11</v>
          </cell>
          <cell r="AS5806">
            <v>42313</v>
          </cell>
          <cell r="AT5806" t="str">
            <v>IDU-1815-2013 Terminado Acciones de Movilidad IDU Arterial  -</v>
          </cell>
          <cell r="AU5806">
            <v>0</v>
          </cell>
          <cell r="AV5806" t="str">
            <v>sc</v>
          </cell>
        </row>
        <row r="5807">
          <cell r="AP5807">
            <v>507205</v>
          </cell>
          <cell r="AQ5807">
            <v>11010924</v>
          </cell>
          <cell r="AR5807">
            <v>11</v>
          </cell>
          <cell r="AS5807">
            <v>42313</v>
          </cell>
          <cell r="AT5807" t="str">
            <v>IDU-1815-2013 Terminado Acciones de Movilidad IDU Arterial  -</v>
          </cell>
          <cell r="AU5807">
            <v>0</v>
          </cell>
          <cell r="AV5807" t="str">
            <v>sc</v>
          </cell>
        </row>
        <row r="5808">
          <cell r="AP5808">
            <v>507208</v>
          </cell>
          <cell r="AQ5808">
            <v>11010913</v>
          </cell>
          <cell r="AR5808">
            <v>11</v>
          </cell>
          <cell r="AS5808">
            <v>42313</v>
          </cell>
          <cell r="AT5808" t="str">
            <v>IDU-1815-2013 Terminado Acciones de Movilidad IDU Arterial  -</v>
          </cell>
          <cell r="AU5808">
            <v>0</v>
          </cell>
          <cell r="AV5808" t="str">
            <v>sc</v>
          </cell>
        </row>
        <row r="5809">
          <cell r="AP5809">
            <v>507210</v>
          </cell>
          <cell r="AQ5809">
            <v>11010913</v>
          </cell>
          <cell r="AR5809">
            <v>11</v>
          </cell>
          <cell r="AS5809">
            <v>42313</v>
          </cell>
          <cell r="AT5809" t="str">
            <v>IDU-1815-2013 Terminado Acciones de Movilidad IDU Arterial  -</v>
          </cell>
          <cell r="AU5809">
            <v>0</v>
          </cell>
          <cell r="AV5809" t="str">
            <v>sc</v>
          </cell>
        </row>
        <row r="5810">
          <cell r="AP5810">
            <v>507213</v>
          </cell>
          <cell r="AQ5810">
            <v>11010861</v>
          </cell>
          <cell r="AR5810">
            <v>11</v>
          </cell>
          <cell r="AS5810">
            <v>42313</v>
          </cell>
          <cell r="AT5810" t="str">
            <v>IDU-1815-2013 Terminado Acciones de Movilidad IDU Arterial  -</v>
          </cell>
          <cell r="AU5810">
            <v>0</v>
          </cell>
          <cell r="AV5810" t="str">
            <v>sc</v>
          </cell>
        </row>
        <row r="5811">
          <cell r="AP5811">
            <v>507218</v>
          </cell>
          <cell r="AQ5811">
            <v>11010830</v>
          </cell>
          <cell r="AR5811">
            <v>11</v>
          </cell>
          <cell r="AS5811">
            <v>41298</v>
          </cell>
          <cell r="AT5811" t="str">
            <v>CONV-009-2011 Terminado Mantenimiento Periódico UAERMV Arterial  -</v>
          </cell>
          <cell r="AU5811">
            <v>0</v>
          </cell>
          <cell r="AV5811" t="str">
            <v>sc</v>
          </cell>
        </row>
        <row r="5812">
          <cell r="AP5812">
            <v>507220</v>
          </cell>
          <cell r="AQ5812">
            <v>11010830</v>
          </cell>
          <cell r="AR5812">
            <v>11</v>
          </cell>
          <cell r="AS5812">
            <v>42313</v>
          </cell>
          <cell r="AT5812" t="str">
            <v>IDU-1815-2013 Terminado Acciones de Movilidad IDU Arterial  -</v>
          </cell>
          <cell r="AU5812">
            <v>0</v>
          </cell>
          <cell r="AV5812" t="str">
            <v>sc</v>
          </cell>
        </row>
        <row r="5813">
          <cell r="AP5813">
            <v>507225</v>
          </cell>
          <cell r="AQ5813">
            <v>11010797</v>
          </cell>
          <cell r="AR5813">
            <v>11</v>
          </cell>
          <cell r="AS5813">
            <v>42313</v>
          </cell>
          <cell r="AT5813" t="str">
            <v>IDU-1815-2013 Terminado Acciones de Movilidad IDU Arterial  -</v>
          </cell>
          <cell r="AU5813">
            <v>0</v>
          </cell>
          <cell r="AV5813" t="str">
            <v>sc</v>
          </cell>
        </row>
        <row r="5814">
          <cell r="AP5814">
            <v>507238</v>
          </cell>
          <cell r="AQ5814">
            <v>11010878</v>
          </cell>
          <cell r="AR5814">
            <v>11</v>
          </cell>
          <cell r="AS5814">
            <v>42313</v>
          </cell>
          <cell r="AT5814" t="str">
            <v>IDU-1815-2013 Terminado Acciones de Movilidad IDU Arterial  -</v>
          </cell>
          <cell r="AU5814">
            <v>0</v>
          </cell>
          <cell r="AV5814" t="str">
            <v>sc</v>
          </cell>
        </row>
        <row r="5815">
          <cell r="AP5815">
            <v>507240</v>
          </cell>
          <cell r="AQ5815">
            <v>11010878</v>
          </cell>
          <cell r="AR5815">
            <v>11</v>
          </cell>
          <cell r="AS5815">
            <v>42313</v>
          </cell>
          <cell r="AT5815" t="str">
            <v>IDU-1815-2013 Terminado Acciones de Movilidad IDU Arterial  -</v>
          </cell>
          <cell r="AU5815">
            <v>0</v>
          </cell>
          <cell r="AV5815" t="str">
            <v>sc</v>
          </cell>
        </row>
        <row r="5816">
          <cell r="AP5816">
            <v>507577</v>
          </cell>
          <cell r="AQ5816">
            <v>11011657</v>
          </cell>
          <cell r="AR5816">
            <v>11</v>
          </cell>
          <cell r="AS5816">
            <v>41149</v>
          </cell>
          <cell r="AT5816" t="str">
            <v>SD Terminado Mantenimiento Periódico UAERMV Arterial  -</v>
          </cell>
          <cell r="AU5816">
            <v>0</v>
          </cell>
          <cell r="AV5816" t="str">
            <v>sc</v>
          </cell>
        </row>
        <row r="5817">
          <cell r="AP5817">
            <v>507579</v>
          </cell>
          <cell r="AQ5817">
            <v>11011657</v>
          </cell>
          <cell r="AR5817">
            <v>11</v>
          </cell>
          <cell r="AS5817">
            <v>42313</v>
          </cell>
          <cell r="AT5817" t="str">
            <v>IDU-69-2008 Terminado Mantenimiento Periódico IDU Arterial  -</v>
          </cell>
          <cell r="AU5817">
            <v>0</v>
          </cell>
          <cell r="AV5817" t="str">
            <v>sc</v>
          </cell>
        </row>
        <row r="5818">
          <cell r="AP5818">
            <v>507581</v>
          </cell>
          <cell r="AQ5818">
            <v>11011657</v>
          </cell>
          <cell r="AR5818">
            <v>11</v>
          </cell>
          <cell r="AS5818">
            <v>41149</v>
          </cell>
          <cell r="AT5818" t="str">
            <v>SD Terminado Mantenimiento Periódico UAERMV Arterial  -</v>
          </cell>
          <cell r="AU5818">
            <v>0</v>
          </cell>
          <cell r="AV5818" t="str">
            <v>sc</v>
          </cell>
        </row>
        <row r="5819">
          <cell r="AP5819">
            <v>507583</v>
          </cell>
          <cell r="AQ5819">
            <v>11011657</v>
          </cell>
          <cell r="AR5819">
            <v>11</v>
          </cell>
          <cell r="AS5819">
            <v>42313</v>
          </cell>
          <cell r="AT5819" t="str">
            <v>IDU-69-2008 Terminado Mantenimiento Periódico IDU Arterial  -</v>
          </cell>
          <cell r="AU5819">
            <v>0</v>
          </cell>
          <cell r="AV5819" t="str">
            <v>sc</v>
          </cell>
        </row>
        <row r="5820">
          <cell r="AP5820">
            <v>507586</v>
          </cell>
          <cell r="AQ5820">
            <v>11011659</v>
          </cell>
          <cell r="AR5820">
            <v>11</v>
          </cell>
          <cell r="AS5820">
            <v>42313</v>
          </cell>
          <cell r="AT5820" t="str">
            <v>IDU-69-2008 Terminado Mantenimiento Periódico IDU Arterial  -</v>
          </cell>
          <cell r="AU5820">
            <v>0</v>
          </cell>
          <cell r="AV5820" t="str">
            <v>sc</v>
          </cell>
        </row>
        <row r="5821">
          <cell r="AP5821">
            <v>507588</v>
          </cell>
          <cell r="AQ5821">
            <v>11011659</v>
          </cell>
          <cell r="AR5821">
            <v>11</v>
          </cell>
          <cell r="AS5821">
            <v>42313</v>
          </cell>
          <cell r="AT5821" t="str">
            <v>IDU-69-2008 Terminado Mantenimiento Periódico IDU Arterial  -</v>
          </cell>
          <cell r="AU5821">
            <v>0</v>
          </cell>
          <cell r="AV5821" t="str">
            <v>sc</v>
          </cell>
        </row>
        <row r="5822">
          <cell r="AP5822">
            <v>507590</v>
          </cell>
          <cell r="AQ5822">
            <v>11011659</v>
          </cell>
          <cell r="AR5822">
            <v>11</v>
          </cell>
          <cell r="AS5822">
            <v>41149</v>
          </cell>
          <cell r="AT5822" t="str">
            <v>SD Terminado Mantenimiento Periódico UAERMV Arterial  -</v>
          </cell>
          <cell r="AU5822">
            <v>0</v>
          </cell>
          <cell r="AV5822" t="str">
            <v>sc</v>
          </cell>
        </row>
        <row r="5823">
          <cell r="AP5823">
            <v>507592</v>
          </cell>
          <cell r="AQ5823">
            <v>11011659</v>
          </cell>
          <cell r="AR5823">
            <v>11</v>
          </cell>
          <cell r="AS5823">
            <v>42313</v>
          </cell>
          <cell r="AT5823" t="str">
            <v>IDU-69-2008 Terminado Mantenimiento Periódico IDU Arterial  -</v>
          </cell>
          <cell r="AU5823">
            <v>0</v>
          </cell>
          <cell r="AV5823" t="str">
            <v>sc</v>
          </cell>
        </row>
        <row r="5824">
          <cell r="AP5824">
            <v>507611</v>
          </cell>
          <cell r="AQ5824">
            <v>11001853</v>
          </cell>
          <cell r="AR5824">
            <v>11</v>
          </cell>
          <cell r="AS5824">
            <v>42667</v>
          </cell>
          <cell r="AT5824" t="str">
            <v>SD Terminado Mantenimiento Periódico UAERMV Arterial SD Intervenida 02/05/2016 Reporte depuración ejecución UMV-</v>
          </cell>
          <cell r="AU5824">
            <v>0</v>
          </cell>
          <cell r="AV5824" t="str">
            <v>sc</v>
          </cell>
        </row>
        <row r="5825">
          <cell r="AP5825">
            <v>507615</v>
          </cell>
          <cell r="AQ5825">
            <v>11001853</v>
          </cell>
          <cell r="AR5825">
            <v>11</v>
          </cell>
          <cell r="AS5825">
            <v>42661</v>
          </cell>
          <cell r="AT5825" t="str">
            <v>SD Terminado Mantenimiento Periódico UAERMV Arterial SD Aclaración reporte ejecución mayo 2016-</v>
          </cell>
          <cell r="AU5825">
            <v>0</v>
          </cell>
          <cell r="AV5825" t="str">
            <v>sc</v>
          </cell>
        </row>
        <row r="5826">
          <cell r="AP5826">
            <v>507618</v>
          </cell>
          <cell r="AQ5826">
            <v>11001738</v>
          </cell>
          <cell r="AR5826">
            <v>11</v>
          </cell>
          <cell r="AS5826">
            <v>42661</v>
          </cell>
          <cell r="AT5826" t="str">
            <v>SD Terminado Mantenimiento Periódico UAERMV Arterial SD Aclaración reporte ejecución mayo 2016-</v>
          </cell>
          <cell r="AU5826">
            <v>0</v>
          </cell>
          <cell r="AV5826" t="str">
            <v>sc</v>
          </cell>
        </row>
        <row r="5827">
          <cell r="AP5827">
            <v>507622</v>
          </cell>
          <cell r="AQ5827">
            <v>11001738</v>
          </cell>
          <cell r="AR5827">
            <v>11</v>
          </cell>
          <cell r="AS5827">
            <v>42661</v>
          </cell>
          <cell r="AT5827" t="str">
            <v>SD Terminado Mantenimiento Periódico UAERMV Arterial SD Aclaración reporte ejecución mayo 2016-</v>
          </cell>
          <cell r="AU5827">
            <v>0</v>
          </cell>
          <cell r="AV5827" t="str">
            <v>sc</v>
          </cell>
        </row>
        <row r="5828">
          <cell r="AP5828">
            <v>507625</v>
          </cell>
          <cell r="AQ5828">
            <v>11001651</v>
          </cell>
          <cell r="AR5828">
            <v>11</v>
          </cell>
          <cell r="AS5828">
            <v>42661</v>
          </cell>
          <cell r="AT5828" t="str">
            <v>SD Terminado Mantenimiento Periódico UAERMV Arterial SD Aclaración reporte ejecución mayo 2016-</v>
          </cell>
          <cell r="AU5828">
            <v>0</v>
          </cell>
          <cell r="AV5828" t="str">
            <v>sc</v>
          </cell>
        </row>
        <row r="5829">
          <cell r="AP5829">
            <v>507629</v>
          </cell>
          <cell r="AQ5829">
            <v>11001651</v>
          </cell>
          <cell r="AR5829">
            <v>11</v>
          </cell>
          <cell r="AS5829">
            <v>42661</v>
          </cell>
          <cell r="AT5829" t="str">
            <v>SD Terminado Mantenimiento Periódico UAERMV Arterial SD Aclaración reporte ejecución mayo 2016-</v>
          </cell>
          <cell r="AU5829">
            <v>0</v>
          </cell>
          <cell r="AV5829" t="str">
            <v>sc</v>
          </cell>
        </row>
        <row r="5830">
          <cell r="AP5830">
            <v>507632</v>
          </cell>
          <cell r="AQ5830">
            <v>11001626</v>
          </cell>
          <cell r="AR5830">
            <v>11</v>
          </cell>
          <cell r="AS5830">
            <v>42661</v>
          </cell>
          <cell r="AT5830" t="str">
            <v>SD Terminado Mantenimiento Periódico UAERMV Arterial SD Aclaración reporte ejecución mayo 2016-</v>
          </cell>
          <cell r="AU5830">
            <v>0</v>
          </cell>
          <cell r="AV5830" t="str">
            <v>sc</v>
          </cell>
        </row>
        <row r="5831">
          <cell r="AP5831">
            <v>507639</v>
          </cell>
          <cell r="AQ5831">
            <v>11001606</v>
          </cell>
          <cell r="AR5831">
            <v>11</v>
          </cell>
          <cell r="AS5831">
            <v>42342</v>
          </cell>
          <cell r="AT5831" t="str">
            <v>IDU-70-2012 Excluido Construcción IDU Arterial  -</v>
          </cell>
          <cell r="AU5831">
            <v>0</v>
          </cell>
          <cell r="AV5831" t="str">
            <v>sc</v>
          </cell>
        </row>
        <row r="5832">
          <cell r="AP5832">
            <v>507643</v>
          </cell>
          <cell r="AQ5832">
            <v>11001606</v>
          </cell>
          <cell r="AR5832">
            <v>11</v>
          </cell>
          <cell r="AS5832">
            <v>41047</v>
          </cell>
          <cell r="AT5832" t="str">
            <v>CONV-009-2011 Terminado Mantenimiento Periódico UAERMV Arterial  -</v>
          </cell>
          <cell r="AU5832">
            <v>0</v>
          </cell>
          <cell r="AV5832" t="str">
            <v>sc</v>
          </cell>
        </row>
        <row r="5833">
          <cell r="AP5833">
            <v>507646</v>
          </cell>
          <cell r="AQ5833">
            <v>11001589</v>
          </cell>
          <cell r="AR5833">
            <v>11</v>
          </cell>
          <cell r="AS5833">
            <v>42661</v>
          </cell>
          <cell r="AT5833" t="str">
            <v>SD Terminado Mantenimiento Periódico UAERMV Arterial SD Aclaración reporte ejecución mayo 2016-</v>
          </cell>
          <cell r="AU5833">
            <v>0</v>
          </cell>
          <cell r="AV5833" t="str">
            <v>sc</v>
          </cell>
        </row>
        <row r="5834">
          <cell r="AP5834">
            <v>507650</v>
          </cell>
          <cell r="AQ5834">
            <v>11001589</v>
          </cell>
          <cell r="AR5834">
            <v>11</v>
          </cell>
          <cell r="AS5834">
            <v>41096</v>
          </cell>
          <cell r="AT5834" t="str">
            <v>CONV-009-2011 Terminado Mantenimiento Periódico UAERMV Arterial  -</v>
          </cell>
          <cell r="AU5834">
            <v>0</v>
          </cell>
          <cell r="AV5834" t="str">
            <v>sc</v>
          </cell>
        </row>
        <row r="5835">
          <cell r="AP5835">
            <v>507693</v>
          </cell>
          <cell r="AQ5835">
            <v>11005806</v>
          </cell>
          <cell r="AR5835">
            <v>11</v>
          </cell>
          <cell r="AS5835">
            <v>42313</v>
          </cell>
          <cell r="AT5835" t="str">
            <v>IDU-1680-2014 Terminado Mantenimiento Rutinario IDU Arterial  -</v>
          </cell>
          <cell r="AU5835">
            <v>0</v>
          </cell>
          <cell r="AV5835" t="str">
            <v>sc</v>
          </cell>
        </row>
        <row r="5836">
          <cell r="AP5836">
            <v>507698</v>
          </cell>
          <cell r="AQ5836">
            <v>11005720</v>
          </cell>
          <cell r="AR5836">
            <v>11</v>
          </cell>
          <cell r="AS5836">
            <v>42313</v>
          </cell>
          <cell r="AT5836" t="str">
            <v>IDU-1680-2014 Terminado Mantenimiento Rutinario IDU Arterial  -</v>
          </cell>
          <cell r="AU5836">
            <v>0</v>
          </cell>
          <cell r="AV5836" t="str">
            <v>sc</v>
          </cell>
        </row>
        <row r="5837">
          <cell r="AP5837">
            <v>507703</v>
          </cell>
          <cell r="AQ5837">
            <v>11005663</v>
          </cell>
          <cell r="AR5837">
            <v>11</v>
          </cell>
          <cell r="AS5837">
            <v>42313</v>
          </cell>
          <cell r="AT5837" t="str">
            <v>IDU-1680-2014 Terminado Mantenimiento Rutinario IDU Arterial  -</v>
          </cell>
          <cell r="AU5837">
            <v>0</v>
          </cell>
          <cell r="AV5837" t="str">
            <v>sc</v>
          </cell>
        </row>
        <row r="5838">
          <cell r="AP5838">
            <v>507936</v>
          </cell>
          <cell r="AQ5838">
            <v>1006416</v>
          </cell>
          <cell r="AR5838">
            <v>11</v>
          </cell>
          <cell r="AS5838">
            <v>42313</v>
          </cell>
          <cell r="AT5838" t="str">
            <v>IDU-083-2012 Terminado Mantenimiento Periódico IDU Arterial  -</v>
          </cell>
          <cell r="AU5838">
            <v>0</v>
          </cell>
          <cell r="AV5838" t="str">
            <v>sc</v>
          </cell>
        </row>
        <row r="5839">
          <cell r="AP5839">
            <v>507938</v>
          </cell>
          <cell r="AQ5839">
            <v>1006416</v>
          </cell>
          <cell r="AR5839">
            <v>11</v>
          </cell>
          <cell r="AS5839">
            <v>42313</v>
          </cell>
          <cell r="AT5839" t="str">
            <v>IDU-083-2012 Terminado Mantenimiento Periódico IDU Arterial  -</v>
          </cell>
          <cell r="AU5839">
            <v>0</v>
          </cell>
          <cell r="AV5839" t="str">
            <v>sc</v>
          </cell>
        </row>
        <row r="5840">
          <cell r="AP5840">
            <v>507940</v>
          </cell>
          <cell r="AQ5840">
            <v>1006416</v>
          </cell>
          <cell r="AR5840">
            <v>11</v>
          </cell>
          <cell r="AS5840">
            <v>42313</v>
          </cell>
          <cell r="AT5840" t="str">
            <v>IDU-1686-2014 Terminado Rehabilitación IDU Arterial  -</v>
          </cell>
          <cell r="AU5840">
            <v>0</v>
          </cell>
          <cell r="AV5840" t="str">
            <v>sc</v>
          </cell>
        </row>
        <row r="5841">
          <cell r="AP5841">
            <v>507958</v>
          </cell>
          <cell r="AQ5841">
            <v>1006378</v>
          </cell>
          <cell r="AR5841">
            <v>11</v>
          </cell>
          <cell r="AS5841">
            <v>42667</v>
          </cell>
          <cell r="AT5841" t="str">
            <v>SD Terminado Mantenimiento Periódico UAERMV Arterial SD Intervenida 06/01/2012 Reporte depuración ejecución UMV-</v>
          </cell>
          <cell r="AU5841">
            <v>0</v>
          </cell>
          <cell r="AV5841" t="str">
            <v>sc</v>
          </cell>
        </row>
        <row r="5842">
          <cell r="AP5842">
            <v>507960</v>
          </cell>
          <cell r="AQ5842">
            <v>1006378</v>
          </cell>
          <cell r="AR5842">
            <v>11</v>
          </cell>
          <cell r="AS5842">
            <v>42667</v>
          </cell>
          <cell r="AT5842" t="str">
            <v>SD Terminado Mantenimiento Periódico UAERMV Arterial SD Intervenida 06/01/2012 Reporte depuración ejecución UMV-</v>
          </cell>
          <cell r="AU5842">
            <v>0</v>
          </cell>
          <cell r="AV5842" t="str">
            <v>sc</v>
          </cell>
        </row>
        <row r="5843">
          <cell r="AP5843">
            <v>507962</v>
          </cell>
          <cell r="AQ5843">
            <v>1006378</v>
          </cell>
          <cell r="AR5843">
            <v>11</v>
          </cell>
          <cell r="AS5843">
            <v>42667</v>
          </cell>
          <cell r="AT5843" t="str">
            <v>SD Terminado Mantenimiento Periódico UAERMV Arterial SD Intervenida 06/01/2012 Reporte depuración ejecución UMV-</v>
          </cell>
          <cell r="AU5843">
            <v>0</v>
          </cell>
          <cell r="AV5843" t="str">
            <v>sc</v>
          </cell>
        </row>
        <row r="5844">
          <cell r="AP5844">
            <v>507964</v>
          </cell>
          <cell r="AQ5844">
            <v>1006378</v>
          </cell>
          <cell r="AR5844">
            <v>11</v>
          </cell>
          <cell r="AS5844">
            <v>42313</v>
          </cell>
          <cell r="AT5844" t="str">
            <v>IDU-083-2012 Terminado Mantenimiento Periódico IDU Arterial  -</v>
          </cell>
          <cell r="AU5844">
            <v>0</v>
          </cell>
          <cell r="AV5844" t="str">
            <v>sc</v>
          </cell>
        </row>
        <row r="5845">
          <cell r="AP5845">
            <v>507966</v>
          </cell>
          <cell r="AQ5845">
            <v>1006378</v>
          </cell>
          <cell r="AR5845">
            <v>11</v>
          </cell>
          <cell r="AS5845">
            <v>42667</v>
          </cell>
          <cell r="AT5845" t="str">
            <v>SD Terminado Mantenimiento Periódico UAERMV Arterial SD Intervenida 06/01/2012 Reporte depuración ejecución UMV-</v>
          </cell>
          <cell r="AU5845">
            <v>0</v>
          </cell>
          <cell r="AV5845" t="str">
            <v>sc</v>
          </cell>
        </row>
        <row r="5846">
          <cell r="AP5846">
            <v>507968</v>
          </cell>
          <cell r="AQ5846">
            <v>1006378</v>
          </cell>
          <cell r="AR5846">
            <v>11</v>
          </cell>
          <cell r="AS5846">
            <v>42667</v>
          </cell>
          <cell r="AT5846" t="str">
            <v>SD Terminado Mantenimiento Periódico UAERMV Arterial SD Intervenida 06/01/2012 Reporte depuración ejecución UMV-</v>
          </cell>
          <cell r="AU5846">
            <v>0</v>
          </cell>
          <cell r="AV5846" t="str">
            <v>sc</v>
          </cell>
        </row>
        <row r="5847">
          <cell r="AP5847">
            <v>508312</v>
          </cell>
          <cell r="AQ5847">
            <v>11012257</v>
          </cell>
          <cell r="AR5847">
            <v>11</v>
          </cell>
          <cell r="AS5847">
            <v>42313</v>
          </cell>
          <cell r="AT5847" t="str">
            <v>IDU-1815-2013 Terminado Acciones de Movilidad IDU Arterial  -Puente6-POLIZA ESTABILIDAD ACTIVA</v>
          </cell>
          <cell r="AU5847">
            <v>43555</v>
          </cell>
          <cell r="AV5847" t="str">
            <v>sc</v>
          </cell>
        </row>
        <row r="5848">
          <cell r="AP5848">
            <v>508314</v>
          </cell>
          <cell r="AQ5848">
            <v>11012257</v>
          </cell>
          <cell r="AR5848">
            <v>11</v>
          </cell>
          <cell r="AS5848">
            <v>42313</v>
          </cell>
          <cell r="AT5848" t="str">
            <v>IDU-1815-2013 Terminado Acciones de Movilidad IDU Arterial  -Puente6-POLIZA ESTABILIDAD ACTIVA</v>
          </cell>
          <cell r="AU5848">
            <v>43555</v>
          </cell>
          <cell r="AV5848" t="str">
            <v>sc</v>
          </cell>
        </row>
        <row r="5849">
          <cell r="AP5849">
            <v>508320</v>
          </cell>
          <cell r="AQ5849">
            <v>11012243</v>
          </cell>
          <cell r="AR5849">
            <v>11</v>
          </cell>
          <cell r="AS5849">
            <v>42667</v>
          </cell>
          <cell r="AT5849" t="str">
            <v>SD Terminado Mantenimiento Periódico UAERMV Local SD -</v>
          </cell>
          <cell r="AU5849">
            <v>0</v>
          </cell>
          <cell r="AV5849" t="str">
            <v>sc</v>
          </cell>
        </row>
        <row r="5850">
          <cell r="AP5850">
            <v>508387</v>
          </cell>
          <cell r="AQ5850">
            <v>11012242</v>
          </cell>
          <cell r="AR5850">
            <v>11</v>
          </cell>
          <cell r="AS5850">
            <v>42313</v>
          </cell>
          <cell r="AT5850" t="str">
            <v>IDU-1815-2013 Terminado Acciones de Movilidad IDU Arterial  -</v>
          </cell>
          <cell r="AU5850">
            <v>0</v>
          </cell>
          <cell r="AV5850" t="str">
            <v>sc</v>
          </cell>
        </row>
        <row r="5851">
          <cell r="AP5851">
            <v>508389</v>
          </cell>
          <cell r="AQ5851">
            <v>11012242</v>
          </cell>
          <cell r="AR5851">
            <v>11</v>
          </cell>
          <cell r="AS5851">
            <v>42313</v>
          </cell>
          <cell r="AT5851" t="str">
            <v>IDU-1815-2013 Terminado Acciones de Movilidad IDU Arterial  -</v>
          </cell>
          <cell r="AU5851">
            <v>0</v>
          </cell>
          <cell r="AV5851" t="str">
            <v>sc</v>
          </cell>
        </row>
        <row r="5852">
          <cell r="AP5852">
            <v>508575</v>
          </cell>
          <cell r="AQ5852">
            <v>11012192</v>
          </cell>
          <cell r="AR5852">
            <v>11</v>
          </cell>
          <cell r="AS5852">
            <v>42313</v>
          </cell>
          <cell r="AT5852" t="str">
            <v>IDU-69-2008 Terminado Mantenimiento Periódico IDU Arterial  -</v>
          </cell>
          <cell r="AU5852">
            <v>0</v>
          </cell>
          <cell r="AV5852" t="str">
            <v>sc</v>
          </cell>
        </row>
        <row r="5853">
          <cell r="AP5853">
            <v>508577</v>
          </cell>
          <cell r="AQ5853">
            <v>11012192</v>
          </cell>
          <cell r="AR5853">
            <v>11</v>
          </cell>
          <cell r="AS5853">
            <v>42313</v>
          </cell>
          <cell r="AT5853" t="str">
            <v>IDU-69-2008 Terminado Mantenimiento Periódico IDU Arterial  -</v>
          </cell>
          <cell r="AU5853">
            <v>0</v>
          </cell>
          <cell r="AV5853" t="str">
            <v>sc</v>
          </cell>
        </row>
        <row r="5854">
          <cell r="AP5854">
            <v>508579</v>
          </cell>
          <cell r="AQ5854">
            <v>11012192</v>
          </cell>
          <cell r="AR5854">
            <v>11</v>
          </cell>
          <cell r="AS5854">
            <v>41149</v>
          </cell>
          <cell r="AT5854" t="str">
            <v>SD Terminado Mantenimiento Periódico UAERMV Arterial  -</v>
          </cell>
          <cell r="AU5854">
            <v>0</v>
          </cell>
          <cell r="AV5854" t="str">
            <v>sc</v>
          </cell>
        </row>
        <row r="5855">
          <cell r="AP5855">
            <v>508581</v>
          </cell>
          <cell r="AQ5855">
            <v>11012192</v>
          </cell>
          <cell r="AR5855">
            <v>11</v>
          </cell>
          <cell r="AS5855">
            <v>42313</v>
          </cell>
          <cell r="AT5855" t="str">
            <v>IDU-69-2008 Terminado Mantenimiento Periódico IDU Arterial  -</v>
          </cell>
          <cell r="AU5855">
            <v>0</v>
          </cell>
          <cell r="AV5855" t="str">
            <v>sc</v>
          </cell>
        </row>
        <row r="5856">
          <cell r="AP5856">
            <v>508584</v>
          </cell>
          <cell r="AQ5856">
            <v>11012197</v>
          </cell>
          <cell r="AR5856">
            <v>11</v>
          </cell>
          <cell r="AS5856">
            <v>41149</v>
          </cell>
          <cell r="AT5856" t="str">
            <v>SD Terminado Mantenimiento Periódico UAERMV Arterial  -</v>
          </cell>
          <cell r="AU5856">
            <v>0</v>
          </cell>
          <cell r="AV5856" t="str">
            <v>sc</v>
          </cell>
        </row>
        <row r="5857">
          <cell r="AP5857">
            <v>508586</v>
          </cell>
          <cell r="AQ5857">
            <v>11012197</v>
          </cell>
          <cell r="AR5857">
            <v>11</v>
          </cell>
          <cell r="AS5857">
            <v>41149</v>
          </cell>
          <cell r="AT5857" t="str">
            <v>SD Terminado Mantenimiento Periódico UAERMV Arterial  -</v>
          </cell>
          <cell r="AU5857">
            <v>0</v>
          </cell>
          <cell r="AV5857" t="str">
            <v>sc</v>
          </cell>
        </row>
        <row r="5858">
          <cell r="AP5858">
            <v>508588</v>
          </cell>
          <cell r="AQ5858">
            <v>11012197</v>
          </cell>
          <cell r="AR5858">
            <v>11</v>
          </cell>
          <cell r="AS5858">
            <v>41149</v>
          </cell>
          <cell r="AT5858" t="str">
            <v>SD Terminado Mantenimiento Periódico UAERMV Arterial  -</v>
          </cell>
          <cell r="AU5858">
            <v>0</v>
          </cell>
          <cell r="AV5858" t="str">
            <v>sc</v>
          </cell>
        </row>
        <row r="5859">
          <cell r="AP5859">
            <v>508590</v>
          </cell>
          <cell r="AQ5859">
            <v>11012197</v>
          </cell>
          <cell r="AR5859">
            <v>11</v>
          </cell>
          <cell r="AS5859">
            <v>41149</v>
          </cell>
          <cell r="AT5859" t="str">
            <v>SD Terminado Mantenimiento Periódico UAERMV Arterial  -</v>
          </cell>
          <cell r="AU5859">
            <v>0</v>
          </cell>
          <cell r="AV5859" t="str">
            <v>sc</v>
          </cell>
        </row>
        <row r="5860">
          <cell r="AP5860">
            <v>508593</v>
          </cell>
          <cell r="AQ5860">
            <v>11011651</v>
          </cell>
          <cell r="AR5860">
            <v>11</v>
          </cell>
          <cell r="AS5860">
            <v>42313</v>
          </cell>
          <cell r="AT5860" t="str">
            <v>IDU-69-2008 Terminado Mantenimiento Periódico IDU Arterial  -</v>
          </cell>
          <cell r="AU5860">
            <v>0</v>
          </cell>
          <cell r="AV5860" t="str">
            <v>sc</v>
          </cell>
        </row>
        <row r="5861">
          <cell r="AP5861">
            <v>508595</v>
          </cell>
          <cell r="AQ5861">
            <v>11011651</v>
          </cell>
          <cell r="AR5861">
            <v>11</v>
          </cell>
          <cell r="AS5861">
            <v>42313</v>
          </cell>
          <cell r="AT5861" t="str">
            <v>IDU-69-2008 Terminado Mantenimiento Periódico IDU Arterial  -</v>
          </cell>
          <cell r="AU5861">
            <v>0</v>
          </cell>
          <cell r="AV5861" t="str">
            <v>sc</v>
          </cell>
        </row>
        <row r="5862">
          <cell r="AP5862">
            <v>508599</v>
          </cell>
          <cell r="AQ5862">
            <v>11011651</v>
          </cell>
          <cell r="AR5862">
            <v>11</v>
          </cell>
          <cell r="AS5862">
            <v>42313</v>
          </cell>
          <cell r="AT5862" t="str">
            <v>IDU-69-2008 Terminado Mantenimiento Periódico IDU Arterial  -</v>
          </cell>
          <cell r="AU5862">
            <v>0</v>
          </cell>
          <cell r="AV5862" t="str">
            <v>sc</v>
          </cell>
        </row>
        <row r="5863">
          <cell r="AP5863">
            <v>508602</v>
          </cell>
          <cell r="AQ5863">
            <v>11011647</v>
          </cell>
          <cell r="AR5863">
            <v>11</v>
          </cell>
          <cell r="AS5863">
            <v>42313</v>
          </cell>
          <cell r="AT5863" t="str">
            <v>IDU-69-2008 Terminado Mantenimiento Periódico IDU Arterial  -</v>
          </cell>
          <cell r="AU5863">
            <v>0</v>
          </cell>
          <cell r="AV5863" t="str">
            <v>sc</v>
          </cell>
        </row>
        <row r="5864">
          <cell r="AP5864">
            <v>508604</v>
          </cell>
          <cell r="AQ5864">
            <v>11011647</v>
          </cell>
          <cell r="AR5864">
            <v>11</v>
          </cell>
          <cell r="AS5864">
            <v>42313</v>
          </cell>
          <cell r="AT5864" t="str">
            <v>IDU-69-2008 Terminado Mantenimiento Periódico IDU Arterial  -</v>
          </cell>
          <cell r="AU5864">
            <v>0</v>
          </cell>
          <cell r="AV5864" t="str">
            <v>sc</v>
          </cell>
        </row>
        <row r="5865">
          <cell r="AP5865">
            <v>508606</v>
          </cell>
          <cell r="AQ5865">
            <v>11011647</v>
          </cell>
          <cell r="AR5865">
            <v>11</v>
          </cell>
          <cell r="AS5865">
            <v>41149</v>
          </cell>
          <cell r="AT5865" t="str">
            <v>SD Terminado Mantenimiento Periódico UAERMV Arterial  -</v>
          </cell>
          <cell r="AU5865">
            <v>0</v>
          </cell>
          <cell r="AV5865" t="str">
            <v>sc</v>
          </cell>
        </row>
        <row r="5866">
          <cell r="AP5866">
            <v>508608</v>
          </cell>
          <cell r="AQ5866">
            <v>11011647</v>
          </cell>
          <cell r="AR5866">
            <v>11</v>
          </cell>
          <cell r="AS5866">
            <v>42313</v>
          </cell>
          <cell r="AT5866" t="str">
            <v>IDU-69-2008 Terminado Mantenimiento Periódico IDU Arterial  -</v>
          </cell>
          <cell r="AU5866">
            <v>0</v>
          </cell>
          <cell r="AV5866" t="str">
            <v>sc</v>
          </cell>
        </row>
        <row r="5867">
          <cell r="AP5867">
            <v>508613</v>
          </cell>
          <cell r="AQ5867">
            <v>11011640</v>
          </cell>
          <cell r="AR5867">
            <v>11</v>
          </cell>
          <cell r="AS5867">
            <v>42313</v>
          </cell>
          <cell r="AT5867" t="str">
            <v>IDU-69-2008 Terminado Mantenimiento Periódico IDU Arterial  -</v>
          </cell>
          <cell r="AU5867">
            <v>0</v>
          </cell>
          <cell r="AV5867" t="str">
            <v>sc</v>
          </cell>
        </row>
        <row r="5868">
          <cell r="AP5868">
            <v>508620</v>
          </cell>
          <cell r="AQ5868">
            <v>11011634</v>
          </cell>
          <cell r="AR5868">
            <v>11</v>
          </cell>
          <cell r="AS5868">
            <v>42313</v>
          </cell>
          <cell r="AT5868" t="str">
            <v>IDU-69-2008 Terminado Mantenimiento Periódico IDU Arterial  -</v>
          </cell>
          <cell r="AU5868">
            <v>0</v>
          </cell>
          <cell r="AV5868" t="str">
            <v>sc</v>
          </cell>
        </row>
        <row r="5869">
          <cell r="AP5869">
            <v>508622</v>
          </cell>
          <cell r="AQ5869">
            <v>11011634</v>
          </cell>
          <cell r="AR5869">
            <v>11</v>
          </cell>
          <cell r="AS5869">
            <v>42313</v>
          </cell>
          <cell r="AT5869" t="str">
            <v>IDU-69-2008 Terminado Mantenimiento Periódico IDU Arterial  -</v>
          </cell>
          <cell r="AU5869">
            <v>0</v>
          </cell>
          <cell r="AV5869" t="str">
            <v>sc</v>
          </cell>
        </row>
        <row r="5870">
          <cell r="AP5870">
            <v>508626</v>
          </cell>
          <cell r="AQ5870">
            <v>11011634</v>
          </cell>
          <cell r="AR5870">
            <v>11</v>
          </cell>
          <cell r="AS5870">
            <v>42313</v>
          </cell>
          <cell r="AT5870" t="str">
            <v>IDU-69-2008 Terminado Mantenimiento Periódico IDU Arterial  -</v>
          </cell>
          <cell r="AU5870">
            <v>0</v>
          </cell>
          <cell r="AV5870" t="str">
            <v>sc</v>
          </cell>
        </row>
        <row r="5871">
          <cell r="AP5871">
            <v>508714</v>
          </cell>
          <cell r="AQ5871">
            <v>11011561</v>
          </cell>
          <cell r="AR5871">
            <v>11</v>
          </cell>
          <cell r="AS5871">
            <v>42313</v>
          </cell>
          <cell r="AT5871" t="str">
            <v>IDU-69-2008 Terminado Rehabilitación IDU Arterial  -Calzada2-POLIZA ESTABILIDAD ACTIVA</v>
          </cell>
          <cell r="AU5871">
            <v>43100</v>
          </cell>
          <cell r="AV5871" t="str">
            <v>sc</v>
          </cell>
        </row>
        <row r="5872">
          <cell r="AP5872">
            <v>508716</v>
          </cell>
          <cell r="AQ5872">
            <v>11011561</v>
          </cell>
          <cell r="AR5872">
            <v>11</v>
          </cell>
          <cell r="AS5872">
            <v>42313</v>
          </cell>
          <cell r="AT5872" t="str">
            <v>IDU-69-2008 Terminado Mantenimiento Rutinario IDU Arterial  -Calzada2-POLIZA ESTABILIDAD ACTIVA</v>
          </cell>
          <cell r="AU5872">
            <v>43100</v>
          </cell>
          <cell r="AV5872" t="str">
            <v>sc</v>
          </cell>
        </row>
        <row r="5873">
          <cell r="AP5873">
            <v>508720</v>
          </cell>
          <cell r="AQ5873">
            <v>11011561</v>
          </cell>
          <cell r="AR5873">
            <v>11</v>
          </cell>
          <cell r="AS5873">
            <v>42313</v>
          </cell>
          <cell r="AT5873" t="str">
            <v>IDU-55-2012 Terminado Acciones de Movilidad IDU Arterial  -Calzada2-POLIZA ESTABILIDAD ACTIVA</v>
          </cell>
          <cell r="AU5873">
            <v>43100</v>
          </cell>
          <cell r="AV5873" t="str">
            <v>sc</v>
          </cell>
        </row>
        <row r="5874">
          <cell r="AP5874">
            <v>508723</v>
          </cell>
          <cell r="AQ5874">
            <v>11011569</v>
          </cell>
          <cell r="AR5874">
            <v>11</v>
          </cell>
          <cell r="AS5874">
            <v>42313</v>
          </cell>
          <cell r="AT5874" t="str">
            <v>IDU-69-2008 Terminado Rehabilitación IDU Arterial  -Calzada8-POLIZA ESTABILIDAD ACTIVA</v>
          </cell>
          <cell r="AU5874">
            <v>43100</v>
          </cell>
          <cell r="AV5874" t="str">
            <v>sc</v>
          </cell>
        </row>
        <row r="5875">
          <cell r="AP5875">
            <v>508729</v>
          </cell>
          <cell r="AQ5875">
            <v>11011569</v>
          </cell>
          <cell r="AR5875">
            <v>11</v>
          </cell>
          <cell r="AS5875">
            <v>42313</v>
          </cell>
          <cell r="AT5875" t="str">
            <v>IDU-69-2008 Terminado Rehabilitación IDU Arterial  -Calzada8-POLIZA ESTABILIDAD ACTIVA</v>
          </cell>
          <cell r="AU5875">
            <v>43100</v>
          </cell>
          <cell r="AV5875" t="str">
            <v>sc</v>
          </cell>
        </row>
        <row r="5876">
          <cell r="AP5876">
            <v>508732</v>
          </cell>
          <cell r="AQ5876">
            <v>12000006</v>
          </cell>
          <cell r="AR5876">
            <v>11</v>
          </cell>
          <cell r="AS5876">
            <v>42313</v>
          </cell>
          <cell r="AT5876" t="str">
            <v>IDU-69-2008 Terminado Rehabilitación IDU Arterial  -</v>
          </cell>
          <cell r="AU5876">
            <v>0</v>
          </cell>
          <cell r="AV5876" t="str">
            <v>sc</v>
          </cell>
        </row>
        <row r="5877">
          <cell r="AP5877">
            <v>508738</v>
          </cell>
          <cell r="AQ5877">
            <v>12000006</v>
          </cell>
          <cell r="AR5877">
            <v>11</v>
          </cell>
          <cell r="AS5877">
            <v>42313</v>
          </cell>
          <cell r="AT5877" t="str">
            <v>IDU-69-2008 Terminado Rehabilitación IDU Arterial  -</v>
          </cell>
          <cell r="AU5877">
            <v>0</v>
          </cell>
          <cell r="AV5877" t="str">
            <v>sc</v>
          </cell>
        </row>
        <row r="5878">
          <cell r="AP5878">
            <v>508741</v>
          </cell>
          <cell r="AQ5878">
            <v>12000008</v>
          </cell>
          <cell r="AR5878">
            <v>11</v>
          </cell>
          <cell r="AS5878">
            <v>42313</v>
          </cell>
          <cell r="AT5878" t="str">
            <v>IDU-69-2008 Terminado Rehabilitación IDU Arterial  -</v>
          </cell>
          <cell r="AU5878">
            <v>0</v>
          </cell>
          <cell r="AV5878" t="str">
            <v>sc</v>
          </cell>
        </row>
        <row r="5879">
          <cell r="AP5879">
            <v>508743</v>
          </cell>
          <cell r="AQ5879">
            <v>12000008</v>
          </cell>
          <cell r="AR5879">
            <v>11</v>
          </cell>
          <cell r="AS5879">
            <v>42313</v>
          </cell>
          <cell r="AT5879" t="str">
            <v>IDU-69-2008 Terminado Mantenimiento Rutinario IDU Arterial  -</v>
          </cell>
          <cell r="AU5879">
            <v>0</v>
          </cell>
          <cell r="AV5879" t="str">
            <v>sc</v>
          </cell>
        </row>
        <row r="5880">
          <cell r="AP5880">
            <v>508745</v>
          </cell>
          <cell r="AQ5880">
            <v>12000008</v>
          </cell>
          <cell r="AR5880">
            <v>11</v>
          </cell>
          <cell r="AS5880">
            <v>40774</v>
          </cell>
          <cell r="AT5880" t="str">
            <v>CONV-016-2011 Terminado Mantenimiento Periódico UAERMV Arterial  -</v>
          </cell>
          <cell r="AU5880">
            <v>0</v>
          </cell>
          <cell r="AV5880" t="str">
            <v>sc</v>
          </cell>
        </row>
        <row r="5881">
          <cell r="AP5881">
            <v>508747</v>
          </cell>
          <cell r="AQ5881">
            <v>12000008</v>
          </cell>
          <cell r="AR5881">
            <v>11</v>
          </cell>
          <cell r="AS5881">
            <v>42313</v>
          </cell>
          <cell r="AT5881" t="str">
            <v>IDU-69-2008 Terminado Mantenimiento Periódico IDU Arterial  -</v>
          </cell>
          <cell r="AU5881">
            <v>0</v>
          </cell>
          <cell r="AV5881" t="str">
            <v>sc</v>
          </cell>
        </row>
        <row r="5882">
          <cell r="AP5882">
            <v>508750</v>
          </cell>
          <cell r="AQ5882">
            <v>11005527</v>
          </cell>
          <cell r="AR5882">
            <v>11</v>
          </cell>
          <cell r="AS5882">
            <v>42313</v>
          </cell>
          <cell r="AT5882" t="str">
            <v>IDU-1680-2014 Terminado Mantenimiento Rutinario IDU Arterial  -</v>
          </cell>
          <cell r="AU5882">
            <v>0</v>
          </cell>
          <cell r="AV5882" t="str">
            <v>sc</v>
          </cell>
        </row>
        <row r="5883">
          <cell r="AP5883">
            <v>508752</v>
          </cell>
          <cell r="AQ5883">
            <v>11005527</v>
          </cell>
          <cell r="AR5883">
            <v>11</v>
          </cell>
          <cell r="AS5883">
            <v>42313</v>
          </cell>
          <cell r="AT5883" t="str">
            <v>IDU-1680-2014 Terminado Mantenimiento Rutinario IDU Arterial  -</v>
          </cell>
          <cell r="AU5883">
            <v>0</v>
          </cell>
          <cell r="AV5883" t="str">
            <v>sc</v>
          </cell>
        </row>
        <row r="5884">
          <cell r="AP5884">
            <v>508762</v>
          </cell>
          <cell r="AQ5884">
            <v>11004373</v>
          </cell>
          <cell r="AR5884">
            <v>11</v>
          </cell>
          <cell r="AS5884">
            <v>42313</v>
          </cell>
          <cell r="AT5884" t="str">
            <v>IDU-1680-2014 Terminado Mantenimiento Rutinario IDU Arterial  -</v>
          </cell>
          <cell r="AU5884">
            <v>0</v>
          </cell>
          <cell r="AV5884" t="str">
            <v>sc</v>
          </cell>
        </row>
        <row r="5885">
          <cell r="AP5885">
            <v>508769</v>
          </cell>
          <cell r="AQ5885">
            <v>11003702</v>
          </cell>
          <cell r="AR5885">
            <v>11</v>
          </cell>
          <cell r="AS5885">
            <v>42313</v>
          </cell>
          <cell r="AT5885" t="str">
            <v>IDU-1680-2014 Terminado Mantenimiento Rutinario IDU Arterial  -</v>
          </cell>
          <cell r="AU5885">
            <v>0</v>
          </cell>
          <cell r="AV5885" t="str">
            <v>sc</v>
          </cell>
        </row>
        <row r="5886">
          <cell r="AP5886">
            <v>508772</v>
          </cell>
          <cell r="AQ5886">
            <v>11005610</v>
          </cell>
          <cell r="AR5886">
            <v>11</v>
          </cell>
          <cell r="AS5886">
            <v>42313</v>
          </cell>
          <cell r="AT5886" t="str">
            <v>IDU-1680-2014 Terminado Mantenimiento Rutinario IDU Arterial  -</v>
          </cell>
          <cell r="AU5886">
            <v>0</v>
          </cell>
          <cell r="AV5886" t="str">
            <v>sc</v>
          </cell>
        </row>
        <row r="5887">
          <cell r="AP5887">
            <v>508777</v>
          </cell>
          <cell r="AQ5887">
            <v>11004938</v>
          </cell>
          <cell r="AR5887">
            <v>11</v>
          </cell>
          <cell r="AS5887">
            <v>42313</v>
          </cell>
          <cell r="AT5887" t="str">
            <v>IDU-1680-2014 Terminado Mantenimiento Rutinario IDU Arterial  -</v>
          </cell>
          <cell r="AU5887">
            <v>0</v>
          </cell>
          <cell r="AV5887" t="str">
            <v>sc</v>
          </cell>
        </row>
        <row r="5888">
          <cell r="AP5888">
            <v>509096</v>
          </cell>
          <cell r="AQ5888">
            <v>12000004</v>
          </cell>
          <cell r="AR5888">
            <v>11</v>
          </cell>
          <cell r="AS5888">
            <v>42313</v>
          </cell>
          <cell r="AT5888" t="str">
            <v>IDU-69-2008 Terminado Mantenimiento Rutinario IDU Arterial  -Calzada2-POLIZA ESTABILIDAD ACTIVA</v>
          </cell>
          <cell r="AU5888">
            <v>180348</v>
          </cell>
          <cell r="AV5888" t="str">
            <v>sc</v>
          </cell>
        </row>
        <row r="5889">
          <cell r="AP5889">
            <v>509105</v>
          </cell>
          <cell r="AQ5889">
            <v>12000007</v>
          </cell>
          <cell r="AR5889">
            <v>11</v>
          </cell>
          <cell r="AS5889">
            <v>42313</v>
          </cell>
          <cell r="AT5889" t="str">
            <v>IDU-69-2008 Terminado Mantenimiento Periódico IDU Arterial  -Calzada2-POLIZA ESTABILIDAD ACTIVA</v>
          </cell>
          <cell r="AU5889">
            <v>519105</v>
          </cell>
          <cell r="AV5889" t="str">
            <v>sc</v>
          </cell>
        </row>
        <row r="5890">
          <cell r="AP5890">
            <v>509110</v>
          </cell>
          <cell r="AQ5890">
            <v>12000001</v>
          </cell>
          <cell r="AR5890">
            <v>11</v>
          </cell>
          <cell r="AS5890">
            <v>42313</v>
          </cell>
          <cell r="AT5890" t="str">
            <v>IDU-69-2008 Terminado Mantenimiento Periódico IDU Arterial  -</v>
          </cell>
          <cell r="AU5890">
            <v>180280</v>
          </cell>
          <cell r="AV5890" t="str">
            <v>sc</v>
          </cell>
        </row>
        <row r="5891">
          <cell r="AP5891">
            <v>509112</v>
          </cell>
          <cell r="AQ5891">
            <v>12000001</v>
          </cell>
          <cell r="AR5891">
            <v>11</v>
          </cell>
          <cell r="AS5891">
            <v>42313</v>
          </cell>
          <cell r="AT5891" t="str">
            <v>IDU-69-2008 Terminado Mantenimiento Rutinario IDU Arterial  -</v>
          </cell>
          <cell r="AU5891">
            <v>180281</v>
          </cell>
          <cell r="AV5891" t="str">
            <v>sc</v>
          </cell>
        </row>
        <row r="5892">
          <cell r="AP5892">
            <v>509128</v>
          </cell>
          <cell r="AQ5892">
            <v>11011589</v>
          </cell>
          <cell r="AR5892">
            <v>11</v>
          </cell>
          <cell r="AS5892">
            <v>42313</v>
          </cell>
          <cell r="AT5892" t="str">
            <v>IDU-69-2008 Terminado Mantenimiento Periódico IDU Arterial  -Calzada 4-POLIZA ESTABILIDAD ACTIVA</v>
          </cell>
          <cell r="AU5892">
            <v>181065</v>
          </cell>
          <cell r="AV5892" t="str">
            <v>sc</v>
          </cell>
        </row>
        <row r="5893">
          <cell r="AP5893">
            <v>509130</v>
          </cell>
          <cell r="AQ5893">
            <v>11011589</v>
          </cell>
          <cell r="AR5893">
            <v>11</v>
          </cell>
          <cell r="AS5893">
            <v>42313</v>
          </cell>
          <cell r="AT5893" t="str">
            <v>IDU-69-2008 Terminado Mantenimiento Rutinario IDU Arterial  -Calzada 4-POLIZA ESTABILIDAD ACTIVA</v>
          </cell>
          <cell r="AU5893">
            <v>181060</v>
          </cell>
          <cell r="AV5893" t="str">
            <v>sc</v>
          </cell>
        </row>
        <row r="5894">
          <cell r="AP5894">
            <v>509137</v>
          </cell>
          <cell r="AQ5894">
            <v>11011557</v>
          </cell>
          <cell r="AR5894">
            <v>11</v>
          </cell>
          <cell r="AS5894">
            <v>42313</v>
          </cell>
          <cell r="AT5894" t="str">
            <v>IDU-55-2012 Terminado Acciones de Movilidad IDU Arterial  -</v>
          </cell>
          <cell r="AU5894">
            <v>181061</v>
          </cell>
          <cell r="AV5894" t="str">
            <v>sc</v>
          </cell>
        </row>
        <row r="5895">
          <cell r="AP5895">
            <v>509139</v>
          </cell>
          <cell r="AQ5895">
            <v>11011557</v>
          </cell>
          <cell r="AR5895">
            <v>11</v>
          </cell>
          <cell r="AS5895">
            <v>42313</v>
          </cell>
          <cell r="AT5895" t="str">
            <v>IDU-69-2008 Terminado Mantenimiento Rutinario IDU Arterial  -</v>
          </cell>
          <cell r="AU5895">
            <v>181062</v>
          </cell>
          <cell r="AV5895" t="str">
            <v>sc</v>
          </cell>
        </row>
        <row r="5896">
          <cell r="AP5896">
            <v>509141</v>
          </cell>
          <cell r="AQ5896">
            <v>11011557</v>
          </cell>
          <cell r="AR5896">
            <v>11</v>
          </cell>
          <cell r="AS5896">
            <v>42313</v>
          </cell>
          <cell r="AT5896" t="str">
            <v>IDU-55-2012 Terminado Acciones de Movilidad IDU Arterial  -</v>
          </cell>
          <cell r="AU5896">
            <v>181069</v>
          </cell>
          <cell r="AV5896" t="str">
            <v>sc</v>
          </cell>
        </row>
        <row r="5897">
          <cell r="AP5897">
            <v>509143</v>
          </cell>
          <cell r="AQ5897">
            <v>11011557</v>
          </cell>
          <cell r="AR5897">
            <v>11</v>
          </cell>
          <cell r="AS5897">
            <v>40774</v>
          </cell>
          <cell r="AT5897" t="str">
            <v>CONV-016-2011 Terminado Mantenimiento Periódico UAERMV Arterial  -</v>
          </cell>
          <cell r="AU5897">
            <v>181071</v>
          </cell>
          <cell r="AV5897" t="str">
            <v>sc</v>
          </cell>
        </row>
        <row r="5898">
          <cell r="AP5898">
            <v>509293</v>
          </cell>
          <cell r="AQ5898">
            <v>11002157</v>
          </cell>
          <cell r="AR5898">
            <v>11</v>
          </cell>
          <cell r="AS5898">
            <v>42313</v>
          </cell>
          <cell r="AT5898" t="str">
            <v>IDU-1815-2013 Terminado Rehabilitación IDU Arterial  -Anden 1-5 Calzada 2-4-POLIZA ESTABILIDAD ACTIVA</v>
          </cell>
          <cell r="AV5898" t="str">
            <v>sc</v>
          </cell>
        </row>
        <row r="5899">
          <cell r="AP5899">
            <v>509295</v>
          </cell>
          <cell r="AQ5899">
            <v>11002157</v>
          </cell>
          <cell r="AR5899">
            <v>11</v>
          </cell>
          <cell r="AS5899">
            <v>42313</v>
          </cell>
          <cell r="AT5899" t="str">
            <v>IDU-1815-2013 Terminado Rehabilitación IDU Arterial  -Anden 1-5 Calzada 2-4-POLIZA ESTABILIDAD ACTIVA</v>
          </cell>
          <cell r="AV5899" t="str">
            <v>sc</v>
          </cell>
        </row>
        <row r="5900">
          <cell r="AP5900">
            <v>509298</v>
          </cell>
          <cell r="AQ5900">
            <v>11004798</v>
          </cell>
          <cell r="AR5900">
            <v>11</v>
          </cell>
          <cell r="AS5900">
            <v>42313</v>
          </cell>
          <cell r="AT5900" t="str">
            <v>IDU-1680-2014 Terminado Mantenimiento Rutinario IDU Arterial  -</v>
          </cell>
          <cell r="AV5900" t="str">
            <v>sc</v>
          </cell>
        </row>
        <row r="5901">
          <cell r="AP5901">
            <v>509303</v>
          </cell>
          <cell r="AQ5901">
            <v>11004679</v>
          </cell>
          <cell r="AR5901">
            <v>11</v>
          </cell>
          <cell r="AS5901">
            <v>42313</v>
          </cell>
          <cell r="AT5901" t="str">
            <v>IDU-1680-2014 Terminado Mantenimiento Rutinario IDU Arterial  -</v>
          </cell>
          <cell r="AV5901" t="str">
            <v>sc</v>
          </cell>
        </row>
        <row r="5902">
          <cell r="AP5902">
            <v>509308</v>
          </cell>
          <cell r="AQ5902">
            <v>11004466</v>
          </cell>
          <cell r="AR5902">
            <v>11</v>
          </cell>
          <cell r="AS5902">
            <v>42313</v>
          </cell>
          <cell r="AT5902" t="str">
            <v>IDU-1680-2014 Terminado Mantenimiento Rutinario IDU Arterial  -</v>
          </cell>
          <cell r="AV5902" t="str">
            <v>sc</v>
          </cell>
        </row>
        <row r="5903">
          <cell r="AP5903">
            <v>509323</v>
          </cell>
          <cell r="AQ5903">
            <v>11002064</v>
          </cell>
          <cell r="AR5903">
            <v>11</v>
          </cell>
          <cell r="AS5903">
            <v>42313</v>
          </cell>
          <cell r="AT5903" t="str">
            <v>IDU-1815-2013 Terminado Rehabilitación IDU Arterial  -Anden 1-5 Calzada 2-4-POLIZA ESTABILIDAD ACTIVA</v>
          </cell>
          <cell r="AV5903" t="str">
            <v>sc</v>
          </cell>
        </row>
        <row r="5904">
          <cell r="AP5904">
            <v>509325</v>
          </cell>
          <cell r="AQ5904">
            <v>11002064</v>
          </cell>
          <cell r="AR5904">
            <v>11</v>
          </cell>
          <cell r="AS5904">
            <v>42313</v>
          </cell>
          <cell r="AT5904" t="str">
            <v>IDU-1815-2013 Terminado Rehabilitación IDU Arterial  -Anden 1-5 Calzada 2-4-POLIZA ESTABILIDAD ACTIVA</v>
          </cell>
          <cell r="AV5904" t="str">
            <v>sc</v>
          </cell>
        </row>
        <row r="5905">
          <cell r="AP5905">
            <v>509594</v>
          </cell>
          <cell r="AQ5905">
            <v>11012265</v>
          </cell>
          <cell r="AR5905">
            <v>11</v>
          </cell>
          <cell r="AS5905">
            <v>42342</v>
          </cell>
          <cell r="AT5905" t="str">
            <v>IDU-32-2011 Terminado Construcción IDU Arterial  -Anden 1-3 Cicloruta 2 Calzada 4-POLIZA ESTABILIDAD ACTIVA</v>
          </cell>
          <cell r="AV5905" t="str">
            <v>sc</v>
          </cell>
        </row>
        <row r="5906">
          <cell r="AP5906">
            <v>509597</v>
          </cell>
          <cell r="AQ5906">
            <v>11012264</v>
          </cell>
          <cell r="AR5906">
            <v>11</v>
          </cell>
          <cell r="AS5906">
            <v>41772</v>
          </cell>
          <cell r="AT5906" t="str">
            <v>CONV-009-2011 Terminado Mantenimiento Periódico UAERMV Arterial  -</v>
          </cell>
          <cell r="AV5906" t="str">
            <v>sc</v>
          </cell>
        </row>
        <row r="5907">
          <cell r="AP5907">
            <v>509633</v>
          </cell>
          <cell r="AQ5907">
            <v>11010762</v>
          </cell>
          <cell r="AR5907">
            <v>11</v>
          </cell>
          <cell r="AS5907">
            <v>42412</v>
          </cell>
          <cell r="AT5907" t="str">
            <v>IDU-1806-2015 Contratado Mantenimiento Periódico IDU Arterial BRIGADA DE REACCIÓN VIAL -Calzada2-POLIZA ESTABILIDAD ACTIVA</v>
          </cell>
          <cell r="AV5907" t="str">
            <v>sc</v>
          </cell>
        </row>
        <row r="5908">
          <cell r="AP5908">
            <v>509635</v>
          </cell>
          <cell r="AQ5908">
            <v>11010762</v>
          </cell>
          <cell r="AR5908">
            <v>11</v>
          </cell>
          <cell r="AS5908">
            <v>42412</v>
          </cell>
          <cell r="AT5908" t="str">
            <v>IDU-1806-2015 Contratado Mantenimiento Periódico IDU Arterial BRIGADA DE REACCIÓN VIAL -Calzada2-POLIZA ESTABILIDAD ACTIVA</v>
          </cell>
          <cell r="AV5908" t="str">
            <v>sc</v>
          </cell>
        </row>
        <row r="5909">
          <cell r="AP5909">
            <v>509698</v>
          </cell>
          <cell r="AQ5909">
            <v>11012160</v>
          </cell>
          <cell r="AR5909">
            <v>11</v>
          </cell>
          <cell r="AS5909">
            <v>42661</v>
          </cell>
          <cell r="AT5909" t="str">
            <v>SD Terminado Mantenimiento Periódico UAERMV Arterial SD Aclaración reporte ejecución mayo 2016-</v>
          </cell>
          <cell r="AV5909" t="str">
            <v>sc</v>
          </cell>
        </row>
        <row r="5910">
          <cell r="AP5910">
            <v>509702</v>
          </cell>
          <cell r="AQ5910">
            <v>11012160</v>
          </cell>
          <cell r="AR5910">
            <v>11</v>
          </cell>
          <cell r="AS5910">
            <v>42661</v>
          </cell>
          <cell r="AT5910" t="str">
            <v>SD Terminado Mantenimiento Periódico UAERMV Arterial SD Aclaración reporte ejecución mayo 2016-</v>
          </cell>
          <cell r="AV5910" t="str">
            <v>sc</v>
          </cell>
        </row>
        <row r="5911">
          <cell r="AP5911">
            <v>509722</v>
          </cell>
          <cell r="AQ5911">
            <v>11001568</v>
          </cell>
          <cell r="AR5911">
            <v>11</v>
          </cell>
          <cell r="AS5911">
            <v>42661</v>
          </cell>
          <cell r="AT5911" t="str">
            <v>SD Terminado Mantenimiento Periódico UAERMV Arterial SD Aclaración reporte ejecución mayo 2016-</v>
          </cell>
          <cell r="AV5911" t="str">
            <v>sc</v>
          </cell>
        </row>
        <row r="5912">
          <cell r="AP5912">
            <v>509726</v>
          </cell>
          <cell r="AQ5912">
            <v>11001568</v>
          </cell>
          <cell r="AR5912">
            <v>11</v>
          </cell>
          <cell r="AS5912">
            <v>42667</v>
          </cell>
          <cell r="AT5912" t="str">
            <v>SD Terminado Mantenimiento Periódico UAERMV Arterial SD Intervenida 17/05/2016 Reporte depuración ejecución UMV-</v>
          </cell>
          <cell r="AV5912" t="str">
            <v>sc</v>
          </cell>
        </row>
        <row r="5913">
          <cell r="AP5913">
            <v>509729</v>
          </cell>
          <cell r="AQ5913">
            <v>11001537</v>
          </cell>
          <cell r="AR5913">
            <v>11</v>
          </cell>
          <cell r="AS5913">
            <v>42661</v>
          </cell>
          <cell r="AT5913" t="str">
            <v>SD Terminado Mantenimiento Periódico UAERMV Arterial SD Aclaración reporte ejecución mayo 2016-</v>
          </cell>
          <cell r="AV5913" t="str">
            <v>sc</v>
          </cell>
        </row>
        <row r="5914">
          <cell r="AP5914">
            <v>509733</v>
          </cell>
          <cell r="AQ5914">
            <v>11001537</v>
          </cell>
          <cell r="AR5914">
            <v>11</v>
          </cell>
          <cell r="AS5914">
            <v>41096</v>
          </cell>
          <cell r="AT5914" t="str">
            <v>SD Terminado Mantenimiento Periódico UAERMV Arterial  -</v>
          </cell>
          <cell r="AV5914" t="str">
            <v>sc</v>
          </cell>
        </row>
        <row r="5915">
          <cell r="AP5915">
            <v>509750</v>
          </cell>
          <cell r="AQ5915">
            <v>11001182</v>
          </cell>
          <cell r="AR5915">
            <v>11</v>
          </cell>
          <cell r="AS5915">
            <v>40956</v>
          </cell>
          <cell r="AT5915" t="str">
            <v>CONV-009-2011 Terminado Mantenimiento Periódico UAERMV Arterial  -</v>
          </cell>
          <cell r="AV5915" t="str">
            <v>sc</v>
          </cell>
        </row>
        <row r="5916">
          <cell r="AP5916">
            <v>509754</v>
          </cell>
          <cell r="AQ5916">
            <v>11001182</v>
          </cell>
          <cell r="AR5916">
            <v>11</v>
          </cell>
          <cell r="AS5916">
            <v>40956</v>
          </cell>
          <cell r="AT5916" t="str">
            <v>CONV-009-2011 Terminado Mantenimiento Periódico UAERMV Arterial  -</v>
          </cell>
          <cell r="AV5916" t="str">
            <v>sc</v>
          </cell>
        </row>
        <row r="5917">
          <cell r="AP5917">
            <v>509781</v>
          </cell>
          <cell r="AQ5917">
            <v>11001427</v>
          </cell>
          <cell r="AR5917">
            <v>11</v>
          </cell>
          <cell r="AS5917">
            <v>42661</v>
          </cell>
          <cell r="AT5917" t="str">
            <v>SD Terminado Mantenimiento Periódico UAERMV Arterial SD Aclaración reporte ejecución mayo 2016-</v>
          </cell>
          <cell r="AV5917" t="str">
            <v>sc</v>
          </cell>
        </row>
        <row r="5918">
          <cell r="AP5918">
            <v>509816</v>
          </cell>
          <cell r="AQ5918">
            <v>11012159</v>
          </cell>
          <cell r="AR5918">
            <v>11</v>
          </cell>
          <cell r="AS5918">
            <v>42474</v>
          </cell>
          <cell r="AT5918" t="str">
            <v>IDU-1794-2015 Terminado Mantenimiento Periódico IDU Arterial BRIGADA FASE II - SITP Y TRONCALES -</v>
          </cell>
          <cell r="AV5918" t="str">
            <v>sc</v>
          </cell>
        </row>
        <row r="5919">
          <cell r="AP5919">
            <v>510488</v>
          </cell>
          <cell r="AQ5919">
            <v>11001567</v>
          </cell>
          <cell r="AR5919">
            <v>11</v>
          </cell>
          <cell r="AS5919">
            <v>42313</v>
          </cell>
          <cell r="AT5919" t="str">
            <v>IDU-55-2012 Terminado Acciones de Movilidad IDU Arterial  -</v>
          </cell>
          <cell r="AV5919" t="str">
            <v>VIABLE</v>
          </cell>
        </row>
        <row r="5920">
          <cell r="AP5920">
            <v>510496</v>
          </cell>
          <cell r="AQ5920">
            <v>11001000</v>
          </cell>
          <cell r="AR5920">
            <v>11</v>
          </cell>
          <cell r="AS5920">
            <v>42313</v>
          </cell>
          <cell r="AT5920" t="str">
            <v>IDU-69-2008 Terminado Construcción IDU Arterial  -</v>
          </cell>
          <cell r="AV5920" t="str">
            <v>sc</v>
          </cell>
        </row>
        <row r="5921">
          <cell r="AP5921">
            <v>510500</v>
          </cell>
          <cell r="AQ5921">
            <v>11001000</v>
          </cell>
          <cell r="AR5921">
            <v>11</v>
          </cell>
          <cell r="AS5921">
            <v>42661</v>
          </cell>
          <cell r="AT5921" t="str">
            <v>SD Terminado Mantenimiento Periódico UAERMV Arterial SD Aclaración reporte ejecución mayo 2016-</v>
          </cell>
          <cell r="AV5921" t="str">
            <v>sc</v>
          </cell>
        </row>
        <row r="5922">
          <cell r="AP5922">
            <v>510510</v>
          </cell>
          <cell r="AQ5922">
            <v>11000308</v>
          </cell>
          <cell r="AR5922">
            <v>11</v>
          </cell>
          <cell r="AS5922">
            <v>42313</v>
          </cell>
          <cell r="AT5922" t="str">
            <v>IDU-1815-2013 Terminado Acciones de Movilidad IDU Arterial  -Anden 1 Cicloruta 2 Separador 3-5 Calzada 4-POLIZA ESTABILIDAD ACTIVA</v>
          </cell>
          <cell r="AV5922" t="str">
            <v>sc</v>
          </cell>
        </row>
        <row r="5923">
          <cell r="AP5923">
            <v>510517</v>
          </cell>
          <cell r="AQ5923">
            <v>11000327</v>
          </cell>
          <cell r="AR5923">
            <v>11</v>
          </cell>
          <cell r="AS5923">
            <v>42313</v>
          </cell>
          <cell r="AT5923" t="str">
            <v>IDU-55-2012 Terminado Acciones de Movilidad IDU Arterial  -Anden 1 Cicloruta 2 Separador 3-5 Calzada 4-POLIZA ESTABILIDAD ACTIVA</v>
          </cell>
          <cell r="AV5923" t="str">
            <v>sc</v>
          </cell>
        </row>
        <row r="5924">
          <cell r="AP5924">
            <v>510524</v>
          </cell>
          <cell r="AQ5924">
            <v>11000339</v>
          </cell>
          <cell r="AR5924">
            <v>11</v>
          </cell>
          <cell r="AS5924">
            <v>42313</v>
          </cell>
          <cell r="AT5924" t="str">
            <v>IDU-55-2012 Terminado Acciones de Movilidad IDU Arterial  -Anden 1 Cicloruta 2 Separador 3-5 Calzada 4-POLIZA ESTABILIDAD ACTIVA</v>
          </cell>
          <cell r="AV5924" t="str">
            <v>sc</v>
          </cell>
        </row>
        <row r="5925">
          <cell r="AP5925">
            <v>510527</v>
          </cell>
          <cell r="AQ5925">
            <v>11000479</v>
          </cell>
          <cell r="AR5925">
            <v>11</v>
          </cell>
          <cell r="AS5925">
            <v>42661</v>
          </cell>
          <cell r="AT5925" t="str">
            <v>SD Terminado Mantenimiento Periódico UAERMV Arterial SD Aclaración reporte ejecución mayo 2016-</v>
          </cell>
          <cell r="AV5925" t="str">
            <v>sc</v>
          </cell>
        </row>
        <row r="5926">
          <cell r="AP5926">
            <v>510531</v>
          </cell>
          <cell r="AQ5926">
            <v>11000479</v>
          </cell>
          <cell r="AR5926">
            <v>11</v>
          </cell>
          <cell r="AS5926">
            <v>41411</v>
          </cell>
          <cell r="AT5926" t="str">
            <v>CONV-IDU-009-2011 Terminado Mantenimiento Periódico UAERMV Arterial  -</v>
          </cell>
          <cell r="AV5926" t="str">
            <v>sc</v>
          </cell>
        </row>
        <row r="5927">
          <cell r="AP5927">
            <v>510534</v>
          </cell>
          <cell r="AQ5927">
            <v>11000559</v>
          </cell>
          <cell r="AR5927">
            <v>11</v>
          </cell>
          <cell r="AS5927">
            <v>42313</v>
          </cell>
          <cell r="AT5927" t="str">
            <v>IDU-69-2008 Terminado Acciones de Movilidad IDU Arterial  -</v>
          </cell>
          <cell r="AV5927" t="str">
            <v>sc</v>
          </cell>
        </row>
        <row r="5928">
          <cell r="AP5928">
            <v>510538</v>
          </cell>
          <cell r="AQ5928">
            <v>11000559</v>
          </cell>
          <cell r="AR5928">
            <v>11</v>
          </cell>
          <cell r="AS5928">
            <v>42667</v>
          </cell>
          <cell r="AT5928" t="str">
            <v>SD Terminado Mantenimiento Periódico UAERMV Arterial SD Intervenida 05/04/2012 Reporte depuración ejecución UMV-</v>
          </cell>
          <cell r="AV5928" t="str">
            <v>sc</v>
          </cell>
        </row>
        <row r="5929">
          <cell r="AP5929">
            <v>510541</v>
          </cell>
          <cell r="AQ5929">
            <v>11000757</v>
          </cell>
          <cell r="AR5929">
            <v>11</v>
          </cell>
          <cell r="AS5929">
            <v>42661</v>
          </cell>
          <cell r="AT5929" t="str">
            <v>SD Terminado Mantenimiento Periódico UAERMV Arterial SD Aclaración reporte ejecución mayo 2016-</v>
          </cell>
          <cell r="AV5929" t="str">
            <v>sc</v>
          </cell>
        </row>
        <row r="5930">
          <cell r="AP5930">
            <v>510545</v>
          </cell>
          <cell r="AQ5930">
            <v>11000757</v>
          </cell>
          <cell r="AR5930">
            <v>11</v>
          </cell>
          <cell r="AS5930">
            <v>41047</v>
          </cell>
          <cell r="AT5930" t="str">
            <v>CONV-009-2011 Terminado Mantenimiento Periódico UAERMV Arterial  -</v>
          </cell>
          <cell r="AV5930" t="str">
            <v>sc</v>
          </cell>
        </row>
        <row r="5931">
          <cell r="AP5931">
            <v>510548</v>
          </cell>
          <cell r="AQ5931">
            <v>11000108</v>
          </cell>
          <cell r="AR5931">
            <v>11</v>
          </cell>
          <cell r="AS5931">
            <v>42313</v>
          </cell>
          <cell r="AT5931" t="str">
            <v>IDU-69-2008 Terminado Acciones de Movilidad IDU Arterial  -</v>
          </cell>
          <cell r="AV5931" t="str">
            <v>sc</v>
          </cell>
        </row>
        <row r="5932">
          <cell r="AP5932">
            <v>510820</v>
          </cell>
          <cell r="AQ5932">
            <v>11000943</v>
          </cell>
          <cell r="AR5932">
            <v>11</v>
          </cell>
          <cell r="AS5932">
            <v>42313</v>
          </cell>
          <cell r="AT5932" t="str">
            <v>IDU-69-2008 Terminado Reconstrucción IDU Arterial  -</v>
          </cell>
          <cell r="AV5932" t="str">
            <v>RECONSTRUCCION IDU 069/2008</v>
          </cell>
        </row>
        <row r="5933">
          <cell r="AP5933">
            <v>510841</v>
          </cell>
          <cell r="AQ5933">
            <v>50007351</v>
          </cell>
          <cell r="AR5933">
            <v>11</v>
          </cell>
          <cell r="AS5933">
            <v>42313</v>
          </cell>
          <cell r="AT5933" t="str">
            <v>IDU-55-2012 Terminado Acciones de Movilidad IDU Arterial  -</v>
          </cell>
          <cell r="AV5933" t="str">
            <v>VIABLE CALLE 153 AV LAS MERCEDES</v>
          </cell>
        </row>
        <row r="5934">
          <cell r="AP5934">
            <v>515876</v>
          </cell>
          <cell r="AQ5934">
            <v>11009717</v>
          </cell>
          <cell r="AR5934">
            <v>11</v>
          </cell>
          <cell r="AS5934">
            <v>41519</v>
          </cell>
          <cell r="AT5934" t="str">
            <v>SD Terminado Mantenimiento Periódico UAERMV Circuito Movilidad  -</v>
          </cell>
          <cell r="AV5934" t="str">
            <v>sc</v>
          </cell>
        </row>
        <row r="5935">
          <cell r="AP5935">
            <v>515878</v>
          </cell>
          <cell r="AQ5935">
            <v>11009717</v>
          </cell>
          <cell r="AR5935">
            <v>11</v>
          </cell>
          <cell r="AS5935">
            <v>41519</v>
          </cell>
          <cell r="AT5935" t="str">
            <v>SD Terminado Mantenimiento Periódico UAERMV Circuito Movilidad  -</v>
          </cell>
          <cell r="AV5935" t="str">
            <v>sc</v>
          </cell>
        </row>
        <row r="5936">
          <cell r="AP5936">
            <v>516173</v>
          </cell>
          <cell r="AQ5936">
            <v>11008253</v>
          </cell>
          <cell r="AR5936">
            <v>11</v>
          </cell>
          <cell r="AS5936">
            <v>42313</v>
          </cell>
          <cell r="AT5936" t="str">
            <v>IDU-55-2012 Terminado Acciones de Movilidad IDU Arterial  -</v>
          </cell>
          <cell r="AV5936" t="str">
            <v>sc</v>
          </cell>
        </row>
        <row r="5937">
          <cell r="AP5937">
            <v>516176</v>
          </cell>
          <cell r="AQ5937">
            <v>11008304</v>
          </cell>
          <cell r="AR5937">
            <v>11</v>
          </cell>
          <cell r="AS5937">
            <v>42313</v>
          </cell>
          <cell r="AT5937" t="str">
            <v>IDU-55-2012 Terminado Acciones de Movilidad IDU Arterial  -</v>
          </cell>
          <cell r="AV5937" t="str">
            <v>sc</v>
          </cell>
        </row>
        <row r="5938">
          <cell r="AP5938">
            <v>516181</v>
          </cell>
          <cell r="AQ5938">
            <v>11008378</v>
          </cell>
          <cell r="AR5938">
            <v>11</v>
          </cell>
          <cell r="AS5938">
            <v>42313</v>
          </cell>
          <cell r="AT5938" t="str">
            <v>IDU-55-2012 Terminado Acciones de Movilidad IDU Arterial  -</v>
          </cell>
          <cell r="AV5938" t="str">
            <v>sc</v>
          </cell>
        </row>
        <row r="5939">
          <cell r="AP5939">
            <v>516186</v>
          </cell>
          <cell r="AQ5939">
            <v>11012221</v>
          </cell>
          <cell r="AR5939">
            <v>11</v>
          </cell>
          <cell r="AS5939">
            <v>42033</v>
          </cell>
          <cell r="AT5939" t="str">
            <v>070-2011 Terminado Acciones de Movilidad FDL SUBA Arterial  -</v>
          </cell>
          <cell r="AV5939" t="str">
            <v>sc</v>
          </cell>
        </row>
        <row r="5940">
          <cell r="AP5940">
            <v>516188</v>
          </cell>
          <cell r="AQ5940">
            <v>11012221</v>
          </cell>
          <cell r="AR5940">
            <v>11</v>
          </cell>
          <cell r="AS5940">
            <v>42033</v>
          </cell>
          <cell r="AT5940" t="str">
            <v>070-2011 Terminado Acciones de Movilidad FDL SUBA Arterial  -</v>
          </cell>
          <cell r="AV5940" t="str">
            <v>sc</v>
          </cell>
        </row>
        <row r="5941">
          <cell r="AP5941">
            <v>516191</v>
          </cell>
          <cell r="AQ5941">
            <v>11008427</v>
          </cell>
          <cell r="AR5941">
            <v>11</v>
          </cell>
          <cell r="AS5941">
            <v>42313</v>
          </cell>
          <cell r="AT5941" t="str">
            <v>IDU-55-2012 Terminado Acciones de Movilidad IDU Arterial  -</v>
          </cell>
          <cell r="AV5941" t="str">
            <v>sc</v>
          </cell>
        </row>
        <row r="5942">
          <cell r="AP5942">
            <v>516196</v>
          </cell>
          <cell r="AQ5942">
            <v>11008450</v>
          </cell>
          <cell r="AR5942">
            <v>11</v>
          </cell>
          <cell r="AS5942">
            <v>42313</v>
          </cell>
          <cell r="AT5942" t="str">
            <v>IDU-55-2012 Terminado Acciones de Movilidad IDU Arterial  -</v>
          </cell>
          <cell r="AV5942" t="str">
            <v>sc</v>
          </cell>
        </row>
        <row r="5943">
          <cell r="AP5943">
            <v>516201</v>
          </cell>
          <cell r="AQ5943">
            <v>11011901</v>
          </cell>
          <cell r="AR5943">
            <v>11</v>
          </cell>
          <cell r="AS5943">
            <v>41837</v>
          </cell>
          <cell r="AT5943" t="str">
            <v>031-2012 Terminado Mantenimiento Periódico FDL SUBA Arterial  -</v>
          </cell>
          <cell r="AV5943" t="str">
            <v>sc</v>
          </cell>
        </row>
        <row r="5944">
          <cell r="AP5944">
            <v>516210</v>
          </cell>
          <cell r="AQ5944">
            <v>11008198</v>
          </cell>
          <cell r="AR5944">
            <v>11</v>
          </cell>
          <cell r="AS5944">
            <v>42313</v>
          </cell>
          <cell r="AT5944" t="str">
            <v>IDU-69-2008 Terminado Acciones de Movilidad IDU Arterial  -</v>
          </cell>
          <cell r="AV5944" t="str">
            <v>sc</v>
          </cell>
        </row>
        <row r="5945">
          <cell r="AP5945">
            <v>516220</v>
          </cell>
          <cell r="AQ5945">
            <v>11007224</v>
          </cell>
          <cell r="AR5945">
            <v>11</v>
          </cell>
          <cell r="AS5945">
            <v>41837</v>
          </cell>
          <cell r="AT5945" t="str">
            <v>031-2012 Terminado Mantenimiento Periódico FDL SUBA Arterial  -</v>
          </cell>
          <cell r="AV5945" t="str">
            <v>sc</v>
          </cell>
        </row>
        <row r="5946">
          <cell r="AP5946">
            <v>516225</v>
          </cell>
          <cell r="AQ5946">
            <v>11007850</v>
          </cell>
          <cell r="AR5946">
            <v>11</v>
          </cell>
          <cell r="AS5946">
            <v>42313</v>
          </cell>
          <cell r="AT5946" t="str">
            <v>IDU-1815-2013 Terminado Acciones de Movilidad IDU Arterial  -</v>
          </cell>
          <cell r="AV5946" t="str">
            <v>sc</v>
          </cell>
        </row>
        <row r="5947">
          <cell r="AP5947">
            <v>516233</v>
          </cell>
          <cell r="AQ5947">
            <v>11007120</v>
          </cell>
          <cell r="AR5947">
            <v>11</v>
          </cell>
          <cell r="AS5947">
            <v>41837</v>
          </cell>
          <cell r="AT5947" t="str">
            <v>031-2012 Terminado Mantenimiento Periódico FDL SUBA Arterial  -</v>
          </cell>
          <cell r="AV5947" t="str">
            <v>sc</v>
          </cell>
        </row>
        <row r="5948">
          <cell r="AP5948">
            <v>516236</v>
          </cell>
          <cell r="AQ5948">
            <v>11007239</v>
          </cell>
          <cell r="AR5948">
            <v>11</v>
          </cell>
          <cell r="AS5948">
            <v>41837</v>
          </cell>
          <cell r="AT5948" t="str">
            <v>031-2012 Terminado Mantenimiento Periódico FDL SUBA Arterial  -</v>
          </cell>
          <cell r="AV5948" t="str">
            <v>sc</v>
          </cell>
        </row>
        <row r="5949">
          <cell r="AP5949">
            <v>516239</v>
          </cell>
          <cell r="AQ5949">
            <v>11007333</v>
          </cell>
          <cell r="AR5949">
            <v>11</v>
          </cell>
          <cell r="AS5949">
            <v>41837</v>
          </cell>
          <cell r="AT5949" t="str">
            <v>031-2012 Terminado Mantenimiento Periódico FDL SUBA Arterial  -</v>
          </cell>
          <cell r="AV5949" t="str">
            <v>sc</v>
          </cell>
        </row>
        <row r="5950">
          <cell r="AP5950">
            <v>516247</v>
          </cell>
          <cell r="AQ5950">
            <v>11007803</v>
          </cell>
          <cell r="AR5950">
            <v>11</v>
          </cell>
          <cell r="AS5950">
            <v>42313</v>
          </cell>
          <cell r="AT5950" t="str">
            <v>IDU-55-2012 Terminado Acciones de Movilidad IDU Arterial  -</v>
          </cell>
          <cell r="AV5950" t="str">
            <v>sc</v>
          </cell>
        </row>
        <row r="5951">
          <cell r="AP5951">
            <v>516250</v>
          </cell>
          <cell r="AQ5951">
            <v>11007937</v>
          </cell>
          <cell r="AR5951">
            <v>11</v>
          </cell>
          <cell r="AS5951">
            <v>42033</v>
          </cell>
          <cell r="AT5951" t="str">
            <v>070-2011 Terminado Acciones de Movilidad FDL SUBA Arterial  -</v>
          </cell>
          <cell r="AV5951" t="str">
            <v>sc</v>
          </cell>
        </row>
        <row r="5952">
          <cell r="AP5952">
            <v>516252</v>
          </cell>
          <cell r="AQ5952">
            <v>11007937</v>
          </cell>
          <cell r="AR5952">
            <v>11</v>
          </cell>
          <cell r="AS5952">
            <v>42033</v>
          </cell>
          <cell r="AT5952" t="str">
            <v>070-2011 Terminado Acciones de Movilidad FDL SUBA Arterial  -</v>
          </cell>
          <cell r="AV5952" t="str">
            <v>sc</v>
          </cell>
        </row>
        <row r="5953">
          <cell r="AP5953">
            <v>516255</v>
          </cell>
          <cell r="AQ5953">
            <v>11008119</v>
          </cell>
          <cell r="AR5953">
            <v>11</v>
          </cell>
          <cell r="AS5953">
            <v>42409</v>
          </cell>
          <cell r="AT5953" t="str">
            <v>IDU-1815-2013 Terminado Acciones de Movilidad IDU Arterial  -</v>
          </cell>
          <cell r="AV5953" t="str">
            <v>sc</v>
          </cell>
        </row>
        <row r="5954">
          <cell r="AP5954">
            <v>516257</v>
          </cell>
          <cell r="AQ5954">
            <v>11008119</v>
          </cell>
          <cell r="AR5954">
            <v>11</v>
          </cell>
          <cell r="AS5954">
            <v>42409</v>
          </cell>
          <cell r="AT5954" t="str">
            <v>IDU-1815-2013 Terminado Acciones de Movilidad IDU Arterial  -</v>
          </cell>
          <cell r="AV5954" t="str">
            <v>sc</v>
          </cell>
        </row>
        <row r="5955">
          <cell r="AP5955">
            <v>516262</v>
          </cell>
          <cell r="AQ5955">
            <v>11008147</v>
          </cell>
          <cell r="AR5955">
            <v>11</v>
          </cell>
          <cell r="AS5955">
            <v>42313</v>
          </cell>
          <cell r="AT5955" t="str">
            <v>IDU-1815-2013 Terminado Acciones de Movilidad IDU Arterial  -</v>
          </cell>
          <cell r="AV5955" t="str">
            <v>sc</v>
          </cell>
        </row>
        <row r="5956">
          <cell r="AP5956">
            <v>517010</v>
          </cell>
          <cell r="AQ5956">
            <v>11012203</v>
          </cell>
          <cell r="AR5956">
            <v>11</v>
          </cell>
          <cell r="AS5956">
            <v>41837</v>
          </cell>
          <cell r="AT5956" t="str">
            <v>031-2012 Terminado Mantenimiento Periódico FDL SUBA Arterial  -</v>
          </cell>
          <cell r="AV5956" t="str">
            <v>sc</v>
          </cell>
        </row>
        <row r="5957">
          <cell r="AP5957">
            <v>517117</v>
          </cell>
          <cell r="AQ5957">
            <v>11006738</v>
          </cell>
          <cell r="AR5957">
            <v>11</v>
          </cell>
          <cell r="AS5957">
            <v>41837</v>
          </cell>
          <cell r="AT5957" t="str">
            <v>031-2012 Terminado Mantenimiento Periódico FDL SUBA Local  Intervenida sin reservar en el IDU-</v>
          </cell>
          <cell r="AV5957" t="str">
            <v>sc</v>
          </cell>
        </row>
        <row r="5958">
          <cell r="AP5958">
            <v>517120</v>
          </cell>
          <cell r="AQ5958">
            <v>11006856</v>
          </cell>
          <cell r="AR5958">
            <v>11</v>
          </cell>
          <cell r="AS5958">
            <v>41837</v>
          </cell>
          <cell r="AT5958" t="str">
            <v>031-2012 Terminado Mantenimiento Periódico FDL SUBA Arterial  -</v>
          </cell>
          <cell r="AV5958" t="str">
            <v>sc</v>
          </cell>
        </row>
        <row r="5959">
          <cell r="AP5959">
            <v>517267</v>
          </cell>
          <cell r="AQ5959">
            <v>11006637</v>
          </cell>
          <cell r="AR5959">
            <v>11</v>
          </cell>
          <cell r="AS5959">
            <v>42313</v>
          </cell>
          <cell r="AT5959" t="str">
            <v>IDU-69-2008 Terminado Acciones de Movilidad IDU Arterial  -</v>
          </cell>
          <cell r="AV5959" t="str">
            <v>MVA - CONSTRUCCION CTO 1725/2014</v>
          </cell>
        </row>
        <row r="5960">
          <cell r="AP5960">
            <v>517273</v>
          </cell>
          <cell r="AQ5960">
            <v>11006415</v>
          </cell>
          <cell r="AR5960">
            <v>11</v>
          </cell>
          <cell r="AS5960">
            <v>42313</v>
          </cell>
          <cell r="AT5960" t="str">
            <v>IDU-69-2008 Terminado Acciones de Movilidad IDU Arterial  -</v>
          </cell>
          <cell r="AV5960" t="str">
            <v>Contrato IDU-1725-2014 AV. TABOR</v>
          </cell>
        </row>
        <row r="5961">
          <cell r="AP5961">
            <v>517282</v>
          </cell>
          <cell r="AQ5961">
            <v>11006600</v>
          </cell>
          <cell r="AR5961">
            <v>11</v>
          </cell>
          <cell r="AS5961">
            <v>42313</v>
          </cell>
          <cell r="AT5961" t="str">
            <v>IDU-69-2008 Terminado Acciones de Movilidad IDU Arterial  -</v>
          </cell>
          <cell r="AV5961" t="str">
            <v>MVA - CONSTRUCCION CTO 1725/2014</v>
          </cell>
        </row>
        <row r="5962">
          <cell r="AP5962">
            <v>517294</v>
          </cell>
          <cell r="AQ5962">
            <v>11006794</v>
          </cell>
          <cell r="AR5962">
            <v>11</v>
          </cell>
          <cell r="AS5962">
            <v>42313</v>
          </cell>
          <cell r="AT5962" t="str">
            <v>IDU-69-2008 Terminado Acciones de Movilidad IDU Arterial  -</v>
          </cell>
          <cell r="AV5962" t="str">
            <v>MVA - CONSTRUCCION CTO 1725/2014</v>
          </cell>
        </row>
        <row r="5963">
          <cell r="AP5963">
            <v>517306</v>
          </cell>
          <cell r="AQ5963">
            <v>11006383</v>
          </cell>
          <cell r="AR5963">
            <v>11</v>
          </cell>
          <cell r="AS5963">
            <v>42313</v>
          </cell>
          <cell r="AT5963" t="str">
            <v>IDU-69-2008 Terminado Acciones de Movilidad IDU Arterial  -</v>
          </cell>
          <cell r="AV5963" t="str">
            <v>Contrato IDU-1725-2014 AV. TABOR</v>
          </cell>
        </row>
        <row r="5964">
          <cell r="AP5964">
            <v>517315</v>
          </cell>
          <cell r="AQ5964">
            <v>11006365</v>
          </cell>
          <cell r="AR5964">
            <v>11</v>
          </cell>
          <cell r="AS5964">
            <v>42313</v>
          </cell>
          <cell r="AT5964" t="str">
            <v>IDU-69-2008 Terminado Acciones de Movilidad IDU Arterial  -</v>
          </cell>
          <cell r="AV5964" t="str">
            <v>Contrato IDU-1725-2014 AV. TABOR</v>
          </cell>
        </row>
        <row r="5965">
          <cell r="AP5965">
            <v>517345</v>
          </cell>
          <cell r="AQ5965">
            <v>11006301</v>
          </cell>
          <cell r="AR5965">
            <v>11</v>
          </cell>
          <cell r="AS5965">
            <v>42313</v>
          </cell>
          <cell r="AT5965" t="str">
            <v>IDU-69-2008 Terminado Acciones de Movilidad IDU Arterial  -</v>
          </cell>
          <cell r="AV5965" t="str">
            <v>Contrato IDU-1725-2014 AV. TABOR</v>
          </cell>
        </row>
        <row r="5966">
          <cell r="AP5966">
            <v>517348</v>
          </cell>
          <cell r="AQ5966">
            <v>11006317</v>
          </cell>
          <cell r="AR5966">
            <v>11</v>
          </cell>
          <cell r="AS5966">
            <v>42313</v>
          </cell>
          <cell r="AT5966" t="str">
            <v>IDU-69-2008 Terminado Acciones de Movilidad IDU Arterial  -</v>
          </cell>
          <cell r="AV5966" t="str">
            <v>Contrato IDU-1725-2014 AV. TABOR</v>
          </cell>
        </row>
        <row r="5967">
          <cell r="AP5967">
            <v>517680</v>
          </cell>
          <cell r="AQ5967">
            <v>50007361</v>
          </cell>
          <cell r="AR5967">
            <v>11</v>
          </cell>
          <cell r="AS5967">
            <v>42313</v>
          </cell>
          <cell r="AT5967" t="str">
            <v>IDU-1680-2014 Terminado Mantenimiento Rutinario IDU Arterial  -</v>
          </cell>
          <cell r="AV5967" t="str">
            <v>sc</v>
          </cell>
        </row>
        <row r="5968">
          <cell r="AP5968">
            <v>517682</v>
          </cell>
          <cell r="AQ5968">
            <v>50007361</v>
          </cell>
          <cell r="AR5968">
            <v>11</v>
          </cell>
          <cell r="AS5968">
            <v>42313</v>
          </cell>
          <cell r="AT5968" t="str">
            <v>IDU-1680-2014 Terminado Mantenimiento Rutinario IDU Arterial  -</v>
          </cell>
          <cell r="AV5968" t="str">
            <v>sc</v>
          </cell>
        </row>
        <row r="5969">
          <cell r="AP5969">
            <v>517703</v>
          </cell>
          <cell r="AQ5969">
            <v>11012286</v>
          </cell>
          <cell r="AR5969">
            <v>11</v>
          </cell>
          <cell r="AS5969">
            <v>42313</v>
          </cell>
          <cell r="AT5969" t="str">
            <v>IDU-1815-2013 Terminado Rehabilitación IDU Arterial  -Anden 1-5 Calzada 2-4-POLIZA ESTABILIDAD ACTIVA</v>
          </cell>
          <cell r="AV5969" t="str">
            <v>sc</v>
          </cell>
        </row>
        <row r="5970">
          <cell r="AP5970">
            <v>517705</v>
          </cell>
          <cell r="AQ5970">
            <v>11012286</v>
          </cell>
          <cell r="AR5970">
            <v>11</v>
          </cell>
          <cell r="AS5970">
            <v>42313</v>
          </cell>
          <cell r="AT5970" t="str">
            <v>IDU-1815-2013 Terminado Rehabilitación IDU Arterial  -Anden 1-5 Calzada 2-4-POLIZA ESTABILIDAD ACTIVA</v>
          </cell>
          <cell r="AV5970" t="str">
            <v>sc</v>
          </cell>
        </row>
        <row r="5971">
          <cell r="AP5971">
            <v>517772</v>
          </cell>
          <cell r="AQ5971">
            <v>11006876</v>
          </cell>
          <cell r="AR5971">
            <v>11</v>
          </cell>
          <cell r="AS5971">
            <v>42313</v>
          </cell>
          <cell r="AT5971" t="str">
            <v>IDU-55-2012 Terminado Acciones de Movilidad IDU Arterial  -</v>
          </cell>
          <cell r="AV5971" t="str">
            <v>sc</v>
          </cell>
        </row>
        <row r="5972">
          <cell r="AP5972">
            <v>518287</v>
          </cell>
          <cell r="AQ5972">
            <v>11012293</v>
          </cell>
          <cell r="AR5972">
            <v>11</v>
          </cell>
          <cell r="AS5972">
            <v>42488</v>
          </cell>
          <cell r="AT5972" t="str">
            <v>SD Terminado Parcheo UAERMV Arterial  -</v>
          </cell>
          <cell r="AV5972" t="str">
            <v>sc</v>
          </cell>
        </row>
        <row r="5973">
          <cell r="AP5973">
            <v>518289</v>
          </cell>
          <cell r="AQ5973">
            <v>11012293</v>
          </cell>
          <cell r="AR5973">
            <v>11</v>
          </cell>
          <cell r="AS5973">
            <v>42488</v>
          </cell>
          <cell r="AT5973" t="str">
            <v>SD Terminado Parcheo UAERMV Arterial  -</v>
          </cell>
          <cell r="AV5973" t="str">
            <v>sc</v>
          </cell>
        </row>
        <row r="5974">
          <cell r="AP5974">
            <v>518368</v>
          </cell>
          <cell r="AQ5974">
            <v>11011895</v>
          </cell>
          <cell r="AR5974">
            <v>11</v>
          </cell>
          <cell r="AS5974">
            <v>42313</v>
          </cell>
          <cell r="AT5974" t="str">
            <v>IDU-55-2012 Terminado Acciones de Movilidad IDU Arterial  -</v>
          </cell>
          <cell r="AV5974" t="str">
            <v>sc</v>
          </cell>
        </row>
        <row r="5975">
          <cell r="AP5975">
            <v>518427</v>
          </cell>
          <cell r="AQ5975">
            <v>11012301</v>
          </cell>
          <cell r="AR5975">
            <v>11</v>
          </cell>
          <cell r="AS5975">
            <v>42412</v>
          </cell>
          <cell r="AT5975" t="str">
            <v>IDU-1806-2015 Contratado Mantenimiento Periódico IDU Arterial BRIGADA DE REACCIÓN VIAL -Anden 1-3 Cicloruta2-POLIZA ESTABILIDAD ACTIVA</v>
          </cell>
          <cell r="AV5975" t="str">
            <v>sc</v>
          </cell>
        </row>
        <row r="5976">
          <cell r="AP5976">
            <v>518429</v>
          </cell>
          <cell r="AQ5976">
            <v>11012301</v>
          </cell>
          <cell r="AR5976">
            <v>11</v>
          </cell>
          <cell r="AS5976">
            <v>42412</v>
          </cell>
          <cell r="AT5976" t="str">
            <v>IDU-1806-2015 Contratado Mantenimiento Periódico IDU Arterial BRIGADA DE REACCIÓN VIAL -Anden 1-3 Cicloruta2-POLIZA ESTABILIDAD ACTIVA</v>
          </cell>
          <cell r="AV5976" t="str">
            <v>sc</v>
          </cell>
        </row>
        <row r="5977">
          <cell r="AP5977">
            <v>518436</v>
          </cell>
          <cell r="AQ5977">
            <v>11012302</v>
          </cell>
          <cell r="AR5977">
            <v>11</v>
          </cell>
          <cell r="AS5977">
            <v>42412</v>
          </cell>
          <cell r="AT5977" t="str">
            <v>IDU-1806-2015 Contratado Mantenimiento Periódico IDU Arterial BRIGADA DE REACCIÓN VIAL -</v>
          </cell>
          <cell r="AV5977" t="str">
            <v>sc</v>
          </cell>
        </row>
        <row r="5978">
          <cell r="AP5978">
            <v>518438</v>
          </cell>
          <cell r="AQ5978">
            <v>11012302</v>
          </cell>
          <cell r="AR5978">
            <v>11</v>
          </cell>
          <cell r="AS5978">
            <v>42412</v>
          </cell>
          <cell r="AT5978" t="str">
            <v>IDU-1806-2015 Contratado Mantenimiento Periódico IDU Arterial BRIGADA DE REACCIÓN VIAL -</v>
          </cell>
          <cell r="AV5978" t="str">
            <v>sc</v>
          </cell>
        </row>
        <row r="5979">
          <cell r="AP5979">
            <v>518454</v>
          </cell>
          <cell r="AQ5979">
            <v>11012304</v>
          </cell>
          <cell r="AR5979">
            <v>11</v>
          </cell>
          <cell r="AS5979">
            <v>42667</v>
          </cell>
          <cell r="AT5979" t="str">
            <v>SD Terminado Parcheo UAERMV Arterial SD -</v>
          </cell>
          <cell r="AV5979" t="str">
            <v>sc</v>
          </cell>
        </row>
        <row r="5980">
          <cell r="AP5980">
            <v>518456</v>
          </cell>
          <cell r="AQ5980">
            <v>11012304</v>
          </cell>
          <cell r="AR5980">
            <v>11</v>
          </cell>
          <cell r="AS5980">
            <v>42412</v>
          </cell>
          <cell r="AT5980" t="str">
            <v>IDU-1806-2015 Contratado Mantenimiento Periódico IDU Arterial BRIGADA DE REACCIÓN VIAL -</v>
          </cell>
          <cell r="AV5980" t="str">
            <v>sc</v>
          </cell>
        </row>
        <row r="5981">
          <cell r="AP5981">
            <v>518463</v>
          </cell>
          <cell r="AQ5981">
            <v>11012324</v>
          </cell>
          <cell r="AR5981">
            <v>11</v>
          </cell>
          <cell r="AS5981">
            <v>42412</v>
          </cell>
          <cell r="AT5981" t="str">
            <v>IDU-1806-2015 Contratado Mantenimiento Periódico IDU Arterial BRIGADA DE REACCIÓN VIAL -</v>
          </cell>
          <cell r="AV5981" t="str">
            <v>sc</v>
          </cell>
        </row>
        <row r="5982">
          <cell r="AP5982">
            <v>518465</v>
          </cell>
          <cell r="AQ5982">
            <v>11012324</v>
          </cell>
          <cell r="AR5982">
            <v>11</v>
          </cell>
          <cell r="AS5982">
            <v>42412</v>
          </cell>
          <cell r="AT5982" t="str">
            <v>IDU-1806-2015 Contratado Mantenimiento Periódico IDU Arterial BRIGADA DE REACCIÓN VIAL -</v>
          </cell>
          <cell r="AV5982" t="str">
            <v>sc</v>
          </cell>
        </row>
        <row r="5983">
          <cell r="AP5983">
            <v>518472</v>
          </cell>
          <cell r="AQ5983">
            <v>11012327</v>
          </cell>
          <cell r="AR5983">
            <v>11</v>
          </cell>
          <cell r="AS5983">
            <v>42667</v>
          </cell>
          <cell r="AT5983" t="str">
            <v>SD Terminado Parcheo UAERMV Arterial SD -</v>
          </cell>
          <cell r="AV5983" t="str">
            <v>sc</v>
          </cell>
        </row>
        <row r="5984">
          <cell r="AP5984">
            <v>518474</v>
          </cell>
          <cell r="AQ5984">
            <v>11012327</v>
          </cell>
          <cell r="AR5984">
            <v>11</v>
          </cell>
          <cell r="AS5984">
            <v>42412</v>
          </cell>
          <cell r="AT5984" t="str">
            <v>IDU-1806-2015 Contratado Mantenimiento Periódico IDU Arterial BRIGADA DE REACCIÓN VIAL -</v>
          </cell>
          <cell r="AV5984" t="str">
            <v>sc</v>
          </cell>
        </row>
        <row r="5985">
          <cell r="AP5985">
            <v>518481</v>
          </cell>
          <cell r="AQ5985">
            <v>11012299</v>
          </cell>
          <cell r="AR5985">
            <v>11</v>
          </cell>
          <cell r="AS5985">
            <v>42667</v>
          </cell>
          <cell r="AT5985" t="str">
            <v>SD Terminado Parcheo UAERMV Arterial SD -</v>
          </cell>
          <cell r="AV5985" t="str">
            <v>sc</v>
          </cell>
        </row>
        <row r="5986">
          <cell r="AP5986">
            <v>518483</v>
          </cell>
          <cell r="AQ5986">
            <v>11012299</v>
          </cell>
          <cell r="AR5986">
            <v>11</v>
          </cell>
          <cell r="AS5986">
            <v>42667</v>
          </cell>
          <cell r="AT5986" t="str">
            <v>SD Terminado Parcheo UAERMV Arterial SD -</v>
          </cell>
          <cell r="AV5986" t="str">
            <v>sc</v>
          </cell>
        </row>
        <row r="5987">
          <cell r="AP5987">
            <v>518490</v>
          </cell>
          <cell r="AQ5987">
            <v>11003704</v>
          </cell>
          <cell r="AR5987">
            <v>11</v>
          </cell>
          <cell r="AS5987">
            <v>42667</v>
          </cell>
          <cell r="AT5987" t="str">
            <v>SD Terminado Parcheo UAERMV Arterial SD -Anden 1-3 Calzada 2-POLIZA ESTABILIDAD ACTIVA</v>
          </cell>
          <cell r="AV5987" t="str">
            <v>sc</v>
          </cell>
        </row>
        <row r="5988">
          <cell r="AP5988">
            <v>518492</v>
          </cell>
          <cell r="AQ5988">
            <v>11003704</v>
          </cell>
          <cell r="AR5988">
            <v>11</v>
          </cell>
          <cell r="AS5988">
            <v>42667</v>
          </cell>
          <cell r="AT5988" t="str">
            <v>SD Terminado Parcheo UAERMV Arterial SD -Anden 1-3 Calzada 2-POLIZA ESTABILIDAD ACTIVA</v>
          </cell>
          <cell r="AV5988" t="str">
            <v>sc</v>
          </cell>
        </row>
        <row r="5989">
          <cell r="AP5989">
            <v>518499</v>
          </cell>
          <cell r="AQ5989">
            <v>11012300</v>
          </cell>
          <cell r="AR5989">
            <v>11</v>
          </cell>
          <cell r="AS5989">
            <v>42667</v>
          </cell>
          <cell r="AT5989" t="str">
            <v>SD Terminado Parcheo UAERMV Arterial SD -</v>
          </cell>
          <cell r="AV5989" t="str">
            <v>sc</v>
          </cell>
        </row>
        <row r="5990">
          <cell r="AP5990">
            <v>518501</v>
          </cell>
          <cell r="AQ5990">
            <v>11012300</v>
          </cell>
          <cell r="AR5990">
            <v>11</v>
          </cell>
          <cell r="AS5990">
            <v>42667</v>
          </cell>
          <cell r="AT5990" t="str">
            <v>SD Terminado Parcheo UAERMV Arterial SD -</v>
          </cell>
          <cell r="AV5990" t="str">
            <v>sc</v>
          </cell>
        </row>
        <row r="5991">
          <cell r="AP5991">
            <v>518517</v>
          </cell>
          <cell r="AQ5991">
            <v>11012313</v>
          </cell>
          <cell r="AR5991">
            <v>11</v>
          </cell>
          <cell r="AS5991">
            <v>42412</v>
          </cell>
          <cell r="AT5991" t="str">
            <v>IDU-1806-2015 Contratado Mantenimiento Periódico IDU Arterial BRIGADA DE REACCIÓN VIAL -</v>
          </cell>
          <cell r="AV5991" t="str">
            <v>sc</v>
          </cell>
        </row>
        <row r="5992">
          <cell r="AP5992">
            <v>518519</v>
          </cell>
          <cell r="AQ5992">
            <v>11012313</v>
          </cell>
          <cell r="AR5992">
            <v>11</v>
          </cell>
          <cell r="AS5992">
            <v>42412</v>
          </cell>
          <cell r="AT5992" t="str">
            <v>IDU-1806-2015 Contratado Mantenimiento Periódico IDU Arterial BRIGADA DE REACCIÓN VIAL -</v>
          </cell>
          <cell r="AV5992" t="str">
            <v>sc</v>
          </cell>
        </row>
        <row r="5993">
          <cell r="AP5993">
            <v>518538</v>
          </cell>
          <cell r="AQ5993">
            <v>11012311</v>
          </cell>
          <cell r="AR5993">
            <v>11</v>
          </cell>
          <cell r="AS5993">
            <v>42667</v>
          </cell>
          <cell r="AT5993" t="str">
            <v>SD Terminado Parcheo UAERMV Arterial SD -</v>
          </cell>
          <cell r="AV5993" t="str">
            <v>sc</v>
          </cell>
        </row>
        <row r="5994">
          <cell r="AP5994">
            <v>518540</v>
          </cell>
          <cell r="AQ5994">
            <v>11012311</v>
          </cell>
          <cell r="AR5994">
            <v>11</v>
          </cell>
          <cell r="AS5994">
            <v>42412</v>
          </cell>
          <cell r="AT5994" t="str">
            <v>IDU-1806-2015 Contratado Mantenimiento Periódico IDU Arterial BRIGADA DE REACCIÓN VIAL -</v>
          </cell>
          <cell r="AV5994" t="str">
            <v>sc</v>
          </cell>
        </row>
        <row r="5995">
          <cell r="AP5995">
            <v>518547</v>
          </cell>
          <cell r="AQ5995">
            <v>11012308</v>
          </cell>
          <cell r="AR5995">
            <v>11</v>
          </cell>
          <cell r="AS5995">
            <v>42667</v>
          </cell>
          <cell r="AT5995" t="str">
            <v>SD Terminado Parcheo UAERMV Arterial SD -</v>
          </cell>
          <cell r="AV5995" t="str">
            <v>sc</v>
          </cell>
        </row>
        <row r="5996">
          <cell r="AP5996">
            <v>518549</v>
          </cell>
          <cell r="AQ5996">
            <v>11012308</v>
          </cell>
          <cell r="AR5996">
            <v>11</v>
          </cell>
          <cell r="AS5996">
            <v>42667</v>
          </cell>
          <cell r="AT5996" t="str">
            <v>SD Terminado Parcheo UAERMV Arterial SD -</v>
          </cell>
          <cell r="AV5996" t="str">
            <v>sc</v>
          </cell>
        </row>
        <row r="5997">
          <cell r="AP5997">
            <v>518556</v>
          </cell>
          <cell r="AQ5997">
            <v>11012309</v>
          </cell>
          <cell r="AR5997">
            <v>11</v>
          </cell>
          <cell r="AS5997">
            <v>42667</v>
          </cell>
          <cell r="AT5997" t="str">
            <v>SD Terminado Parcheo UAERMV Arterial SD -</v>
          </cell>
          <cell r="AV5997" t="str">
            <v>sc</v>
          </cell>
        </row>
        <row r="5998">
          <cell r="AP5998">
            <v>518558</v>
          </cell>
          <cell r="AQ5998">
            <v>11012309</v>
          </cell>
          <cell r="AR5998">
            <v>11</v>
          </cell>
          <cell r="AS5998">
            <v>42667</v>
          </cell>
          <cell r="AT5998" t="str">
            <v>SD Terminado Parcheo UAERMV Arterial SD -</v>
          </cell>
          <cell r="AV5998" t="str">
            <v>sc</v>
          </cell>
        </row>
        <row r="5999">
          <cell r="AP5999">
            <v>518563</v>
          </cell>
          <cell r="AQ5999">
            <v>11007470</v>
          </cell>
          <cell r="AR5999">
            <v>11</v>
          </cell>
          <cell r="AS5999">
            <v>42667</v>
          </cell>
          <cell r="AT5999" t="str">
            <v>SD Terminado Mantenimiento Periódico UAERMV Arterial SD -Anden 1-9-POLIZA ESTABILIDAD ACTIVA</v>
          </cell>
          <cell r="AV5999" t="str">
            <v>sc</v>
          </cell>
        </row>
        <row r="6000">
          <cell r="AP6000">
            <v>518602</v>
          </cell>
          <cell r="AQ6000">
            <v>11005964</v>
          </cell>
          <cell r="AR6000">
            <v>11</v>
          </cell>
          <cell r="AS6000">
            <v>42723</v>
          </cell>
          <cell r="AT6000" t="str">
            <v>SD Terminado Mantenimiento Periódico UAERMV Arterial SD -Anden 1-9-POLIZA ESTABILIDAD ACTIVA</v>
          </cell>
          <cell r="AV6000" t="str">
            <v>sc</v>
          </cell>
        </row>
        <row r="6001">
          <cell r="AP6001">
            <v>518604</v>
          </cell>
          <cell r="AQ6001">
            <v>11005964</v>
          </cell>
          <cell r="AR6001">
            <v>11</v>
          </cell>
          <cell r="AS6001">
            <v>42611</v>
          </cell>
          <cell r="AT6001" t="str">
            <v>SD Terminado Mantenimiento Periódico UAERMV Arterial  -Anden 1-9-POLIZA ESTABILIDAD ACTIVA</v>
          </cell>
          <cell r="AV6001" t="str">
            <v>sc</v>
          </cell>
        </row>
        <row r="6002">
          <cell r="AP6002">
            <v>518663</v>
          </cell>
          <cell r="AQ6002">
            <v>11007244</v>
          </cell>
          <cell r="AR6002">
            <v>11</v>
          </cell>
          <cell r="AS6002">
            <v>42667</v>
          </cell>
          <cell r="AT6002" t="str">
            <v>SD Terminado Mantenimiento Periódico UAERMV Arterial SD -Anden 1-9-POLIZA ESTABILIDAD ACTIVA</v>
          </cell>
          <cell r="AV6002" t="str">
            <v>sc</v>
          </cell>
        </row>
        <row r="6003">
          <cell r="AP6003">
            <v>518665</v>
          </cell>
          <cell r="AQ6003">
            <v>11007244</v>
          </cell>
          <cell r="AR6003">
            <v>11</v>
          </cell>
          <cell r="AS6003">
            <v>42611</v>
          </cell>
          <cell r="AT6003" t="str">
            <v>SD Terminado Mantenimiento Periódico UAERMV Arterial  -Anden 1-9-POLIZA ESTABILIDAD ACTIVA</v>
          </cell>
          <cell r="AV6003" t="str">
            <v>sc</v>
          </cell>
        </row>
        <row r="6004">
          <cell r="AP6004">
            <v>518846</v>
          </cell>
          <cell r="AQ6004">
            <v>11001783</v>
          </cell>
          <cell r="AR6004">
            <v>11</v>
          </cell>
          <cell r="AS6004">
            <v>42550</v>
          </cell>
          <cell r="AT6004" t="str">
            <v>SD Terminado Parcheo UAERMV Arterial SD DECRETO 064/2015-Anden 1-9-POLIZA ESTABILIDAD ACTIVA</v>
          </cell>
          <cell r="AV6004" t="str">
            <v>sc</v>
          </cell>
        </row>
        <row r="6005">
          <cell r="AP6005">
            <v>519127</v>
          </cell>
          <cell r="AQ6005">
            <v>50007700</v>
          </cell>
          <cell r="AR6005">
            <v>11</v>
          </cell>
          <cell r="AS6005">
            <v>42550</v>
          </cell>
          <cell r="AT6005" t="str">
            <v>SD Terminado Parcheo UAERMV Arterial SD DECRETO 064/2015-Anden 1-9-POLIZA ESTABILIDAD ACTIVA</v>
          </cell>
          <cell r="AV6005" t="str">
            <v>sc</v>
          </cell>
        </row>
        <row r="6006">
          <cell r="AP6006">
            <v>519129</v>
          </cell>
          <cell r="AQ6006">
            <v>50007700</v>
          </cell>
          <cell r="AR6006">
            <v>11</v>
          </cell>
          <cell r="AS6006">
            <v>42611</v>
          </cell>
          <cell r="AT6006" t="str">
            <v>SD Terminado Mantenimiento Periódico UAERMV Arterial  -Anden 1-9-POLIZA ESTABILIDAD ACTIVA</v>
          </cell>
          <cell r="AV6006" t="str">
            <v>sc</v>
          </cell>
        </row>
        <row r="6007">
          <cell r="AP6007">
            <v>519157</v>
          </cell>
          <cell r="AQ6007">
            <v>50007356</v>
          </cell>
          <cell r="AR6007">
            <v>11</v>
          </cell>
          <cell r="AS6007">
            <v>42313</v>
          </cell>
          <cell r="AT6007" t="str">
            <v>IDU-1815-2013 Terminado Rehabilitación IDU Arterial  -Anden 1-5 Calzada 2-4-POLIZA ESTABILIDAD ACTIVA</v>
          </cell>
          <cell r="AV6007" t="str">
            <v>sc</v>
          </cell>
        </row>
        <row r="6008">
          <cell r="AP6008">
            <v>519159</v>
          </cell>
          <cell r="AQ6008">
            <v>50007356</v>
          </cell>
          <cell r="AR6008">
            <v>11</v>
          </cell>
          <cell r="AS6008">
            <v>42313</v>
          </cell>
          <cell r="AT6008" t="str">
            <v>IDU-1815-2013 Terminado Rehabilitación IDU Arterial  -Anden 1-5 Calzada 2-4-POLIZA ESTABILIDAD ACTIVA</v>
          </cell>
          <cell r="AV6008" t="str">
            <v>sc</v>
          </cell>
        </row>
        <row r="6009">
          <cell r="AP6009">
            <v>519467</v>
          </cell>
          <cell r="AQ6009">
            <v>11012156</v>
          </cell>
          <cell r="AR6009">
            <v>11</v>
          </cell>
          <cell r="AS6009">
            <v>42313</v>
          </cell>
          <cell r="AT6009" t="str">
            <v>IDU-1815-2013 Terminado Acciones de Movilidad IDU Arterial  -Separador 3 Calzada 4-6-POLIZA ESTABILIDAD ACTIVA</v>
          </cell>
          <cell r="AV6009" t="str">
            <v>sc</v>
          </cell>
        </row>
        <row r="6010">
          <cell r="AP6010">
            <v>519901</v>
          </cell>
          <cell r="AQ6010">
            <v>11012157</v>
          </cell>
          <cell r="AR6010">
            <v>11</v>
          </cell>
          <cell r="AS6010">
            <v>42313</v>
          </cell>
          <cell r="AT6010" t="str">
            <v>IDU-55-2012 Terminado Acciones de Movilidad IDU Arterial  -Anden 1 Cicloruta 2 Separador 3 Calzada 4-POLIZA ESTABILIDAD ACTIVA</v>
          </cell>
          <cell r="AV6010" t="str">
            <v>sc</v>
          </cell>
        </row>
        <row r="6011">
          <cell r="AP6011">
            <v>519949</v>
          </cell>
          <cell r="AQ6011">
            <v>11001558</v>
          </cell>
          <cell r="AR6011">
            <v>11</v>
          </cell>
          <cell r="AS6011">
            <v>41481</v>
          </cell>
          <cell r="AT6011" t="str">
            <v>SD Terminado Mantenimiento Periódico UAERMV Arterial  -</v>
          </cell>
          <cell r="AV6011" t="str">
            <v>AV LA CONEJERA MVA</v>
          </cell>
        </row>
        <row r="6012">
          <cell r="AP6012">
            <v>522842</v>
          </cell>
          <cell r="AQ6012">
            <v>11009813</v>
          </cell>
          <cell r="AR6012">
            <v>11</v>
          </cell>
          <cell r="AS6012">
            <v>42412</v>
          </cell>
          <cell r="AT6012" t="str">
            <v>IDU-1806-2015 Contratado Mantenimiento Periódico IDU Arterial BRIGADA DE REACCIÓN VIAL -</v>
          </cell>
          <cell r="AV6012" t="str">
            <v>sc</v>
          </cell>
        </row>
        <row r="6013">
          <cell r="AP6013">
            <v>522844</v>
          </cell>
          <cell r="AQ6013">
            <v>11009813</v>
          </cell>
          <cell r="AR6013">
            <v>11</v>
          </cell>
          <cell r="AS6013">
            <v>42412</v>
          </cell>
          <cell r="AT6013" t="str">
            <v>IDU-1806-2015 Contratado Mantenimiento Periódico IDU Arterial BRIGADA DE REACCIÓN VIAL -</v>
          </cell>
          <cell r="AV6013" t="str">
            <v>sc</v>
          </cell>
        </row>
        <row r="6014">
          <cell r="AP6014">
            <v>522847</v>
          </cell>
          <cell r="AQ6014">
            <v>11010436</v>
          </cell>
          <cell r="AR6014">
            <v>11</v>
          </cell>
          <cell r="AS6014">
            <v>42667</v>
          </cell>
          <cell r="AT6014" t="str">
            <v>SD Terminado Parcheo UAERMV Arterial SD -Calzada2-POLIZA ESTABILIDAD ACTIVA</v>
          </cell>
          <cell r="AV6014" t="str">
            <v>sc</v>
          </cell>
        </row>
        <row r="6015">
          <cell r="AP6015">
            <v>522849</v>
          </cell>
          <cell r="AQ6015">
            <v>11010436</v>
          </cell>
          <cell r="AR6015">
            <v>11</v>
          </cell>
          <cell r="AS6015">
            <v>42412</v>
          </cell>
          <cell r="AT6015" t="str">
            <v>IDU-1806-2015 Contratado Mantenimiento Periódico IDU Arterial BRIGADA DE REACCIÓN VIAL -Calzada2-POLIZA ESTABILIDAD ACTIVA</v>
          </cell>
          <cell r="AV6015" t="str">
            <v>sc</v>
          </cell>
        </row>
        <row r="6016">
          <cell r="AP6016">
            <v>522854</v>
          </cell>
          <cell r="AQ6016">
            <v>11010563</v>
          </cell>
          <cell r="AR6016">
            <v>11</v>
          </cell>
          <cell r="AS6016">
            <v>42667</v>
          </cell>
          <cell r="AT6016" t="str">
            <v>SD Terminado Parcheo UAERMV Arterial SD -</v>
          </cell>
          <cell r="AV6016" t="str">
            <v>sc</v>
          </cell>
        </row>
        <row r="6017">
          <cell r="AP6017">
            <v>522858</v>
          </cell>
          <cell r="AQ6017">
            <v>11010563</v>
          </cell>
          <cell r="AR6017">
            <v>11</v>
          </cell>
          <cell r="AS6017">
            <v>42667</v>
          </cell>
          <cell r="AT6017" t="str">
            <v>SD Terminado Parcheo UAERMV Arterial SD -</v>
          </cell>
          <cell r="AV6017" t="str">
            <v>sc</v>
          </cell>
        </row>
        <row r="6018">
          <cell r="AP6018">
            <v>522880</v>
          </cell>
          <cell r="AQ6018">
            <v>11010957</v>
          </cell>
          <cell r="AR6018">
            <v>11</v>
          </cell>
          <cell r="AS6018">
            <v>42412</v>
          </cell>
          <cell r="AT6018" t="str">
            <v>IDU-1806-2015 Contratado Mantenimiento Periódico IDU Arterial BRIGADA DE REACCIÓN VIAL -Calzada2-POLIZA ESTABILIDAD ACTIVA</v>
          </cell>
          <cell r="AV6018" t="str">
            <v>sc</v>
          </cell>
        </row>
        <row r="6019">
          <cell r="AP6019">
            <v>522882</v>
          </cell>
          <cell r="AQ6019">
            <v>11010957</v>
          </cell>
          <cell r="AR6019">
            <v>11</v>
          </cell>
          <cell r="AS6019">
            <v>42667</v>
          </cell>
          <cell r="AT6019" t="str">
            <v>SD Terminado Parcheo UAERMV Arterial SD -Calzada2-POLIZA ESTABILIDAD ACTIVA</v>
          </cell>
          <cell r="AV6019" t="str">
            <v>sc</v>
          </cell>
        </row>
        <row r="6020">
          <cell r="AP6020">
            <v>522887</v>
          </cell>
          <cell r="AQ6020">
            <v>11010993</v>
          </cell>
          <cell r="AR6020">
            <v>11</v>
          </cell>
          <cell r="AS6020">
            <v>42412</v>
          </cell>
          <cell r="AT6020" t="str">
            <v>IDU-1806-2015 Contratado Mantenimiento Periódico IDU Arterial BRIGADA DE REACCIÓN VIAL --POLIZA ESTABILIDAD ACTIVA</v>
          </cell>
          <cell r="AV6020" t="str">
            <v>sc</v>
          </cell>
        </row>
        <row r="6021">
          <cell r="AP6021">
            <v>522889</v>
          </cell>
          <cell r="AQ6021">
            <v>11010993</v>
          </cell>
          <cell r="AR6021">
            <v>11</v>
          </cell>
          <cell r="AS6021">
            <v>42667</v>
          </cell>
          <cell r="AT6021" t="str">
            <v>SD Terminado Parcheo UAERMV Arterial SD --POLIZA ESTABILIDAD ACTIVA</v>
          </cell>
          <cell r="AV6021" t="str">
            <v>sc</v>
          </cell>
        </row>
        <row r="6022">
          <cell r="AP6022">
            <v>522899</v>
          </cell>
          <cell r="AQ6022">
            <v>11011047</v>
          </cell>
          <cell r="AR6022">
            <v>11</v>
          </cell>
          <cell r="AS6022">
            <v>42412</v>
          </cell>
          <cell r="AT6022" t="str">
            <v>IDU-1806-2015 Contratado Mantenimiento Periódico IDU Arterial BRIGADA DE REACCIÓN VIAL --POLIZA ESTABILIDAD ACTIVA</v>
          </cell>
          <cell r="AV6022" t="str">
            <v>sc</v>
          </cell>
        </row>
        <row r="6023">
          <cell r="AP6023">
            <v>522901</v>
          </cell>
          <cell r="AQ6023">
            <v>11011047</v>
          </cell>
          <cell r="AR6023">
            <v>11</v>
          </cell>
          <cell r="AS6023">
            <v>42412</v>
          </cell>
          <cell r="AT6023" t="str">
            <v>IDU-1806-2015 Contratado Mantenimiento Periódico IDU Arterial BRIGADA DE REACCIÓN VIAL --POLIZA ESTABILIDAD ACTIVA</v>
          </cell>
          <cell r="AV6023" t="str">
            <v>sc</v>
          </cell>
        </row>
        <row r="6024">
          <cell r="AP6024">
            <v>522911</v>
          </cell>
          <cell r="AQ6024">
            <v>11011125</v>
          </cell>
          <cell r="AR6024">
            <v>11</v>
          </cell>
          <cell r="AS6024">
            <v>42412</v>
          </cell>
          <cell r="AT6024" t="str">
            <v>IDU-1806-2015 Contratado Mantenimiento Periódico IDU Arterial BRIGADA DE REACCIÓN VIAL -Calzada2-POLIZA ESTABILIDAD ACTIVA</v>
          </cell>
          <cell r="AV6024" t="str">
            <v>sc</v>
          </cell>
        </row>
        <row r="6025">
          <cell r="AP6025">
            <v>522913</v>
          </cell>
          <cell r="AQ6025">
            <v>11011125</v>
          </cell>
          <cell r="AR6025">
            <v>11</v>
          </cell>
          <cell r="AS6025">
            <v>42667</v>
          </cell>
          <cell r="AT6025" t="str">
            <v>SD Terminado Parcheo UAERMV Arterial SD -Calzada2-POLIZA ESTABILIDAD ACTIVA</v>
          </cell>
          <cell r="AV6025" t="str">
            <v>sc</v>
          </cell>
        </row>
        <row r="6026">
          <cell r="AP6026">
            <v>522938</v>
          </cell>
          <cell r="AQ6026">
            <v>11011227</v>
          </cell>
          <cell r="AR6026">
            <v>11</v>
          </cell>
          <cell r="AS6026">
            <v>42313</v>
          </cell>
          <cell r="AT6026" t="str">
            <v>IDU-55-2012 Terminado Acciones de Movilidad IDU Arterial  -</v>
          </cell>
          <cell r="AV6026" t="str">
            <v>AV DE LA CONSTITUCION MVA</v>
          </cell>
        </row>
        <row r="6027">
          <cell r="AP6027">
            <v>522940</v>
          </cell>
          <cell r="AQ6027">
            <v>11011227</v>
          </cell>
          <cell r="AR6027">
            <v>11</v>
          </cell>
          <cell r="AS6027">
            <v>42313</v>
          </cell>
          <cell r="AT6027" t="str">
            <v>IDU-55-2012 Terminado Acciones de Movilidad IDU Arterial  -</v>
          </cell>
          <cell r="AV6027" t="str">
            <v>AV DE LA CONSTITUCION MVA</v>
          </cell>
        </row>
        <row r="6028">
          <cell r="AP6028">
            <v>522943</v>
          </cell>
          <cell r="AQ6028">
            <v>11011252</v>
          </cell>
          <cell r="AR6028">
            <v>11</v>
          </cell>
          <cell r="AS6028">
            <v>42313</v>
          </cell>
          <cell r="AT6028" t="str">
            <v>IDU-55-2012 Terminado Acciones de Movilidad IDU Arterial  -</v>
          </cell>
          <cell r="AV6028" t="str">
            <v>AV DE LA CONSTITUCION MVA</v>
          </cell>
        </row>
        <row r="6029">
          <cell r="AP6029">
            <v>522945</v>
          </cell>
          <cell r="AQ6029">
            <v>11011252</v>
          </cell>
          <cell r="AR6029">
            <v>11</v>
          </cell>
          <cell r="AS6029">
            <v>42313</v>
          </cell>
          <cell r="AT6029" t="str">
            <v>IDU-55-2012 Terminado Acciones de Movilidad IDU Arterial  -</v>
          </cell>
          <cell r="AV6029" t="str">
            <v>AV DE LA CONSTITUCION MVA</v>
          </cell>
        </row>
        <row r="6030">
          <cell r="AP6030">
            <v>522948</v>
          </cell>
          <cell r="AQ6030">
            <v>11011276</v>
          </cell>
          <cell r="AR6030">
            <v>11</v>
          </cell>
          <cell r="AS6030">
            <v>42313</v>
          </cell>
          <cell r="AT6030" t="str">
            <v>IDU-55-2012 Terminado Acciones de Movilidad IDU Arterial  -</v>
          </cell>
          <cell r="AV6030" t="str">
            <v>AV DE LA CONSTITUCION MVA</v>
          </cell>
        </row>
        <row r="6031">
          <cell r="AP6031">
            <v>522950</v>
          </cell>
          <cell r="AQ6031">
            <v>11011276</v>
          </cell>
          <cell r="AR6031">
            <v>11</v>
          </cell>
          <cell r="AS6031">
            <v>42313</v>
          </cell>
          <cell r="AT6031" t="str">
            <v>IDU-55-2012 Terminado Acciones de Movilidad IDU Arterial  -</v>
          </cell>
          <cell r="AV6031" t="str">
            <v>AV DE LA CONSTITUCION MVA</v>
          </cell>
        </row>
        <row r="6032">
          <cell r="AP6032">
            <v>522953</v>
          </cell>
          <cell r="AQ6032">
            <v>11011301</v>
          </cell>
          <cell r="AR6032">
            <v>11</v>
          </cell>
          <cell r="AS6032">
            <v>42313</v>
          </cell>
          <cell r="AT6032" t="str">
            <v>IDU-55-2012 Terminado Acciones de Movilidad IDU Arterial  -</v>
          </cell>
          <cell r="AV6032" t="str">
            <v>AV DE LA CONSTITUCION MVA</v>
          </cell>
        </row>
        <row r="6033">
          <cell r="AP6033">
            <v>522955</v>
          </cell>
          <cell r="AQ6033">
            <v>11011301</v>
          </cell>
          <cell r="AR6033">
            <v>11</v>
          </cell>
          <cell r="AS6033">
            <v>42313</v>
          </cell>
          <cell r="AT6033" t="str">
            <v>IDU-55-2012 Terminado Acciones de Movilidad IDU Arterial  -</v>
          </cell>
          <cell r="AV6033" t="str">
            <v>AV DE LA CONSTITUCION MVA</v>
          </cell>
        </row>
        <row r="6034">
          <cell r="AP6034">
            <v>522960</v>
          </cell>
          <cell r="AQ6034">
            <v>11011325</v>
          </cell>
          <cell r="AR6034">
            <v>11</v>
          </cell>
          <cell r="AS6034">
            <v>42313</v>
          </cell>
          <cell r="AT6034" t="str">
            <v>IDU-55-2012 Terminado Acciones de Movilidad IDU Arterial  -</v>
          </cell>
          <cell r="AV6034" t="str">
            <v>AV DE LA CONSTITUCION MVA</v>
          </cell>
        </row>
        <row r="6035">
          <cell r="AP6035">
            <v>522965</v>
          </cell>
          <cell r="AQ6035">
            <v>11011349</v>
          </cell>
          <cell r="AR6035">
            <v>11</v>
          </cell>
          <cell r="AS6035">
            <v>42313</v>
          </cell>
          <cell r="AT6035" t="str">
            <v>IDU-55-2012 Terminado Acciones de Movilidad IDU Arterial  -</v>
          </cell>
          <cell r="AV6035" t="str">
            <v>AV DE LA CONSTITUCION MVA</v>
          </cell>
        </row>
        <row r="6036">
          <cell r="AP6036">
            <v>523112</v>
          </cell>
          <cell r="AQ6036">
            <v>11012175</v>
          </cell>
          <cell r="AR6036">
            <v>11</v>
          </cell>
          <cell r="AS6036">
            <v>42412</v>
          </cell>
          <cell r="AT6036" t="str">
            <v>IDU-1806-2015 Contratado Mantenimiento Periódico IDU Arterial BRIGADA DE REACCIÓN VIAL -</v>
          </cell>
          <cell r="AV6036" t="str">
            <v>sc</v>
          </cell>
        </row>
        <row r="6037">
          <cell r="AP6037">
            <v>523117</v>
          </cell>
          <cell r="AQ6037">
            <v>11012176</v>
          </cell>
          <cell r="AR6037">
            <v>11</v>
          </cell>
          <cell r="AS6037">
            <v>42667</v>
          </cell>
          <cell r="AT6037" t="str">
            <v>SD Terminado Parcheo UAERMV Arterial SD -</v>
          </cell>
          <cell r="AV6037" t="str">
            <v>sc</v>
          </cell>
        </row>
        <row r="6038">
          <cell r="AP6038">
            <v>523119</v>
          </cell>
          <cell r="AQ6038">
            <v>11012176</v>
          </cell>
          <cell r="AR6038">
            <v>11</v>
          </cell>
          <cell r="AS6038">
            <v>42667</v>
          </cell>
          <cell r="AT6038" t="str">
            <v>SD Terminado Parcheo UAERMV Arterial SD -</v>
          </cell>
          <cell r="AV6038" t="str">
            <v>sc</v>
          </cell>
        </row>
        <row r="6039">
          <cell r="AP6039">
            <v>525748</v>
          </cell>
          <cell r="AQ6039">
            <v>1004946</v>
          </cell>
          <cell r="AR6039">
            <v>11</v>
          </cell>
          <cell r="AS6039">
            <v>42313</v>
          </cell>
          <cell r="AT6039" t="str">
            <v>IDU-083-2012 Terminado Mantenimiento Periódico IDU Arterial  --POLIZA ESTABILIDAD ACTIVA</v>
          </cell>
          <cell r="AV6039" t="str">
            <v>sc</v>
          </cell>
        </row>
        <row r="6040">
          <cell r="AP6040">
            <v>525754</v>
          </cell>
          <cell r="AQ6040">
            <v>1004946</v>
          </cell>
          <cell r="AR6040">
            <v>11</v>
          </cell>
          <cell r="AS6040">
            <v>42313</v>
          </cell>
          <cell r="AT6040" t="str">
            <v>IDU-083-2012 Terminado Mantenimiento Periódico IDU Arterial  --POLIZA ESTABILIDAD ACTIVA</v>
          </cell>
          <cell r="AV6040" t="str">
            <v>sc</v>
          </cell>
        </row>
        <row r="6041">
          <cell r="AP6041">
            <v>525761</v>
          </cell>
          <cell r="AQ6041">
            <v>1004914</v>
          </cell>
          <cell r="AR6041">
            <v>11</v>
          </cell>
          <cell r="AS6041">
            <v>41298</v>
          </cell>
          <cell r="AT6041" t="str">
            <v>CONV-009-2011 Terminado Mantenimiento Periódico UAERMV Arterial  --POLIZA ESTABILIDAD ACTIVA</v>
          </cell>
          <cell r="AV6041" t="str">
            <v>sc</v>
          </cell>
        </row>
        <row r="6042">
          <cell r="AP6042">
            <v>525763</v>
          </cell>
          <cell r="AQ6042">
            <v>1004914</v>
          </cell>
          <cell r="AR6042">
            <v>11</v>
          </cell>
          <cell r="AS6042">
            <v>41298</v>
          </cell>
          <cell r="AT6042" t="str">
            <v>CONV-009-2011 Terminado Mantenimiento Periódico UAERMV Arterial  --POLIZA ESTABILIDAD ACTIVA</v>
          </cell>
          <cell r="AV6042" t="str">
            <v>sc</v>
          </cell>
        </row>
        <row r="6043">
          <cell r="AP6043">
            <v>525765</v>
          </cell>
          <cell r="AQ6043">
            <v>1004914</v>
          </cell>
          <cell r="AR6043">
            <v>11</v>
          </cell>
          <cell r="AS6043">
            <v>42313</v>
          </cell>
          <cell r="AT6043" t="str">
            <v>IDU-083-2012 Terminado Mantenimiento Periódico IDU Arterial  --POLIZA ESTABILIDAD ACTIVA</v>
          </cell>
          <cell r="AV6043" t="str">
            <v>sc</v>
          </cell>
        </row>
        <row r="6044">
          <cell r="AP6044">
            <v>525767</v>
          </cell>
          <cell r="AQ6044">
            <v>1004914</v>
          </cell>
          <cell r="AR6044">
            <v>11</v>
          </cell>
          <cell r="AS6044">
            <v>41298</v>
          </cell>
          <cell r="AT6044" t="str">
            <v>CONV-009-2011 Terminado Mantenimiento Periódico UAERMV Arterial  --POLIZA ESTABILIDAD ACTIVA</v>
          </cell>
          <cell r="AV6044" t="str">
            <v>sc</v>
          </cell>
        </row>
        <row r="6045">
          <cell r="AP6045">
            <v>525769</v>
          </cell>
          <cell r="AQ6045">
            <v>1004914</v>
          </cell>
          <cell r="AR6045">
            <v>11</v>
          </cell>
          <cell r="AS6045">
            <v>42313</v>
          </cell>
          <cell r="AT6045" t="str">
            <v>IDU-083-2012 Terminado Mantenimiento Periódico IDU Arterial  --POLIZA ESTABILIDAD ACTIVA</v>
          </cell>
          <cell r="AV6045" t="str">
            <v>sc</v>
          </cell>
        </row>
        <row r="6046">
          <cell r="AP6046">
            <v>525771</v>
          </cell>
          <cell r="AQ6046">
            <v>1004914</v>
          </cell>
          <cell r="AR6046">
            <v>11</v>
          </cell>
          <cell r="AS6046">
            <v>41298</v>
          </cell>
          <cell r="AT6046" t="str">
            <v>CONV-009-2011 Terminado Mantenimiento Periódico UAERMV Arterial  --POLIZA ESTABILIDAD ACTIVA</v>
          </cell>
          <cell r="AV6046" t="str">
            <v>sc</v>
          </cell>
        </row>
        <row r="6047">
          <cell r="AP6047">
            <v>525773</v>
          </cell>
          <cell r="AQ6047">
            <v>1004914</v>
          </cell>
          <cell r="AR6047">
            <v>11</v>
          </cell>
          <cell r="AS6047">
            <v>41298</v>
          </cell>
          <cell r="AT6047" t="str">
            <v>CONV-009-2011 Terminado Mantenimiento Periódico UAERMV Arterial  --POLIZA ESTABILIDAD ACTIVA</v>
          </cell>
          <cell r="AV6047" t="str">
            <v>sc</v>
          </cell>
        </row>
        <row r="6048">
          <cell r="AP6048">
            <v>525775</v>
          </cell>
          <cell r="AQ6048">
            <v>1004914</v>
          </cell>
          <cell r="AR6048">
            <v>11</v>
          </cell>
          <cell r="AS6048">
            <v>41298</v>
          </cell>
          <cell r="AT6048" t="str">
            <v>CONV-009-2011 Terminado Mantenimiento Periódico UAERMV Arterial  --POLIZA ESTABILIDAD ACTIVA</v>
          </cell>
          <cell r="AV6048" t="str">
            <v>sc</v>
          </cell>
        </row>
        <row r="6049">
          <cell r="AP6049">
            <v>525945</v>
          </cell>
          <cell r="AQ6049">
            <v>11012245</v>
          </cell>
          <cell r="AR6049">
            <v>11</v>
          </cell>
          <cell r="AS6049">
            <v>41149</v>
          </cell>
          <cell r="AT6049" t="str">
            <v>SD Terminado Mantenimiento Periódico UAERMV Local  -</v>
          </cell>
          <cell r="AV6049" t="str">
            <v>sc</v>
          </cell>
        </row>
        <row r="6050">
          <cell r="AP6050">
            <v>526326</v>
          </cell>
          <cell r="AQ6050">
            <v>11008720</v>
          </cell>
          <cell r="AR6050">
            <v>11</v>
          </cell>
          <cell r="AS6050">
            <v>42313</v>
          </cell>
          <cell r="AT6050" t="str">
            <v>IDU-1815-2013 Terminado Acciones de Movilidad IDU Arterial  -</v>
          </cell>
          <cell r="AV6050" t="str">
            <v>sc</v>
          </cell>
        </row>
        <row r="6051">
          <cell r="AP6051">
            <v>526329</v>
          </cell>
          <cell r="AQ6051">
            <v>11008720</v>
          </cell>
          <cell r="AR6051">
            <v>11</v>
          </cell>
          <cell r="AS6051">
            <v>42313</v>
          </cell>
          <cell r="AT6051" t="str">
            <v>IDU-69-2008 Terminado Acciones de Movilidad IDU Arterial  -</v>
          </cell>
          <cell r="AV6051" t="str">
            <v>sc</v>
          </cell>
        </row>
        <row r="6052">
          <cell r="AP6052">
            <v>526335</v>
          </cell>
          <cell r="AQ6052">
            <v>11008693</v>
          </cell>
          <cell r="AR6052">
            <v>11</v>
          </cell>
          <cell r="AS6052">
            <v>42313</v>
          </cell>
          <cell r="AT6052" t="str">
            <v>IDU-1815-2013 Terminado Acciones de Movilidad IDU Arterial  -</v>
          </cell>
          <cell r="AV6052" t="str">
            <v>sc</v>
          </cell>
        </row>
        <row r="6053">
          <cell r="AP6053">
            <v>526337</v>
          </cell>
          <cell r="AQ6053">
            <v>11008693</v>
          </cell>
          <cell r="AR6053">
            <v>11</v>
          </cell>
          <cell r="AS6053">
            <v>42313</v>
          </cell>
          <cell r="AT6053" t="str">
            <v>IDU-1815-2013 Terminado Acciones de Movilidad IDU Arterial  -</v>
          </cell>
          <cell r="AV6053" t="str">
            <v>sc</v>
          </cell>
        </row>
        <row r="6054">
          <cell r="AP6054">
            <v>526342</v>
          </cell>
          <cell r="AQ6054">
            <v>11008523</v>
          </cell>
          <cell r="AR6054">
            <v>11</v>
          </cell>
          <cell r="AS6054">
            <v>42313</v>
          </cell>
          <cell r="AT6054" t="str">
            <v>IDU-69-2008 Terminado Acciones de Movilidad IDU Arterial  -</v>
          </cell>
          <cell r="AV6054" t="str">
            <v>sc</v>
          </cell>
        </row>
        <row r="6055">
          <cell r="AP6055">
            <v>526344</v>
          </cell>
          <cell r="AQ6055">
            <v>11008523</v>
          </cell>
          <cell r="AR6055">
            <v>11</v>
          </cell>
          <cell r="AS6055">
            <v>42313</v>
          </cell>
          <cell r="AT6055" t="str">
            <v>IDU-69-2008 Terminado Acciones de Movilidad IDU Arterial  -</v>
          </cell>
          <cell r="AV6055" t="str">
            <v>sc</v>
          </cell>
        </row>
        <row r="6056">
          <cell r="AP6056">
            <v>526347</v>
          </cell>
          <cell r="AQ6056">
            <v>11008466</v>
          </cell>
          <cell r="AR6056">
            <v>11</v>
          </cell>
          <cell r="AS6056">
            <v>42313</v>
          </cell>
          <cell r="AT6056" t="str">
            <v>IDU-1815-2013 Terminado Acciones de Movilidad IDU Arterial  -</v>
          </cell>
          <cell r="AV6056" t="str">
            <v>sc</v>
          </cell>
        </row>
        <row r="6057">
          <cell r="AP6057">
            <v>526356</v>
          </cell>
          <cell r="AQ6057">
            <v>11008348</v>
          </cell>
          <cell r="AR6057">
            <v>11</v>
          </cell>
          <cell r="AS6057">
            <v>42313</v>
          </cell>
          <cell r="AT6057" t="str">
            <v>IDU-69-2008 Terminado Acciones de Movilidad IDU Arterial  -</v>
          </cell>
          <cell r="AV6057" t="str">
            <v>sc</v>
          </cell>
        </row>
        <row r="6058">
          <cell r="AP6058">
            <v>526357</v>
          </cell>
          <cell r="AQ6058">
            <v>11008348</v>
          </cell>
          <cell r="AR6058">
            <v>11</v>
          </cell>
          <cell r="AS6058">
            <v>42313</v>
          </cell>
          <cell r="AT6058" t="str">
            <v>IDU-69-2008 Terminado Acciones de Movilidad IDU Arterial  -</v>
          </cell>
          <cell r="AV6058" t="str">
            <v>sc</v>
          </cell>
        </row>
        <row r="6059">
          <cell r="AP6059">
            <v>526362</v>
          </cell>
          <cell r="AQ6059">
            <v>11008215</v>
          </cell>
          <cell r="AR6059">
            <v>11</v>
          </cell>
          <cell r="AS6059">
            <v>42313</v>
          </cell>
          <cell r="AT6059" t="str">
            <v>IDU-69-2008 Terminado Acciones de Movilidad IDU Arterial  -</v>
          </cell>
          <cell r="AV6059" t="str">
            <v>sc</v>
          </cell>
        </row>
        <row r="6060">
          <cell r="AP6060">
            <v>526365</v>
          </cell>
          <cell r="AQ6060">
            <v>11008215</v>
          </cell>
          <cell r="AR6060">
            <v>11</v>
          </cell>
          <cell r="AS6060">
            <v>42313</v>
          </cell>
          <cell r="AT6060" t="str">
            <v>IDU-69-2008 Terminado Acciones de Movilidad IDU Arterial  -</v>
          </cell>
          <cell r="AV6060" t="str">
            <v>sc</v>
          </cell>
        </row>
        <row r="6061">
          <cell r="AP6061">
            <v>526367</v>
          </cell>
          <cell r="AQ6061">
            <v>11008387</v>
          </cell>
          <cell r="AR6061">
            <v>11</v>
          </cell>
          <cell r="AS6061">
            <v>42313</v>
          </cell>
          <cell r="AT6061" t="str">
            <v>IDU-1815-2013 Terminado Acciones de Movilidad IDU Arterial  -</v>
          </cell>
          <cell r="AV6061" t="str">
            <v>sc</v>
          </cell>
        </row>
        <row r="6062">
          <cell r="AP6062">
            <v>527156</v>
          </cell>
          <cell r="AQ6062">
            <v>11012375</v>
          </cell>
          <cell r="AR6062">
            <v>11</v>
          </cell>
          <cell r="AS6062">
            <v>42313</v>
          </cell>
          <cell r="AT6062" t="str">
            <v>IDU-1815-2013 Terminado Acciones de Movilidad IDU Arterial  -</v>
          </cell>
          <cell r="AV6062" t="str">
            <v>sc</v>
          </cell>
        </row>
        <row r="6063">
          <cell r="AP6063">
            <v>527158</v>
          </cell>
          <cell r="AQ6063">
            <v>11012375</v>
          </cell>
          <cell r="AR6063">
            <v>11</v>
          </cell>
          <cell r="AS6063">
            <v>42313</v>
          </cell>
          <cell r="AT6063" t="str">
            <v>IDU-69-2008 Terminado Acciones de Movilidad IDU Arterial  -</v>
          </cell>
          <cell r="AV6063" t="str">
            <v>sc</v>
          </cell>
        </row>
        <row r="6064">
          <cell r="AP6064">
            <v>527197</v>
          </cell>
          <cell r="AQ6064">
            <v>50008571</v>
          </cell>
          <cell r="AR6064">
            <v>11</v>
          </cell>
          <cell r="AS6064">
            <v>42313</v>
          </cell>
          <cell r="AT6064" t="str">
            <v>IDU-1815-2013 Terminado Acciones de Movilidad IDU Arterial  -</v>
          </cell>
          <cell r="AV6064" t="str">
            <v>sc</v>
          </cell>
        </row>
        <row r="6065">
          <cell r="AP6065">
            <v>527199</v>
          </cell>
          <cell r="AQ6065">
            <v>50008571</v>
          </cell>
          <cell r="AR6065">
            <v>11</v>
          </cell>
          <cell r="AS6065">
            <v>42313</v>
          </cell>
          <cell r="AT6065" t="str">
            <v>IDU-55-2012 Terminado Acciones de Movilidad IDU Arterial  -</v>
          </cell>
          <cell r="AV6065" t="str">
            <v>sc</v>
          </cell>
        </row>
        <row r="6066">
          <cell r="AP6066">
            <v>527218</v>
          </cell>
          <cell r="AQ6066">
            <v>11012376</v>
          </cell>
          <cell r="AR6066">
            <v>11</v>
          </cell>
          <cell r="AS6066">
            <v>42313</v>
          </cell>
          <cell r="AT6066" t="str">
            <v>IDU-69-2008 Terminado Acciones de Movilidad IDU Arterial  -</v>
          </cell>
          <cell r="AV6066" t="str">
            <v>sc</v>
          </cell>
        </row>
        <row r="6067">
          <cell r="AP6067">
            <v>527220</v>
          </cell>
          <cell r="AQ6067">
            <v>11012376</v>
          </cell>
          <cell r="AR6067">
            <v>11</v>
          </cell>
          <cell r="AS6067">
            <v>42313</v>
          </cell>
          <cell r="AT6067" t="str">
            <v>IDU-1815-2013 Terminado Acciones de Movilidad IDU Arterial  -</v>
          </cell>
          <cell r="AV6067" t="str">
            <v>sc</v>
          </cell>
        </row>
        <row r="6068">
          <cell r="AP6068">
            <v>527814</v>
          </cell>
          <cell r="AQ6068">
            <v>11000448</v>
          </cell>
          <cell r="AR6068">
            <v>11</v>
          </cell>
          <cell r="AS6068">
            <v>42667</v>
          </cell>
          <cell r="AT6068" t="str">
            <v>SD Terminado Parcheo UAERMV Arterial SD -</v>
          </cell>
          <cell r="AV6068" t="str">
            <v>sc</v>
          </cell>
        </row>
        <row r="6069">
          <cell r="AP6069">
            <v>527816</v>
          </cell>
          <cell r="AQ6069">
            <v>11000448</v>
          </cell>
          <cell r="AR6069">
            <v>11</v>
          </cell>
          <cell r="AS6069">
            <v>42667</v>
          </cell>
          <cell r="AT6069" t="str">
            <v>SD Terminado Parcheo UAERMV Arterial SD -</v>
          </cell>
          <cell r="AV6069" t="str">
            <v>sc</v>
          </cell>
        </row>
        <row r="6070">
          <cell r="AP6070">
            <v>528747</v>
          </cell>
          <cell r="AQ6070">
            <v>11012357</v>
          </cell>
          <cell r="AR6070">
            <v>11</v>
          </cell>
          <cell r="AS6070">
            <v>42766</v>
          </cell>
          <cell r="AT6070" t="str">
            <v>SD Reservado Mantenimiento Rutinario IDU Circuito Movilidad EJECUCION SITP 2016 -</v>
          </cell>
          <cell r="AV6070" t="str">
            <v>sc</v>
          </cell>
        </row>
        <row r="6071">
          <cell r="AP6071">
            <v>528749</v>
          </cell>
          <cell r="AQ6071">
            <v>11012357</v>
          </cell>
          <cell r="AR6071">
            <v>11</v>
          </cell>
          <cell r="AS6071">
            <v>42731</v>
          </cell>
          <cell r="AT6071" t="str">
            <v>SD Reservado Mantenimiento Periódico IDU Circuito Movilidad EJECUCION SITP 2016 -</v>
          </cell>
          <cell r="AV6071" t="str">
            <v>sc</v>
          </cell>
        </row>
        <row r="6072">
          <cell r="AP6072">
            <v>528752</v>
          </cell>
          <cell r="AQ6072">
            <v>11012356</v>
          </cell>
          <cell r="AR6072">
            <v>11</v>
          </cell>
          <cell r="AS6072">
            <v>42731</v>
          </cell>
          <cell r="AT6072" t="str">
            <v>SD Reservado Mantenimiento Rutinario IDU Intermedia EJECUCION SITP 2016 -</v>
          </cell>
          <cell r="AV6072" t="str">
            <v>sc</v>
          </cell>
        </row>
        <row r="6073">
          <cell r="AP6073">
            <v>528761</v>
          </cell>
          <cell r="AQ6073">
            <v>11012350</v>
          </cell>
          <cell r="AR6073">
            <v>11</v>
          </cell>
          <cell r="AS6073">
            <v>42768</v>
          </cell>
          <cell r="AT6073" t="str">
            <v>SD Reservado Acciones de Movilidad UAERMV Circuito Movilidad Salvando Vidas -</v>
          </cell>
          <cell r="AV6073" t="str">
            <v>sc</v>
          </cell>
        </row>
        <row r="6074">
          <cell r="AP6074">
            <v>529104</v>
          </cell>
          <cell r="AQ6074">
            <v>11012305</v>
          </cell>
          <cell r="AR6074">
            <v>11</v>
          </cell>
          <cell r="AS6074">
            <v>42667</v>
          </cell>
          <cell r="AT6074" t="str">
            <v>SD Terminado Parcheo UAERMV Arterial SD -</v>
          </cell>
          <cell r="AV6074" t="str">
            <v>sc</v>
          </cell>
        </row>
        <row r="6075">
          <cell r="AP6075">
            <v>529106</v>
          </cell>
          <cell r="AQ6075">
            <v>11012305</v>
          </cell>
          <cell r="AR6075">
            <v>11</v>
          </cell>
          <cell r="AS6075">
            <v>42667</v>
          </cell>
          <cell r="AT6075" t="str">
            <v>SD Terminado Parcheo UAERMV Arterial SD -</v>
          </cell>
          <cell r="AV6075" t="str">
            <v>sc</v>
          </cell>
        </row>
        <row r="6076">
          <cell r="AP6076">
            <v>529113</v>
          </cell>
          <cell r="AQ6076">
            <v>11012307</v>
          </cell>
          <cell r="AR6076">
            <v>11</v>
          </cell>
          <cell r="AS6076">
            <v>42412</v>
          </cell>
          <cell r="AT6076" t="str">
            <v>IDU-1806-2015 Contratado Mantenimiento Periódico IDU Arterial BRIGADA DE REACCIÓN VIAL -</v>
          </cell>
          <cell r="AV6076" t="str">
            <v>sc</v>
          </cell>
        </row>
        <row r="6077">
          <cell r="AP6077">
            <v>529115</v>
          </cell>
          <cell r="AQ6077">
            <v>11012307</v>
          </cell>
          <cell r="AR6077">
            <v>11</v>
          </cell>
          <cell r="AS6077">
            <v>42667</v>
          </cell>
          <cell r="AT6077" t="str">
            <v>SD Terminado Parcheo UAERMV Arterial SD -</v>
          </cell>
          <cell r="AV6077" t="str">
            <v>sc</v>
          </cell>
        </row>
        <row r="6078">
          <cell r="AP6078">
            <v>529617</v>
          </cell>
          <cell r="AQ6078">
            <v>50007702</v>
          </cell>
          <cell r="AR6078">
            <v>11</v>
          </cell>
          <cell r="AS6078">
            <v>42412</v>
          </cell>
          <cell r="AT6078" t="str">
            <v>IDU-1806-2015 Contratado Mantenimiento Periódico IDU Arterial BRIGADA DE REACCIÓN VIAL -</v>
          </cell>
          <cell r="AV6078" t="str">
            <v>sc</v>
          </cell>
        </row>
        <row r="6079">
          <cell r="AP6079">
            <v>529619</v>
          </cell>
          <cell r="AQ6079">
            <v>50007702</v>
          </cell>
          <cell r="AR6079">
            <v>11</v>
          </cell>
          <cell r="AS6079">
            <v>42412</v>
          </cell>
          <cell r="AT6079" t="str">
            <v>IDU-1806-2015 Contratado Mantenimiento Periódico IDU Arterial BRIGADA DE REACCIÓN VIAL -</v>
          </cell>
          <cell r="AV6079" t="str">
            <v>sc</v>
          </cell>
        </row>
        <row r="6080">
          <cell r="AP6080">
            <v>529904</v>
          </cell>
          <cell r="AQ6080">
            <v>11012331</v>
          </cell>
          <cell r="AR6080">
            <v>11</v>
          </cell>
          <cell r="AS6080">
            <v>42667</v>
          </cell>
          <cell r="AT6080" t="str">
            <v>SD Terminado Mantenimiento Periódico UAERMV Circuito Movilidad SD Intervenida 18/06/2014 Reporte depuración ejecución UMV-</v>
          </cell>
          <cell r="AV6080" t="str">
            <v>sc</v>
          </cell>
        </row>
        <row r="6081">
          <cell r="AP6081">
            <v>530184</v>
          </cell>
          <cell r="AQ6081">
            <v>11012115</v>
          </cell>
          <cell r="AR6081">
            <v>11</v>
          </cell>
          <cell r="AS6081">
            <v>42313</v>
          </cell>
          <cell r="AT6081" t="str">
            <v>IDU-063-2012 Terminado Mantenimiento Periódico IDU Circuito Movilidad  -Calzada2-POLIZA ESTABILIDAD ACTIVA</v>
          </cell>
          <cell r="AV6081" t="str">
            <v>POLIZA DE ESTABILIDAD IDU 063/2012</v>
          </cell>
        </row>
        <row r="6082">
          <cell r="AP6082">
            <v>530370</v>
          </cell>
          <cell r="AQ6082">
            <v>11009393</v>
          </cell>
          <cell r="AR6082">
            <v>11</v>
          </cell>
          <cell r="AS6082">
            <v>42313</v>
          </cell>
          <cell r="AT6082" t="str">
            <v>IDU-69-2008 Terminado Acciones de Movilidad IDU Arterial  -</v>
          </cell>
          <cell r="AV6082" t="str">
            <v>sc</v>
          </cell>
        </row>
        <row r="6083">
          <cell r="AP6083">
            <v>530377</v>
          </cell>
          <cell r="AQ6083">
            <v>11009333</v>
          </cell>
          <cell r="AR6083">
            <v>11</v>
          </cell>
          <cell r="AS6083">
            <v>42313</v>
          </cell>
          <cell r="AT6083" t="str">
            <v>IDU-1815-2013 Terminado Acciones de Movilidad IDU Arterial  -</v>
          </cell>
          <cell r="AV6083" t="str">
            <v>sc</v>
          </cell>
        </row>
        <row r="6084">
          <cell r="AP6084">
            <v>530379</v>
          </cell>
          <cell r="AQ6084">
            <v>11009333</v>
          </cell>
          <cell r="AR6084">
            <v>11</v>
          </cell>
          <cell r="AS6084">
            <v>42313</v>
          </cell>
          <cell r="AT6084" t="str">
            <v>IDU-1815-2013 Terminado Acciones de Movilidad IDU Arterial  -</v>
          </cell>
          <cell r="AV6084" t="str">
            <v>sc</v>
          </cell>
        </row>
        <row r="6085">
          <cell r="AP6085">
            <v>530935</v>
          </cell>
          <cell r="AQ6085">
            <v>11005846</v>
          </cell>
          <cell r="AR6085">
            <v>11</v>
          </cell>
          <cell r="AS6085">
            <v>42667</v>
          </cell>
          <cell r="AT6085" t="str">
            <v>SD Terminado Parcheo UAERMV Arterial SD -</v>
          </cell>
          <cell r="AV6085" t="str">
            <v>sc</v>
          </cell>
        </row>
        <row r="6086">
          <cell r="AP6086">
            <v>530937</v>
          </cell>
          <cell r="AQ6086">
            <v>11005846</v>
          </cell>
          <cell r="AR6086">
            <v>11</v>
          </cell>
          <cell r="AS6086">
            <v>42667</v>
          </cell>
          <cell r="AT6086" t="str">
            <v>SD Terminado Parcheo UAERMV Arterial SD -</v>
          </cell>
          <cell r="AV6086" t="str">
            <v>sc</v>
          </cell>
        </row>
        <row r="6087">
          <cell r="AP6087">
            <v>531082</v>
          </cell>
          <cell r="AQ6087">
            <v>11003282</v>
          </cell>
          <cell r="AR6087">
            <v>11</v>
          </cell>
          <cell r="AS6087">
            <v>42313</v>
          </cell>
          <cell r="AT6087" t="str">
            <v>IDU-55-2012 Terminado Acciones de Movilidad IDU Circuito Movilidad  -</v>
          </cell>
          <cell r="AV6087" t="str">
            <v>Buen estado</v>
          </cell>
        </row>
        <row r="6088">
          <cell r="AP6088">
            <v>531094</v>
          </cell>
          <cell r="AQ6088">
            <v>11002312</v>
          </cell>
          <cell r="AR6088">
            <v>11</v>
          </cell>
          <cell r="AS6088">
            <v>42313</v>
          </cell>
          <cell r="AT6088" t="str">
            <v>IDU-55-2012 Terminado Acciones de Movilidad IDU Circuito Movilidad  -</v>
          </cell>
          <cell r="AV6088" t="str">
            <v>Buen estado</v>
          </cell>
        </row>
        <row r="6089">
          <cell r="AP6089">
            <v>531097</v>
          </cell>
          <cell r="AQ6089">
            <v>11002580</v>
          </cell>
          <cell r="AR6089">
            <v>11</v>
          </cell>
          <cell r="AS6089">
            <v>42313</v>
          </cell>
          <cell r="AT6089" t="str">
            <v>IDU-55-2012 Terminado Acciones de Movilidad IDU Circuito Movilidad  -</v>
          </cell>
          <cell r="AV6089" t="str">
            <v>Buen estado</v>
          </cell>
        </row>
        <row r="6090">
          <cell r="AP6090">
            <v>531103</v>
          </cell>
          <cell r="AQ6090">
            <v>11002773</v>
          </cell>
          <cell r="AR6090">
            <v>11</v>
          </cell>
          <cell r="AS6090">
            <v>42313</v>
          </cell>
          <cell r="AT6090" t="str">
            <v>IDU-55-2012 Terminado Acciones de Movilidad IDU Circuito Movilidad  -</v>
          </cell>
          <cell r="AV6090" t="str">
            <v>Buen estado</v>
          </cell>
        </row>
        <row r="6091">
          <cell r="AP6091">
            <v>531112</v>
          </cell>
          <cell r="AQ6091">
            <v>11005612</v>
          </cell>
          <cell r="AR6091">
            <v>11</v>
          </cell>
          <cell r="AS6091">
            <v>42342</v>
          </cell>
          <cell r="AT6091" t="str">
            <v>IDU-32-2011 Terminado Construcción IDU Arterial  -Anden 1-3 Cicloruta 2 Calzada 4-POLIZA ESTABILIDAD ACTIVA</v>
          </cell>
          <cell r="AV6091" t="str">
            <v>sc</v>
          </cell>
        </row>
        <row r="6092">
          <cell r="AP6092">
            <v>531121</v>
          </cell>
          <cell r="AQ6092">
            <v>11001479</v>
          </cell>
          <cell r="AR6092">
            <v>11</v>
          </cell>
          <cell r="AS6092">
            <v>42313</v>
          </cell>
          <cell r="AT6092" t="str">
            <v>IDU-55-2012 Terminado Acciones de Movilidad IDU Arterial  -</v>
          </cell>
          <cell r="AV6092" t="str">
            <v>VIABLE</v>
          </cell>
        </row>
        <row r="6093">
          <cell r="AP6093">
            <v>531124</v>
          </cell>
          <cell r="AQ6093">
            <v>11012239</v>
          </cell>
          <cell r="AR6093">
            <v>11</v>
          </cell>
          <cell r="AS6093">
            <v>42313</v>
          </cell>
          <cell r="AT6093" t="str">
            <v>IDU-55-2012 Terminado Acciones de Movilidad IDU Circuito Movilidad  -</v>
          </cell>
          <cell r="AV6093" t="str">
            <v>Buen estado</v>
          </cell>
        </row>
        <row r="6094">
          <cell r="AP6094">
            <v>531133</v>
          </cell>
          <cell r="AQ6094">
            <v>11012266</v>
          </cell>
          <cell r="AR6094">
            <v>11</v>
          </cell>
          <cell r="AS6094">
            <v>42342</v>
          </cell>
          <cell r="AT6094" t="str">
            <v>IDU-32-2011 Terminado Construcción IDU Arterial  -Anden 1-3 Cicloruta 2 Calzada 4-POLIZA ESTABILIDAD ACTIVA</v>
          </cell>
          <cell r="AV6094" t="str">
            <v>sc</v>
          </cell>
        </row>
        <row r="6095">
          <cell r="AP6095">
            <v>531142</v>
          </cell>
          <cell r="AQ6095">
            <v>11012022</v>
          </cell>
          <cell r="AR6095">
            <v>11</v>
          </cell>
          <cell r="AS6095">
            <v>42313</v>
          </cell>
          <cell r="AT6095" t="str">
            <v>IDU-063-2012 Terminado Mantenimiento Periódico IDU Circuito Movilidad  -</v>
          </cell>
          <cell r="AV6095" t="str">
            <v>sc</v>
          </cell>
        </row>
        <row r="6096">
          <cell r="AP6096">
            <v>531172</v>
          </cell>
          <cell r="AQ6096">
            <v>11001500</v>
          </cell>
          <cell r="AR6096">
            <v>11</v>
          </cell>
          <cell r="AS6096">
            <v>42313</v>
          </cell>
          <cell r="AT6096" t="str">
            <v>IDU-55-2012 Terminado Acciones de Movilidad IDU Arterial  -</v>
          </cell>
          <cell r="AV6096" t="str">
            <v>VIABLE</v>
          </cell>
        </row>
        <row r="6097">
          <cell r="AP6097">
            <v>531181</v>
          </cell>
          <cell r="AQ6097">
            <v>11001135</v>
          </cell>
          <cell r="AR6097">
            <v>11</v>
          </cell>
          <cell r="AS6097">
            <v>42313</v>
          </cell>
          <cell r="AT6097" t="str">
            <v>IDU-063-2012 Terminado Mantenimiento Periódico IDU Circuito Movilidad  -</v>
          </cell>
          <cell r="AV6097" t="str">
            <v>sc</v>
          </cell>
        </row>
        <row r="6098">
          <cell r="AP6098">
            <v>531184</v>
          </cell>
          <cell r="AQ6098">
            <v>11001165</v>
          </cell>
          <cell r="AR6098">
            <v>11</v>
          </cell>
          <cell r="AS6098">
            <v>42313</v>
          </cell>
          <cell r="AT6098" t="str">
            <v>IDU-063-2012 Terminado Mantenimiento Periódico IDU Circuito Movilidad  -</v>
          </cell>
          <cell r="AV6098" t="str">
            <v>sc</v>
          </cell>
        </row>
        <row r="6099">
          <cell r="AP6099">
            <v>531190</v>
          </cell>
          <cell r="AQ6099">
            <v>11001249</v>
          </cell>
          <cell r="AR6099">
            <v>11</v>
          </cell>
          <cell r="AS6099">
            <v>42313</v>
          </cell>
          <cell r="AT6099" t="str">
            <v>IDU-063-2012 Terminado Mantenimiento Periódico IDU Circuito Movilidad  -</v>
          </cell>
          <cell r="AV6099" t="str">
            <v>sc</v>
          </cell>
        </row>
        <row r="6100">
          <cell r="AP6100">
            <v>531193</v>
          </cell>
          <cell r="AQ6100">
            <v>11001300</v>
          </cell>
          <cell r="AR6100">
            <v>11</v>
          </cell>
          <cell r="AS6100">
            <v>42313</v>
          </cell>
          <cell r="AT6100" t="str">
            <v>IDU-063-2012 Terminado Mantenimiento Periódico IDU Circuito Movilidad  -</v>
          </cell>
          <cell r="AV6100" t="str">
            <v>sc</v>
          </cell>
        </row>
        <row r="6101">
          <cell r="AP6101">
            <v>531313</v>
          </cell>
          <cell r="AQ6101">
            <v>11001107</v>
          </cell>
          <cell r="AR6101">
            <v>11</v>
          </cell>
          <cell r="AS6101">
            <v>42313</v>
          </cell>
          <cell r="AT6101" t="str">
            <v>IDU-063-2012 Terminado Mantenimiento Periódico IDU Circuito Movilidad  -</v>
          </cell>
          <cell r="AV6101" t="str">
            <v>sc</v>
          </cell>
        </row>
        <row r="6102">
          <cell r="AP6102">
            <v>531901</v>
          </cell>
          <cell r="AQ6102">
            <v>11012548</v>
          </cell>
          <cell r="AR6102">
            <v>11</v>
          </cell>
          <cell r="AS6102">
            <v>42313</v>
          </cell>
          <cell r="AT6102" t="str">
            <v>IDU-1680-2014 Contratado Mantenimiento Periódico IDU Local  -</v>
          </cell>
          <cell r="AV6102" t="str">
            <v>MANTENIMIENTO PERIODICO IDU 1680/2014</v>
          </cell>
        </row>
        <row r="6103">
          <cell r="AP6103">
            <v>531939</v>
          </cell>
          <cell r="AQ6103">
            <v>11012560</v>
          </cell>
          <cell r="AR6103">
            <v>11</v>
          </cell>
          <cell r="AS6103">
            <v>42313</v>
          </cell>
          <cell r="AT6103" t="str">
            <v>IDU-063-2012 Terminado Mantenimiento Periódico IDU Circuito Movilidad  -</v>
          </cell>
          <cell r="AV6103" t="str">
            <v>sc</v>
          </cell>
        </row>
        <row r="6104">
          <cell r="AP6104">
            <v>532053</v>
          </cell>
          <cell r="AQ6104">
            <v>11012599</v>
          </cell>
          <cell r="AR6104">
            <v>11</v>
          </cell>
          <cell r="AS6104">
            <v>42412</v>
          </cell>
          <cell r="AT6104" t="str">
            <v>IDU-1806-2015 Contratado Mantenimiento Periódico IDU Arterial BRIGADA DE REACCIÓN VIAL -</v>
          </cell>
          <cell r="AV6104" t="str">
            <v>sc</v>
          </cell>
        </row>
        <row r="6105">
          <cell r="AP6105">
            <v>532055</v>
          </cell>
          <cell r="AQ6105">
            <v>11012599</v>
          </cell>
          <cell r="AR6105">
            <v>11</v>
          </cell>
          <cell r="AS6105">
            <v>42412</v>
          </cell>
          <cell r="AT6105" t="str">
            <v>IDU-1806-2015 Contratado Mantenimiento Periódico IDU Arterial BRIGADA DE REACCIÓN VIAL -</v>
          </cell>
          <cell r="AV6105" t="str">
            <v>sc</v>
          </cell>
        </row>
        <row r="6106">
          <cell r="AP6106">
            <v>534175</v>
          </cell>
          <cell r="AQ6106">
            <v>11012225</v>
          </cell>
          <cell r="AR6106">
            <v>11</v>
          </cell>
          <cell r="AS6106">
            <v>42313</v>
          </cell>
          <cell r="AT6106" t="str">
            <v>IDU-1815-2013 Terminado Acciones de Movilidad IDU Arterial  -</v>
          </cell>
          <cell r="AV6106" t="str">
            <v>sc</v>
          </cell>
        </row>
        <row r="6107">
          <cell r="AP6107">
            <v>534179</v>
          </cell>
          <cell r="AQ6107">
            <v>11012225</v>
          </cell>
          <cell r="AR6107">
            <v>11</v>
          </cell>
          <cell r="AS6107">
            <v>42313</v>
          </cell>
          <cell r="AT6107" t="str">
            <v>IDU-1815-2013 Terminado Acciones de Movilidad IDU Arterial  -</v>
          </cell>
          <cell r="AV6107" t="str">
            <v>sc</v>
          </cell>
        </row>
        <row r="6108">
          <cell r="AP6108">
            <v>534181</v>
          </cell>
          <cell r="AQ6108">
            <v>11012224</v>
          </cell>
          <cell r="AR6108">
            <v>11</v>
          </cell>
          <cell r="AS6108">
            <v>42313</v>
          </cell>
          <cell r="AT6108" t="str">
            <v>IDU-1815-2013 Terminado Acciones de Movilidad IDU Arterial  -</v>
          </cell>
          <cell r="AV6108" t="str">
            <v>sc</v>
          </cell>
        </row>
        <row r="6109">
          <cell r="AP6109">
            <v>600595</v>
          </cell>
          <cell r="AQ6109">
            <v>11003239</v>
          </cell>
          <cell r="AR6109">
            <v>11</v>
          </cell>
          <cell r="AT6109" t="str">
            <v>SD Terminado Construcción FDL SUBA Circuito Movilidad  Reporte servidor de mapas agosto 2015-</v>
          </cell>
          <cell r="AV6109" t="str">
            <v>sc</v>
          </cell>
        </row>
        <row r="6110">
          <cell r="AP6110">
            <v>600598</v>
          </cell>
          <cell r="AQ6110">
            <v>11003365</v>
          </cell>
          <cell r="AR6110">
            <v>11</v>
          </cell>
          <cell r="AT6110" t="str">
            <v>SD Terminado Construcción FDL SUBA Circuito Movilidad  Reporte servidor de mapas agosto 2015-</v>
          </cell>
          <cell r="AV6110" t="str">
            <v>sc</v>
          </cell>
        </row>
        <row r="6111">
          <cell r="AP6111">
            <v>600601</v>
          </cell>
          <cell r="AQ6111">
            <v>11003409</v>
          </cell>
          <cell r="AR6111">
            <v>11</v>
          </cell>
          <cell r="AS6111">
            <v>42731</v>
          </cell>
          <cell r="AT6111" t="str">
            <v>SD Reservado Mantenimiento Periódico IDU Circuito Movilidad EJECUCION SITP 2016 -</v>
          </cell>
          <cell r="AV6111" t="str">
            <v>sc</v>
          </cell>
        </row>
        <row r="6112">
          <cell r="AP6112">
            <v>600606</v>
          </cell>
          <cell r="AQ6112">
            <v>11003592</v>
          </cell>
          <cell r="AR6112">
            <v>11</v>
          </cell>
          <cell r="AS6112">
            <v>42731</v>
          </cell>
          <cell r="AT6112" t="str">
            <v>SD Reservado Mantenimiento Rutinario IDU Circuito Movilidad EJECUCION SITP 2016 -</v>
          </cell>
          <cell r="AV6112" t="str">
            <v>sc</v>
          </cell>
        </row>
        <row r="6113">
          <cell r="AP6113">
            <v>600611</v>
          </cell>
          <cell r="AQ6113">
            <v>11003706</v>
          </cell>
          <cell r="AR6113">
            <v>11</v>
          </cell>
          <cell r="AS6113">
            <v>42731</v>
          </cell>
          <cell r="AT6113" t="str">
            <v>SD Reservado Mantenimiento Rutinario IDU Circuito Movilidad EJECUCION SITP 2016 -</v>
          </cell>
          <cell r="AV6113" t="str">
            <v>sc</v>
          </cell>
        </row>
        <row r="6114">
          <cell r="AP6114">
            <v>600616</v>
          </cell>
          <cell r="AQ6114">
            <v>11003755</v>
          </cell>
          <cell r="AR6114">
            <v>11</v>
          </cell>
          <cell r="AS6114">
            <v>42731</v>
          </cell>
          <cell r="AT6114" t="str">
            <v>SD Reservado Mantenimiento Rutinario IDU Circuito Movilidad EJECUCION SITP 2016 -</v>
          </cell>
          <cell r="AV6114" t="str">
            <v>sc</v>
          </cell>
        </row>
        <row r="6115">
          <cell r="AP6115">
            <v>600621</v>
          </cell>
          <cell r="AQ6115">
            <v>11003818</v>
          </cell>
          <cell r="AR6115">
            <v>11</v>
          </cell>
          <cell r="AS6115">
            <v>42731</v>
          </cell>
          <cell r="AT6115" t="str">
            <v>SD Reservado Mantenimiento Periódico IDU Circuito Movilidad EJECUCION SITP 2016 -</v>
          </cell>
          <cell r="AV6115" t="str">
            <v>sc</v>
          </cell>
        </row>
        <row r="6116">
          <cell r="AP6116">
            <v>600626</v>
          </cell>
          <cell r="AQ6116">
            <v>11004028</v>
          </cell>
          <cell r="AR6116">
            <v>11</v>
          </cell>
          <cell r="AS6116">
            <v>42731</v>
          </cell>
          <cell r="AT6116" t="str">
            <v>SD Reservado Mantenimiento Rutinario IDU Circuito Movilidad EJECUCION SITP 2016 -</v>
          </cell>
          <cell r="AV6116" t="str">
            <v>sc</v>
          </cell>
        </row>
        <row r="6117">
          <cell r="AP6117">
            <v>600631</v>
          </cell>
          <cell r="AQ6117">
            <v>11004229</v>
          </cell>
          <cell r="AR6117">
            <v>11</v>
          </cell>
          <cell r="AS6117">
            <v>42731</v>
          </cell>
          <cell r="AT6117" t="str">
            <v>SD Reservado Mantenimiento Rutinario IDU Circuito Movilidad EJECUCION SITP 2016 -</v>
          </cell>
          <cell r="AV6117" t="str">
            <v>sc</v>
          </cell>
        </row>
        <row r="6118">
          <cell r="AP6118">
            <v>600636</v>
          </cell>
          <cell r="AQ6118">
            <v>11004298</v>
          </cell>
          <cell r="AR6118">
            <v>11</v>
          </cell>
          <cell r="AS6118">
            <v>42731</v>
          </cell>
          <cell r="AT6118" t="str">
            <v>SD Reservado Mantenimiento Rutinario IDU Circuito Movilidad EJECUCION SITP 2016 -</v>
          </cell>
          <cell r="AV6118" t="str">
            <v>sc</v>
          </cell>
        </row>
        <row r="6119">
          <cell r="AP6119">
            <v>600641</v>
          </cell>
          <cell r="AQ6119">
            <v>11012025</v>
          </cell>
          <cell r="AR6119">
            <v>11</v>
          </cell>
          <cell r="AS6119">
            <v>42731</v>
          </cell>
          <cell r="AT6119" t="str">
            <v>SD Reservado Mantenimiento Rutinario IDU Circuito Movilidad EJECUCION SITP 2016 -</v>
          </cell>
          <cell r="AV6119" t="str">
            <v>sc</v>
          </cell>
        </row>
        <row r="6120">
          <cell r="AP6120">
            <v>601049</v>
          </cell>
          <cell r="AQ6120">
            <v>11010423</v>
          </cell>
          <cell r="AR6120">
            <v>11</v>
          </cell>
          <cell r="AS6120">
            <v>42313</v>
          </cell>
          <cell r="AT6120" t="str">
            <v>IDU-1815-2013 Terminado Acciones de Movilidad IDU Arterial  -Calzada2-POLIZA ESTABILIDAD ACTIVA</v>
          </cell>
          <cell r="AV6120" t="str">
            <v>sc</v>
          </cell>
        </row>
        <row r="6121">
          <cell r="AP6121">
            <v>601051</v>
          </cell>
          <cell r="AQ6121">
            <v>11010423</v>
          </cell>
          <cell r="AR6121">
            <v>11</v>
          </cell>
          <cell r="AS6121">
            <v>42313</v>
          </cell>
          <cell r="AT6121" t="str">
            <v>IDU-1815-2013 Terminado Acciones de Movilidad IDU Arterial  -Calzada2-POLIZA ESTABILIDAD ACTIVA</v>
          </cell>
          <cell r="AV6121" t="str">
            <v>sc</v>
          </cell>
        </row>
        <row r="6122">
          <cell r="AP6122">
            <v>602502</v>
          </cell>
          <cell r="AQ6122">
            <v>11004769</v>
          </cell>
          <cell r="AR6122">
            <v>11</v>
          </cell>
          <cell r="AS6122">
            <v>42611</v>
          </cell>
          <cell r="AT6122" t="str">
            <v>SD Terminado Mantenimiento Periódico UAERMV Arterial  -Anden 1-9-POLIZA ESTABILIDAD ACTIVA</v>
          </cell>
          <cell r="AV6122" t="str">
            <v>sc</v>
          </cell>
        </row>
        <row r="6123">
          <cell r="AP6123">
            <v>603059</v>
          </cell>
          <cell r="AQ6123">
            <v>11010467</v>
          </cell>
          <cell r="AR6123">
            <v>11</v>
          </cell>
          <cell r="AS6123">
            <v>42313</v>
          </cell>
          <cell r="AT6123" t="str">
            <v>IDU-1815-2013 Terminado Acciones de Movilidad IDU Arterial  -Calzada2-POLIZA ESTABILIDAD ACTIVA</v>
          </cell>
          <cell r="AV6123" t="str">
            <v>sc</v>
          </cell>
        </row>
        <row r="6124">
          <cell r="AP6124">
            <v>603066</v>
          </cell>
          <cell r="AQ6124">
            <v>11010473</v>
          </cell>
          <cell r="AR6124">
            <v>11</v>
          </cell>
          <cell r="AS6124">
            <v>42313</v>
          </cell>
          <cell r="AT6124" t="str">
            <v>IDU-1815-2013 Terminado Acciones de Movilidad IDU Arterial  -Calzada2-POLIZA ESTABILIDAD ACTIVA</v>
          </cell>
          <cell r="AV6124" t="str">
            <v>sc</v>
          </cell>
        </row>
        <row r="6125">
          <cell r="AP6125">
            <v>603144</v>
          </cell>
          <cell r="AQ6125">
            <v>11010093</v>
          </cell>
          <cell r="AR6125">
            <v>11</v>
          </cell>
          <cell r="AS6125">
            <v>42667</v>
          </cell>
          <cell r="AT6125" t="str">
            <v>SD Terminado Parcheo UAERMV Arterial SD -</v>
          </cell>
          <cell r="AV6125" t="str">
            <v>sc</v>
          </cell>
        </row>
        <row r="6126">
          <cell r="AP6126">
            <v>603146</v>
          </cell>
          <cell r="AQ6126">
            <v>11010093</v>
          </cell>
          <cell r="AR6126">
            <v>11</v>
          </cell>
          <cell r="AS6126">
            <v>42412</v>
          </cell>
          <cell r="AT6126" t="str">
            <v>IDU-1806-2015 Contratado Mantenimiento Periódico IDU Arterial BRIGADA DE REACCIÓN VIAL -</v>
          </cell>
          <cell r="AV6126" t="str">
            <v>sc</v>
          </cell>
        </row>
        <row r="6127">
          <cell r="AP6127">
            <v>603148</v>
          </cell>
          <cell r="AQ6127">
            <v>11010093</v>
          </cell>
          <cell r="AR6127">
            <v>11</v>
          </cell>
          <cell r="AS6127">
            <v>42412</v>
          </cell>
          <cell r="AT6127" t="str">
            <v>IDU-1806-2015 Contratado Mantenimiento Periódico IDU Arterial BRIGADA DE REACCIÓN VIAL -</v>
          </cell>
          <cell r="AV6127" t="str">
            <v>sc</v>
          </cell>
        </row>
        <row r="6128">
          <cell r="AP6128">
            <v>603150</v>
          </cell>
          <cell r="AQ6128">
            <v>11010093</v>
          </cell>
          <cell r="AR6128">
            <v>11</v>
          </cell>
          <cell r="AS6128">
            <v>42412</v>
          </cell>
          <cell r="AT6128" t="str">
            <v>IDU-1806-2015 Contratado Mantenimiento Periódico IDU Arterial BRIGADA DE REACCIÓN VIAL -</v>
          </cell>
          <cell r="AV6128" t="str">
            <v>sc</v>
          </cell>
        </row>
        <row r="6129">
          <cell r="AP6129">
            <v>603155</v>
          </cell>
          <cell r="AQ6129">
            <v>11010158</v>
          </cell>
          <cell r="AR6129">
            <v>11</v>
          </cell>
          <cell r="AS6129">
            <v>42412</v>
          </cell>
          <cell r="AT6129" t="str">
            <v>IDU-1806-2015 Contratado Mantenimiento Periódico IDU Arterial BRIGADA DE REACCIÓN VIAL -</v>
          </cell>
          <cell r="AV6129" t="str">
            <v>sc</v>
          </cell>
        </row>
        <row r="6130">
          <cell r="AP6130">
            <v>603157</v>
          </cell>
          <cell r="AQ6130">
            <v>11010158</v>
          </cell>
          <cell r="AR6130">
            <v>11</v>
          </cell>
          <cell r="AS6130">
            <v>42667</v>
          </cell>
          <cell r="AT6130" t="str">
            <v>SD Terminado Parcheo UAERMV Arterial SD -</v>
          </cell>
          <cell r="AV6130" t="str">
            <v>sc</v>
          </cell>
        </row>
        <row r="6131">
          <cell r="AP6131">
            <v>603159</v>
          </cell>
          <cell r="AQ6131">
            <v>11010158</v>
          </cell>
          <cell r="AR6131">
            <v>11</v>
          </cell>
          <cell r="AS6131">
            <v>42412</v>
          </cell>
          <cell r="AT6131" t="str">
            <v>IDU-1806-2015 Contratado Mantenimiento Periódico IDU Arterial BRIGADA DE REACCIÓN VIAL -</v>
          </cell>
          <cell r="AV6131" t="str">
            <v>sc</v>
          </cell>
        </row>
        <row r="6132">
          <cell r="AP6132">
            <v>603161</v>
          </cell>
          <cell r="AQ6132">
            <v>11010158</v>
          </cell>
          <cell r="AR6132">
            <v>11</v>
          </cell>
          <cell r="AS6132">
            <v>42412</v>
          </cell>
          <cell r="AT6132" t="str">
            <v>IDU-1806-2015 Contratado Mantenimiento Periódico IDU Arterial BRIGADA DE REACCIÓN VIAL -</v>
          </cell>
          <cell r="AV6132" t="str">
            <v>sc</v>
          </cell>
        </row>
        <row r="6133">
          <cell r="AP6133">
            <v>603166</v>
          </cell>
          <cell r="AQ6133">
            <v>11010180</v>
          </cell>
          <cell r="AR6133">
            <v>11</v>
          </cell>
          <cell r="AS6133">
            <v>42667</v>
          </cell>
          <cell r="AT6133" t="str">
            <v>SD Terminado Parcheo UAERMV Arterial SD -</v>
          </cell>
          <cell r="AV6133" t="str">
            <v>sc</v>
          </cell>
        </row>
        <row r="6134">
          <cell r="AP6134">
            <v>603168</v>
          </cell>
          <cell r="AQ6134">
            <v>11010180</v>
          </cell>
          <cell r="AR6134">
            <v>11</v>
          </cell>
          <cell r="AS6134">
            <v>42412</v>
          </cell>
          <cell r="AT6134" t="str">
            <v>IDU-1806-2015 Contratado Mantenimiento Periódico IDU Arterial BRIGADA DE REACCIÓN VIAL -</v>
          </cell>
          <cell r="AV6134" t="str">
            <v>sc</v>
          </cell>
        </row>
        <row r="6135">
          <cell r="AP6135">
            <v>603170</v>
          </cell>
          <cell r="AQ6135">
            <v>11010180</v>
          </cell>
          <cell r="AR6135">
            <v>11</v>
          </cell>
          <cell r="AS6135">
            <v>42412</v>
          </cell>
          <cell r="AT6135" t="str">
            <v>IDU-1806-2015 Contratado Mantenimiento Periódico IDU Arterial BRIGADA DE REACCIÓN VIAL -</v>
          </cell>
          <cell r="AV6135" t="str">
            <v>sc</v>
          </cell>
        </row>
        <row r="6136">
          <cell r="AP6136">
            <v>603172</v>
          </cell>
          <cell r="AQ6136">
            <v>11010180</v>
          </cell>
          <cell r="AR6136">
            <v>11</v>
          </cell>
          <cell r="AS6136">
            <v>42412</v>
          </cell>
          <cell r="AT6136" t="str">
            <v>IDU-1806-2015 Contratado Mantenimiento Periódico IDU Arterial BRIGADA DE REACCIÓN VIAL -</v>
          </cell>
          <cell r="AV6136" t="str">
            <v>sc</v>
          </cell>
        </row>
        <row r="6137">
          <cell r="AP6137">
            <v>603177</v>
          </cell>
          <cell r="AQ6137">
            <v>11010220</v>
          </cell>
          <cell r="AR6137">
            <v>11</v>
          </cell>
          <cell r="AS6137">
            <v>42723</v>
          </cell>
          <cell r="AT6137" t="str">
            <v>SD Terminado Mantenimiento Periódico UAERMV Arterial SD -</v>
          </cell>
          <cell r="AV6137" t="str">
            <v>sc</v>
          </cell>
        </row>
        <row r="6138">
          <cell r="AP6138">
            <v>603179</v>
          </cell>
          <cell r="AQ6138">
            <v>11010220</v>
          </cell>
          <cell r="AR6138">
            <v>11</v>
          </cell>
          <cell r="AS6138">
            <v>42412</v>
          </cell>
          <cell r="AT6138" t="str">
            <v>IDU-1806-2015 Contratado Mantenimiento Periódico IDU Arterial BRIGADA DE REACCIÓN VIAL -</v>
          </cell>
          <cell r="AV6138" t="str">
            <v>sc</v>
          </cell>
        </row>
        <row r="6139">
          <cell r="AP6139">
            <v>603181</v>
          </cell>
          <cell r="AQ6139">
            <v>11010220</v>
          </cell>
          <cell r="AR6139">
            <v>11</v>
          </cell>
          <cell r="AS6139">
            <v>42412</v>
          </cell>
          <cell r="AT6139" t="str">
            <v>IDU-1806-2015 Contratado Mantenimiento Periódico IDU Arterial BRIGADA DE REACCIÓN VIAL -</v>
          </cell>
          <cell r="AV6139" t="str">
            <v>sc</v>
          </cell>
        </row>
        <row r="6140">
          <cell r="AP6140">
            <v>603183</v>
          </cell>
          <cell r="AQ6140">
            <v>11010220</v>
          </cell>
          <cell r="AR6140">
            <v>11</v>
          </cell>
          <cell r="AS6140">
            <v>42412</v>
          </cell>
          <cell r="AT6140" t="str">
            <v>IDU-1806-2015 Contratado Mantenimiento Periódico IDU Arterial BRIGADA DE REACCIÓN VIAL -</v>
          </cell>
          <cell r="AV6140" t="str">
            <v>sc</v>
          </cell>
        </row>
        <row r="6141">
          <cell r="AP6141">
            <v>603190</v>
          </cell>
          <cell r="AQ6141">
            <v>11010232</v>
          </cell>
          <cell r="AR6141">
            <v>11</v>
          </cell>
          <cell r="AS6141">
            <v>42412</v>
          </cell>
          <cell r="AT6141" t="str">
            <v>IDU-1806-2015 Contratado Mantenimiento Periódico IDU Arterial BRIGADA DE REACCIÓN VIAL -</v>
          </cell>
          <cell r="AV6141" t="str">
            <v>sc</v>
          </cell>
        </row>
        <row r="6142">
          <cell r="AP6142">
            <v>603193</v>
          </cell>
          <cell r="AQ6142">
            <v>11010306</v>
          </cell>
          <cell r="AR6142">
            <v>11</v>
          </cell>
          <cell r="AS6142">
            <v>42412</v>
          </cell>
          <cell r="AT6142" t="str">
            <v>IDU-1806-2015 Contratado Mantenimiento Periódico IDU Arterial BRIGADA DE REACCIÓN VIAL -Calzada4-POLIZA ESTABILIDAD ACTIVA</v>
          </cell>
          <cell r="AV6142" t="str">
            <v>sc</v>
          </cell>
        </row>
        <row r="6143">
          <cell r="AP6143">
            <v>603195</v>
          </cell>
          <cell r="AQ6143">
            <v>11010306</v>
          </cell>
          <cell r="AR6143">
            <v>11</v>
          </cell>
          <cell r="AS6143">
            <v>42412</v>
          </cell>
          <cell r="AT6143" t="str">
            <v>IDU-1806-2015 Contratado Mantenimiento Periódico IDU Arterial BRIGADA DE REACCIÓN VIAL -Calzada4-POLIZA ESTABILIDAD ACTIVA</v>
          </cell>
          <cell r="AV6143" t="str">
            <v>sc</v>
          </cell>
        </row>
        <row r="6144">
          <cell r="AP6144">
            <v>603215</v>
          </cell>
          <cell r="AQ6144">
            <v>11009949</v>
          </cell>
          <cell r="AR6144">
            <v>11</v>
          </cell>
          <cell r="AS6144">
            <v>42667</v>
          </cell>
          <cell r="AT6144" t="str">
            <v>SD Terminado Parcheo UAERMV Arterial SD -</v>
          </cell>
          <cell r="AV6144" t="str">
            <v>sc</v>
          </cell>
        </row>
        <row r="6145">
          <cell r="AP6145">
            <v>603217</v>
          </cell>
          <cell r="AQ6145">
            <v>11009949</v>
          </cell>
          <cell r="AR6145">
            <v>11</v>
          </cell>
          <cell r="AS6145">
            <v>42412</v>
          </cell>
          <cell r="AT6145" t="str">
            <v>IDU-1806-2015 Contratado Mantenimiento Periódico IDU Arterial BRIGADA DE REACCIÓN VIAL -</v>
          </cell>
          <cell r="AV6145" t="str">
            <v>sc</v>
          </cell>
        </row>
        <row r="6146">
          <cell r="AP6146">
            <v>603219</v>
          </cell>
          <cell r="AQ6146">
            <v>11009949</v>
          </cell>
          <cell r="AR6146">
            <v>11</v>
          </cell>
          <cell r="AS6146">
            <v>42412</v>
          </cell>
          <cell r="AT6146" t="str">
            <v>IDU-1806-2015 Contratado Mantenimiento Periódico IDU Arterial BRIGADA DE REACCIÓN VIAL -</v>
          </cell>
          <cell r="AV6146" t="str">
            <v>sc</v>
          </cell>
        </row>
        <row r="6147">
          <cell r="AP6147">
            <v>603224</v>
          </cell>
          <cell r="AQ6147">
            <v>11010034</v>
          </cell>
          <cell r="AR6147">
            <v>11</v>
          </cell>
          <cell r="AS6147">
            <v>42667</v>
          </cell>
          <cell r="AT6147" t="str">
            <v>SD Terminado Parcheo UAERMV Arterial SD -</v>
          </cell>
          <cell r="AV6147" t="str">
            <v>sc</v>
          </cell>
        </row>
        <row r="6148">
          <cell r="AP6148">
            <v>603226</v>
          </cell>
          <cell r="AQ6148">
            <v>11010034</v>
          </cell>
          <cell r="AR6148">
            <v>11</v>
          </cell>
          <cell r="AS6148">
            <v>42412</v>
          </cell>
          <cell r="AT6148" t="str">
            <v>IDU-1806-2015 Contratado Mantenimiento Periódico IDU Arterial BRIGADA DE REACCIÓN VIAL -</v>
          </cell>
          <cell r="AV6148" t="str">
            <v>sc</v>
          </cell>
        </row>
        <row r="6149">
          <cell r="AP6149">
            <v>603228</v>
          </cell>
          <cell r="AQ6149">
            <v>11010034</v>
          </cell>
          <cell r="AR6149">
            <v>11</v>
          </cell>
          <cell r="AS6149">
            <v>42412</v>
          </cell>
          <cell r="AT6149" t="str">
            <v>IDU-1806-2015 Contratado Mantenimiento Periódico IDU Arterial BRIGADA DE REACCIÓN VIAL -</v>
          </cell>
          <cell r="AV6149" t="str">
            <v>sc</v>
          </cell>
        </row>
        <row r="6150">
          <cell r="AP6150">
            <v>603649</v>
          </cell>
          <cell r="AQ6150">
            <v>11010255</v>
          </cell>
          <cell r="AR6150">
            <v>11</v>
          </cell>
          <cell r="AS6150">
            <v>42313</v>
          </cell>
          <cell r="AT6150" t="str">
            <v>IDU-1815-2013 Terminado Acciones de Movilidad IDU Arterial  -</v>
          </cell>
          <cell r="AV6150" t="str">
            <v>sc</v>
          </cell>
        </row>
        <row r="6151">
          <cell r="AP6151">
            <v>603653</v>
          </cell>
          <cell r="AQ6151">
            <v>11010255</v>
          </cell>
          <cell r="AR6151">
            <v>11</v>
          </cell>
          <cell r="AS6151">
            <v>42313</v>
          </cell>
          <cell r="AT6151" t="str">
            <v>IDU-1815-2013 Terminado Acciones de Movilidad IDU Arterial  -</v>
          </cell>
          <cell r="AV6151" t="str">
            <v>sc</v>
          </cell>
        </row>
        <row r="6152">
          <cell r="AP6152">
            <v>603656</v>
          </cell>
          <cell r="AQ6152">
            <v>11010262</v>
          </cell>
          <cell r="AR6152">
            <v>11</v>
          </cell>
          <cell r="AS6152">
            <v>42313</v>
          </cell>
          <cell r="AT6152" t="str">
            <v>IDU-1815-2013 Terminado Acciones de Movilidad IDU Arterial  -</v>
          </cell>
          <cell r="AV6152" t="str">
            <v>sc</v>
          </cell>
        </row>
        <row r="6153">
          <cell r="AP6153">
            <v>603660</v>
          </cell>
          <cell r="AQ6153">
            <v>11010262</v>
          </cell>
          <cell r="AR6153">
            <v>11</v>
          </cell>
          <cell r="AS6153">
            <v>42313</v>
          </cell>
          <cell r="AT6153" t="str">
            <v>IDU-1815-2013 Terminado Acciones de Movilidad IDU Arterial  -</v>
          </cell>
          <cell r="AV6153" t="str">
            <v>sc</v>
          </cell>
        </row>
        <row r="6154">
          <cell r="AP6154">
            <v>603670</v>
          </cell>
          <cell r="AQ6154">
            <v>11010326</v>
          </cell>
          <cell r="AR6154">
            <v>11</v>
          </cell>
          <cell r="AS6154">
            <v>42313</v>
          </cell>
          <cell r="AT6154" t="str">
            <v>IDU-69-2008 Terminado Rehabilitación IDU Arterial  -</v>
          </cell>
          <cell r="AV6154" t="str">
            <v>sc</v>
          </cell>
        </row>
        <row r="6155">
          <cell r="AP6155">
            <v>603677</v>
          </cell>
          <cell r="AQ6155">
            <v>11010352</v>
          </cell>
          <cell r="AR6155">
            <v>11</v>
          </cell>
          <cell r="AS6155">
            <v>42313</v>
          </cell>
          <cell r="AT6155" t="str">
            <v>IDU-69-2008 Terminado Rehabilitación IDU Arterial  -</v>
          </cell>
          <cell r="AV6155" t="str">
            <v>sc</v>
          </cell>
        </row>
        <row r="6156">
          <cell r="AP6156">
            <v>603684</v>
          </cell>
          <cell r="AQ6156">
            <v>11010387</v>
          </cell>
          <cell r="AR6156">
            <v>11</v>
          </cell>
          <cell r="AS6156">
            <v>42313</v>
          </cell>
          <cell r="AT6156" t="str">
            <v>IDU-1815-2013 Terminado Acciones de Movilidad IDU Arterial  -</v>
          </cell>
          <cell r="AV6156" t="str">
            <v>sc</v>
          </cell>
        </row>
        <row r="6157">
          <cell r="AP6157">
            <v>603686</v>
          </cell>
          <cell r="AQ6157">
            <v>11010387</v>
          </cell>
          <cell r="AR6157">
            <v>11</v>
          </cell>
          <cell r="AS6157">
            <v>42313</v>
          </cell>
          <cell r="AT6157" t="str">
            <v>IDU-1815-2013 Terminado Acciones de Movilidad IDU Arterial  -</v>
          </cell>
          <cell r="AV6157" t="str">
            <v>sc</v>
          </cell>
        </row>
        <row r="6158">
          <cell r="AP6158">
            <v>603693</v>
          </cell>
          <cell r="AQ6158">
            <v>50008967</v>
          </cell>
          <cell r="AR6158">
            <v>11</v>
          </cell>
          <cell r="AS6158">
            <v>42313</v>
          </cell>
          <cell r="AT6158" t="str">
            <v>IDU-1815-2013 Terminado Acciones de Movilidad IDU Arterial  -</v>
          </cell>
          <cell r="AV6158" t="str">
            <v>sc</v>
          </cell>
        </row>
        <row r="6159">
          <cell r="AP6159">
            <v>603698</v>
          </cell>
          <cell r="AQ6159">
            <v>11010415</v>
          </cell>
          <cell r="AR6159">
            <v>11</v>
          </cell>
          <cell r="AS6159">
            <v>42313</v>
          </cell>
          <cell r="AT6159" t="str">
            <v>IDU-1815-2013 Terminado Acciones de Movilidad IDU Arterial  -Calzada2-POLIZA ESTABILIDAD ACTIVA</v>
          </cell>
          <cell r="AV6159" t="str">
            <v>sc</v>
          </cell>
        </row>
        <row r="6160">
          <cell r="AP6160">
            <v>603700</v>
          </cell>
          <cell r="AQ6160">
            <v>11010415</v>
          </cell>
          <cell r="AR6160">
            <v>11</v>
          </cell>
          <cell r="AS6160">
            <v>42313</v>
          </cell>
          <cell r="AT6160" t="str">
            <v>IDU-1815-2013 Terminado Acciones de Movilidad IDU Arterial  -Calzada2-POLIZA ESTABILIDAD ACTIVA</v>
          </cell>
          <cell r="AV6160" t="str">
            <v>sc</v>
          </cell>
        </row>
        <row r="6161">
          <cell r="AP6161">
            <v>603705</v>
          </cell>
          <cell r="AQ6161">
            <v>11010432</v>
          </cell>
          <cell r="AR6161">
            <v>11</v>
          </cell>
          <cell r="AS6161">
            <v>42313</v>
          </cell>
          <cell r="AT6161" t="str">
            <v>IDU-1815-2013 Terminado Acciones de Movilidad IDU Arterial  -Calzada2-POLIZA ESTABILIDAD ACTIVA</v>
          </cell>
          <cell r="AV6161" t="str">
            <v>sc</v>
          </cell>
        </row>
        <row r="6162">
          <cell r="AP6162">
            <v>603707</v>
          </cell>
          <cell r="AQ6162">
            <v>11010432</v>
          </cell>
          <cell r="AR6162">
            <v>11</v>
          </cell>
          <cell r="AS6162">
            <v>42313</v>
          </cell>
          <cell r="AT6162" t="str">
            <v>IDU-1815-2013 Terminado Acciones de Movilidad IDU Arterial  -Calzada2-POLIZA ESTABILIDAD ACTIVA</v>
          </cell>
          <cell r="AV6162" t="str">
            <v>sc</v>
          </cell>
        </row>
        <row r="6163">
          <cell r="AP6163">
            <v>603714</v>
          </cell>
          <cell r="AQ6163">
            <v>11010440</v>
          </cell>
          <cell r="AR6163">
            <v>11</v>
          </cell>
          <cell r="AS6163">
            <v>42313</v>
          </cell>
          <cell r="AT6163" t="str">
            <v>IDU-1815-2013 Terminado Acciones de Movilidad IDU Arterial  -Calzada2-POLIZA ESTABILIDAD ACTIVA</v>
          </cell>
          <cell r="AV6163" t="str">
            <v>sc</v>
          </cell>
        </row>
        <row r="6164">
          <cell r="AP6164">
            <v>603719</v>
          </cell>
          <cell r="AQ6164">
            <v>11011910</v>
          </cell>
          <cell r="AR6164">
            <v>11</v>
          </cell>
          <cell r="AS6164">
            <v>42313</v>
          </cell>
          <cell r="AT6164" t="str">
            <v>IDU-1815-2013 Terminado Acciones de Movilidad IDU Arterial  -</v>
          </cell>
          <cell r="AV6164" t="str">
            <v>sc</v>
          </cell>
        </row>
        <row r="6165">
          <cell r="AP6165">
            <v>603992</v>
          </cell>
          <cell r="AQ6165">
            <v>11010283</v>
          </cell>
          <cell r="AR6165">
            <v>11</v>
          </cell>
          <cell r="AS6165">
            <v>42313</v>
          </cell>
          <cell r="AT6165" t="str">
            <v>IDU-1815-2013 Terminado Acciones de Movilidad IDU Arterial  -</v>
          </cell>
          <cell r="AV6165" t="str">
            <v>sc</v>
          </cell>
        </row>
        <row r="6166">
          <cell r="AP6166">
            <v>603996</v>
          </cell>
          <cell r="AQ6166">
            <v>11010283</v>
          </cell>
          <cell r="AR6166">
            <v>11</v>
          </cell>
          <cell r="AS6166">
            <v>42313</v>
          </cell>
          <cell r="AT6166" t="str">
            <v>IDU-1815-2013 Terminado Acciones de Movilidad IDU Arterial  -</v>
          </cell>
          <cell r="AV6166" t="str">
            <v>sc</v>
          </cell>
        </row>
        <row r="6167">
          <cell r="AP6167">
            <v>603999</v>
          </cell>
          <cell r="AQ6167">
            <v>11010285</v>
          </cell>
          <cell r="AR6167">
            <v>11</v>
          </cell>
          <cell r="AS6167">
            <v>42313</v>
          </cell>
          <cell r="AT6167" t="str">
            <v>IDU-1815-2013 Terminado Acciones de Movilidad IDU Arterial  -</v>
          </cell>
          <cell r="AV6167" t="str">
            <v>sc</v>
          </cell>
        </row>
        <row r="6168">
          <cell r="AP6168">
            <v>604003</v>
          </cell>
          <cell r="AQ6168">
            <v>11010285</v>
          </cell>
          <cell r="AR6168">
            <v>11</v>
          </cell>
          <cell r="AS6168">
            <v>42313</v>
          </cell>
          <cell r="AT6168" t="str">
            <v>IDU-1815-2013 Terminado Acciones de Movilidad IDU Arterial  -</v>
          </cell>
          <cell r="AV6168" t="str">
            <v>sc</v>
          </cell>
        </row>
        <row r="6169">
          <cell r="AP6169">
            <v>604006</v>
          </cell>
          <cell r="AQ6169">
            <v>11010290</v>
          </cell>
          <cell r="AR6169">
            <v>11</v>
          </cell>
          <cell r="AS6169">
            <v>42313</v>
          </cell>
          <cell r="AT6169" t="str">
            <v>IDU-1815-2013 Terminado Acciones de Movilidad IDU Arterial  -</v>
          </cell>
          <cell r="AV6169" t="str">
            <v>sc</v>
          </cell>
        </row>
        <row r="6170">
          <cell r="AP6170">
            <v>604010</v>
          </cell>
          <cell r="AQ6170">
            <v>11010290</v>
          </cell>
          <cell r="AR6170">
            <v>11</v>
          </cell>
          <cell r="AS6170">
            <v>42313</v>
          </cell>
          <cell r="AT6170" t="str">
            <v>IDU-1815-2013 Terminado Acciones de Movilidad IDU Arterial  -</v>
          </cell>
          <cell r="AV6170" t="str">
            <v>sc</v>
          </cell>
        </row>
        <row r="6171">
          <cell r="AP6171">
            <v>604013</v>
          </cell>
          <cell r="AQ6171">
            <v>11010304</v>
          </cell>
          <cell r="AR6171">
            <v>11</v>
          </cell>
          <cell r="AS6171">
            <v>42313</v>
          </cell>
          <cell r="AT6171" t="str">
            <v>IDU-1815-2013 Terminado Acciones de Movilidad IDU Arterial  -</v>
          </cell>
          <cell r="AV6171" t="str">
            <v>sc</v>
          </cell>
        </row>
        <row r="6172">
          <cell r="AP6172">
            <v>604017</v>
          </cell>
          <cell r="AQ6172">
            <v>11010304</v>
          </cell>
          <cell r="AR6172">
            <v>11</v>
          </cell>
          <cell r="AS6172">
            <v>42313</v>
          </cell>
          <cell r="AT6172" t="str">
            <v>IDU-69-2008 Terminado Mantenimiento Periódico IDU Arterial  -</v>
          </cell>
          <cell r="AV6172" t="str">
            <v>sc</v>
          </cell>
        </row>
        <row r="6173">
          <cell r="AP6173">
            <v>604020</v>
          </cell>
          <cell r="AQ6173">
            <v>11010305</v>
          </cell>
          <cell r="AR6173">
            <v>11</v>
          </cell>
          <cell r="AS6173">
            <v>42313</v>
          </cell>
          <cell r="AT6173" t="str">
            <v>IDU-69-2008 Terminado Mantenimiento Periódico IDU Arterial  -</v>
          </cell>
          <cell r="AV6173" t="str">
            <v>sc</v>
          </cell>
        </row>
        <row r="6174">
          <cell r="AP6174">
            <v>604024</v>
          </cell>
          <cell r="AQ6174">
            <v>11010305</v>
          </cell>
          <cell r="AR6174">
            <v>11</v>
          </cell>
          <cell r="AS6174">
            <v>42313</v>
          </cell>
          <cell r="AT6174" t="str">
            <v>IDU-1815-2013 Terminado Acciones de Movilidad IDU Arterial  -</v>
          </cell>
          <cell r="AV6174" t="str">
            <v>sc</v>
          </cell>
        </row>
        <row r="6175">
          <cell r="AP6175">
            <v>604423</v>
          </cell>
          <cell r="AQ6175">
            <v>11003458</v>
          </cell>
          <cell r="AR6175">
            <v>11</v>
          </cell>
          <cell r="AT6175" t="str">
            <v>SD Terminado Construcción FDL SUBA Circuito Movilidad  Reporte servidor de mapas agosto 2015-</v>
          </cell>
          <cell r="AV6175" t="str">
            <v>sc</v>
          </cell>
        </row>
        <row r="6176">
          <cell r="AP6176">
            <v>606606</v>
          </cell>
          <cell r="AQ6176">
            <v>11003643</v>
          </cell>
          <cell r="AR6176">
            <v>11</v>
          </cell>
          <cell r="AS6176">
            <v>42731</v>
          </cell>
          <cell r="AT6176" t="str">
            <v>SD Reservado Mantenimiento Rutinario IDU Circuito Movilidad EJECUCION SITP 2016 -</v>
          </cell>
          <cell r="AV6176" t="str">
            <v>sc</v>
          </cell>
        </row>
        <row r="6177">
          <cell r="AP6177">
            <v>607318</v>
          </cell>
          <cell r="AQ6177">
            <v>11013203</v>
          </cell>
          <cell r="AR6177">
            <v>11</v>
          </cell>
          <cell r="AS6177">
            <v>41837</v>
          </cell>
          <cell r="AT6177" t="str">
            <v>031-2012 Terminado Rehabilitación FDL SUBA Local Mejoremos Integralmente Nuestros Barrio  -</v>
          </cell>
          <cell r="AV6177" t="str">
            <v>sc</v>
          </cell>
        </row>
        <row r="6178">
          <cell r="AP6178">
            <v>607327</v>
          </cell>
          <cell r="AQ6178">
            <v>11013206</v>
          </cell>
          <cell r="AR6178">
            <v>11</v>
          </cell>
          <cell r="AS6178">
            <v>42313</v>
          </cell>
          <cell r="AT6178" t="str">
            <v>IDU-1680-2014 Terminado Mantenimiento Periódico IDU Circuito Movilidad  -</v>
          </cell>
          <cell r="AV6178" t="str">
            <v>sc</v>
          </cell>
        </row>
        <row r="6179">
          <cell r="AP6179">
            <v>800273</v>
          </cell>
          <cell r="AQ6179">
            <v>50007697</v>
          </cell>
          <cell r="AR6179">
            <v>11</v>
          </cell>
          <cell r="AS6179">
            <v>42313</v>
          </cell>
          <cell r="AT6179" t="str">
            <v>IDU-1680-2014 Terminado Mantenimiento Rutinario IDU Arterial  -</v>
          </cell>
          <cell r="AV6179" t="str">
            <v>sc</v>
          </cell>
        </row>
        <row r="6180">
          <cell r="AP6180">
            <v>902346</v>
          </cell>
          <cell r="AQ6180">
            <v>11012418</v>
          </cell>
          <cell r="AR6180">
            <v>11</v>
          </cell>
          <cell r="AS6180">
            <v>41834</v>
          </cell>
          <cell r="AT6180" t="str">
            <v>COP-155-2013 Reservado Rehabilitación FDL SUBA Local  Intervenido no reservado en el IDU-</v>
          </cell>
          <cell r="AV6180" t="str">
            <v>sc</v>
          </cell>
        </row>
        <row r="6181">
          <cell r="AP6181">
            <v>902441</v>
          </cell>
          <cell r="AQ6181">
            <v>11010110</v>
          </cell>
          <cell r="AR6181">
            <v>11</v>
          </cell>
          <cell r="AS6181">
            <v>42313</v>
          </cell>
          <cell r="AT6181" t="str">
            <v>IDU-1680-2014 Terminado Mantenimiento Rutinario IDU Arterial  -</v>
          </cell>
          <cell r="AV6181" t="str">
            <v>sc</v>
          </cell>
        </row>
        <row r="6182">
          <cell r="AP6182">
            <v>902450</v>
          </cell>
          <cell r="AQ6182">
            <v>11010256</v>
          </cell>
          <cell r="AR6182">
            <v>11</v>
          </cell>
          <cell r="AS6182">
            <v>42313</v>
          </cell>
          <cell r="AT6182" t="str">
            <v>IDU-1680-2014 Terminado Mantenimiento Rutinario IDU Arterial  -</v>
          </cell>
          <cell r="AV6182" t="str">
            <v>sc</v>
          </cell>
        </row>
        <row r="6183">
          <cell r="AP6183">
            <v>902452</v>
          </cell>
          <cell r="AQ6183">
            <v>11010256</v>
          </cell>
          <cell r="AR6183">
            <v>11</v>
          </cell>
          <cell r="AS6183">
            <v>42313</v>
          </cell>
          <cell r="AT6183" t="str">
            <v>IDU-1680-2014 Terminado Mantenimiento Rutinario IDU Arterial  -</v>
          </cell>
          <cell r="AV6183" t="str">
            <v>sc</v>
          </cell>
        </row>
        <row r="6184">
          <cell r="AP6184">
            <v>902476</v>
          </cell>
          <cell r="AQ6184">
            <v>11012964</v>
          </cell>
          <cell r="AR6184">
            <v>11</v>
          </cell>
          <cell r="AS6184">
            <v>42313</v>
          </cell>
          <cell r="AT6184" t="str">
            <v>IDU-69-2008 Terminado Acciones de Movilidad IDU Circuito Movilidad  -</v>
          </cell>
          <cell r="AV6184" t="str">
            <v>sc</v>
          </cell>
        </row>
        <row r="6185">
          <cell r="AP6185">
            <v>902480</v>
          </cell>
          <cell r="AQ6185">
            <v>11013220</v>
          </cell>
          <cell r="AR6185">
            <v>11</v>
          </cell>
          <cell r="AS6185">
            <v>42585</v>
          </cell>
          <cell r="AT6185" t="str">
            <v>SD En Ejecución Rehabilitación FDL SUBA Circuito Movilidad SD Reporte Ejecución FDLS Agosto 2016 por servidor-</v>
          </cell>
          <cell r="AV6185" t="str">
            <v xml:space="preserve">SITP - REHABILITACION FDL </v>
          </cell>
        </row>
        <row r="6186">
          <cell r="AP6186">
            <v>903057</v>
          </cell>
          <cell r="AQ6186">
            <v>11009345</v>
          </cell>
          <cell r="AR6186">
            <v>11</v>
          </cell>
          <cell r="AS6186">
            <v>42313</v>
          </cell>
          <cell r="AT6186" t="str">
            <v>IDU-69-2008 Terminado Acciones de Movilidad IDU Arterial  -</v>
          </cell>
          <cell r="AV6186" t="str">
            <v>sc</v>
          </cell>
        </row>
        <row r="6187">
          <cell r="AP6187">
            <v>903063</v>
          </cell>
          <cell r="AQ6187">
            <v>11009356</v>
          </cell>
          <cell r="AR6187">
            <v>11</v>
          </cell>
          <cell r="AS6187">
            <v>42313</v>
          </cell>
          <cell r="AT6187" t="str">
            <v>IDU-1815-2013 Terminado Acciones de Movilidad IDU Arterial  -</v>
          </cell>
          <cell r="AV6187" t="str">
            <v>sc</v>
          </cell>
        </row>
        <row r="6188">
          <cell r="AP6188">
            <v>903069</v>
          </cell>
          <cell r="AQ6188">
            <v>11009386</v>
          </cell>
          <cell r="AR6188">
            <v>11</v>
          </cell>
          <cell r="AS6188">
            <v>42313</v>
          </cell>
          <cell r="AT6188" t="str">
            <v>IDU-69-2008 Terminado Acciones de Movilidad IDU Arterial  -</v>
          </cell>
          <cell r="AV6188" t="str">
            <v>sc</v>
          </cell>
        </row>
        <row r="6189">
          <cell r="AP6189">
            <v>903206</v>
          </cell>
          <cell r="AQ6189">
            <v>11012506</v>
          </cell>
          <cell r="AR6189">
            <v>11</v>
          </cell>
          <cell r="AS6189">
            <v>42313</v>
          </cell>
          <cell r="AT6189" t="str">
            <v>IDU-55-2012 Terminado Acciones de Movilidad IDU Arterial  -</v>
          </cell>
          <cell r="AV6189" t="str">
            <v>sc</v>
          </cell>
        </row>
        <row r="6190">
          <cell r="AP6190">
            <v>903209</v>
          </cell>
          <cell r="AQ6190">
            <v>30000868</v>
          </cell>
          <cell r="AR6190">
            <v>11</v>
          </cell>
          <cell r="AS6190">
            <v>42313</v>
          </cell>
          <cell r="AT6190" t="str">
            <v>IDU-55-2012 Terminado Acciones de Movilidad IDU Arterial  -</v>
          </cell>
          <cell r="AV6190" t="str">
            <v>sc</v>
          </cell>
        </row>
        <row r="6191">
          <cell r="AP6191">
            <v>903215</v>
          </cell>
          <cell r="AQ6191">
            <v>30001410</v>
          </cell>
          <cell r="AR6191">
            <v>11</v>
          </cell>
          <cell r="AS6191">
            <v>42342</v>
          </cell>
          <cell r="AT6191" t="str">
            <v>IDU-32-2011 Terminado Construcción IDU Circuito Movilidad  -</v>
          </cell>
          <cell r="AV6191" t="str">
            <v>sc</v>
          </cell>
        </row>
        <row r="6192">
          <cell r="AP6192">
            <v>903355</v>
          </cell>
          <cell r="AQ6192">
            <v>30001714</v>
          </cell>
          <cell r="AR6192">
            <v>11</v>
          </cell>
          <cell r="AS6192">
            <v>42550</v>
          </cell>
          <cell r="AT6192" t="str">
            <v>SD Terminado Parcheo UAERMV Arterial SD DECRETO 064/2015-Anden 1-9-POLIZA ESTABILIDAD ACTIVA</v>
          </cell>
          <cell r="AV6192" t="str">
            <v>sc</v>
          </cell>
        </row>
        <row r="6193">
          <cell r="AP6193">
            <v>2506261</v>
          </cell>
          <cell r="AQ6193">
            <v>11010034</v>
          </cell>
          <cell r="AR6193">
            <v>11</v>
          </cell>
          <cell r="AS6193">
            <v>42412</v>
          </cell>
          <cell r="AT6193" t="str">
            <v>IDU-1806-2015 Contratado Mantenimiento Periódico IDU Arterial BRIGADA DE REACCIÓN VIAL -</v>
          </cell>
          <cell r="AV6193" t="str">
            <v>sc</v>
          </cell>
        </row>
        <row r="6194">
          <cell r="AP6194">
            <v>2506263</v>
          </cell>
          <cell r="AQ6194">
            <v>11010232</v>
          </cell>
          <cell r="AR6194">
            <v>11</v>
          </cell>
          <cell r="AS6194">
            <v>42412</v>
          </cell>
          <cell r="AT6194" t="str">
            <v>IDU-1806-2015 Contratado Mantenimiento Periódico IDU Arterial BRIGADA DE REACCIÓN VIAL -</v>
          </cell>
          <cell r="AV6194" t="str">
            <v>sc</v>
          </cell>
        </row>
        <row r="6195">
          <cell r="AP6195">
            <v>2506264</v>
          </cell>
          <cell r="AQ6195">
            <v>11010232</v>
          </cell>
          <cell r="AR6195">
            <v>11</v>
          </cell>
          <cell r="AS6195">
            <v>42412</v>
          </cell>
          <cell r="AT6195" t="str">
            <v>IDU-1806-2015 Contratado Mantenimiento Periódico IDU Arterial BRIGADA DE REACCIÓN VIAL -</v>
          </cell>
          <cell r="AV6195" t="str">
            <v>sc</v>
          </cell>
        </row>
        <row r="6196">
          <cell r="AP6196">
            <v>2517863</v>
          </cell>
          <cell r="AQ6196">
            <v>11012175</v>
          </cell>
          <cell r="AR6196">
            <v>11</v>
          </cell>
          <cell r="AS6196">
            <v>42412</v>
          </cell>
          <cell r="AT6196" t="str">
            <v>IDU-1806-2015 Contratado Mantenimiento Periódico IDU Arterial BRIGADA DE REACCIÓN VIAL -</v>
          </cell>
          <cell r="AV6196" t="str">
            <v>sc</v>
          </cell>
        </row>
        <row r="6197">
          <cell r="AP6197">
            <v>2517865</v>
          </cell>
          <cell r="AQ6197">
            <v>11012175</v>
          </cell>
          <cell r="AR6197">
            <v>11</v>
          </cell>
          <cell r="AS6197">
            <v>42412</v>
          </cell>
          <cell r="AT6197" t="str">
            <v>IDU-1806-2015 Contratado Mantenimiento Periódico IDU Arterial BRIGADA DE REACCIÓN VIAL -</v>
          </cell>
          <cell r="AV6197" t="str">
            <v>sc</v>
          </cell>
        </row>
        <row r="6198">
          <cell r="AP6198">
            <v>24120318</v>
          </cell>
          <cell r="AQ6198">
            <v>11000479</v>
          </cell>
          <cell r="AR6198">
            <v>11</v>
          </cell>
          <cell r="AS6198">
            <v>42661</v>
          </cell>
          <cell r="AT6198" t="str">
            <v>SD Terminado Mantenimiento Periódico UAERMV Arterial SD Aclaración reporte ejecución mayo 2016-</v>
          </cell>
          <cell r="AV6198" t="str">
            <v>sc</v>
          </cell>
        </row>
        <row r="6199">
          <cell r="AP6199">
            <v>24120320</v>
          </cell>
          <cell r="AQ6199">
            <v>11000757</v>
          </cell>
          <cell r="AR6199">
            <v>11</v>
          </cell>
          <cell r="AS6199">
            <v>41047</v>
          </cell>
          <cell r="AT6199" t="str">
            <v>CONV-009-2011 Terminado Mantenimiento Periódico UAERMV Arterial  -</v>
          </cell>
          <cell r="AV6199" t="str">
            <v>sc</v>
          </cell>
        </row>
        <row r="6200">
          <cell r="AP6200">
            <v>24120321</v>
          </cell>
          <cell r="AQ6200">
            <v>11001000</v>
          </cell>
          <cell r="AR6200">
            <v>11</v>
          </cell>
          <cell r="AS6200">
            <v>41149</v>
          </cell>
          <cell r="AT6200" t="str">
            <v>CONV-009-2011 Terminado Mantenimiento Periódico UAERMV Arterial  -</v>
          </cell>
          <cell r="AV6200" t="str">
            <v>sc</v>
          </cell>
        </row>
        <row r="6201">
          <cell r="AP6201">
            <v>24120322</v>
          </cell>
          <cell r="AQ6201">
            <v>11001182</v>
          </cell>
          <cell r="AR6201">
            <v>11</v>
          </cell>
          <cell r="AS6201">
            <v>40956</v>
          </cell>
          <cell r="AT6201" t="str">
            <v>CONV-009-2011 Terminado Mantenimiento Periódico UAERMV Arterial  -</v>
          </cell>
          <cell r="AV6201" t="str">
            <v>sc</v>
          </cell>
        </row>
        <row r="6202">
          <cell r="AP6202">
            <v>24120325</v>
          </cell>
          <cell r="AQ6202">
            <v>11001427</v>
          </cell>
          <cell r="AR6202">
            <v>11</v>
          </cell>
          <cell r="AS6202">
            <v>40956</v>
          </cell>
          <cell r="AT6202" t="str">
            <v>CONV-016-2010 Terminado Mantenimiento Periódico UAERMV Arterial  -</v>
          </cell>
          <cell r="AV6202" t="str">
            <v>sc</v>
          </cell>
        </row>
        <row r="6203">
          <cell r="AP6203">
            <v>24120329</v>
          </cell>
          <cell r="AQ6203">
            <v>11001503</v>
          </cell>
          <cell r="AR6203">
            <v>11</v>
          </cell>
          <cell r="AS6203">
            <v>42667</v>
          </cell>
          <cell r="AT6203" t="str">
            <v>SD Terminado Mantenimiento Periódico UAERMV Arterial SD Intervenida 01/11/2011 Reporte depuración ejecución UMV-</v>
          </cell>
          <cell r="AV6203" t="str">
            <v>sc</v>
          </cell>
        </row>
        <row r="6204">
          <cell r="AP6204">
            <v>24120330</v>
          </cell>
          <cell r="AQ6204">
            <v>11001503</v>
          </cell>
          <cell r="AR6204">
            <v>11</v>
          </cell>
          <cell r="AS6204">
            <v>42667</v>
          </cell>
          <cell r="AT6204" t="str">
            <v>SD Terminado Mantenimiento Periódico UAERMV Arterial SD Intervenida 01/11/2011 Reporte depuración ejecución UMV-</v>
          </cell>
          <cell r="AV6204" t="str">
            <v>sc</v>
          </cell>
        </row>
        <row r="6205">
          <cell r="AP6205">
            <v>24120332</v>
          </cell>
          <cell r="AQ6205">
            <v>11001568</v>
          </cell>
          <cell r="AR6205">
            <v>11</v>
          </cell>
          <cell r="AS6205">
            <v>42667</v>
          </cell>
          <cell r="AT6205" t="str">
            <v>SD Terminado Mantenimiento Periódico UAERMV Arterial SD Intervenida 17/05/2016 Reporte depuración ejecución UMV-</v>
          </cell>
          <cell r="AV6205" t="str">
            <v>sc</v>
          </cell>
        </row>
        <row r="6206">
          <cell r="AP6206">
            <v>24120333</v>
          </cell>
          <cell r="AQ6206">
            <v>11001589</v>
          </cell>
          <cell r="AR6206">
            <v>11</v>
          </cell>
          <cell r="AS6206">
            <v>41096</v>
          </cell>
          <cell r="AT6206" t="str">
            <v>CONV-009-2011 Terminado Mantenimiento Periódico UAERMV Arterial  -</v>
          </cell>
          <cell r="AV6206" t="str">
            <v>sc</v>
          </cell>
        </row>
        <row r="6207">
          <cell r="AP6207">
            <v>24120335</v>
          </cell>
          <cell r="AQ6207">
            <v>11001738</v>
          </cell>
          <cell r="AR6207">
            <v>11</v>
          </cell>
          <cell r="AS6207">
            <v>42667</v>
          </cell>
          <cell r="AT6207" t="str">
            <v>SD Terminado Mantenimiento Periódico UAERMV Arterial SD Intervenida 21/05/2016 Reporte depuración ejecución UMV-</v>
          </cell>
          <cell r="AV6207" t="str">
            <v>sc</v>
          </cell>
        </row>
        <row r="6208">
          <cell r="AP6208">
            <v>24120336</v>
          </cell>
          <cell r="AQ6208">
            <v>11001738</v>
          </cell>
          <cell r="AR6208">
            <v>11</v>
          </cell>
          <cell r="AS6208">
            <v>42667</v>
          </cell>
          <cell r="AT6208" t="str">
            <v>SD Terminado Mantenimiento Periódico UAERMV Arterial SD Intervenida 21/05/2016 Reporte depuración ejecución UMV-</v>
          </cell>
          <cell r="AV6208" t="str">
            <v>sc</v>
          </cell>
        </row>
        <row r="6209">
          <cell r="AP6209">
            <v>24120337</v>
          </cell>
          <cell r="AQ6209">
            <v>11001783</v>
          </cell>
          <cell r="AR6209">
            <v>11</v>
          </cell>
          <cell r="AS6209">
            <v>42611</v>
          </cell>
          <cell r="AT6209" t="str">
            <v>SD Terminado Mantenimiento Periódico UAERMV Arterial  -Anden 1-9-POLIZA ESTABILIDAD ACTIVA</v>
          </cell>
          <cell r="AV6209" t="str">
            <v>sc</v>
          </cell>
        </row>
        <row r="6210">
          <cell r="AP6210">
            <v>24120339</v>
          </cell>
          <cell r="AQ6210">
            <v>11002064</v>
          </cell>
          <cell r="AR6210">
            <v>11</v>
          </cell>
          <cell r="AS6210">
            <v>40864</v>
          </cell>
          <cell r="AT6210" t="str">
            <v>UMV-189-2009 Terminado Mantenimiento Periódico UAERMV Arterial  -Anden 1-5 Calzada 2-4-POLIZA ESTABILIDAD ACTIVA</v>
          </cell>
          <cell r="AV6210" t="str">
            <v>sc</v>
          </cell>
        </row>
        <row r="6211">
          <cell r="AP6211">
            <v>24120340</v>
          </cell>
          <cell r="AQ6211">
            <v>11003702</v>
          </cell>
          <cell r="AR6211">
            <v>11</v>
          </cell>
          <cell r="AS6211">
            <v>42313</v>
          </cell>
          <cell r="AT6211" t="str">
            <v>IDU-1680-2014 Terminado Mantenimiento Rutinario IDU Arterial  -</v>
          </cell>
          <cell r="AV6211" t="str">
            <v>sc</v>
          </cell>
        </row>
        <row r="6212">
          <cell r="AP6212">
            <v>24120341</v>
          </cell>
          <cell r="AQ6212">
            <v>11003702</v>
          </cell>
          <cell r="AR6212">
            <v>11</v>
          </cell>
          <cell r="AS6212">
            <v>42313</v>
          </cell>
          <cell r="AT6212" t="str">
            <v>IDU-1680-2014 Terminado Mantenimiento Rutinario IDU Arterial  -</v>
          </cell>
          <cell r="AV6212" t="str">
            <v>sc</v>
          </cell>
        </row>
        <row r="6213">
          <cell r="AP6213">
            <v>24120342</v>
          </cell>
          <cell r="AQ6213">
            <v>11004373</v>
          </cell>
          <cell r="AR6213">
            <v>11</v>
          </cell>
          <cell r="AS6213">
            <v>42313</v>
          </cell>
          <cell r="AT6213" t="str">
            <v>IDU-1680-2014 Terminado Mantenimiento Rutinario IDU Arterial  -</v>
          </cell>
          <cell r="AV6213" t="str">
            <v>sc</v>
          </cell>
        </row>
        <row r="6214">
          <cell r="AP6214">
            <v>24120343</v>
          </cell>
          <cell r="AQ6214">
            <v>11004373</v>
          </cell>
          <cell r="AR6214">
            <v>11</v>
          </cell>
          <cell r="AS6214">
            <v>42313</v>
          </cell>
          <cell r="AT6214" t="str">
            <v>IDU-1680-2014 Terminado Mantenimiento Rutinario IDU Arterial  -</v>
          </cell>
          <cell r="AV6214" t="str">
            <v>sc</v>
          </cell>
        </row>
        <row r="6215">
          <cell r="AP6215">
            <v>24120344</v>
          </cell>
          <cell r="AQ6215">
            <v>11004466</v>
          </cell>
          <cell r="AR6215">
            <v>11</v>
          </cell>
          <cell r="AS6215">
            <v>42313</v>
          </cell>
          <cell r="AT6215" t="str">
            <v>IDU-1680-2014 Terminado Mantenimiento Rutinario IDU Arterial  -</v>
          </cell>
          <cell r="AV6215" t="str">
            <v>sc</v>
          </cell>
        </row>
        <row r="6216">
          <cell r="AP6216">
            <v>24120345</v>
          </cell>
          <cell r="AQ6216">
            <v>11004466</v>
          </cell>
          <cell r="AR6216">
            <v>11</v>
          </cell>
          <cell r="AS6216">
            <v>42313</v>
          </cell>
          <cell r="AT6216" t="str">
            <v>IDU-1680-2014 Terminado Mantenimiento Rutinario IDU Arterial  -</v>
          </cell>
          <cell r="AV6216" t="str">
            <v>sc</v>
          </cell>
        </row>
        <row r="6217">
          <cell r="AP6217">
            <v>24120350</v>
          </cell>
          <cell r="AQ6217">
            <v>11004798</v>
          </cell>
          <cell r="AR6217">
            <v>11</v>
          </cell>
          <cell r="AS6217">
            <v>42313</v>
          </cell>
          <cell r="AT6217" t="str">
            <v>IDU-1680-2014 Terminado Mantenimiento Rutinario IDU Arterial  -</v>
          </cell>
          <cell r="AV6217" t="str">
            <v>sc</v>
          </cell>
        </row>
        <row r="6218">
          <cell r="AP6218">
            <v>24120351</v>
          </cell>
          <cell r="AQ6218">
            <v>11004798</v>
          </cell>
          <cell r="AR6218">
            <v>11</v>
          </cell>
          <cell r="AS6218">
            <v>42313</v>
          </cell>
          <cell r="AT6218" t="str">
            <v>IDU-1680-2014 Terminado Mantenimiento Rutinario IDU Arterial  -</v>
          </cell>
          <cell r="AV6218" t="str">
            <v>sc</v>
          </cell>
        </row>
        <row r="6219">
          <cell r="AP6219">
            <v>24120352</v>
          </cell>
          <cell r="AQ6219">
            <v>11004938</v>
          </cell>
          <cell r="AR6219">
            <v>11</v>
          </cell>
          <cell r="AS6219">
            <v>42313</v>
          </cell>
          <cell r="AT6219" t="str">
            <v>IDU-1680-2014 Terminado Mantenimiento Rutinario IDU Arterial  -</v>
          </cell>
          <cell r="AV6219" t="str">
            <v>sc</v>
          </cell>
        </row>
        <row r="6220">
          <cell r="AP6220">
            <v>24120353</v>
          </cell>
          <cell r="AQ6220">
            <v>11004938</v>
          </cell>
          <cell r="AR6220">
            <v>11</v>
          </cell>
          <cell r="AS6220">
            <v>42313</v>
          </cell>
          <cell r="AT6220" t="str">
            <v>IDU-1680-2014 Terminado Mantenimiento Rutinario IDU Arterial  -</v>
          </cell>
          <cell r="AV6220" t="str">
            <v>sc</v>
          </cell>
        </row>
        <row r="6221">
          <cell r="AP6221">
            <v>24120354</v>
          </cell>
          <cell r="AQ6221">
            <v>11005527</v>
          </cell>
          <cell r="AR6221">
            <v>11</v>
          </cell>
          <cell r="AS6221">
            <v>42313</v>
          </cell>
          <cell r="AT6221" t="str">
            <v>IDU-1680-2014 Terminado Mantenimiento Rutinario IDU Arterial  -</v>
          </cell>
          <cell r="AV6221" t="str">
            <v>sc</v>
          </cell>
        </row>
        <row r="6222">
          <cell r="AP6222">
            <v>24120355</v>
          </cell>
          <cell r="AQ6222">
            <v>11005573</v>
          </cell>
          <cell r="AR6222">
            <v>11</v>
          </cell>
          <cell r="AS6222">
            <v>42313</v>
          </cell>
          <cell r="AT6222" t="str">
            <v>IDU-1680-2014 Terminado Mantenimiento Rutinario IDU Arterial  -</v>
          </cell>
          <cell r="AV6222" t="str">
            <v>sc</v>
          </cell>
        </row>
        <row r="6223">
          <cell r="AP6223">
            <v>24120356</v>
          </cell>
          <cell r="AQ6223">
            <v>11005573</v>
          </cell>
          <cell r="AR6223">
            <v>11</v>
          </cell>
          <cell r="AS6223">
            <v>42313</v>
          </cell>
          <cell r="AT6223" t="str">
            <v>IDU-1680-2014 Terminado Mantenimiento Rutinario IDU Arterial  -</v>
          </cell>
          <cell r="AV6223" t="str">
            <v>sc</v>
          </cell>
        </row>
        <row r="6224">
          <cell r="AP6224">
            <v>24120357</v>
          </cell>
          <cell r="AQ6224">
            <v>11005610</v>
          </cell>
          <cell r="AR6224">
            <v>11</v>
          </cell>
          <cell r="AS6224">
            <v>42313</v>
          </cell>
          <cell r="AT6224" t="str">
            <v>IDU-1680-2014 Terminado Mantenimiento Rutinario IDU Arterial  -</v>
          </cell>
          <cell r="AV6224" t="str">
            <v>sc</v>
          </cell>
        </row>
        <row r="6225">
          <cell r="AP6225">
            <v>24120358</v>
          </cell>
          <cell r="AQ6225">
            <v>11005610</v>
          </cell>
          <cell r="AR6225">
            <v>11</v>
          </cell>
          <cell r="AS6225">
            <v>42313</v>
          </cell>
          <cell r="AT6225" t="str">
            <v>IDU-1680-2014 Terminado Mantenimiento Rutinario IDU Arterial  -</v>
          </cell>
          <cell r="AV6225" t="str">
            <v>sc</v>
          </cell>
        </row>
        <row r="6226">
          <cell r="AP6226">
            <v>24120359</v>
          </cell>
          <cell r="AQ6226">
            <v>11005663</v>
          </cell>
          <cell r="AR6226">
            <v>11</v>
          </cell>
          <cell r="AS6226">
            <v>42313</v>
          </cell>
          <cell r="AT6226" t="str">
            <v>IDU-1680-2014 Terminado Mantenimiento Rutinario IDU Arterial  -</v>
          </cell>
          <cell r="AV6226" t="str">
            <v>sc</v>
          </cell>
        </row>
        <row r="6227">
          <cell r="AP6227">
            <v>24120360</v>
          </cell>
          <cell r="AQ6227">
            <v>11005663</v>
          </cell>
          <cell r="AR6227">
            <v>11</v>
          </cell>
          <cell r="AS6227">
            <v>42313</v>
          </cell>
          <cell r="AT6227" t="str">
            <v>IDU-1680-2014 Terminado Mantenimiento Rutinario IDU Arterial  -</v>
          </cell>
          <cell r="AV6227" t="str">
            <v>sc</v>
          </cell>
        </row>
        <row r="6228">
          <cell r="AP6228">
            <v>24120362</v>
          </cell>
          <cell r="AQ6228">
            <v>11005720</v>
          </cell>
          <cell r="AR6228">
            <v>11</v>
          </cell>
          <cell r="AS6228">
            <v>42313</v>
          </cell>
          <cell r="AT6228" t="str">
            <v>IDU-1680-2014 Terminado Mantenimiento Rutinario IDU Arterial  -</v>
          </cell>
          <cell r="AV6228" t="str">
            <v>sc</v>
          </cell>
        </row>
        <row r="6229">
          <cell r="AP6229">
            <v>24120363</v>
          </cell>
          <cell r="AQ6229">
            <v>11005720</v>
          </cell>
          <cell r="AR6229">
            <v>11</v>
          </cell>
          <cell r="AS6229">
            <v>42313</v>
          </cell>
          <cell r="AT6229" t="str">
            <v>IDU-1680-2014 Terminado Mantenimiento Rutinario IDU Arterial  -</v>
          </cell>
          <cell r="AV6229" t="str">
            <v>sc</v>
          </cell>
        </row>
        <row r="6230">
          <cell r="AP6230">
            <v>24120365</v>
          </cell>
          <cell r="AQ6230">
            <v>11005806</v>
          </cell>
          <cell r="AR6230">
            <v>11</v>
          </cell>
          <cell r="AS6230">
            <v>42313</v>
          </cell>
          <cell r="AT6230" t="str">
            <v>IDU-1680-2014 Terminado Mantenimiento Rutinario IDU Arterial  -</v>
          </cell>
          <cell r="AV6230" t="str">
            <v>sc</v>
          </cell>
        </row>
        <row r="6231">
          <cell r="AP6231">
            <v>24120366</v>
          </cell>
          <cell r="AQ6231">
            <v>11005806</v>
          </cell>
          <cell r="AR6231">
            <v>11</v>
          </cell>
          <cell r="AS6231">
            <v>42313</v>
          </cell>
          <cell r="AT6231" t="str">
            <v>IDU-1680-2014 Terminado Mantenimiento Rutinario IDU Arterial  -</v>
          </cell>
          <cell r="AV6231" t="str">
            <v>sc</v>
          </cell>
        </row>
        <row r="6232">
          <cell r="AP6232">
            <v>24120378</v>
          </cell>
          <cell r="AQ6232">
            <v>11006141</v>
          </cell>
          <cell r="AR6232">
            <v>11</v>
          </cell>
          <cell r="AS6232">
            <v>42516</v>
          </cell>
          <cell r="AT6232" t="str">
            <v>SD Reservado Diagnostico IDU Local SITP 2016 -</v>
          </cell>
          <cell r="AV6232" t="str">
            <v>sc</v>
          </cell>
        </row>
        <row r="6233">
          <cell r="AP6233">
            <v>24120379</v>
          </cell>
          <cell r="AQ6233">
            <v>11006141</v>
          </cell>
          <cell r="AR6233">
            <v>11</v>
          </cell>
          <cell r="AS6233">
            <v>42731</v>
          </cell>
          <cell r="AT6233" t="str">
            <v>SD Reservado Mantenimiento Rutinario IDU Local EJECUCION SITP 2016 -</v>
          </cell>
          <cell r="AV6233" t="str">
            <v>sc</v>
          </cell>
        </row>
        <row r="6234">
          <cell r="AP6234">
            <v>24120388</v>
          </cell>
          <cell r="AQ6234">
            <v>11006322</v>
          </cell>
          <cell r="AR6234">
            <v>11</v>
          </cell>
          <cell r="AS6234">
            <v>42611</v>
          </cell>
          <cell r="AT6234" t="str">
            <v>SD Terminado Mantenimiento Periódico UAERMV Arterial  -</v>
          </cell>
          <cell r="AV6234" t="str">
            <v>sc</v>
          </cell>
        </row>
        <row r="6235">
          <cell r="AP6235">
            <v>24120398</v>
          </cell>
          <cell r="AQ6235">
            <v>11007019</v>
          </cell>
          <cell r="AR6235">
            <v>11</v>
          </cell>
          <cell r="AS6235">
            <v>42313</v>
          </cell>
          <cell r="AT6235" t="str">
            <v>IDU-69-2008 Terminado Acciones de Movilidad IDU Intermedia  -</v>
          </cell>
          <cell r="AV6235" t="str">
            <v>MVA - CONSTRUCCION CTO 1725/2014</v>
          </cell>
        </row>
        <row r="6236">
          <cell r="AP6236">
            <v>24120400</v>
          </cell>
          <cell r="AQ6236">
            <v>11007065</v>
          </cell>
          <cell r="AR6236">
            <v>11</v>
          </cell>
          <cell r="AS6236">
            <v>42313</v>
          </cell>
          <cell r="AT6236" t="str">
            <v>IDU-69-2008 Terminado Acciones de Movilidad IDU Intermedia  -</v>
          </cell>
          <cell r="AV6236" t="str">
            <v>MVA - CONSTRUCCION CTO 1725/2014</v>
          </cell>
        </row>
        <row r="6237">
          <cell r="AP6237">
            <v>24120406</v>
          </cell>
          <cell r="AQ6237">
            <v>11007333</v>
          </cell>
          <cell r="AR6237">
            <v>11</v>
          </cell>
          <cell r="AS6237">
            <v>41837</v>
          </cell>
          <cell r="AT6237" t="str">
            <v>031-2012 Terminado Mantenimiento Periódico FDL SUBA Arterial  -</v>
          </cell>
          <cell r="AV6237" t="str">
            <v>sc</v>
          </cell>
        </row>
        <row r="6238">
          <cell r="AP6238">
            <v>24120407</v>
          </cell>
          <cell r="AQ6238">
            <v>11007333</v>
          </cell>
          <cell r="AR6238">
            <v>11</v>
          </cell>
          <cell r="AS6238">
            <v>41837</v>
          </cell>
          <cell r="AT6238" t="str">
            <v>031-2012 Terminado Mantenimiento Periódico FDL SUBA Arterial  -</v>
          </cell>
          <cell r="AV6238" t="str">
            <v>sc</v>
          </cell>
        </row>
        <row r="6239">
          <cell r="AP6239">
            <v>24120410</v>
          </cell>
          <cell r="AQ6239">
            <v>11007617</v>
          </cell>
          <cell r="AR6239">
            <v>11</v>
          </cell>
          <cell r="AS6239">
            <v>42313</v>
          </cell>
          <cell r="AT6239" t="str">
            <v>IDU-1680-2014 Terminado Mantenimiento Rutinario IDU Arterial  -</v>
          </cell>
          <cell r="AV6239" t="str">
            <v>sc</v>
          </cell>
        </row>
        <row r="6240">
          <cell r="AP6240">
            <v>24120412</v>
          </cell>
          <cell r="AQ6240">
            <v>11007617</v>
          </cell>
          <cell r="AR6240">
            <v>11</v>
          </cell>
          <cell r="AS6240">
            <v>42313</v>
          </cell>
          <cell r="AT6240" t="str">
            <v>IDU-1680-2014 Terminado Mantenimiento Rutinario IDU Arterial  -</v>
          </cell>
          <cell r="AV6240" t="str">
            <v>sc</v>
          </cell>
        </row>
        <row r="6241">
          <cell r="AP6241">
            <v>24120419</v>
          </cell>
          <cell r="AQ6241">
            <v>11007829</v>
          </cell>
          <cell r="AR6241">
            <v>11</v>
          </cell>
          <cell r="AS6241">
            <v>42313</v>
          </cell>
          <cell r="AT6241" t="str">
            <v>IDU-1680-2014 Terminado Mantenimiento Rutinario IDU Arterial  -</v>
          </cell>
          <cell r="AV6241" t="str">
            <v>sc</v>
          </cell>
        </row>
        <row r="6242">
          <cell r="AP6242">
            <v>24120431</v>
          </cell>
          <cell r="AQ6242">
            <v>11008523</v>
          </cell>
          <cell r="AR6242">
            <v>11</v>
          </cell>
          <cell r="AS6242">
            <v>41772</v>
          </cell>
          <cell r="AT6242" t="str">
            <v>SD Terminado Mantenimiento Periódico UAERMV Arterial  -</v>
          </cell>
          <cell r="AV6242" t="str">
            <v>sc</v>
          </cell>
        </row>
        <row r="6243">
          <cell r="AP6243">
            <v>24120432</v>
          </cell>
          <cell r="AQ6243">
            <v>11008523</v>
          </cell>
          <cell r="AR6243">
            <v>11</v>
          </cell>
          <cell r="AS6243">
            <v>42313</v>
          </cell>
          <cell r="AT6243" t="str">
            <v>IDU-1815-2013 Terminado Acciones de Movilidad IDU Arterial  -</v>
          </cell>
          <cell r="AV6243" t="str">
            <v>sc</v>
          </cell>
        </row>
        <row r="6244">
          <cell r="AP6244">
            <v>24120446</v>
          </cell>
          <cell r="AQ6244">
            <v>11009251</v>
          </cell>
          <cell r="AR6244">
            <v>11</v>
          </cell>
          <cell r="AS6244">
            <v>42313</v>
          </cell>
          <cell r="AT6244" t="str">
            <v>IDU-063-2012 Terminado Mantenimiento Periódico IDU Local  -</v>
          </cell>
          <cell r="AV6244" t="str">
            <v>Buen estado</v>
          </cell>
        </row>
        <row r="6245">
          <cell r="AP6245">
            <v>24120451</v>
          </cell>
          <cell r="AQ6245">
            <v>11009813</v>
          </cell>
          <cell r="AR6245">
            <v>11</v>
          </cell>
          <cell r="AS6245">
            <v>42412</v>
          </cell>
          <cell r="AT6245" t="str">
            <v>IDU-1806-2015 Contratado Mantenimiento Periódico IDU Arterial BRIGADA DE REACCIÓN VIAL -</v>
          </cell>
          <cell r="AV6245" t="str">
            <v>sc</v>
          </cell>
        </row>
        <row r="6246">
          <cell r="AP6246">
            <v>24120453</v>
          </cell>
          <cell r="AQ6246">
            <v>11010034</v>
          </cell>
          <cell r="AR6246">
            <v>11</v>
          </cell>
          <cell r="AS6246">
            <v>42412</v>
          </cell>
          <cell r="AT6246" t="str">
            <v>IDU-1806-2015 Contratado Mantenimiento Periódico IDU Arterial BRIGADA DE REACCIÓN VIAL -</v>
          </cell>
          <cell r="AV6246" t="str">
            <v>sc</v>
          </cell>
        </row>
        <row r="6247">
          <cell r="AP6247">
            <v>24120458</v>
          </cell>
          <cell r="AQ6247">
            <v>11010220</v>
          </cell>
          <cell r="AR6247">
            <v>11</v>
          </cell>
          <cell r="AS6247">
            <v>42412</v>
          </cell>
          <cell r="AT6247" t="str">
            <v>IDU-1806-2015 Contratado Mantenimiento Periódico IDU Arterial BRIGADA DE REACCIÓN VIAL -</v>
          </cell>
          <cell r="AV6247" t="str">
            <v>sc</v>
          </cell>
        </row>
        <row r="6248">
          <cell r="AP6248">
            <v>24120460</v>
          </cell>
          <cell r="AQ6248">
            <v>11010232</v>
          </cell>
          <cell r="AR6248">
            <v>11</v>
          </cell>
          <cell r="AS6248">
            <v>42412</v>
          </cell>
          <cell r="AT6248" t="str">
            <v>IDU-1806-2015 Contratado Mantenimiento Periódico IDU Arterial BRIGADA DE REACCIÓN VIAL -</v>
          </cell>
          <cell r="AV6248" t="str">
            <v>sc</v>
          </cell>
        </row>
        <row r="6249">
          <cell r="AP6249">
            <v>24120461</v>
          </cell>
          <cell r="AQ6249">
            <v>11010246</v>
          </cell>
          <cell r="AR6249">
            <v>11</v>
          </cell>
          <cell r="AS6249">
            <v>42313</v>
          </cell>
          <cell r="AT6249" t="str">
            <v>IDU-1815-2013 Terminado Acciones de Movilidad IDU Arterial  -</v>
          </cell>
          <cell r="AV6249" t="str">
            <v>sc</v>
          </cell>
        </row>
        <row r="6250">
          <cell r="AP6250">
            <v>24120463</v>
          </cell>
          <cell r="AQ6250">
            <v>11010256</v>
          </cell>
          <cell r="AR6250">
            <v>11</v>
          </cell>
          <cell r="AS6250">
            <v>42313</v>
          </cell>
          <cell r="AT6250" t="str">
            <v>IDU-1815-2013 Terminado Acciones de Movilidad IDU Arterial  -</v>
          </cell>
          <cell r="AV6250" t="str">
            <v>sc</v>
          </cell>
        </row>
        <row r="6251">
          <cell r="AP6251">
            <v>24120465</v>
          </cell>
          <cell r="AQ6251">
            <v>11010256</v>
          </cell>
          <cell r="AR6251">
            <v>11</v>
          </cell>
          <cell r="AS6251">
            <v>42313</v>
          </cell>
          <cell r="AT6251" t="str">
            <v>IDU-1680-2014 Terminado Mantenimiento Rutinario IDU Arterial  -</v>
          </cell>
          <cell r="AV6251" t="str">
            <v>sc</v>
          </cell>
        </row>
        <row r="6252">
          <cell r="AP6252">
            <v>24120475</v>
          </cell>
          <cell r="AQ6252">
            <v>11010305</v>
          </cell>
          <cell r="AR6252">
            <v>11</v>
          </cell>
          <cell r="AS6252">
            <v>42313</v>
          </cell>
          <cell r="AT6252" t="str">
            <v>IDU-1815-2013 Terminado Acciones de Movilidad IDU Arterial  -</v>
          </cell>
          <cell r="AV6252" t="str">
            <v>sc</v>
          </cell>
        </row>
        <row r="6253">
          <cell r="AP6253">
            <v>24120519</v>
          </cell>
          <cell r="AQ6253">
            <v>11010946</v>
          </cell>
          <cell r="AR6253">
            <v>11</v>
          </cell>
          <cell r="AS6253">
            <v>42313</v>
          </cell>
          <cell r="AT6253" t="str">
            <v>IDU-1815-2013 Terminado Acciones de Movilidad IDU Arterial  -</v>
          </cell>
          <cell r="AV6253" t="str">
            <v>sc</v>
          </cell>
        </row>
        <row r="6254">
          <cell r="AP6254">
            <v>24120530</v>
          </cell>
          <cell r="AQ6254">
            <v>11011007</v>
          </cell>
          <cell r="AR6254">
            <v>11</v>
          </cell>
          <cell r="AS6254">
            <v>42313</v>
          </cell>
          <cell r="AT6254" t="str">
            <v>IDU-1680-2014 Terminado Mantenimiento Rutinario IDU Arterial  -</v>
          </cell>
          <cell r="AV6254" t="str">
            <v>sc</v>
          </cell>
        </row>
        <row r="6255">
          <cell r="AP6255">
            <v>24120535</v>
          </cell>
          <cell r="AQ6255">
            <v>11011081</v>
          </cell>
          <cell r="AR6255">
            <v>11</v>
          </cell>
          <cell r="AS6255">
            <v>42313</v>
          </cell>
          <cell r="AT6255" t="str">
            <v>IDU-1680-2014 Terminado Mantenimiento Rutinario IDU Arterial  -</v>
          </cell>
          <cell r="AV6255" t="str">
            <v>sc</v>
          </cell>
        </row>
        <row r="6256">
          <cell r="AP6256">
            <v>24120539</v>
          </cell>
          <cell r="AQ6256">
            <v>11011169</v>
          </cell>
          <cell r="AR6256">
            <v>11</v>
          </cell>
          <cell r="AS6256">
            <v>42313</v>
          </cell>
          <cell r="AT6256" t="str">
            <v>IDU-1680-2014 Terminado Mantenimiento Rutinario IDU Arterial  -</v>
          </cell>
          <cell r="AV6256" t="str">
            <v>sc</v>
          </cell>
        </row>
        <row r="6257">
          <cell r="AP6257">
            <v>24120545</v>
          </cell>
          <cell r="AQ6257">
            <v>11011216</v>
          </cell>
          <cell r="AR6257">
            <v>11</v>
          </cell>
          <cell r="AS6257">
            <v>42313</v>
          </cell>
          <cell r="AT6257" t="str">
            <v>IDU-1680-2014 Terminado Mantenimiento Rutinario IDU Arterial  -</v>
          </cell>
          <cell r="AV6257" t="str">
            <v>sc</v>
          </cell>
        </row>
        <row r="6258">
          <cell r="AP6258">
            <v>24120553</v>
          </cell>
          <cell r="AQ6258">
            <v>11011327</v>
          </cell>
          <cell r="AR6258">
            <v>11</v>
          </cell>
          <cell r="AS6258">
            <v>42313</v>
          </cell>
          <cell r="AT6258" t="str">
            <v>IDU-1680-2014 Terminado Mantenimiento Rutinario IDU Arterial  -</v>
          </cell>
          <cell r="AV6258" t="str">
            <v>sc</v>
          </cell>
        </row>
        <row r="6259">
          <cell r="AP6259">
            <v>24120558</v>
          </cell>
          <cell r="AQ6259">
            <v>11011353</v>
          </cell>
          <cell r="AR6259">
            <v>11</v>
          </cell>
          <cell r="AS6259">
            <v>42313</v>
          </cell>
          <cell r="AT6259" t="str">
            <v>IDU-1680-2014 Terminado Mantenimiento Rutinario IDU Arterial  -</v>
          </cell>
          <cell r="AV6259" t="str">
            <v>sc</v>
          </cell>
        </row>
        <row r="6260">
          <cell r="AP6260">
            <v>24120563</v>
          </cell>
          <cell r="AQ6260">
            <v>11011388</v>
          </cell>
          <cell r="AR6260">
            <v>11</v>
          </cell>
          <cell r="AS6260">
            <v>42313</v>
          </cell>
          <cell r="AT6260" t="str">
            <v>IDU-1680-2014 Terminado Mantenimiento Rutinario IDU Arterial  -</v>
          </cell>
          <cell r="AV6260" t="str">
            <v>sc</v>
          </cell>
        </row>
        <row r="6261">
          <cell r="AP6261">
            <v>24120564</v>
          </cell>
          <cell r="AQ6261">
            <v>11011400</v>
          </cell>
          <cell r="AR6261">
            <v>11</v>
          </cell>
          <cell r="AS6261">
            <v>42313</v>
          </cell>
          <cell r="AT6261" t="str">
            <v>IDU-1680-2014 Terminado Mantenimiento Rutinario IDU Arterial  -</v>
          </cell>
          <cell r="AV6261" t="str">
            <v>sc</v>
          </cell>
        </row>
        <row r="6262">
          <cell r="AP6262">
            <v>24120576</v>
          </cell>
          <cell r="AQ6262">
            <v>11011535</v>
          </cell>
          <cell r="AR6262">
            <v>11</v>
          </cell>
          <cell r="AS6262">
            <v>42313</v>
          </cell>
          <cell r="AT6262" t="str">
            <v>IDU-1680-2014 Terminado Mantenimiento Rutinario IDU Arterial  -</v>
          </cell>
          <cell r="AV6262" t="str">
            <v>sc</v>
          </cell>
        </row>
        <row r="6263">
          <cell r="AP6263">
            <v>24120580</v>
          </cell>
          <cell r="AQ6263">
            <v>11011557</v>
          </cell>
          <cell r="AR6263">
            <v>11</v>
          </cell>
          <cell r="AS6263">
            <v>40774</v>
          </cell>
          <cell r="AT6263" t="str">
            <v>CONV-016-2011 Terminado Mantenimiento Periódico UAERMV Arterial  -</v>
          </cell>
          <cell r="AV6263" t="str">
            <v>sc</v>
          </cell>
        </row>
        <row r="6264">
          <cell r="AP6264">
            <v>24120581</v>
          </cell>
          <cell r="AQ6264">
            <v>11011557</v>
          </cell>
          <cell r="AR6264">
            <v>11</v>
          </cell>
          <cell r="AS6264">
            <v>40774</v>
          </cell>
          <cell r="AT6264" t="str">
            <v>CONV-016-2011 Terminado Mantenimiento Periódico UAERMV Arterial  -</v>
          </cell>
          <cell r="AV6264" t="str">
            <v>sc</v>
          </cell>
        </row>
        <row r="6265">
          <cell r="AP6265">
            <v>24120596</v>
          </cell>
          <cell r="AQ6265">
            <v>11011647</v>
          </cell>
          <cell r="AR6265">
            <v>11</v>
          </cell>
          <cell r="AS6265">
            <v>41149</v>
          </cell>
          <cell r="AT6265" t="str">
            <v>SD Terminado Mantenimiento Periódico UAERMV Arterial  -</v>
          </cell>
          <cell r="AV6265" t="str">
            <v>sc</v>
          </cell>
        </row>
        <row r="6266">
          <cell r="AP6266">
            <v>24120597</v>
          </cell>
          <cell r="AQ6266">
            <v>11011647</v>
          </cell>
          <cell r="AR6266">
            <v>11</v>
          </cell>
          <cell r="AS6266">
            <v>41149</v>
          </cell>
          <cell r="AT6266" t="str">
            <v>SD Terminado Mantenimiento Periódico UAERMV Arterial  -</v>
          </cell>
          <cell r="AV6266" t="str">
            <v>sc</v>
          </cell>
        </row>
        <row r="6267">
          <cell r="AP6267">
            <v>24120599</v>
          </cell>
          <cell r="AQ6267">
            <v>11011657</v>
          </cell>
          <cell r="AR6267">
            <v>11</v>
          </cell>
          <cell r="AS6267">
            <v>41149</v>
          </cell>
          <cell r="AT6267" t="str">
            <v>SD Terminado Mantenimiento Periódico UAERMV Arterial  -</v>
          </cell>
          <cell r="AV6267" t="str">
            <v>sc</v>
          </cell>
        </row>
        <row r="6268">
          <cell r="AP6268">
            <v>24120600</v>
          </cell>
          <cell r="AQ6268">
            <v>11011657</v>
          </cell>
          <cell r="AR6268">
            <v>11</v>
          </cell>
          <cell r="AS6268">
            <v>41149</v>
          </cell>
          <cell r="AT6268" t="str">
            <v>SD Terminado Mantenimiento Periódico UAERMV Arterial  -</v>
          </cell>
          <cell r="AV6268" t="str">
            <v>sc</v>
          </cell>
        </row>
        <row r="6269">
          <cell r="AP6269">
            <v>24120612</v>
          </cell>
          <cell r="AQ6269">
            <v>11011930</v>
          </cell>
          <cell r="AR6269">
            <v>11</v>
          </cell>
          <cell r="AS6269">
            <v>42313</v>
          </cell>
          <cell r="AT6269" t="str">
            <v>IDU-1815-2013 Terminado Acciones de Movilidad IDU Arterial  -</v>
          </cell>
          <cell r="AV6269" t="str">
            <v>sc</v>
          </cell>
        </row>
        <row r="6270">
          <cell r="AP6270">
            <v>24120615</v>
          </cell>
          <cell r="AQ6270">
            <v>11012174</v>
          </cell>
          <cell r="AR6270">
            <v>11</v>
          </cell>
          <cell r="AS6270">
            <v>42667</v>
          </cell>
          <cell r="AT6270" t="str">
            <v>SD Terminado Parcheo UAERMV Arterial SD -</v>
          </cell>
          <cell r="AV6270" t="str">
            <v>sc</v>
          </cell>
        </row>
        <row r="6271">
          <cell r="AP6271">
            <v>24120616</v>
          </cell>
          <cell r="AQ6271">
            <v>11012174</v>
          </cell>
          <cell r="AR6271">
            <v>11</v>
          </cell>
          <cell r="AS6271">
            <v>42412</v>
          </cell>
          <cell r="AT6271" t="str">
            <v>IDU-1806-2015 Contratado Mantenimiento Periódico IDU Arterial BRIGADA DE REACCIÓN VIAL -</v>
          </cell>
          <cell r="AV6271" t="str">
            <v>sc</v>
          </cell>
        </row>
        <row r="6272">
          <cell r="AP6272">
            <v>24120619</v>
          </cell>
          <cell r="AQ6272">
            <v>11012176</v>
          </cell>
          <cell r="AR6272">
            <v>11</v>
          </cell>
          <cell r="AS6272">
            <v>42412</v>
          </cell>
          <cell r="AT6272" t="str">
            <v>IDU-1806-2015 Contratado Mantenimiento Periódico IDU Arterial BRIGADA DE REACCIÓN VIAL -</v>
          </cell>
          <cell r="AV6272" t="str">
            <v>sc</v>
          </cell>
        </row>
        <row r="6273">
          <cell r="AP6273">
            <v>24120620</v>
          </cell>
          <cell r="AQ6273">
            <v>11012192</v>
          </cell>
          <cell r="AR6273">
            <v>11</v>
          </cell>
          <cell r="AS6273">
            <v>41149</v>
          </cell>
          <cell r="AT6273" t="str">
            <v>SD Terminado Mantenimiento Periódico UAERMV Arterial  -</v>
          </cell>
          <cell r="AV6273" t="str">
            <v>sc</v>
          </cell>
        </row>
        <row r="6274">
          <cell r="AP6274">
            <v>24120621</v>
          </cell>
          <cell r="AQ6274">
            <v>11012192</v>
          </cell>
          <cell r="AR6274">
            <v>11</v>
          </cell>
          <cell r="AS6274">
            <v>41149</v>
          </cell>
          <cell r="AT6274" t="str">
            <v>SD Terminado Mantenimiento Periódico UAERMV Arterial  -</v>
          </cell>
          <cell r="AV6274" t="str">
            <v>sc</v>
          </cell>
        </row>
        <row r="6275">
          <cell r="AP6275">
            <v>24120624</v>
          </cell>
          <cell r="AQ6275">
            <v>11012216</v>
          </cell>
          <cell r="AR6275">
            <v>11</v>
          </cell>
          <cell r="AS6275">
            <v>42313</v>
          </cell>
          <cell r="AT6275" t="str">
            <v>IDU-1815-2013 Terminado Acciones de Movilidad IDU Local  -</v>
          </cell>
          <cell r="AV6275" t="str">
            <v>sc</v>
          </cell>
        </row>
        <row r="6276">
          <cell r="AP6276">
            <v>24120631</v>
          </cell>
          <cell r="AQ6276">
            <v>11012219</v>
          </cell>
          <cell r="AR6276">
            <v>11</v>
          </cell>
          <cell r="AS6276">
            <v>42313</v>
          </cell>
          <cell r="AT6276" t="str">
            <v>IDU-1680-2014 Terminado Mantenimiento Rutinario IDU Arterial  -</v>
          </cell>
          <cell r="AV6276" t="str">
            <v>sc</v>
          </cell>
        </row>
        <row r="6277">
          <cell r="AP6277">
            <v>24120635</v>
          </cell>
          <cell r="AQ6277">
            <v>11012220</v>
          </cell>
          <cell r="AR6277">
            <v>11</v>
          </cell>
          <cell r="AS6277">
            <v>42313</v>
          </cell>
          <cell r="AT6277" t="str">
            <v>IDU-1680-2014 Terminado Mantenimiento Rutinario IDU Arterial  -</v>
          </cell>
          <cell r="AV6277" t="str">
            <v>sc</v>
          </cell>
        </row>
        <row r="6278">
          <cell r="AP6278">
            <v>24120636</v>
          </cell>
          <cell r="AQ6278">
            <v>11012220</v>
          </cell>
          <cell r="AR6278">
            <v>11</v>
          </cell>
          <cell r="AS6278">
            <v>42313</v>
          </cell>
          <cell r="AT6278" t="str">
            <v>IDU-1680-2014 Terminado Mantenimiento Rutinario IDU Arterial  -</v>
          </cell>
          <cell r="AV6278" t="str">
            <v>sc</v>
          </cell>
        </row>
        <row r="6279">
          <cell r="AP6279">
            <v>24120643</v>
          </cell>
          <cell r="AQ6279">
            <v>11012233</v>
          </cell>
          <cell r="AR6279">
            <v>11</v>
          </cell>
          <cell r="AS6279">
            <v>42313</v>
          </cell>
          <cell r="AT6279" t="str">
            <v>IDU-1815-2013 Terminado Acciones de Movilidad IDU Circuito Movilidad  -</v>
          </cell>
          <cell r="AV6279" t="str">
            <v>sc</v>
          </cell>
        </row>
        <row r="6280">
          <cell r="AP6280">
            <v>24120647</v>
          </cell>
          <cell r="AQ6280">
            <v>11012256</v>
          </cell>
          <cell r="AR6280">
            <v>11</v>
          </cell>
          <cell r="AS6280">
            <v>41149</v>
          </cell>
          <cell r="AT6280" t="str">
            <v>SD Terminado Mantenimiento Periódico UAERMV Arterial  -Puente6-POLIZA ESTABILIDAD ACTIVA</v>
          </cell>
          <cell r="AV6280" t="str">
            <v>sc</v>
          </cell>
        </row>
        <row r="6281">
          <cell r="AP6281">
            <v>24120648</v>
          </cell>
          <cell r="AQ6281">
            <v>11012256</v>
          </cell>
          <cell r="AR6281">
            <v>11</v>
          </cell>
          <cell r="AS6281">
            <v>41149</v>
          </cell>
          <cell r="AT6281" t="str">
            <v>SD Terminado Mantenimiento Periódico UAERMV Arterial  -Puente6-POLIZA ESTABILIDAD ACTIVA</v>
          </cell>
          <cell r="AV6281" t="str">
            <v>sc</v>
          </cell>
        </row>
        <row r="6282">
          <cell r="AP6282">
            <v>24120654</v>
          </cell>
          <cell r="AQ6282">
            <v>11012309</v>
          </cell>
          <cell r="AR6282">
            <v>11</v>
          </cell>
          <cell r="AS6282">
            <v>42412</v>
          </cell>
          <cell r="AT6282" t="str">
            <v>IDU-1806-2015 Contratado Mantenimiento Periódico IDU Arterial BRIGADA DE REACCIÓN VIAL -</v>
          </cell>
          <cell r="AV6282" t="str">
            <v>sc</v>
          </cell>
        </row>
        <row r="6283">
          <cell r="AP6283">
            <v>24120655</v>
          </cell>
          <cell r="AQ6283">
            <v>11012315</v>
          </cell>
          <cell r="AR6283">
            <v>11</v>
          </cell>
          <cell r="AS6283">
            <v>42723</v>
          </cell>
          <cell r="AT6283" t="str">
            <v>SD Terminado Mantenimiento Periódico UAERMV Arterial SD -</v>
          </cell>
          <cell r="AV6283" t="str">
            <v>sc</v>
          </cell>
        </row>
        <row r="6284">
          <cell r="AP6284">
            <v>24120656</v>
          </cell>
          <cell r="AQ6284">
            <v>11012313</v>
          </cell>
          <cell r="AR6284">
            <v>11</v>
          </cell>
          <cell r="AS6284">
            <v>42412</v>
          </cell>
          <cell r="AT6284" t="str">
            <v>IDU-1806-2015 Contratado Mantenimiento Periódico IDU Arterial BRIGADA DE REACCIÓN VIAL -</v>
          </cell>
          <cell r="AV6284" t="str">
            <v>sc</v>
          </cell>
        </row>
        <row r="6285">
          <cell r="AP6285">
            <v>24120660</v>
          </cell>
          <cell r="AQ6285">
            <v>11012322</v>
          </cell>
          <cell r="AR6285">
            <v>11</v>
          </cell>
          <cell r="AS6285">
            <v>42313</v>
          </cell>
          <cell r="AT6285" t="str">
            <v>IDU-1680-2014 Terminado Mantenimiento Rutinario IDU Arterial  -</v>
          </cell>
          <cell r="AV6285" t="str">
            <v>sc</v>
          </cell>
        </row>
        <row r="6286">
          <cell r="AP6286">
            <v>24120678</v>
          </cell>
          <cell r="AQ6286">
            <v>11012506</v>
          </cell>
          <cell r="AR6286">
            <v>11</v>
          </cell>
          <cell r="AS6286">
            <v>42313</v>
          </cell>
          <cell r="AT6286" t="str">
            <v>IDU-55-2012 Terminado Acciones de Movilidad IDU Arterial  -</v>
          </cell>
          <cell r="AV6286" t="str">
            <v>sc</v>
          </cell>
        </row>
        <row r="6287">
          <cell r="AP6287">
            <v>24120680</v>
          </cell>
          <cell r="AQ6287">
            <v>11012554</v>
          </cell>
          <cell r="AR6287">
            <v>11</v>
          </cell>
          <cell r="AS6287">
            <v>42313</v>
          </cell>
          <cell r="AT6287" t="str">
            <v>IDU-1680-2014 Terminado Mantenimiento Rutinario IDU Arterial  -</v>
          </cell>
          <cell r="AV6287" t="str">
            <v>sc</v>
          </cell>
        </row>
        <row r="6288">
          <cell r="AP6288">
            <v>24120682</v>
          </cell>
          <cell r="AQ6288">
            <v>11012554</v>
          </cell>
          <cell r="AR6288">
            <v>11</v>
          </cell>
          <cell r="AS6288">
            <v>42313</v>
          </cell>
          <cell r="AT6288" t="str">
            <v>IDU-1680-2014 Terminado Mantenimiento Rutinario IDU Arterial  -</v>
          </cell>
          <cell r="AV6288" t="str">
            <v>sc</v>
          </cell>
        </row>
        <row r="6289">
          <cell r="AP6289">
            <v>24120684</v>
          </cell>
          <cell r="AQ6289">
            <v>11012577</v>
          </cell>
          <cell r="AR6289">
            <v>11</v>
          </cell>
          <cell r="AS6289">
            <v>42313</v>
          </cell>
          <cell r="AT6289" t="str">
            <v>IDU-1680-2014 Terminado Mantenimiento Rutinario IDU Arterial  -</v>
          </cell>
          <cell r="AV6289" t="str">
            <v>sc</v>
          </cell>
        </row>
        <row r="6290">
          <cell r="AP6290">
            <v>24120709</v>
          </cell>
          <cell r="AQ6290">
            <v>11012647</v>
          </cell>
          <cell r="AR6290">
            <v>11</v>
          </cell>
          <cell r="AS6290">
            <v>42723</v>
          </cell>
          <cell r="AT6290" t="str">
            <v>SD Terminado Mantenimiento Periódico UAERMV Arterial SD -</v>
          </cell>
          <cell r="AV6290" t="str">
            <v>sc</v>
          </cell>
        </row>
        <row r="6291">
          <cell r="AP6291">
            <v>24121587</v>
          </cell>
          <cell r="AQ6291">
            <v>30000868</v>
          </cell>
          <cell r="AR6291">
            <v>11</v>
          </cell>
          <cell r="AS6291">
            <v>42313</v>
          </cell>
          <cell r="AT6291" t="str">
            <v>IDU-55-2012 Terminado Acciones de Movilidad IDU Arterial  -</v>
          </cell>
          <cell r="AV6291" t="str">
            <v>sc</v>
          </cell>
        </row>
        <row r="6292">
          <cell r="AP6292">
            <v>24122938</v>
          </cell>
          <cell r="AQ6292">
            <v>50007099</v>
          </cell>
          <cell r="AR6292">
            <v>11</v>
          </cell>
          <cell r="AS6292">
            <v>42313</v>
          </cell>
          <cell r="AT6292" t="str">
            <v>IDU-1815-2013 Terminado Acciones de Movilidad IDU Arterial  -</v>
          </cell>
          <cell r="AV6292" t="str">
            <v>sc</v>
          </cell>
        </row>
        <row r="6293">
          <cell r="AP6293">
            <v>24122939</v>
          </cell>
          <cell r="AQ6293">
            <v>50007100</v>
          </cell>
          <cell r="AR6293">
            <v>11</v>
          </cell>
          <cell r="AS6293">
            <v>42313</v>
          </cell>
          <cell r="AT6293" t="str">
            <v>IDU-69-2008 Terminado Acciones de Movilidad IDU Arterial  -</v>
          </cell>
          <cell r="AV6293" t="str">
            <v>sc</v>
          </cell>
        </row>
        <row r="6294">
          <cell r="AP6294">
            <v>24122941</v>
          </cell>
          <cell r="AQ6294">
            <v>50007111</v>
          </cell>
          <cell r="AR6294">
            <v>11</v>
          </cell>
          <cell r="AS6294">
            <v>42313</v>
          </cell>
          <cell r="AT6294" t="str">
            <v>IDU-1815-2013 Terminado Acciones de Movilidad IDU Arterial  -</v>
          </cell>
          <cell r="AV6294" t="str">
            <v>sc</v>
          </cell>
        </row>
        <row r="6295">
          <cell r="AP6295">
            <v>24122942</v>
          </cell>
          <cell r="AQ6295">
            <v>50007111</v>
          </cell>
          <cell r="AR6295">
            <v>11</v>
          </cell>
          <cell r="AS6295">
            <v>42313</v>
          </cell>
          <cell r="AT6295" t="str">
            <v>IDU-1815-2013 Terminado Acciones de Movilidad IDU Arterial  -</v>
          </cell>
          <cell r="AV6295" t="str">
            <v>sc</v>
          </cell>
        </row>
        <row r="6296">
          <cell r="AP6296">
            <v>24122945</v>
          </cell>
          <cell r="AQ6296">
            <v>50007113</v>
          </cell>
          <cell r="AR6296">
            <v>11</v>
          </cell>
          <cell r="AS6296">
            <v>42313</v>
          </cell>
          <cell r="AT6296" t="str">
            <v>IDU-55-2012 Terminado Acciones de Movilidad IDU Arterial  -</v>
          </cell>
          <cell r="AV6296" t="str">
            <v>sc</v>
          </cell>
        </row>
        <row r="6297">
          <cell r="AP6297">
            <v>24122946</v>
          </cell>
          <cell r="AQ6297">
            <v>50007113</v>
          </cell>
          <cell r="AR6297">
            <v>11</v>
          </cell>
          <cell r="AS6297">
            <v>42313</v>
          </cell>
          <cell r="AT6297" t="str">
            <v>IDU-69-2008 Terminado Acciones de Movilidad IDU Arterial  -</v>
          </cell>
          <cell r="AV6297" t="str">
            <v>sc</v>
          </cell>
        </row>
        <row r="6298">
          <cell r="AP6298">
            <v>24122947</v>
          </cell>
          <cell r="AQ6298">
            <v>50007114</v>
          </cell>
          <cell r="AR6298">
            <v>11</v>
          </cell>
          <cell r="AS6298">
            <v>42313</v>
          </cell>
          <cell r="AT6298" t="str">
            <v>IDU-55-2012 Terminado Acciones de Movilidad IDU Arterial  -</v>
          </cell>
          <cell r="AV6298" t="str">
            <v>sc</v>
          </cell>
        </row>
        <row r="6299">
          <cell r="AP6299">
            <v>24122948</v>
          </cell>
          <cell r="AQ6299">
            <v>50007114</v>
          </cell>
          <cell r="AR6299">
            <v>11</v>
          </cell>
          <cell r="AS6299">
            <v>42313</v>
          </cell>
          <cell r="AT6299" t="str">
            <v>IDU-69-2008 Terminado Acciones de Movilidad IDU Arterial  -</v>
          </cell>
          <cell r="AV6299" t="str">
            <v>sc</v>
          </cell>
        </row>
        <row r="6300">
          <cell r="AP6300">
            <v>24122956</v>
          </cell>
          <cell r="AQ6300">
            <v>50007122</v>
          </cell>
          <cell r="AR6300">
            <v>11</v>
          </cell>
          <cell r="AS6300">
            <v>41149</v>
          </cell>
          <cell r="AT6300" t="str">
            <v>SD Terminado Acciones de Movilidad UAERMV Arterial  -</v>
          </cell>
          <cell r="AV6300" t="str">
            <v>sc</v>
          </cell>
        </row>
        <row r="6301">
          <cell r="AP6301">
            <v>24122957</v>
          </cell>
          <cell r="AQ6301">
            <v>50007122</v>
          </cell>
          <cell r="AR6301">
            <v>11</v>
          </cell>
          <cell r="AS6301">
            <v>41149</v>
          </cell>
          <cell r="AT6301" t="str">
            <v>SD Terminado Acciones de Movilidad UAERMV Arterial  -</v>
          </cell>
          <cell r="AV6301" t="str">
            <v>sc</v>
          </cell>
        </row>
        <row r="6302">
          <cell r="AP6302">
            <v>24122958</v>
          </cell>
          <cell r="AQ6302">
            <v>50007122</v>
          </cell>
          <cell r="AR6302">
            <v>11</v>
          </cell>
          <cell r="AS6302">
            <v>41149</v>
          </cell>
          <cell r="AT6302" t="str">
            <v>SD Terminado Acciones de Movilidad UAERMV Arterial  -</v>
          </cell>
          <cell r="AV6302" t="str">
            <v>sc</v>
          </cell>
        </row>
        <row r="6303">
          <cell r="AP6303">
            <v>24122959</v>
          </cell>
          <cell r="AQ6303">
            <v>50007122</v>
          </cell>
          <cell r="AR6303">
            <v>11</v>
          </cell>
          <cell r="AS6303">
            <v>41149</v>
          </cell>
          <cell r="AT6303" t="str">
            <v>SD Terminado Acciones de Movilidad UAERMV Arterial  -</v>
          </cell>
          <cell r="AV6303" t="str">
            <v>sc</v>
          </cell>
        </row>
        <row r="6304">
          <cell r="AP6304">
            <v>24122960</v>
          </cell>
          <cell r="AQ6304">
            <v>50007122</v>
          </cell>
          <cell r="AR6304">
            <v>11</v>
          </cell>
          <cell r="AS6304">
            <v>41149</v>
          </cell>
          <cell r="AT6304" t="str">
            <v>SD Terminado Acciones de Movilidad UAERMV Arterial  -</v>
          </cell>
          <cell r="AV6304" t="str">
            <v>sc</v>
          </cell>
        </row>
        <row r="6305">
          <cell r="AP6305">
            <v>24122961</v>
          </cell>
          <cell r="AQ6305">
            <v>50007122</v>
          </cell>
          <cell r="AR6305">
            <v>11</v>
          </cell>
          <cell r="AS6305">
            <v>42313</v>
          </cell>
          <cell r="AT6305" t="str">
            <v>IDU-083-2012 Terminado Mantenimiento Periódico IDU Arterial  -</v>
          </cell>
          <cell r="AV6305" t="str">
            <v>sc</v>
          </cell>
        </row>
        <row r="6306">
          <cell r="AP6306">
            <v>24122962</v>
          </cell>
          <cell r="AQ6306">
            <v>50007122</v>
          </cell>
          <cell r="AR6306">
            <v>11</v>
          </cell>
          <cell r="AS6306">
            <v>41149</v>
          </cell>
          <cell r="AT6306" t="str">
            <v>SD Terminado Acciones de Movilidad UAERMV Arterial  -</v>
          </cell>
          <cell r="AV6306" t="str">
            <v>sc</v>
          </cell>
        </row>
        <row r="6307">
          <cell r="AP6307">
            <v>24122963</v>
          </cell>
          <cell r="AQ6307">
            <v>50007122</v>
          </cell>
          <cell r="AR6307">
            <v>11</v>
          </cell>
          <cell r="AS6307">
            <v>41149</v>
          </cell>
          <cell r="AT6307" t="str">
            <v>SD Terminado Acciones de Movilidad UAERMV Arterial  -</v>
          </cell>
          <cell r="AV6307" t="str">
            <v>sc</v>
          </cell>
        </row>
        <row r="6308">
          <cell r="AP6308">
            <v>24122964</v>
          </cell>
          <cell r="AQ6308">
            <v>50007122</v>
          </cell>
          <cell r="AR6308">
            <v>11</v>
          </cell>
          <cell r="AS6308">
            <v>41149</v>
          </cell>
          <cell r="AT6308" t="str">
            <v>SD Terminado Acciones de Movilidad UAERMV Arterial  -</v>
          </cell>
          <cell r="AV6308" t="str">
            <v>sc</v>
          </cell>
        </row>
        <row r="6309">
          <cell r="AP6309">
            <v>24122994</v>
          </cell>
          <cell r="AQ6309">
            <v>50007134</v>
          </cell>
          <cell r="AR6309">
            <v>11</v>
          </cell>
          <cell r="AS6309">
            <v>42313</v>
          </cell>
          <cell r="AT6309" t="str">
            <v>IDU-1815-2013 Terminado Acciones de Movilidad IDU Arterial  -</v>
          </cell>
          <cell r="AV6309" t="str">
            <v>sc</v>
          </cell>
        </row>
        <row r="6310">
          <cell r="AP6310">
            <v>24122995</v>
          </cell>
          <cell r="AQ6310">
            <v>50007134</v>
          </cell>
          <cell r="AR6310">
            <v>11</v>
          </cell>
          <cell r="AS6310">
            <v>42313</v>
          </cell>
          <cell r="AT6310" t="str">
            <v>IDU-1815-2013 Terminado Acciones de Movilidad IDU Arterial  -</v>
          </cell>
          <cell r="AV6310" t="str">
            <v>sc</v>
          </cell>
        </row>
        <row r="6311">
          <cell r="AP6311">
            <v>24122997</v>
          </cell>
          <cell r="AQ6311">
            <v>50007135</v>
          </cell>
          <cell r="AR6311">
            <v>11</v>
          </cell>
          <cell r="AS6311">
            <v>42313</v>
          </cell>
          <cell r="AT6311" t="str">
            <v>IDU-1815-2013 Terminado Acciones de Movilidad IDU Arterial  -</v>
          </cell>
          <cell r="AV6311" t="str">
            <v>sc</v>
          </cell>
        </row>
        <row r="6312">
          <cell r="AP6312">
            <v>24123004</v>
          </cell>
          <cell r="AQ6312">
            <v>50007137</v>
          </cell>
          <cell r="AR6312">
            <v>11</v>
          </cell>
          <cell r="AS6312">
            <v>42313</v>
          </cell>
          <cell r="AT6312" t="str">
            <v>IDU-1680-2014 Terminado Mantenimiento Rutinario IDU Arterial  -</v>
          </cell>
          <cell r="AV6312" t="str">
            <v>sc</v>
          </cell>
        </row>
        <row r="6313">
          <cell r="AP6313">
            <v>24123006</v>
          </cell>
          <cell r="AQ6313">
            <v>50007137</v>
          </cell>
          <cell r="AR6313">
            <v>11</v>
          </cell>
          <cell r="AS6313">
            <v>42313</v>
          </cell>
          <cell r="AT6313" t="str">
            <v>IDU-1680-2014 Terminado Mantenimiento Rutinario IDU Arterial  -</v>
          </cell>
          <cell r="AV6313" t="str">
            <v>sc</v>
          </cell>
        </row>
        <row r="6314">
          <cell r="AP6314">
            <v>24123015</v>
          </cell>
          <cell r="AQ6314">
            <v>50007156</v>
          </cell>
          <cell r="AR6314">
            <v>11</v>
          </cell>
          <cell r="AS6314">
            <v>42313</v>
          </cell>
          <cell r="AT6314" t="str">
            <v>IDU-1815-2013 Terminado Acciones de Movilidad IDU Arterial  -</v>
          </cell>
          <cell r="AV6314" t="str">
            <v>sc</v>
          </cell>
        </row>
        <row r="6315">
          <cell r="AP6315">
            <v>24123016</v>
          </cell>
          <cell r="AQ6315">
            <v>50007156</v>
          </cell>
          <cell r="AR6315">
            <v>11</v>
          </cell>
          <cell r="AS6315">
            <v>42313</v>
          </cell>
          <cell r="AT6315" t="str">
            <v>IDU-1815-2013 Terminado Acciones de Movilidad IDU Arterial  -</v>
          </cell>
          <cell r="AV6315" t="str">
            <v>sc</v>
          </cell>
        </row>
        <row r="6316">
          <cell r="AP6316">
            <v>24123018</v>
          </cell>
          <cell r="AQ6316">
            <v>50007157</v>
          </cell>
          <cell r="AR6316">
            <v>11</v>
          </cell>
          <cell r="AS6316">
            <v>42313</v>
          </cell>
          <cell r="AT6316" t="str">
            <v>IDU-1815-2013 Terminado Acciones de Movilidad IDU Arterial  -</v>
          </cell>
          <cell r="AV6316" t="str">
            <v>sc</v>
          </cell>
        </row>
        <row r="6317">
          <cell r="AP6317">
            <v>24123019</v>
          </cell>
          <cell r="AQ6317">
            <v>50007157</v>
          </cell>
          <cell r="AR6317">
            <v>11</v>
          </cell>
          <cell r="AS6317">
            <v>42313</v>
          </cell>
          <cell r="AT6317" t="str">
            <v>IDU-1815-2013 Terminado Acciones de Movilidad IDU Arterial  -</v>
          </cell>
          <cell r="AV6317" t="str">
            <v>sc</v>
          </cell>
        </row>
        <row r="6318">
          <cell r="AP6318">
            <v>24123020</v>
          </cell>
          <cell r="AQ6318">
            <v>50007160</v>
          </cell>
          <cell r="AR6318">
            <v>11</v>
          </cell>
          <cell r="AS6318">
            <v>42313</v>
          </cell>
          <cell r="AT6318" t="str">
            <v>IDU-1815-2013 Terminado Acciones de Movilidad IDU Arterial  -</v>
          </cell>
          <cell r="AV6318" t="str">
            <v>sc</v>
          </cell>
        </row>
        <row r="6319">
          <cell r="AP6319">
            <v>24123021</v>
          </cell>
          <cell r="AQ6319">
            <v>50007160</v>
          </cell>
          <cell r="AR6319">
            <v>11</v>
          </cell>
          <cell r="AS6319">
            <v>42313</v>
          </cell>
          <cell r="AT6319" t="str">
            <v>IDU-1815-2013 Terminado Acciones de Movilidad IDU Arterial  -</v>
          </cell>
          <cell r="AV6319" t="str">
            <v>sc</v>
          </cell>
        </row>
        <row r="6320">
          <cell r="AP6320">
            <v>24123022</v>
          </cell>
          <cell r="AQ6320">
            <v>50007161</v>
          </cell>
          <cell r="AR6320">
            <v>11</v>
          </cell>
          <cell r="AS6320">
            <v>41149</v>
          </cell>
          <cell r="AT6320" t="str">
            <v>CONV-016-2011 Terminado Mantenimiento Periódico UAERMV Arterial  -</v>
          </cell>
          <cell r="AV6320" t="str">
            <v>sc</v>
          </cell>
        </row>
        <row r="6321">
          <cell r="AP6321">
            <v>24123023</v>
          </cell>
          <cell r="AQ6321">
            <v>50007161</v>
          </cell>
          <cell r="AR6321">
            <v>11</v>
          </cell>
          <cell r="AS6321">
            <v>41149</v>
          </cell>
          <cell r="AT6321" t="str">
            <v>CONV-016-2011 Terminado Mantenimiento Periódico UAERMV Arterial  -</v>
          </cell>
          <cell r="AV6321" t="str">
            <v>sc</v>
          </cell>
        </row>
        <row r="6322">
          <cell r="AP6322">
            <v>24123024</v>
          </cell>
          <cell r="AQ6322">
            <v>50007161</v>
          </cell>
          <cell r="AR6322">
            <v>11</v>
          </cell>
          <cell r="AS6322">
            <v>42313</v>
          </cell>
          <cell r="AT6322" t="str">
            <v>IDU-1815-2013 Terminado Acciones de Movilidad IDU Arterial  -</v>
          </cell>
          <cell r="AV6322" t="str">
            <v>sc</v>
          </cell>
        </row>
        <row r="6323">
          <cell r="AP6323">
            <v>24123026</v>
          </cell>
          <cell r="AQ6323">
            <v>50007162</v>
          </cell>
          <cell r="AR6323">
            <v>11</v>
          </cell>
          <cell r="AS6323">
            <v>42313</v>
          </cell>
          <cell r="AT6323" t="str">
            <v>IDU-1815-2013 Terminado Acciones de Movilidad IDU Arterial  -</v>
          </cell>
          <cell r="AV6323" t="str">
            <v>sc</v>
          </cell>
        </row>
        <row r="6324">
          <cell r="AP6324">
            <v>24123027</v>
          </cell>
          <cell r="AQ6324">
            <v>50007162</v>
          </cell>
          <cell r="AR6324">
            <v>11</v>
          </cell>
          <cell r="AS6324">
            <v>42313</v>
          </cell>
          <cell r="AT6324" t="str">
            <v>IDU-1815-2013 Terminado Acciones de Movilidad IDU Arterial  -</v>
          </cell>
          <cell r="AV6324" t="str">
            <v>sc</v>
          </cell>
        </row>
        <row r="6325">
          <cell r="AP6325">
            <v>24123028</v>
          </cell>
          <cell r="AQ6325">
            <v>50007163</v>
          </cell>
          <cell r="AR6325">
            <v>11</v>
          </cell>
          <cell r="AS6325">
            <v>42313</v>
          </cell>
          <cell r="AT6325" t="str">
            <v>IDU-1815-2013 Terminado Acciones de Movilidad IDU Arterial  -</v>
          </cell>
          <cell r="AV6325" t="str">
            <v>sc</v>
          </cell>
        </row>
        <row r="6326">
          <cell r="AP6326">
            <v>24123029</v>
          </cell>
          <cell r="AQ6326">
            <v>50007163</v>
          </cell>
          <cell r="AR6326">
            <v>11</v>
          </cell>
          <cell r="AS6326">
            <v>41149</v>
          </cell>
          <cell r="AT6326" t="str">
            <v>SD Terminado Mantenimiento Periódico UAERMV Arterial  -</v>
          </cell>
          <cell r="AV6326" t="str">
            <v>sc</v>
          </cell>
        </row>
        <row r="6327">
          <cell r="AP6327">
            <v>24123030</v>
          </cell>
          <cell r="AQ6327">
            <v>50007164</v>
          </cell>
          <cell r="AR6327">
            <v>11</v>
          </cell>
          <cell r="AS6327">
            <v>42488</v>
          </cell>
          <cell r="AT6327" t="str">
            <v>SD Terminado Acciones de Movilidad UAERMV Arterial  -</v>
          </cell>
          <cell r="AV6327" t="str">
            <v>sc</v>
          </cell>
        </row>
        <row r="6328">
          <cell r="AP6328">
            <v>24123031</v>
          </cell>
          <cell r="AQ6328">
            <v>50007164</v>
          </cell>
          <cell r="AR6328">
            <v>11</v>
          </cell>
          <cell r="AS6328">
            <v>42488</v>
          </cell>
          <cell r="AT6328" t="str">
            <v>SD Terminado Acciones de Movilidad UAERMV Arterial  -</v>
          </cell>
          <cell r="AV6328" t="str">
            <v>sc</v>
          </cell>
        </row>
        <row r="6329">
          <cell r="AP6329">
            <v>24123032</v>
          </cell>
          <cell r="AQ6329">
            <v>50007165</v>
          </cell>
          <cell r="AR6329">
            <v>11</v>
          </cell>
          <cell r="AS6329">
            <v>42488</v>
          </cell>
          <cell r="AT6329" t="str">
            <v>SD Terminado Parcheo UAERMV Arterial  -</v>
          </cell>
          <cell r="AV6329" t="str">
            <v>sc</v>
          </cell>
        </row>
        <row r="6330">
          <cell r="AP6330">
            <v>24123033</v>
          </cell>
          <cell r="AQ6330">
            <v>50007165</v>
          </cell>
          <cell r="AR6330">
            <v>11</v>
          </cell>
          <cell r="AS6330">
            <v>42488</v>
          </cell>
          <cell r="AT6330" t="str">
            <v>SD Terminado Parcheo UAERMV Arterial  -</v>
          </cell>
          <cell r="AV6330" t="str">
            <v>sc</v>
          </cell>
        </row>
        <row r="6331">
          <cell r="AP6331">
            <v>24123034</v>
          </cell>
          <cell r="AQ6331">
            <v>50007166</v>
          </cell>
          <cell r="AR6331">
            <v>11</v>
          </cell>
          <cell r="AS6331">
            <v>42488</v>
          </cell>
          <cell r="AT6331" t="str">
            <v>SD Terminado Acciones de Movilidad UAERMV Arterial  -</v>
          </cell>
          <cell r="AV6331" t="str">
            <v>sc</v>
          </cell>
        </row>
        <row r="6332">
          <cell r="AP6332">
            <v>24123035</v>
          </cell>
          <cell r="AQ6332">
            <v>50007166</v>
          </cell>
          <cell r="AR6332">
            <v>11</v>
          </cell>
          <cell r="AS6332">
            <v>42488</v>
          </cell>
          <cell r="AT6332" t="str">
            <v>SD Terminado Acciones de Movilidad UAERMV Arterial  -</v>
          </cell>
          <cell r="AV6332" t="str">
            <v>sc</v>
          </cell>
        </row>
        <row r="6333">
          <cell r="AP6333">
            <v>24123037</v>
          </cell>
          <cell r="AQ6333">
            <v>50007173</v>
          </cell>
          <cell r="AR6333">
            <v>11</v>
          </cell>
          <cell r="AS6333">
            <v>42313</v>
          </cell>
          <cell r="AT6333" t="str">
            <v>IDU-1815-2013 Terminado Acciones de Movilidad IDU Arterial  -</v>
          </cell>
          <cell r="AV6333" t="str">
            <v>sc</v>
          </cell>
        </row>
        <row r="6334">
          <cell r="AP6334">
            <v>24123038</v>
          </cell>
          <cell r="AQ6334">
            <v>50007173</v>
          </cell>
          <cell r="AR6334">
            <v>11</v>
          </cell>
          <cell r="AS6334">
            <v>42313</v>
          </cell>
          <cell r="AT6334" t="str">
            <v>IDU-1815-2013 Terminado Acciones de Movilidad IDU Arterial  -</v>
          </cell>
          <cell r="AV6334" t="str">
            <v>sc</v>
          </cell>
        </row>
        <row r="6335">
          <cell r="AP6335">
            <v>24123039</v>
          </cell>
          <cell r="AQ6335">
            <v>50007174</v>
          </cell>
          <cell r="AR6335">
            <v>11</v>
          </cell>
          <cell r="AS6335">
            <v>42313</v>
          </cell>
          <cell r="AT6335" t="str">
            <v>IDU-1815-2013 Terminado Acciones de Movilidad IDU Arterial  -</v>
          </cell>
          <cell r="AV6335" t="str">
            <v>sc</v>
          </cell>
        </row>
        <row r="6336">
          <cell r="AP6336">
            <v>24123040</v>
          </cell>
          <cell r="AQ6336">
            <v>50007174</v>
          </cell>
          <cell r="AR6336">
            <v>11</v>
          </cell>
          <cell r="AS6336">
            <v>42313</v>
          </cell>
          <cell r="AT6336" t="str">
            <v>IDU-1815-2013 Terminado Acciones de Movilidad IDU Arterial  -</v>
          </cell>
          <cell r="AV6336" t="str">
            <v>sc</v>
          </cell>
        </row>
        <row r="6337">
          <cell r="AP6337">
            <v>24123041</v>
          </cell>
          <cell r="AQ6337">
            <v>50007177</v>
          </cell>
          <cell r="AR6337">
            <v>11</v>
          </cell>
          <cell r="AS6337">
            <v>42313</v>
          </cell>
          <cell r="AT6337" t="str">
            <v>IDU-1815-2013 Terminado Acciones de Movilidad IDU Arterial  -</v>
          </cell>
          <cell r="AV6337" t="str">
            <v>sc</v>
          </cell>
        </row>
        <row r="6338">
          <cell r="AP6338">
            <v>24123042</v>
          </cell>
          <cell r="AQ6338">
            <v>50007177</v>
          </cell>
          <cell r="AR6338">
            <v>11</v>
          </cell>
          <cell r="AS6338">
            <v>42313</v>
          </cell>
          <cell r="AT6338" t="str">
            <v>IDU-1815-2013 Terminado Acciones de Movilidad IDU Arterial  -</v>
          </cell>
          <cell r="AV6338" t="str">
            <v>sc</v>
          </cell>
        </row>
        <row r="6339">
          <cell r="AP6339">
            <v>24123043</v>
          </cell>
          <cell r="AQ6339">
            <v>50007178</v>
          </cell>
          <cell r="AR6339">
            <v>11</v>
          </cell>
          <cell r="AS6339">
            <v>42313</v>
          </cell>
          <cell r="AT6339" t="str">
            <v>IDU-1815-2013 Terminado Acciones de Movilidad IDU Arterial  -</v>
          </cell>
          <cell r="AV6339" t="str">
            <v>sc</v>
          </cell>
        </row>
        <row r="6340">
          <cell r="AP6340">
            <v>24123044</v>
          </cell>
          <cell r="AQ6340">
            <v>50007178</v>
          </cell>
          <cell r="AR6340">
            <v>11</v>
          </cell>
          <cell r="AS6340">
            <v>42313</v>
          </cell>
          <cell r="AT6340" t="str">
            <v>IDU-1815-2013 Terminado Acciones de Movilidad IDU Arterial  -</v>
          </cell>
          <cell r="AV6340" t="str">
            <v>sc</v>
          </cell>
        </row>
        <row r="6341">
          <cell r="AP6341">
            <v>24123057</v>
          </cell>
          <cell r="AQ6341">
            <v>50007188</v>
          </cell>
          <cell r="AR6341">
            <v>11</v>
          </cell>
          <cell r="AS6341">
            <v>42313</v>
          </cell>
          <cell r="AT6341" t="str">
            <v>IDU-1680-2014 Terminado Mantenimiento Rutinario IDU Arterial  -</v>
          </cell>
          <cell r="AV6341" t="str">
            <v>sc</v>
          </cell>
        </row>
        <row r="6342">
          <cell r="AP6342">
            <v>24123063</v>
          </cell>
          <cell r="AQ6342">
            <v>50007189</v>
          </cell>
          <cell r="AR6342">
            <v>11</v>
          </cell>
          <cell r="AS6342">
            <v>42313</v>
          </cell>
          <cell r="AT6342" t="str">
            <v>IDU-1680-2014 Terminado Mantenimiento Rutinario IDU Arterial  -</v>
          </cell>
          <cell r="AV6342" t="str">
            <v>sc</v>
          </cell>
        </row>
        <row r="6343">
          <cell r="AP6343">
            <v>24123067</v>
          </cell>
          <cell r="AQ6343">
            <v>50007190</v>
          </cell>
          <cell r="AR6343">
            <v>11</v>
          </cell>
          <cell r="AS6343">
            <v>42313</v>
          </cell>
          <cell r="AT6343" t="str">
            <v>IDU-1680-2014 Terminado Mantenimiento Rutinario IDU Arterial  -</v>
          </cell>
          <cell r="AV6343" t="str">
            <v>sc</v>
          </cell>
        </row>
        <row r="6344">
          <cell r="AP6344">
            <v>24123112</v>
          </cell>
          <cell r="AQ6344">
            <v>50007219</v>
          </cell>
          <cell r="AR6344">
            <v>11</v>
          </cell>
          <cell r="AS6344">
            <v>42412</v>
          </cell>
          <cell r="AT6344" t="str">
            <v>IDU-1806-2015 Contratado Mantenimiento Periódico IDU Arterial BRIGADA DE REACCIÓN VIAL -</v>
          </cell>
          <cell r="AV6344" t="str">
            <v>sc</v>
          </cell>
        </row>
        <row r="6345">
          <cell r="AP6345">
            <v>24123113</v>
          </cell>
          <cell r="AQ6345">
            <v>50007219</v>
          </cell>
          <cell r="AR6345">
            <v>11</v>
          </cell>
          <cell r="AS6345">
            <v>42412</v>
          </cell>
          <cell r="AT6345" t="str">
            <v>IDU-1806-2015 Contratado Mantenimiento Periódico IDU Arterial BRIGADA DE REACCIÓN VIAL -</v>
          </cell>
          <cell r="AV6345" t="str">
            <v>sc</v>
          </cell>
        </row>
        <row r="6346">
          <cell r="AP6346">
            <v>24123114</v>
          </cell>
          <cell r="AQ6346">
            <v>50007220</v>
          </cell>
          <cell r="AR6346">
            <v>11</v>
          </cell>
          <cell r="AS6346">
            <v>42667</v>
          </cell>
          <cell r="AT6346" t="str">
            <v>SD Terminado Parcheo UAERMV Arterial SD -Calzada2-POLIZA ESTABILIDAD ACTIVA</v>
          </cell>
          <cell r="AV6346" t="str">
            <v>sc</v>
          </cell>
        </row>
        <row r="6347">
          <cell r="AP6347">
            <v>24123115</v>
          </cell>
          <cell r="AQ6347">
            <v>50007220</v>
          </cell>
          <cell r="AR6347">
            <v>11</v>
          </cell>
          <cell r="AS6347">
            <v>42412</v>
          </cell>
          <cell r="AT6347" t="str">
            <v>IDU-1806-2015 Contratado Mantenimiento Periódico IDU Arterial BRIGADA DE REACCIÓN VIAL -Calzada2-POLIZA ESTABILIDAD ACTIVA</v>
          </cell>
          <cell r="AV6347" t="str">
            <v>sc</v>
          </cell>
        </row>
        <row r="6348">
          <cell r="AP6348">
            <v>24123116</v>
          </cell>
          <cell r="AQ6348">
            <v>50007221</v>
          </cell>
          <cell r="AR6348">
            <v>11</v>
          </cell>
          <cell r="AS6348">
            <v>42667</v>
          </cell>
          <cell r="AT6348" t="str">
            <v>SD Terminado Parcheo UAERMV Arterial SD --POLIZA ESTABILIDAD ACTIVA</v>
          </cell>
          <cell r="AV6348" t="str">
            <v>sc</v>
          </cell>
        </row>
        <row r="6349">
          <cell r="AP6349">
            <v>24123117</v>
          </cell>
          <cell r="AQ6349">
            <v>50007221</v>
          </cell>
          <cell r="AR6349">
            <v>11</v>
          </cell>
          <cell r="AS6349">
            <v>42412</v>
          </cell>
          <cell r="AT6349" t="str">
            <v>IDU-1806-2015 Contratado Mantenimiento Periódico IDU Arterial BRIGADA DE REACCIÓN VIAL --POLIZA ESTABILIDAD ACTIVA</v>
          </cell>
          <cell r="AV6349" t="str">
            <v>sc</v>
          </cell>
        </row>
        <row r="6350">
          <cell r="AP6350">
            <v>24123118</v>
          </cell>
          <cell r="AQ6350">
            <v>50007222</v>
          </cell>
          <cell r="AR6350">
            <v>11</v>
          </cell>
          <cell r="AS6350">
            <v>42667</v>
          </cell>
          <cell r="AT6350" t="str">
            <v>SD Terminado Parcheo UAERMV Arterial SD --POLIZA ESTABILIDAD ACTIVA</v>
          </cell>
          <cell r="AV6350" t="str">
            <v>sc</v>
          </cell>
        </row>
        <row r="6351">
          <cell r="AP6351">
            <v>24123119</v>
          </cell>
          <cell r="AQ6351">
            <v>50007222</v>
          </cell>
          <cell r="AR6351">
            <v>11</v>
          </cell>
          <cell r="AS6351">
            <v>42412</v>
          </cell>
          <cell r="AT6351" t="str">
            <v>IDU-1806-2015 Contratado Mantenimiento Periódico IDU Arterial BRIGADA DE REACCIÓN VIAL --POLIZA ESTABILIDAD ACTIVA</v>
          </cell>
          <cell r="AV6351" t="str">
            <v>sc</v>
          </cell>
        </row>
        <row r="6352">
          <cell r="AP6352">
            <v>24123133</v>
          </cell>
          <cell r="AQ6352">
            <v>50007229</v>
          </cell>
          <cell r="AR6352">
            <v>11</v>
          </cell>
          <cell r="AS6352">
            <v>42313</v>
          </cell>
          <cell r="AT6352" t="str">
            <v>IDU-1815-2013 Terminado Acciones de Movilidad IDU Arterial  -</v>
          </cell>
          <cell r="AV6352" t="str">
            <v>sc</v>
          </cell>
        </row>
        <row r="6353">
          <cell r="AP6353">
            <v>24123134</v>
          </cell>
          <cell r="AQ6353">
            <v>50007229</v>
          </cell>
          <cell r="AR6353">
            <v>11</v>
          </cell>
          <cell r="AS6353">
            <v>42313</v>
          </cell>
          <cell r="AT6353" t="str">
            <v>IDU-1815-2013 Terminado Acciones de Movilidad IDU Arterial  -</v>
          </cell>
          <cell r="AV6353" t="str">
            <v>sc</v>
          </cell>
        </row>
        <row r="6354">
          <cell r="AP6354">
            <v>24123135</v>
          </cell>
          <cell r="AQ6354">
            <v>50007230</v>
          </cell>
          <cell r="AR6354">
            <v>11</v>
          </cell>
          <cell r="AS6354">
            <v>42313</v>
          </cell>
          <cell r="AT6354" t="str">
            <v>IDU-1815-2013 Terminado Acciones de Movilidad IDU Arterial  -</v>
          </cell>
          <cell r="AV6354" t="str">
            <v>sc</v>
          </cell>
        </row>
        <row r="6355">
          <cell r="AP6355">
            <v>24123136</v>
          </cell>
          <cell r="AQ6355">
            <v>50007230</v>
          </cell>
          <cell r="AR6355">
            <v>11</v>
          </cell>
          <cell r="AS6355">
            <v>42313</v>
          </cell>
          <cell r="AT6355" t="str">
            <v>IDU-1815-2013 Terminado Acciones de Movilidad IDU Arterial  -</v>
          </cell>
          <cell r="AV6355" t="str">
            <v>sc</v>
          </cell>
        </row>
        <row r="6356">
          <cell r="AP6356">
            <v>24123139</v>
          </cell>
          <cell r="AQ6356">
            <v>50007232</v>
          </cell>
          <cell r="AR6356">
            <v>11</v>
          </cell>
          <cell r="AS6356">
            <v>42667</v>
          </cell>
          <cell r="AT6356" t="str">
            <v>SD Terminado Parcheo UAERMV Arterial SD --POLIZA ESTABILIDAD ACTIVA</v>
          </cell>
          <cell r="AV6356" t="str">
            <v>sc</v>
          </cell>
        </row>
        <row r="6357">
          <cell r="AP6357">
            <v>24123140</v>
          </cell>
          <cell r="AQ6357">
            <v>50007232</v>
          </cell>
          <cell r="AR6357">
            <v>11</v>
          </cell>
          <cell r="AS6357">
            <v>42412</v>
          </cell>
          <cell r="AT6357" t="str">
            <v>IDU-1806-2015 Contratado Mantenimiento Periódico IDU Arterial BRIGADA DE REACCIÓN VIAL --POLIZA ESTABILIDAD ACTIVA</v>
          </cell>
          <cell r="AV6357" t="str">
            <v>sc</v>
          </cell>
        </row>
        <row r="6358">
          <cell r="AP6358">
            <v>24123186</v>
          </cell>
          <cell r="AQ6358">
            <v>50007322</v>
          </cell>
          <cell r="AR6358">
            <v>11</v>
          </cell>
          <cell r="AS6358">
            <v>42313</v>
          </cell>
          <cell r="AT6358" t="str">
            <v>IDU-083-2012 Terminado Mantenimiento Periódico IDU Arterial  -Calzada12-4 Puente20-POLIZA ESTABILIDAD ACTIVA</v>
          </cell>
          <cell r="AV6358" t="str">
            <v>sc</v>
          </cell>
        </row>
        <row r="6359">
          <cell r="AP6359">
            <v>24123191</v>
          </cell>
          <cell r="AQ6359">
            <v>50007326</v>
          </cell>
          <cell r="AR6359">
            <v>11</v>
          </cell>
          <cell r="AS6359">
            <v>42313</v>
          </cell>
          <cell r="AT6359" t="str">
            <v>IDU-1680-2014 Terminado Mantenimiento Rutinario IDU Arterial  -</v>
          </cell>
          <cell r="AV6359" t="str">
            <v>sc</v>
          </cell>
        </row>
        <row r="6360">
          <cell r="AP6360">
            <v>24123197</v>
          </cell>
          <cell r="AQ6360">
            <v>50007327</v>
          </cell>
          <cell r="AR6360">
            <v>11</v>
          </cell>
          <cell r="AS6360">
            <v>42313</v>
          </cell>
          <cell r="AT6360" t="str">
            <v>IDU-1680-2014 Terminado Mantenimiento Rutinario IDU Arterial  -</v>
          </cell>
          <cell r="AV6360" t="str">
            <v>sc</v>
          </cell>
        </row>
        <row r="6361">
          <cell r="AP6361">
            <v>24123198</v>
          </cell>
          <cell r="AQ6361">
            <v>50007327</v>
          </cell>
          <cell r="AR6361">
            <v>11</v>
          </cell>
          <cell r="AS6361">
            <v>42313</v>
          </cell>
          <cell r="AT6361" t="str">
            <v>IDU-1680-2014 Terminado Mantenimiento Rutinario IDU Arterial  -</v>
          </cell>
          <cell r="AV6361" t="str">
            <v>sc</v>
          </cell>
        </row>
        <row r="6362">
          <cell r="AP6362">
            <v>24123202</v>
          </cell>
          <cell r="AQ6362">
            <v>50007336</v>
          </cell>
          <cell r="AR6362">
            <v>11</v>
          </cell>
          <cell r="AS6362">
            <v>42313</v>
          </cell>
          <cell r="AT6362" t="str">
            <v>IDU-55-2012 Terminado Acciones de Movilidad IDU Arterial  -</v>
          </cell>
          <cell r="AV6362" t="str">
            <v>VIABLE</v>
          </cell>
        </row>
        <row r="6363">
          <cell r="AP6363">
            <v>24123203</v>
          </cell>
          <cell r="AQ6363">
            <v>50007337</v>
          </cell>
          <cell r="AR6363">
            <v>11</v>
          </cell>
          <cell r="AS6363">
            <v>42313</v>
          </cell>
          <cell r="AT6363" t="str">
            <v>IDU-55-2012 Terminado Acciones de Movilidad IDU Arterial  -</v>
          </cell>
          <cell r="AV6363" t="str">
            <v>VIABLE</v>
          </cell>
        </row>
        <row r="6364">
          <cell r="AP6364">
            <v>24123204</v>
          </cell>
          <cell r="AQ6364">
            <v>50007340</v>
          </cell>
          <cell r="AR6364">
            <v>11</v>
          </cell>
          <cell r="AS6364">
            <v>42611</v>
          </cell>
          <cell r="AT6364" t="str">
            <v>SD Terminado Mantenimiento Periódico UAERMV Arterial  -Anden 1-9-POLIZA ESTABILIDAD ACTIVA</v>
          </cell>
          <cell r="AV6364" t="str">
            <v>sc</v>
          </cell>
        </row>
        <row r="6365">
          <cell r="AP6365">
            <v>24123205</v>
          </cell>
          <cell r="AQ6365">
            <v>50007340</v>
          </cell>
          <cell r="AR6365">
            <v>11</v>
          </cell>
          <cell r="AS6365">
            <v>42611</v>
          </cell>
          <cell r="AT6365" t="str">
            <v>SD Terminado Mantenimiento Periódico UAERMV Arterial  -Anden 1-9-POLIZA ESTABILIDAD ACTIVA</v>
          </cell>
          <cell r="AV6365" t="str">
            <v>sc</v>
          </cell>
        </row>
        <row r="6366">
          <cell r="AP6366">
            <v>24123206</v>
          </cell>
          <cell r="AQ6366">
            <v>50007341</v>
          </cell>
          <cell r="AR6366">
            <v>11</v>
          </cell>
          <cell r="AS6366">
            <v>42611</v>
          </cell>
          <cell r="AT6366" t="str">
            <v>SD Terminado Mantenimiento Periódico UAERMV Arterial  -Anden 1-9-POLIZA ESTABILIDAD ACTIVA</v>
          </cell>
          <cell r="AV6366" t="str">
            <v>sc</v>
          </cell>
        </row>
        <row r="6367">
          <cell r="AP6367">
            <v>24123207</v>
          </cell>
          <cell r="AQ6367">
            <v>50007341</v>
          </cell>
          <cell r="AR6367">
            <v>11</v>
          </cell>
          <cell r="AS6367">
            <v>42611</v>
          </cell>
          <cell r="AT6367" t="str">
            <v>SD Terminado Mantenimiento Periódico UAERMV Arterial  -Anden 1-9-POLIZA ESTABILIDAD ACTIVA</v>
          </cell>
          <cell r="AV6367" t="str">
            <v>sc</v>
          </cell>
        </row>
        <row r="6368">
          <cell r="AP6368">
            <v>24123219</v>
          </cell>
          <cell r="AQ6368">
            <v>50007354</v>
          </cell>
          <cell r="AR6368">
            <v>11</v>
          </cell>
          <cell r="AS6368">
            <v>42313</v>
          </cell>
          <cell r="AT6368" t="str">
            <v>IDU-1815-2013 Terminado Rehabilitación IDU Arterial  -Anden 1-5 Calzada 2-4-POLIZA ESTABILIDAD ACTIVA</v>
          </cell>
          <cell r="AV6368" t="str">
            <v>sc</v>
          </cell>
        </row>
        <row r="6369">
          <cell r="AP6369">
            <v>24123220</v>
          </cell>
          <cell r="AQ6369">
            <v>50007354</v>
          </cell>
          <cell r="AR6369">
            <v>11</v>
          </cell>
          <cell r="AS6369">
            <v>42313</v>
          </cell>
          <cell r="AT6369" t="str">
            <v>IDU-1815-2013 Terminado Rehabilitación IDU Arterial  -Anden 1-5 Calzada 2-4-POLIZA ESTABILIDAD ACTIVA</v>
          </cell>
          <cell r="AV6369" t="str">
            <v>sc</v>
          </cell>
        </row>
        <row r="6370">
          <cell r="AP6370">
            <v>24123221</v>
          </cell>
          <cell r="AQ6370">
            <v>50007355</v>
          </cell>
          <cell r="AR6370">
            <v>11</v>
          </cell>
          <cell r="AS6370">
            <v>42313</v>
          </cell>
          <cell r="AT6370" t="str">
            <v>IDU-1815-2013 Terminado Rehabilitación IDU Arterial  -Anden 1-5 Calzada 2-4-POLIZA ESTABILIDAD ACTIVA</v>
          </cell>
          <cell r="AV6370" t="str">
            <v>sc</v>
          </cell>
        </row>
        <row r="6371">
          <cell r="AP6371">
            <v>24123222</v>
          </cell>
          <cell r="AQ6371">
            <v>50007355</v>
          </cell>
          <cell r="AR6371">
            <v>11</v>
          </cell>
          <cell r="AS6371">
            <v>42313</v>
          </cell>
          <cell r="AT6371" t="str">
            <v>IDU-1815-2013 Terminado Rehabilitación IDU Arterial  -Anden 1-5 Calzada 2-4-POLIZA ESTABILIDAD ACTIVA</v>
          </cell>
          <cell r="AV6371" t="str">
            <v>sc</v>
          </cell>
        </row>
        <row r="6372">
          <cell r="AP6372">
            <v>24123223</v>
          </cell>
          <cell r="AQ6372">
            <v>50007357</v>
          </cell>
          <cell r="AR6372">
            <v>11</v>
          </cell>
          <cell r="AS6372">
            <v>42412</v>
          </cell>
          <cell r="AT6372" t="str">
            <v>IDU-1806-2015 Contratado Mantenimiento Periódico IDU Arterial BRIGADA DE REACCIÓN VIAL -Anden 1-9-POLIZA ESTABILIDAD ACTIVA</v>
          </cell>
          <cell r="AV6372" t="str">
            <v>sc</v>
          </cell>
        </row>
        <row r="6373">
          <cell r="AP6373">
            <v>24123224</v>
          </cell>
          <cell r="AQ6373">
            <v>50007357</v>
          </cell>
          <cell r="AR6373">
            <v>11</v>
          </cell>
          <cell r="AS6373">
            <v>42412</v>
          </cell>
          <cell r="AT6373" t="str">
            <v>IDU-1806-2015 Contratado Mantenimiento Periódico IDU Arterial BRIGADA DE REACCIÓN VIAL -Anden 1-9-POLIZA ESTABILIDAD ACTIVA</v>
          </cell>
          <cell r="AV6373" t="str">
            <v>sc</v>
          </cell>
        </row>
        <row r="6374">
          <cell r="AP6374">
            <v>24123228</v>
          </cell>
          <cell r="AQ6374">
            <v>50007362</v>
          </cell>
          <cell r="AR6374">
            <v>11</v>
          </cell>
          <cell r="AS6374">
            <v>42313</v>
          </cell>
          <cell r="AT6374" t="str">
            <v>IDU-1680-2014 Terminado Mantenimiento Rutinario IDU Arterial  -</v>
          </cell>
          <cell r="AV6374" t="str">
            <v>sc</v>
          </cell>
        </row>
        <row r="6375">
          <cell r="AP6375">
            <v>24123229</v>
          </cell>
          <cell r="AQ6375">
            <v>50007362</v>
          </cell>
          <cell r="AR6375">
            <v>11</v>
          </cell>
          <cell r="AS6375">
            <v>42313</v>
          </cell>
          <cell r="AT6375" t="str">
            <v>IDU-1680-2014 Terminado Mantenimiento Rutinario IDU Arterial  -</v>
          </cell>
          <cell r="AV6375" t="str">
            <v>sc</v>
          </cell>
        </row>
        <row r="6376">
          <cell r="AP6376">
            <v>24123230</v>
          </cell>
          <cell r="AQ6376">
            <v>50007362</v>
          </cell>
          <cell r="AR6376">
            <v>11</v>
          </cell>
          <cell r="AS6376">
            <v>42313</v>
          </cell>
          <cell r="AT6376" t="str">
            <v>IDU-1680-2014 Terminado Mantenimiento Rutinario IDU Arterial  -</v>
          </cell>
          <cell r="AV6376" t="str">
            <v>sc</v>
          </cell>
        </row>
        <row r="6377">
          <cell r="AP6377">
            <v>24123231</v>
          </cell>
          <cell r="AQ6377">
            <v>50007362</v>
          </cell>
          <cell r="AR6377">
            <v>11</v>
          </cell>
          <cell r="AS6377">
            <v>42313</v>
          </cell>
          <cell r="AT6377" t="str">
            <v>IDU-1680-2014 Terminado Mantenimiento Rutinario IDU Arterial  -</v>
          </cell>
          <cell r="AV6377" t="str">
            <v>sc</v>
          </cell>
        </row>
        <row r="6378">
          <cell r="AP6378">
            <v>24123235</v>
          </cell>
          <cell r="AQ6378">
            <v>50007364</v>
          </cell>
          <cell r="AR6378">
            <v>11</v>
          </cell>
          <cell r="AS6378">
            <v>42667</v>
          </cell>
          <cell r="AT6378" t="str">
            <v>SD Terminado Mantenimiento Periódico UAERMV Arterial SD -Anden 1-9-POLIZA ESTABILIDAD ACTIVA</v>
          </cell>
          <cell r="AV6378" t="str">
            <v>sc</v>
          </cell>
        </row>
        <row r="6379">
          <cell r="AP6379">
            <v>24123538</v>
          </cell>
          <cell r="AQ6379">
            <v>50008560</v>
          </cell>
          <cell r="AR6379">
            <v>11</v>
          </cell>
          <cell r="AS6379">
            <v>42313</v>
          </cell>
          <cell r="AT6379" t="str">
            <v>IDU-55-2012 Terminado Acciones de Movilidad IDU Arterial  -</v>
          </cell>
          <cell r="AV6379" t="str">
            <v>sc</v>
          </cell>
        </row>
        <row r="6380">
          <cell r="AP6380">
            <v>24123539</v>
          </cell>
          <cell r="AQ6380">
            <v>50008560</v>
          </cell>
          <cell r="AR6380">
            <v>11</v>
          </cell>
          <cell r="AS6380">
            <v>42313</v>
          </cell>
          <cell r="AT6380" t="str">
            <v>IDU-1815-2013 Terminado Acciones de Movilidad IDU Arterial  -</v>
          </cell>
          <cell r="AV6380" t="str">
            <v>sc</v>
          </cell>
        </row>
        <row r="6381">
          <cell r="AP6381">
            <v>24123540</v>
          </cell>
          <cell r="AQ6381">
            <v>50008560</v>
          </cell>
          <cell r="AR6381">
            <v>11</v>
          </cell>
          <cell r="AS6381">
            <v>42313</v>
          </cell>
          <cell r="AT6381" t="str">
            <v>IDU-55-2012 Terminado Acciones de Movilidad IDU Arterial  -</v>
          </cell>
          <cell r="AV6381" t="str">
            <v>sc</v>
          </cell>
        </row>
        <row r="6382">
          <cell r="AP6382">
            <v>24123558</v>
          </cell>
          <cell r="AQ6382">
            <v>50008833</v>
          </cell>
          <cell r="AR6382">
            <v>11</v>
          </cell>
          <cell r="AS6382">
            <v>42412</v>
          </cell>
          <cell r="AT6382" t="str">
            <v>IDU-1806-2015 Contratado Mantenimiento Periódico IDU Arterial BRIGADA DE REACCIÓN VIAL --POLIZA ESTABILIDAD ACTIVA</v>
          </cell>
          <cell r="AV6382" t="str">
            <v>sc</v>
          </cell>
        </row>
        <row r="6383">
          <cell r="AP6383">
            <v>24123559</v>
          </cell>
          <cell r="AQ6383">
            <v>50008833</v>
          </cell>
          <cell r="AR6383">
            <v>11</v>
          </cell>
          <cell r="AS6383">
            <v>42667</v>
          </cell>
          <cell r="AT6383" t="str">
            <v>SD Terminado Parcheo UAERMV Arterial SD --POLIZA ESTABILIDAD ACTIVA</v>
          </cell>
          <cell r="AV6383" t="str">
            <v>sc</v>
          </cell>
        </row>
        <row r="6384">
          <cell r="AP6384">
            <v>24123569</v>
          </cell>
          <cell r="AQ6384">
            <v>50008903</v>
          </cell>
          <cell r="AR6384">
            <v>11</v>
          </cell>
          <cell r="AS6384">
            <v>42313</v>
          </cell>
          <cell r="AT6384" t="str">
            <v>IDU-1815-2013 Terminado Acciones de Movilidad IDU Arterial  -</v>
          </cell>
          <cell r="AV6384" t="str">
            <v>sc</v>
          </cell>
        </row>
        <row r="6385">
          <cell r="AP6385">
            <v>24123583</v>
          </cell>
          <cell r="AQ6385">
            <v>11012639</v>
          </cell>
          <cell r="AR6385">
            <v>11</v>
          </cell>
          <cell r="AS6385">
            <v>42667</v>
          </cell>
          <cell r="AT6385" t="str">
            <v>SD Terminado Mantenimiento Periódico UAERMV Arterial SD -Anden 1-9-POLIZA ESTABILIDAD ACTIVA</v>
          </cell>
          <cell r="AV6385" t="str">
            <v>sc</v>
          </cell>
        </row>
        <row r="6386">
          <cell r="AP6386">
            <v>24123614</v>
          </cell>
          <cell r="AQ6386">
            <v>11012328</v>
          </cell>
          <cell r="AR6386">
            <v>11</v>
          </cell>
          <cell r="AS6386">
            <v>42412</v>
          </cell>
          <cell r="AT6386" t="str">
            <v>IDU-1806-2015 Contratado Mantenimiento Periódico IDU Arterial BRIGADA DE REACCIÓN VIAL -</v>
          </cell>
          <cell r="AV6386" t="str">
            <v>sc</v>
          </cell>
        </row>
        <row r="6387">
          <cell r="AP6387">
            <v>24123615</v>
          </cell>
          <cell r="AQ6387">
            <v>11012328</v>
          </cell>
          <cell r="AR6387">
            <v>11</v>
          </cell>
          <cell r="AS6387">
            <v>42412</v>
          </cell>
          <cell r="AT6387" t="str">
            <v>IDU-1806-2015 Contratado Mantenimiento Periódico IDU Arterial BRIGADA DE REACCIÓN VIAL -</v>
          </cell>
          <cell r="AV6387" t="str">
            <v>sc</v>
          </cell>
        </row>
        <row r="6388">
          <cell r="AP6388">
            <v>24123673</v>
          </cell>
          <cell r="AQ6388">
            <v>11010736</v>
          </cell>
          <cell r="AR6388">
            <v>11</v>
          </cell>
          <cell r="AS6388">
            <v>42313</v>
          </cell>
          <cell r="AT6388" t="str">
            <v>IDU-1680-2014 Terminado Mantenimiento Rutinario IDU Arterial  -</v>
          </cell>
          <cell r="AV6388" t="str">
            <v>sc</v>
          </cell>
        </row>
        <row r="6389">
          <cell r="AP6389">
            <v>24123687</v>
          </cell>
          <cell r="AQ6389">
            <v>1004946</v>
          </cell>
          <cell r="AR6389">
            <v>11</v>
          </cell>
          <cell r="AS6389">
            <v>42313</v>
          </cell>
          <cell r="AT6389" t="str">
            <v>IDU-083-2012 Terminado Mantenimiento Periódico IDU Arterial  --POLIZA ESTABILIDAD ACTIVA</v>
          </cell>
          <cell r="AV6389" t="str">
            <v>sc</v>
          </cell>
        </row>
        <row r="6390">
          <cell r="AP6390">
            <v>91010106</v>
          </cell>
          <cell r="AQ6390">
            <v>11010998</v>
          </cell>
          <cell r="AR6390">
            <v>11</v>
          </cell>
          <cell r="AS6390">
            <v>41834</v>
          </cell>
          <cell r="AT6390" t="str">
            <v>SD Terminado Rehabilitación FDL SUBA Local  Reporte Servidor Agosto 2015-</v>
          </cell>
          <cell r="AV6390" t="str">
            <v>sc</v>
          </cell>
        </row>
        <row r="6391">
          <cell r="AP6391">
            <v>91010187</v>
          </cell>
          <cell r="AQ6391">
            <v>11010993</v>
          </cell>
          <cell r="AR6391">
            <v>11</v>
          </cell>
          <cell r="AS6391">
            <v>42412</v>
          </cell>
          <cell r="AT6391" t="str">
            <v>IDU-1806-2015 Contratado Mantenimiento Periódico IDU Arterial BRIGADA DE REACCIÓN VIAL --POLIZA ESTABILIDAD ACTIVA</v>
          </cell>
          <cell r="AV6391" t="str">
            <v>sc</v>
          </cell>
        </row>
        <row r="6392">
          <cell r="AP6392">
            <v>91010284</v>
          </cell>
          <cell r="AQ6392">
            <v>11013035</v>
          </cell>
          <cell r="AR6392">
            <v>11</v>
          </cell>
          <cell r="AS6392">
            <v>41837</v>
          </cell>
          <cell r="AT6392" t="str">
            <v>031-2012 Terminado Construcción FDL SUBA Circuito Movilidad  Intervenida sin reservar en el IDU-</v>
          </cell>
          <cell r="AV6392" t="str">
            <v>SITP - CONSTRUCCION FDL</v>
          </cell>
        </row>
        <row r="6393">
          <cell r="AP6393">
            <v>91010310</v>
          </cell>
          <cell r="AQ6393">
            <v>50003637</v>
          </cell>
          <cell r="AR6393">
            <v>11</v>
          </cell>
          <cell r="AT6393" t="str">
            <v>SD Terminado Reconstrucción FDL SUBA Circuito Movilidad  Reporte servidor de mapas agosto 2015-</v>
          </cell>
          <cell r="AV6393" t="str">
            <v>sc</v>
          </cell>
        </row>
        <row r="6394">
          <cell r="AP6394">
            <v>91010357</v>
          </cell>
          <cell r="AQ6394">
            <v>11004353</v>
          </cell>
          <cell r="AR6394">
            <v>11</v>
          </cell>
          <cell r="AS6394">
            <v>42313</v>
          </cell>
          <cell r="AT6394" t="str">
            <v>IDU-063-2012 Terminado Mantenimiento Periódico IDU Circuito Movilidad  -Calzada 2-POLIZA ESTABILIDAD ACTIVA</v>
          </cell>
          <cell r="AV6394" t="str">
            <v>POLIZA DE ESTABILIDAD IDU 063/2012</v>
          </cell>
        </row>
        <row r="6395">
          <cell r="AP6395">
            <v>91010364</v>
          </cell>
          <cell r="AQ6395">
            <v>30001914</v>
          </cell>
          <cell r="AR6395">
            <v>11</v>
          </cell>
          <cell r="AS6395">
            <v>42611</v>
          </cell>
          <cell r="AT6395" t="str">
            <v>SD Terminado Mantenimiento Periódico UAERMV Arterial  -Anden 1-9-POLIZA ESTABILIDAD ACTIVA</v>
          </cell>
          <cell r="AV6395" t="str">
            <v>sc</v>
          </cell>
        </row>
        <row r="6396">
          <cell r="AP6396">
            <v>91011771</v>
          </cell>
          <cell r="AQ6396">
            <v>11001427</v>
          </cell>
          <cell r="AR6396">
            <v>11</v>
          </cell>
          <cell r="AS6396">
            <v>40956</v>
          </cell>
          <cell r="AT6396" t="str">
            <v>CONV-016-2010 Terminado Mantenimiento Periódico UAERMV Arterial  -</v>
          </cell>
          <cell r="AV6396" t="str">
            <v>sc</v>
          </cell>
        </row>
        <row r="6397">
          <cell r="AP6397">
            <v>91011792</v>
          </cell>
          <cell r="AQ6397">
            <v>11012370</v>
          </cell>
          <cell r="AR6397">
            <v>11</v>
          </cell>
          <cell r="AS6397">
            <v>42738</v>
          </cell>
          <cell r="AT6397" t="str">
            <v>FDLS-LP-003-2016 Reservado Rehabilitación FDL SUBA Circuito Movilidad SD -</v>
          </cell>
          <cell r="AV6397" t="str">
            <v>Reservado FDL Suba</v>
          </cell>
        </row>
        <row r="6398">
          <cell r="AP6398">
            <v>91011793</v>
          </cell>
          <cell r="AQ6398">
            <v>11006547</v>
          </cell>
          <cell r="AR6398">
            <v>11</v>
          </cell>
          <cell r="AS6398">
            <v>41837</v>
          </cell>
          <cell r="AT6398" t="str">
            <v>SD Reservado Rehabilitación FDL SUBA Circuito Movilidad  No reservado en el IDU-</v>
          </cell>
          <cell r="AV6398" t="str">
            <v>sc</v>
          </cell>
        </row>
        <row r="6399">
          <cell r="AP6399">
            <v>91011797</v>
          </cell>
          <cell r="AQ6399">
            <v>11012369</v>
          </cell>
          <cell r="AR6399">
            <v>11</v>
          </cell>
          <cell r="AS6399">
            <v>41837</v>
          </cell>
          <cell r="AT6399" t="str">
            <v>92-2014 Reservado Rehabilitación FDL SUBA Circuito Movilidad  No reservado en el IDU-</v>
          </cell>
          <cell r="AV6399" t="str">
            <v>Reservado FDL Suba</v>
          </cell>
        </row>
        <row r="6400">
          <cell r="AP6400">
            <v>91011834</v>
          </cell>
          <cell r="AQ6400">
            <v>11001443</v>
          </cell>
          <cell r="AR6400">
            <v>11</v>
          </cell>
          <cell r="AS6400">
            <v>41481</v>
          </cell>
          <cell r="AT6400" t="str">
            <v>SD Terminado Mantenimiento Periódico UAERMV Circuito Movilidad  -Anden 1-5 Calzada 2-4 Separador 3-POLIZA ESTABILIDAD ACTIVA</v>
          </cell>
          <cell r="AV6400" t="str">
            <v>sc</v>
          </cell>
        </row>
        <row r="6401">
          <cell r="AP6401">
            <v>91011972</v>
          </cell>
          <cell r="AQ6401">
            <v>50003461</v>
          </cell>
          <cell r="AR6401">
            <v>11</v>
          </cell>
          <cell r="AS6401">
            <v>42661</v>
          </cell>
          <cell r="AT6401" t="str">
            <v>SD Terminado Mantenimiento Periódico UAERMV Arterial SD Aclaración reporte ejecución mayo 2016-</v>
          </cell>
          <cell r="AV6401" t="str">
            <v>sc</v>
          </cell>
        </row>
        <row r="6402">
          <cell r="AP6402">
            <v>91011973</v>
          </cell>
          <cell r="AQ6402">
            <v>50003461</v>
          </cell>
          <cell r="AR6402">
            <v>11</v>
          </cell>
          <cell r="AS6402">
            <v>42667</v>
          </cell>
          <cell r="AT6402" t="str">
            <v>SD Terminado Mantenimiento Periódico UAERMV Arterial SD Intervenida 24/05/2016 Reporte depuración ejecución UMV-</v>
          </cell>
          <cell r="AV6402" t="str">
            <v>sc</v>
          </cell>
        </row>
        <row r="6403">
          <cell r="AP6403">
            <v>91011974</v>
          </cell>
          <cell r="AQ6403">
            <v>11001503</v>
          </cell>
          <cell r="AR6403">
            <v>11</v>
          </cell>
          <cell r="AS6403">
            <v>42667</v>
          </cell>
          <cell r="AT6403" t="str">
            <v>SD Terminado Mantenimiento Periódico UAERMV Arterial SD Intervenida 01/11/2011 Reporte depuración ejecución UMV-</v>
          </cell>
          <cell r="AV6403" t="str">
            <v>sc</v>
          </cell>
        </row>
        <row r="6404">
          <cell r="AP6404">
            <v>91011979</v>
          </cell>
          <cell r="AQ6404">
            <v>50009190</v>
          </cell>
          <cell r="AR6404">
            <v>11</v>
          </cell>
          <cell r="AS6404">
            <v>42412</v>
          </cell>
          <cell r="AT6404" t="str">
            <v>IDU-1806-2015 Contratado Mantenimiento Periódico IDU Arterial BRIGADA DE REACCIÓN VIAL -Anden 1-3 Cicloruta2-POLIZA ESTABILIDAD ACTIVA</v>
          </cell>
          <cell r="AV6404" t="str">
            <v>sc</v>
          </cell>
        </row>
        <row r="6405">
          <cell r="AP6405">
            <v>91011980</v>
          </cell>
          <cell r="AQ6405">
            <v>50009190</v>
          </cell>
          <cell r="AR6405">
            <v>11</v>
          </cell>
          <cell r="AS6405">
            <v>42412</v>
          </cell>
          <cell r="AT6405" t="str">
            <v>IDU-1806-2015 Contratado Mantenimiento Periódico IDU Arterial BRIGADA DE REACCIÓN VIAL -Anden 1-3 Cicloruta2-POLIZA ESTABILIDAD ACTIVA</v>
          </cell>
          <cell r="AV6405" t="str">
            <v>sc</v>
          </cell>
        </row>
        <row r="6406">
          <cell r="AP6406">
            <v>91011989</v>
          </cell>
          <cell r="AQ6406">
            <v>11002931</v>
          </cell>
          <cell r="AR6406">
            <v>11</v>
          </cell>
          <cell r="AS6406">
            <v>41912</v>
          </cell>
          <cell r="AT6406" t="str">
            <v>CONV-IDU-011-2011 Terminado Acciones de Movilidad UAERMV Circuito Movilidad  -</v>
          </cell>
          <cell r="AV6406" t="str">
            <v>SITP Viable</v>
          </cell>
        </row>
        <row r="6407">
          <cell r="AP6407">
            <v>91012000</v>
          </cell>
          <cell r="AQ6407">
            <v>11006017</v>
          </cell>
          <cell r="AR6407">
            <v>11</v>
          </cell>
          <cell r="AS6407">
            <v>41837</v>
          </cell>
          <cell r="AT6407" t="str">
            <v>92-2014 Reservado Rehabilitación FDL SUBA Circuito Movilidad  No reservado en el IDU-</v>
          </cell>
          <cell r="AV6407" t="str">
            <v>sc</v>
          </cell>
        </row>
        <row r="6408">
          <cell r="AP6408">
            <v>91012001</v>
          </cell>
          <cell r="AQ6408">
            <v>11006017</v>
          </cell>
          <cell r="AR6408">
            <v>11</v>
          </cell>
          <cell r="AS6408">
            <v>41837</v>
          </cell>
          <cell r="AT6408" t="str">
            <v>92-2014 Reservado Rehabilitación FDL SUBA Circuito Movilidad  No reservado en el IDU-</v>
          </cell>
          <cell r="AV6408" t="str">
            <v>sc</v>
          </cell>
        </row>
        <row r="6409">
          <cell r="AP6409">
            <v>91013627</v>
          </cell>
          <cell r="AQ6409">
            <v>11013764</v>
          </cell>
          <cell r="AR6409">
            <v>11</v>
          </cell>
          <cell r="AS6409">
            <v>42723</v>
          </cell>
          <cell r="AT6409" t="str">
            <v>SD Terminado Mantenimiento Periódico UAERMV Arterial SD -</v>
          </cell>
          <cell r="AV6409" t="str">
            <v>sc</v>
          </cell>
        </row>
        <row r="6410">
          <cell r="AP6410">
            <v>91013630</v>
          </cell>
          <cell r="AQ6410">
            <v>11006665</v>
          </cell>
          <cell r="AR6410">
            <v>11</v>
          </cell>
          <cell r="AS6410">
            <v>42313</v>
          </cell>
          <cell r="AT6410" t="str">
            <v>IDU-1815-2013 Terminado Acciones de Movilidad IDU Arterial  -</v>
          </cell>
          <cell r="AV6410" t="str">
            <v>sc</v>
          </cell>
        </row>
        <row r="6411">
          <cell r="AP6411">
            <v>91013631</v>
          </cell>
          <cell r="AQ6411">
            <v>11006322</v>
          </cell>
          <cell r="AR6411">
            <v>11</v>
          </cell>
          <cell r="AS6411">
            <v>42313</v>
          </cell>
          <cell r="AT6411" t="str">
            <v>IDU-1815-2013 Terminado Acciones de Movilidad IDU Arterial  -Anden 1-9-POLIZA ESTABILIDAD ACTIVA</v>
          </cell>
          <cell r="AV6411" t="str">
            <v>sc</v>
          </cell>
        </row>
        <row r="6412">
          <cell r="AP6412">
            <v>91013648</v>
          </cell>
          <cell r="AQ6412">
            <v>11006665</v>
          </cell>
          <cell r="AR6412">
            <v>11</v>
          </cell>
          <cell r="AS6412">
            <v>42313</v>
          </cell>
          <cell r="AT6412" t="str">
            <v>IDU-1815-2013 Terminado Acciones de Movilidad IDU Arterial  -</v>
          </cell>
          <cell r="AV6412" t="str">
            <v>sc</v>
          </cell>
        </row>
        <row r="6413">
          <cell r="AP6413">
            <v>91013649</v>
          </cell>
          <cell r="AQ6413">
            <v>11006322</v>
          </cell>
          <cell r="AR6413">
            <v>11</v>
          </cell>
          <cell r="AS6413">
            <v>42313</v>
          </cell>
          <cell r="AT6413" t="str">
            <v>IDU-1815-2013 Terminado Acciones de Movilidad IDU Arterial  -</v>
          </cell>
          <cell r="AV6413" t="str">
            <v>sc</v>
          </cell>
        </row>
        <row r="6414">
          <cell r="AP6414">
            <v>91013650</v>
          </cell>
          <cell r="AQ6414">
            <v>11006322</v>
          </cell>
          <cell r="AR6414">
            <v>11</v>
          </cell>
          <cell r="AS6414">
            <v>42313</v>
          </cell>
          <cell r="AT6414" t="str">
            <v>IDU-1815-2013 Terminado Acciones de Movilidad IDU Arterial  -</v>
          </cell>
          <cell r="AV6414" t="str">
            <v>sc</v>
          </cell>
        </row>
        <row r="6415">
          <cell r="AP6415">
            <v>91013651</v>
          </cell>
          <cell r="AQ6415">
            <v>11006665</v>
          </cell>
          <cell r="AR6415">
            <v>11</v>
          </cell>
          <cell r="AS6415">
            <v>42667</v>
          </cell>
          <cell r="AT6415" t="str">
            <v>SD Terminado Mantenimiento Periódico UAERMV Arterial SD -</v>
          </cell>
          <cell r="AV6415" t="str">
            <v>sc</v>
          </cell>
        </row>
        <row r="6416">
          <cell r="AP6416">
            <v>91013653</v>
          </cell>
          <cell r="AQ6416">
            <v>50007344</v>
          </cell>
          <cell r="AR6416">
            <v>11</v>
          </cell>
          <cell r="AS6416">
            <v>42313</v>
          </cell>
          <cell r="AT6416" t="str">
            <v>IDU-063-2012 Terminado Mantenimiento Periódico IDU Circuito Movilidad  -</v>
          </cell>
          <cell r="AV6416" t="str">
            <v>sc</v>
          </cell>
        </row>
        <row r="6417">
          <cell r="AP6417">
            <v>91013673</v>
          </cell>
          <cell r="AQ6417">
            <v>11006665</v>
          </cell>
          <cell r="AR6417">
            <v>11</v>
          </cell>
          <cell r="AS6417">
            <v>42313</v>
          </cell>
          <cell r="AT6417" t="str">
            <v>IDU-1815-2013 Terminado Acciones de Movilidad IDU Arterial  -Anden 1-9-POLIZA ESTABILIDAD ACTIVA</v>
          </cell>
          <cell r="AV6417" t="str">
            <v>sc</v>
          </cell>
        </row>
        <row r="6418">
          <cell r="AP6418">
            <v>91013674</v>
          </cell>
          <cell r="AQ6418">
            <v>11006665</v>
          </cell>
          <cell r="AR6418">
            <v>11</v>
          </cell>
          <cell r="AS6418">
            <v>42313</v>
          </cell>
          <cell r="AT6418" t="str">
            <v>IDU-1815-2013 Terminado Acciones de Movilidad IDU Arterial  -</v>
          </cell>
          <cell r="AV6418" t="str">
            <v>sc</v>
          </cell>
        </row>
        <row r="6419">
          <cell r="AP6419">
            <v>91013675</v>
          </cell>
          <cell r="AQ6419">
            <v>11006665</v>
          </cell>
          <cell r="AR6419">
            <v>11</v>
          </cell>
          <cell r="AS6419">
            <v>42611</v>
          </cell>
          <cell r="AT6419" t="str">
            <v>SD Terminado Mantenimiento Periódico UAERMV Arterial  -</v>
          </cell>
          <cell r="AV6419" t="str">
            <v>sc</v>
          </cell>
        </row>
        <row r="6420">
          <cell r="AP6420">
            <v>91013899</v>
          </cell>
          <cell r="AQ6420">
            <v>11013077</v>
          </cell>
          <cell r="AR6420">
            <v>11</v>
          </cell>
          <cell r="AS6420">
            <v>41837</v>
          </cell>
          <cell r="AT6420" t="str">
            <v>031-2012 Terminado Construcción FDL SUBA Circuito Movilidad  Intervenida sin reservar en el IDU-</v>
          </cell>
          <cell r="AV6420" t="str">
            <v>SITP - CONSTRUCCION FDL</v>
          </cell>
        </row>
        <row r="6421">
          <cell r="AP6421">
            <v>91013900</v>
          </cell>
          <cell r="AQ6421">
            <v>11013076</v>
          </cell>
          <cell r="AR6421">
            <v>11</v>
          </cell>
          <cell r="AS6421">
            <v>41837</v>
          </cell>
          <cell r="AT6421" t="str">
            <v>031-2012 Terminado Construcción FDL SUBA Circuito Movilidad  Intervenida sin reservar en el IDU-</v>
          </cell>
          <cell r="AV6421" t="str">
            <v>SITP - CONSTRUCCION FDL</v>
          </cell>
        </row>
        <row r="6422">
          <cell r="AP6422">
            <v>91013907</v>
          </cell>
          <cell r="AQ6422">
            <v>11013116</v>
          </cell>
          <cell r="AR6422">
            <v>11</v>
          </cell>
          <cell r="AS6422">
            <v>42738</v>
          </cell>
          <cell r="AT6422" t="str">
            <v>FDLS-LP-003-2016 Reservado Reconstrucción FDL SUBA Circuito Movilidad SD -</v>
          </cell>
          <cell r="AV6422" t="str">
            <v>sc</v>
          </cell>
        </row>
        <row r="6423">
          <cell r="AP6423">
            <v>91013914</v>
          </cell>
          <cell r="AQ6423">
            <v>11013121</v>
          </cell>
          <cell r="AR6423">
            <v>11</v>
          </cell>
          <cell r="AS6423">
            <v>42738</v>
          </cell>
          <cell r="AT6423" t="str">
            <v>FDLS-LP-003-2016 Reservado Reconstrucción FDL SUBA Circuito Movilidad SD -</v>
          </cell>
          <cell r="AV6423" t="str">
            <v>RESERVADO RECONSTRUCCION FDL SUBA</v>
          </cell>
        </row>
        <row r="6424">
          <cell r="AP6424">
            <v>91013946</v>
          </cell>
          <cell r="AQ6424">
            <v>50007381</v>
          </cell>
          <cell r="AR6424">
            <v>11</v>
          </cell>
          <cell r="AS6424">
            <v>42768</v>
          </cell>
          <cell r="AT6424" t="str">
            <v>SD Reservado Acciones de Movilidad UAERMV Circuito Movilidad Salvando Vidas -</v>
          </cell>
          <cell r="AV6424" t="str">
            <v>sc</v>
          </cell>
        </row>
        <row r="6425">
          <cell r="AP6425">
            <v>91013966</v>
          </cell>
          <cell r="AQ6425">
            <v>11012313</v>
          </cell>
          <cell r="AR6425">
            <v>11</v>
          </cell>
          <cell r="AS6425">
            <v>42412</v>
          </cell>
          <cell r="AT6425" t="str">
            <v>IDU-1806-2015 Contratado Mantenimiento Periódico IDU Arterial BRIGADA DE REACCIÓN VIAL -</v>
          </cell>
          <cell r="AV6425" t="str">
            <v>sc</v>
          </cell>
        </row>
        <row r="6426">
          <cell r="AP6426">
            <v>91013967</v>
          </cell>
          <cell r="AQ6426">
            <v>11012313</v>
          </cell>
          <cell r="AR6426">
            <v>11</v>
          </cell>
          <cell r="AS6426">
            <v>42412</v>
          </cell>
          <cell r="AT6426" t="str">
            <v>IDU-1806-2015 Contratado Mantenimiento Periódico IDU Arterial BRIGADA DE REACCIÓN VIAL -</v>
          </cell>
          <cell r="AV6426" t="str">
            <v>sc</v>
          </cell>
        </row>
        <row r="6427">
          <cell r="AP6427">
            <v>91013968</v>
          </cell>
          <cell r="AQ6427">
            <v>11010232</v>
          </cell>
          <cell r="AR6427">
            <v>11</v>
          </cell>
          <cell r="AS6427">
            <v>42723</v>
          </cell>
          <cell r="AT6427" t="str">
            <v>SD Terminado Mantenimiento Periódico UAERMV Arterial SD -</v>
          </cell>
          <cell r="AV6427" t="str">
            <v>sc</v>
          </cell>
        </row>
        <row r="6428">
          <cell r="AP6428">
            <v>91013969</v>
          </cell>
          <cell r="AQ6428">
            <v>11010306</v>
          </cell>
          <cell r="AR6428">
            <v>11</v>
          </cell>
          <cell r="AS6428">
            <v>42412</v>
          </cell>
          <cell r="AT6428" t="str">
            <v>IDU-1806-2015 Contratado Mantenimiento Periódico IDU Arterial BRIGADA DE REACCIÓN VIAL -Calzada4-POLIZA ESTABILIDAD ACTIVA</v>
          </cell>
          <cell r="AV6428" t="str">
            <v>sc</v>
          </cell>
        </row>
        <row r="6429">
          <cell r="AP6429">
            <v>91013997</v>
          </cell>
          <cell r="AQ6429">
            <v>11001649</v>
          </cell>
          <cell r="AR6429">
            <v>11</v>
          </cell>
          <cell r="AS6429">
            <v>42667</v>
          </cell>
          <cell r="AT6429" t="str">
            <v>SD Terminado Mantenimiento Periódico UAERMV Arterial SD -Anden 1-7-POLIZA ESTABILIDAD ACTIVA</v>
          </cell>
          <cell r="AV6429" t="str">
            <v>sc</v>
          </cell>
        </row>
        <row r="6430">
          <cell r="AP6430">
            <v>91013999</v>
          </cell>
          <cell r="AQ6430">
            <v>50007342</v>
          </cell>
          <cell r="AR6430">
            <v>11</v>
          </cell>
          <cell r="AS6430">
            <v>42611</v>
          </cell>
          <cell r="AT6430" t="str">
            <v>SD Terminado Mantenimiento Periódico UAERMV Arterial  -Anden 1-9-POLIZA ESTABILIDAD ACTIVA</v>
          </cell>
          <cell r="AV6430" t="str">
            <v>sc</v>
          </cell>
        </row>
        <row r="6431">
          <cell r="AP6431">
            <v>91014000</v>
          </cell>
          <cell r="AQ6431">
            <v>50007342</v>
          </cell>
          <cell r="AR6431">
            <v>11</v>
          </cell>
          <cell r="AS6431">
            <v>42611</v>
          </cell>
          <cell r="AT6431" t="str">
            <v>SD Terminado Mantenimiento Periódico UAERMV Arterial  -Anden 1-9-POLIZA ESTABILIDAD ACTIVA</v>
          </cell>
          <cell r="AV6431" t="str">
            <v>sc</v>
          </cell>
        </row>
        <row r="6432">
          <cell r="AP6432">
            <v>91014001</v>
          </cell>
          <cell r="AQ6432">
            <v>11002568</v>
          </cell>
          <cell r="AR6432">
            <v>11</v>
          </cell>
          <cell r="AS6432">
            <v>42667</v>
          </cell>
          <cell r="AT6432" t="str">
            <v>SD Terminado Mantenimiento Periódico UAERMV Circuito Movilidad SD Intervenida 15/07/2014 Reporte depuración ejecución UMV-</v>
          </cell>
          <cell r="AV6432" t="str">
            <v>Viable</v>
          </cell>
        </row>
        <row r="6433">
          <cell r="AP6433">
            <v>91014022</v>
          </cell>
          <cell r="AQ6433">
            <v>50007379</v>
          </cell>
          <cell r="AR6433">
            <v>11</v>
          </cell>
          <cell r="AS6433">
            <v>42768</v>
          </cell>
          <cell r="AT6433" t="str">
            <v>SD Reservado Acciones de Movilidad UAERMV Circuito Movilidad Salvando Vidas -</v>
          </cell>
          <cell r="AV6433" t="str">
            <v>sc</v>
          </cell>
        </row>
        <row r="6434">
          <cell r="AP6434">
            <v>91014733</v>
          </cell>
          <cell r="AQ6434">
            <v>50008896</v>
          </cell>
          <cell r="AR6434">
            <v>11</v>
          </cell>
          <cell r="AS6434">
            <v>42731</v>
          </cell>
          <cell r="AT6434" t="str">
            <v>SD Reservado Mantenimiento Rutinario IDU Local EJECUCION SITP 2016 -</v>
          </cell>
          <cell r="AV6434" t="str">
            <v>sc</v>
          </cell>
        </row>
        <row r="6435">
          <cell r="AP6435">
            <v>91019032</v>
          </cell>
          <cell r="AQ6435">
            <v>50008544</v>
          </cell>
          <cell r="AR6435">
            <v>11</v>
          </cell>
          <cell r="AS6435">
            <v>42313</v>
          </cell>
          <cell r="AT6435" t="str">
            <v>IDU-1815-2013 Terminado Acciones de Movilidad IDU Arterial  -</v>
          </cell>
          <cell r="AV6435" t="str">
            <v>sc</v>
          </cell>
        </row>
        <row r="6436">
          <cell r="AP6436">
            <v>91019099</v>
          </cell>
          <cell r="AQ6436">
            <v>11013472</v>
          </cell>
          <cell r="AR6436">
            <v>11</v>
          </cell>
          <cell r="AS6436">
            <v>42585</v>
          </cell>
          <cell r="AT6436" t="str">
            <v>SD En Ejecución Rehabilitación FDL SUBA Circuito Movilidad SD Reporte Ejecución FDLS Agosto 2016 por servidor-</v>
          </cell>
          <cell r="AV6436" t="str">
            <v>sc</v>
          </cell>
        </row>
        <row r="6437">
          <cell r="AP6437">
            <v>91019784</v>
          </cell>
          <cell r="AQ6437">
            <v>11013349</v>
          </cell>
          <cell r="AR6437">
            <v>11</v>
          </cell>
          <cell r="AS6437">
            <v>42412</v>
          </cell>
          <cell r="AT6437" t="str">
            <v>IDU-1806-2015 Contratado Mantenimiento Periódico IDU Arterial BRIGADA DE REACCIÓN VIAL -</v>
          </cell>
          <cell r="AV6437" t="str">
            <v>sc</v>
          </cell>
        </row>
        <row r="6438">
          <cell r="AP6438">
            <v>91019786</v>
          </cell>
          <cell r="AQ6438">
            <v>11013349</v>
          </cell>
          <cell r="AR6438">
            <v>11</v>
          </cell>
          <cell r="AS6438">
            <v>42412</v>
          </cell>
          <cell r="AT6438" t="str">
            <v>IDU-1806-2015 Contratado Mantenimiento Periódico IDU Arterial BRIGADA DE REACCIÓN VIAL -</v>
          </cell>
          <cell r="AV6438" t="str">
            <v>sc</v>
          </cell>
        </row>
        <row r="6439">
          <cell r="AP6439">
            <v>91019888</v>
          </cell>
          <cell r="AQ6439">
            <v>11013259</v>
          </cell>
          <cell r="AR6439">
            <v>11</v>
          </cell>
          <cell r="AS6439">
            <v>42412</v>
          </cell>
          <cell r="AT6439" t="str">
            <v>IDU-1806-2015 Contratado Mantenimiento Periódico IDU Arterial BRIGADA DE REACCIÓN VIAL -</v>
          </cell>
          <cell r="AV6439" t="str">
            <v>sc</v>
          </cell>
        </row>
        <row r="6440">
          <cell r="AP6440">
            <v>91019889</v>
          </cell>
          <cell r="AQ6440">
            <v>11013259</v>
          </cell>
          <cell r="AR6440">
            <v>11</v>
          </cell>
          <cell r="AS6440">
            <v>42412</v>
          </cell>
          <cell r="AT6440" t="str">
            <v>IDU-1806-2015 Contratado Mantenimiento Periódico IDU Arterial BRIGADA DE REACCIÓN VIAL -</v>
          </cell>
          <cell r="AV6440" t="str">
            <v>sc</v>
          </cell>
        </row>
        <row r="6441">
          <cell r="AP6441">
            <v>91019890</v>
          </cell>
          <cell r="AQ6441">
            <v>11013289</v>
          </cell>
          <cell r="AR6441">
            <v>11</v>
          </cell>
          <cell r="AS6441">
            <v>42412</v>
          </cell>
          <cell r="AT6441" t="str">
            <v>IDU-1806-2015 Contratado Mantenimiento Periódico IDU Arterial BRIGADA DE REACCIÓN VIAL -</v>
          </cell>
          <cell r="AV6441" t="str">
            <v>sc</v>
          </cell>
        </row>
        <row r="6442">
          <cell r="AP6442">
            <v>91019891</v>
          </cell>
          <cell r="AQ6442">
            <v>11013289</v>
          </cell>
          <cell r="AR6442">
            <v>11</v>
          </cell>
          <cell r="AS6442">
            <v>42412</v>
          </cell>
          <cell r="AT6442" t="str">
            <v>IDU-1806-2015 Contratado Mantenimiento Periódico IDU Arterial BRIGADA DE REACCIÓN VIAL -</v>
          </cell>
          <cell r="AV6442" t="str">
            <v>sc</v>
          </cell>
        </row>
        <row r="6443">
          <cell r="AP6443">
            <v>91019892</v>
          </cell>
          <cell r="AQ6443">
            <v>11013292</v>
          </cell>
          <cell r="AR6443">
            <v>11</v>
          </cell>
          <cell r="AS6443">
            <v>42412</v>
          </cell>
          <cell r="AT6443" t="str">
            <v>IDU-1806-2015 Contratado Mantenimiento Periódico IDU Arterial BRIGADA DE REACCIÓN VIAL -</v>
          </cell>
          <cell r="AV6443" t="str">
            <v>sc</v>
          </cell>
        </row>
        <row r="6444">
          <cell r="AP6444">
            <v>91019893</v>
          </cell>
          <cell r="AQ6444">
            <v>11013292</v>
          </cell>
          <cell r="AR6444">
            <v>11</v>
          </cell>
          <cell r="AS6444">
            <v>42412</v>
          </cell>
          <cell r="AT6444" t="str">
            <v>IDU-1806-2015 Contratado Mantenimiento Periódico IDU Arterial BRIGADA DE REACCIÓN VIAL -</v>
          </cell>
          <cell r="AV6444" t="str">
            <v>sc</v>
          </cell>
        </row>
        <row r="6445">
          <cell r="AP6445">
            <v>91019910</v>
          </cell>
          <cell r="AQ6445">
            <v>11013348</v>
          </cell>
          <cell r="AR6445">
            <v>11</v>
          </cell>
          <cell r="AS6445">
            <v>42412</v>
          </cell>
          <cell r="AT6445" t="str">
            <v>IDU-1806-2015 Contratado Mantenimiento Periódico IDU Arterial BRIGADA DE REACCIÓN VIAL -</v>
          </cell>
          <cell r="AV6445" t="str">
            <v>sc</v>
          </cell>
        </row>
        <row r="6446">
          <cell r="AP6446">
            <v>91019911</v>
          </cell>
          <cell r="AQ6446">
            <v>11013348</v>
          </cell>
          <cell r="AR6446">
            <v>11</v>
          </cell>
          <cell r="AS6446">
            <v>42412</v>
          </cell>
          <cell r="AT6446" t="str">
            <v>IDU-1806-2015 Contratado Mantenimiento Periódico IDU Arterial BRIGADA DE REACCIÓN VIAL -</v>
          </cell>
          <cell r="AV6446" t="str">
            <v>sc</v>
          </cell>
        </row>
        <row r="6447">
          <cell r="AP6447">
            <v>91019912</v>
          </cell>
          <cell r="AQ6447">
            <v>11013350</v>
          </cell>
          <cell r="AR6447">
            <v>11</v>
          </cell>
          <cell r="AS6447">
            <v>42412</v>
          </cell>
          <cell r="AT6447" t="str">
            <v>IDU-1806-2015 Contratado Mantenimiento Periódico IDU Arterial BRIGADA DE REACCIÓN VIAL -</v>
          </cell>
          <cell r="AV6447" t="str">
            <v>sc</v>
          </cell>
        </row>
        <row r="6448">
          <cell r="AP6448">
            <v>91019913</v>
          </cell>
          <cell r="AQ6448">
            <v>11013350</v>
          </cell>
          <cell r="AR6448">
            <v>11</v>
          </cell>
          <cell r="AS6448">
            <v>42412</v>
          </cell>
          <cell r="AT6448" t="str">
            <v>IDU-1806-2015 Contratado Mantenimiento Periódico IDU Arterial BRIGADA DE REACCIÓN VIAL -</v>
          </cell>
          <cell r="AV6448" t="str">
            <v>sc</v>
          </cell>
        </row>
        <row r="6449">
          <cell r="AP6449">
            <v>91020636</v>
          </cell>
          <cell r="AQ6449">
            <v>11007696</v>
          </cell>
          <cell r="AR6449">
            <v>11</v>
          </cell>
          <cell r="AS6449">
            <v>41850</v>
          </cell>
          <cell r="AT6449" t="str">
            <v>SD Contratado Rehabilitación FDL SUBA Circuito Movilidad  reporte por servidor de mapas Febre2016-</v>
          </cell>
          <cell r="AV6449" t="str">
            <v>sc</v>
          </cell>
        </row>
        <row r="6450">
          <cell r="AP6450">
            <v>91020773</v>
          </cell>
          <cell r="AQ6450">
            <v>11013340</v>
          </cell>
          <cell r="AR6450">
            <v>11</v>
          </cell>
          <cell r="AS6450">
            <v>42412</v>
          </cell>
          <cell r="AT6450" t="str">
            <v>IDU-1806-2015 Contratado Mantenimiento Periódico IDU Arterial BRIGADA DE REACCIÓN VIAL -</v>
          </cell>
          <cell r="AV6450" t="str">
            <v>sc</v>
          </cell>
        </row>
        <row r="6451">
          <cell r="AP6451">
            <v>91020774</v>
          </cell>
          <cell r="AQ6451">
            <v>11013340</v>
          </cell>
          <cell r="AR6451">
            <v>11</v>
          </cell>
          <cell r="AS6451">
            <v>42412</v>
          </cell>
          <cell r="AT6451" t="str">
            <v>IDU-1806-2015 Contratado Mantenimiento Periódico IDU Arterial BRIGADA DE REACCIÓN VIAL -</v>
          </cell>
          <cell r="AV6451" t="str">
            <v>sc</v>
          </cell>
        </row>
        <row r="6452">
          <cell r="AP6452">
            <v>177435</v>
          </cell>
          <cell r="AQ6452">
            <v>11000039</v>
          </cell>
          <cell r="AR6452">
            <v>11</v>
          </cell>
          <cell r="AT6452" t="str">
            <v>SD</v>
          </cell>
          <cell r="AV6452" t="str">
            <v>av el jardin</v>
          </cell>
        </row>
        <row r="6453">
          <cell r="AP6453">
            <v>91011948</v>
          </cell>
          <cell r="AQ6453">
            <v>11000037</v>
          </cell>
          <cell r="AR6453">
            <v>11</v>
          </cell>
          <cell r="AT6453" t="str">
            <v>SD</v>
          </cell>
          <cell r="AV6453" t="str">
            <v>av el jardin</v>
          </cell>
        </row>
        <row r="6454">
          <cell r="AP6454">
            <v>177437</v>
          </cell>
          <cell r="AQ6454">
            <v>11000037</v>
          </cell>
          <cell r="AR6454">
            <v>11</v>
          </cell>
          <cell r="AT6454" t="str">
            <v>SD</v>
          </cell>
          <cell r="AV6454" t="str">
            <v>av el jardin</v>
          </cell>
        </row>
        <row r="6455">
          <cell r="AP6455">
            <v>177436</v>
          </cell>
          <cell r="AQ6455">
            <v>11000037</v>
          </cell>
          <cell r="AR6455">
            <v>11</v>
          </cell>
          <cell r="AT6455" t="str">
            <v>SD</v>
          </cell>
          <cell r="AV6455" t="str">
            <v>av el jardin</v>
          </cell>
        </row>
        <row r="6456">
          <cell r="AP6456">
            <v>177434</v>
          </cell>
          <cell r="AQ6456">
            <v>11000039</v>
          </cell>
          <cell r="AR6456">
            <v>11</v>
          </cell>
          <cell r="AT6456" t="str">
            <v>SD</v>
          </cell>
          <cell r="AV6456" t="str">
            <v>av el jardin</v>
          </cell>
        </row>
        <row r="6457">
          <cell r="AP6457">
            <v>175839</v>
          </cell>
          <cell r="AQ6457">
            <v>11001994</v>
          </cell>
          <cell r="AR6457">
            <v>11</v>
          </cell>
          <cell r="AT6457" t="str">
            <v>SD</v>
          </cell>
          <cell r="AV6457" t="str">
            <v>VIABLE</v>
          </cell>
        </row>
        <row r="6458">
          <cell r="AP6458">
            <v>175841</v>
          </cell>
          <cell r="AQ6458">
            <v>11001946</v>
          </cell>
          <cell r="AR6458">
            <v>11</v>
          </cell>
          <cell r="AT6458" t="str">
            <v>SD</v>
          </cell>
          <cell r="AV6458" t="str">
            <v>VIABLE</v>
          </cell>
        </row>
        <row r="6459">
          <cell r="AP6459">
            <v>175838</v>
          </cell>
          <cell r="AQ6459">
            <v>11002042</v>
          </cell>
          <cell r="AR6459">
            <v>11</v>
          </cell>
          <cell r="AT6459" t="str">
            <v>SD</v>
          </cell>
          <cell r="AV6459" t="str">
            <v>VIABLE</v>
          </cell>
        </row>
        <row r="6460">
          <cell r="AP6460">
            <v>175840</v>
          </cell>
          <cell r="AQ6460">
            <v>11001969</v>
          </cell>
          <cell r="AR6460">
            <v>11</v>
          </cell>
          <cell r="AT6460" t="str">
            <v>SD</v>
          </cell>
          <cell r="AV6460" t="str">
            <v>VIABLE</v>
          </cell>
        </row>
        <row r="6461">
          <cell r="AP6461">
            <v>510429</v>
          </cell>
          <cell r="AQ6461">
            <v>11001635</v>
          </cell>
          <cell r="AR6461">
            <v>11</v>
          </cell>
          <cell r="AT6461" t="str">
            <v>SD</v>
          </cell>
          <cell r="AV6461" t="str">
            <v>VIABLE CALLE 153</v>
          </cell>
        </row>
        <row r="6462">
          <cell r="AP6462">
            <v>24123203</v>
          </cell>
          <cell r="AQ6462">
            <v>50007337</v>
          </cell>
          <cell r="AR6462">
            <v>11</v>
          </cell>
          <cell r="AT6462" t="str">
            <v>SD</v>
          </cell>
          <cell r="AV6462" t="str">
            <v>VIABLE CALLE 153</v>
          </cell>
        </row>
        <row r="6463">
          <cell r="AP6463">
            <v>510434</v>
          </cell>
          <cell r="AQ6463">
            <v>11001657</v>
          </cell>
          <cell r="AR6463">
            <v>11</v>
          </cell>
          <cell r="AT6463" t="str">
            <v>SD</v>
          </cell>
          <cell r="AV6463" t="str">
            <v>VIABLE CALLE 153</v>
          </cell>
        </row>
        <row r="6464">
          <cell r="AP6464">
            <v>510488</v>
          </cell>
          <cell r="AQ6464">
            <v>11001567</v>
          </cell>
          <cell r="AR6464">
            <v>11</v>
          </cell>
          <cell r="AT6464" t="str">
            <v>SD</v>
          </cell>
          <cell r="AV6464" t="str">
            <v>VIABLE CALLE 153</v>
          </cell>
        </row>
        <row r="6465">
          <cell r="AP6465">
            <v>531172</v>
          </cell>
          <cell r="AQ6465">
            <v>11001500</v>
          </cell>
          <cell r="AR6465">
            <v>11</v>
          </cell>
          <cell r="AT6465" t="str">
            <v>SD</v>
          </cell>
          <cell r="AV6465" t="str">
            <v>VIABLE CALLE 153 CONTRATACION DE LA FACTIBILIDAD AV CALI</v>
          </cell>
        </row>
        <row r="6466">
          <cell r="AP6466">
            <v>531121</v>
          </cell>
          <cell r="AQ6466">
            <v>11001479</v>
          </cell>
          <cell r="AR6466">
            <v>11</v>
          </cell>
          <cell r="AT6466" t="str">
            <v>SD</v>
          </cell>
          <cell r="AV6466" t="str">
            <v>VIABLE CALLE 153 CONTRATACION DE LA FACTIBILIDAD AV CALI</v>
          </cell>
        </row>
        <row r="6467">
          <cell r="AP6467">
            <v>510490</v>
          </cell>
          <cell r="AQ6467">
            <v>11001567</v>
          </cell>
          <cell r="AR6467">
            <v>11</v>
          </cell>
          <cell r="AT6467" t="str">
            <v>SD</v>
          </cell>
          <cell r="AV6467" t="str">
            <v>VIABLE CALLE 153</v>
          </cell>
        </row>
        <row r="6468">
          <cell r="AP6468">
            <v>91020793</v>
          </cell>
          <cell r="AQ6468">
            <v>11013381</v>
          </cell>
          <cell r="AR6468">
            <v>11</v>
          </cell>
          <cell r="AT6468" t="str">
            <v>SD</v>
          </cell>
          <cell r="AV6468" t="str">
            <v>VIABLE CALLE 153</v>
          </cell>
        </row>
        <row r="6469">
          <cell r="AP6469">
            <v>91013992</v>
          </cell>
          <cell r="AQ6469">
            <v>50007336</v>
          </cell>
          <cell r="AR6469">
            <v>11</v>
          </cell>
          <cell r="AT6469" t="str">
            <v>SD</v>
          </cell>
          <cell r="AV6469" t="str">
            <v>VIABLE CALLE 153</v>
          </cell>
        </row>
        <row r="6470">
          <cell r="AP6470">
            <v>510431</v>
          </cell>
          <cell r="AQ6470">
            <v>11001635</v>
          </cell>
          <cell r="AR6470">
            <v>11</v>
          </cell>
          <cell r="AT6470" t="str">
            <v>SD</v>
          </cell>
          <cell r="AV6470" t="str">
            <v>VIABLE CALLE 153</v>
          </cell>
        </row>
        <row r="6471">
          <cell r="AP6471">
            <v>91020715</v>
          </cell>
          <cell r="AQ6471">
            <v>11013381</v>
          </cell>
          <cell r="AR6471">
            <v>11</v>
          </cell>
          <cell r="AT6471" t="str">
            <v>SD</v>
          </cell>
          <cell r="AV6471" t="str">
            <v>VIABLE CALLE 153</v>
          </cell>
        </row>
        <row r="6472">
          <cell r="AP6472">
            <v>510436</v>
          </cell>
          <cell r="AQ6472">
            <v>11001657</v>
          </cell>
          <cell r="AR6472">
            <v>11</v>
          </cell>
          <cell r="AT6472" t="str">
            <v>SD</v>
          </cell>
          <cell r="AV6472" t="str">
            <v>VIABLE CALLE 153</v>
          </cell>
        </row>
        <row r="6473">
          <cell r="AP6473">
            <v>24123202</v>
          </cell>
          <cell r="AQ6473">
            <v>50007336</v>
          </cell>
          <cell r="AR6473">
            <v>11</v>
          </cell>
          <cell r="AT6473" t="str">
            <v>SD</v>
          </cell>
          <cell r="AV6473" t="str">
            <v>VIABLE CALLE 153</v>
          </cell>
        </row>
        <row r="6474">
          <cell r="AP6474">
            <v>517291</v>
          </cell>
          <cell r="AQ6474">
            <v>11006733</v>
          </cell>
          <cell r="AR6474">
            <v>11</v>
          </cell>
          <cell r="AT6474" t="str">
            <v>SD</v>
          </cell>
          <cell r="AV6474" t="str">
            <v>AV EL RINCON ARTERIAL ACTUALIZACION DE DISEÑOS</v>
          </cell>
        </row>
        <row r="6475">
          <cell r="AP6475">
            <v>517297</v>
          </cell>
          <cell r="AQ6475">
            <v>11006826</v>
          </cell>
          <cell r="AR6475">
            <v>11</v>
          </cell>
          <cell r="AT6475" t="str">
            <v>SD</v>
          </cell>
          <cell r="AV6475" t="str">
            <v>AV EL RINCON ARTERIAL ACTUALIZACION DE DISEÑOS</v>
          </cell>
        </row>
        <row r="6476">
          <cell r="AP6476">
            <v>24120400</v>
          </cell>
          <cell r="AQ6476">
            <v>11007065</v>
          </cell>
          <cell r="AR6476">
            <v>11</v>
          </cell>
          <cell r="AT6476" t="str">
            <v>SD</v>
          </cell>
          <cell r="AV6476" t="str">
            <v>MVA - CONSTRUCCION CTO 1725/2014</v>
          </cell>
        </row>
        <row r="6477">
          <cell r="AP6477">
            <v>24123227</v>
          </cell>
          <cell r="AQ6477">
            <v>50007360</v>
          </cell>
          <cell r="AR6477">
            <v>11</v>
          </cell>
          <cell r="AT6477" t="str">
            <v>SD</v>
          </cell>
          <cell r="AV6477" t="str">
            <v>AV EL RINCON ARTERIAL ACTUALIZACION DE DISEÑOS</v>
          </cell>
        </row>
        <row r="6478">
          <cell r="AP6478">
            <v>24123236</v>
          </cell>
          <cell r="AQ6478">
            <v>50007368</v>
          </cell>
          <cell r="AR6478">
            <v>11</v>
          </cell>
          <cell r="AT6478" t="str">
            <v>SD</v>
          </cell>
          <cell r="AV6478" t="str">
            <v>AV EL RINCON ARTERIAL ACTUALIZACION DE DISEÑOS</v>
          </cell>
        </row>
        <row r="6479">
          <cell r="AP6479">
            <v>517279</v>
          </cell>
          <cell r="AQ6479">
            <v>11006558</v>
          </cell>
          <cell r="AR6479">
            <v>11</v>
          </cell>
          <cell r="AT6479" t="str">
            <v>SD</v>
          </cell>
          <cell r="AV6479" t="str">
            <v>AV EL RINCON ARTERIAL ACTUALIZACION DE DISEÑOS</v>
          </cell>
        </row>
        <row r="6480">
          <cell r="AP6480">
            <v>526974</v>
          </cell>
          <cell r="AQ6480">
            <v>11012390</v>
          </cell>
          <cell r="AR6480">
            <v>11</v>
          </cell>
          <cell r="AT6480" t="str">
            <v>SD</v>
          </cell>
          <cell r="AV6480" t="str">
            <v>AV EL RINCON ARTERIAL ACTUALIZACION DE DISEÑOS</v>
          </cell>
        </row>
        <row r="6481">
          <cell r="AP6481">
            <v>517294</v>
          </cell>
          <cell r="AQ6481">
            <v>11006794</v>
          </cell>
          <cell r="AR6481">
            <v>11</v>
          </cell>
          <cell r="AT6481" t="str">
            <v>SD</v>
          </cell>
          <cell r="AV6481" t="str">
            <v>MVA - CONSTRUCCION CTO 1725/2014</v>
          </cell>
        </row>
        <row r="6482">
          <cell r="AP6482">
            <v>517267</v>
          </cell>
          <cell r="AQ6482">
            <v>11006637</v>
          </cell>
          <cell r="AR6482">
            <v>11</v>
          </cell>
          <cell r="AT6482" t="str">
            <v>SD</v>
          </cell>
          <cell r="AV6482" t="str">
            <v>MVA - CONSTRUCCION CTO 1725/2014</v>
          </cell>
        </row>
        <row r="6483">
          <cell r="AP6483">
            <v>517282</v>
          </cell>
          <cell r="AQ6483">
            <v>11006600</v>
          </cell>
          <cell r="AR6483">
            <v>11</v>
          </cell>
          <cell r="AT6483" t="str">
            <v>SD</v>
          </cell>
          <cell r="AV6483" t="str">
            <v>MVA - CONSTRUCCION CTO 1725/2014</v>
          </cell>
        </row>
        <row r="6484">
          <cell r="AP6484">
            <v>24120398</v>
          </cell>
          <cell r="AQ6484">
            <v>11007019</v>
          </cell>
          <cell r="AR6484">
            <v>11</v>
          </cell>
          <cell r="AT6484" t="str">
            <v>SD</v>
          </cell>
          <cell r="AV6484" t="str">
            <v>MVA - CONSTRUCCION CTO 1725/2014</v>
          </cell>
        </row>
        <row r="6485">
          <cell r="AP6485">
            <v>24120397</v>
          </cell>
          <cell r="AQ6485">
            <v>11006940</v>
          </cell>
          <cell r="AR6485">
            <v>11</v>
          </cell>
          <cell r="AT6485" t="str">
            <v>SD</v>
          </cell>
          <cell r="AV6485" t="str">
            <v>AV EL RINCON ARTERIAL ACTUALIZACION DE DISEÑOS</v>
          </cell>
        </row>
        <row r="6486">
          <cell r="AP6486">
            <v>177430</v>
          </cell>
          <cell r="AQ6486">
            <v>11000051</v>
          </cell>
          <cell r="AR6486">
            <v>11</v>
          </cell>
          <cell r="AT6486" t="str">
            <v>SD</v>
          </cell>
          <cell r="AV6486" t="str">
            <v>av el jardin</v>
          </cell>
        </row>
        <row r="6487">
          <cell r="AP6487">
            <v>91011945</v>
          </cell>
          <cell r="AQ6487">
            <v>11000040</v>
          </cell>
          <cell r="AR6487">
            <v>11</v>
          </cell>
          <cell r="AT6487" t="str">
            <v>SD</v>
          </cell>
          <cell r="AV6487" t="str">
            <v>av el jardin</v>
          </cell>
        </row>
        <row r="6488">
          <cell r="AP6488">
            <v>177433</v>
          </cell>
          <cell r="AQ6488">
            <v>11000040</v>
          </cell>
          <cell r="AR6488">
            <v>11</v>
          </cell>
          <cell r="AT6488" t="str">
            <v>SD</v>
          </cell>
          <cell r="AV6488" t="str">
            <v>av el jardin</v>
          </cell>
        </row>
        <row r="6489">
          <cell r="AP6489">
            <v>177432</v>
          </cell>
          <cell r="AQ6489">
            <v>11000040</v>
          </cell>
          <cell r="AR6489">
            <v>11</v>
          </cell>
          <cell r="AT6489" t="str">
            <v>SD</v>
          </cell>
          <cell r="AV6489" t="str">
            <v>av el jardin</v>
          </cell>
        </row>
        <row r="6490">
          <cell r="AP6490">
            <v>169208</v>
          </cell>
          <cell r="AQ6490">
            <v>11002262</v>
          </cell>
          <cell r="AR6490">
            <v>11</v>
          </cell>
          <cell r="AT6490" t="str">
            <v>SD</v>
          </cell>
          <cell r="AV6490" t="str">
            <v>IDU-1794-2015 MP</v>
          </cell>
        </row>
        <row r="6491">
          <cell r="AP6491">
            <v>169207</v>
          </cell>
          <cell r="AQ6491">
            <v>11002271</v>
          </cell>
          <cell r="AR6491">
            <v>11</v>
          </cell>
          <cell r="AT6491" t="str">
            <v>SD</v>
          </cell>
          <cell r="AV6491" t="str">
            <v>IDU-1794-2015 MP</v>
          </cell>
        </row>
        <row r="6492">
          <cell r="AP6492">
            <v>169265</v>
          </cell>
          <cell r="AQ6492">
            <v>11002232</v>
          </cell>
          <cell r="AR6492">
            <v>11</v>
          </cell>
          <cell r="AT6492" t="str">
            <v>SD</v>
          </cell>
          <cell r="AV6492" t="str">
            <v>E&amp;D FDL</v>
          </cell>
        </row>
        <row r="6493">
          <cell r="AP6493">
            <v>169209</v>
          </cell>
          <cell r="AQ6493">
            <v>11002258</v>
          </cell>
          <cell r="AR6493">
            <v>11</v>
          </cell>
          <cell r="AT6493" t="str">
            <v>SD</v>
          </cell>
          <cell r="AV6493" t="str">
            <v>IDU-1794-2015 MP</v>
          </cell>
        </row>
        <row r="6494">
          <cell r="AP6494">
            <v>169266</v>
          </cell>
          <cell r="AQ6494">
            <v>11002227</v>
          </cell>
          <cell r="AR6494">
            <v>11</v>
          </cell>
          <cell r="AT6494" t="str">
            <v>SD</v>
          </cell>
          <cell r="AV6494" t="str">
            <v>E&amp;D FDL</v>
          </cell>
        </row>
        <row r="6495">
          <cell r="AP6495">
            <v>169206</v>
          </cell>
          <cell r="AQ6495">
            <v>11002278</v>
          </cell>
          <cell r="AR6495">
            <v>11</v>
          </cell>
          <cell r="AT6495" t="str">
            <v>SD</v>
          </cell>
          <cell r="AV6495" t="str">
            <v>IDU-1794-2015 MP</v>
          </cell>
        </row>
        <row r="6496">
          <cell r="AP6496">
            <v>169263</v>
          </cell>
          <cell r="AQ6496">
            <v>11002248</v>
          </cell>
          <cell r="AR6496">
            <v>11</v>
          </cell>
          <cell r="AT6496" t="str">
            <v>SD</v>
          </cell>
          <cell r="AV6496" t="str">
            <v>FDL MP</v>
          </cell>
        </row>
        <row r="6497">
          <cell r="AP6497">
            <v>169264</v>
          </cell>
          <cell r="AQ6497">
            <v>11002240</v>
          </cell>
          <cell r="AR6497">
            <v>11</v>
          </cell>
          <cell r="AT6497" t="str">
            <v>SD</v>
          </cell>
          <cell r="AV6497" t="str">
            <v>E&amp;D FDL</v>
          </cell>
        </row>
        <row r="6498">
          <cell r="AP6498">
            <v>174757</v>
          </cell>
          <cell r="AQ6498">
            <v>11003446</v>
          </cell>
          <cell r="AR6498">
            <v>11</v>
          </cell>
          <cell r="AT6498" t="str">
            <v>SD</v>
          </cell>
          <cell r="AV6498" t="str">
            <v>VIABLE</v>
          </cell>
        </row>
        <row r="6499">
          <cell r="AP6499">
            <v>174302</v>
          </cell>
          <cell r="AQ6499">
            <v>11004205</v>
          </cell>
          <cell r="AR6499">
            <v>11</v>
          </cell>
          <cell r="AT6499" t="str">
            <v>SD</v>
          </cell>
          <cell r="AV6499" t="str">
            <v>VIABLE</v>
          </cell>
        </row>
        <row r="6500">
          <cell r="AP6500">
            <v>174315</v>
          </cell>
          <cell r="AQ6500">
            <v>11003494</v>
          </cell>
          <cell r="AR6500">
            <v>11</v>
          </cell>
          <cell r="AT6500" t="str">
            <v>SD</v>
          </cell>
          <cell r="AV6500" t="str">
            <v>VIABLE</v>
          </cell>
        </row>
        <row r="6501">
          <cell r="AP6501">
            <v>174312</v>
          </cell>
          <cell r="AQ6501">
            <v>11003622</v>
          </cell>
          <cell r="AR6501">
            <v>11</v>
          </cell>
          <cell r="AT6501" t="str">
            <v>SD</v>
          </cell>
          <cell r="AV6501" t="str">
            <v>VIABLE</v>
          </cell>
        </row>
        <row r="6502">
          <cell r="AP6502">
            <v>174311</v>
          </cell>
          <cell r="AQ6502">
            <v>11003664</v>
          </cell>
          <cell r="AR6502">
            <v>11</v>
          </cell>
          <cell r="AT6502" t="str">
            <v>SD</v>
          </cell>
          <cell r="AV6502" t="str">
            <v>VIABLE</v>
          </cell>
        </row>
        <row r="6503">
          <cell r="AP6503">
            <v>91019051</v>
          </cell>
          <cell r="AQ6503">
            <v>11013503</v>
          </cell>
          <cell r="AR6503">
            <v>11</v>
          </cell>
          <cell r="AT6503" t="str">
            <v>SD</v>
          </cell>
          <cell r="AV6503" t="str">
            <v>VIABLE</v>
          </cell>
        </row>
        <row r="6504">
          <cell r="AP6504">
            <v>174628</v>
          </cell>
          <cell r="AQ6504">
            <v>11003357</v>
          </cell>
          <cell r="AR6504">
            <v>11</v>
          </cell>
          <cell r="AT6504" t="str">
            <v>SD</v>
          </cell>
          <cell r="AV6504" t="str">
            <v>VIABLE</v>
          </cell>
        </row>
        <row r="6505">
          <cell r="AP6505">
            <v>174308</v>
          </cell>
          <cell r="AQ6505">
            <v>11003788</v>
          </cell>
          <cell r="AR6505">
            <v>11</v>
          </cell>
          <cell r="AT6505" t="str">
            <v>SD</v>
          </cell>
          <cell r="AV6505" t="str">
            <v>VIABLE</v>
          </cell>
        </row>
        <row r="6506">
          <cell r="AP6506">
            <v>174317</v>
          </cell>
          <cell r="AQ6506">
            <v>11003413</v>
          </cell>
          <cell r="AR6506">
            <v>11</v>
          </cell>
          <cell r="AT6506" t="str">
            <v>SD</v>
          </cell>
          <cell r="AV6506" t="str">
            <v>VIABLE</v>
          </cell>
        </row>
        <row r="6507">
          <cell r="AP6507">
            <v>472359</v>
          </cell>
          <cell r="AQ6507">
            <v>11011962</v>
          </cell>
          <cell r="AR6507">
            <v>11</v>
          </cell>
          <cell r="AT6507" t="str">
            <v>SD</v>
          </cell>
          <cell r="AV6507" t="str">
            <v>VIABLE</v>
          </cell>
        </row>
        <row r="6508">
          <cell r="AP6508">
            <v>91019059</v>
          </cell>
          <cell r="AQ6508">
            <v>11013502</v>
          </cell>
          <cell r="AR6508">
            <v>11</v>
          </cell>
          <cell r="AT6508" t="str">
            <v>SD</v>
          </cell>
          <cell r="AV6508" t="str">
            <v>VIABLE</v>
          </cell>
        </row>
        <row r="6509">
          <cell r="AP6509">
            <v>174309</v>
          </cell>
          <cell r="AQ6509">
            <v>11003750</v>
          </cell>
          <cell r="AR6509">
            <v>11</v>
          </cell>
          <cell r="AT6509" t="str">
            <v>SD</v>
          </cell>
          <cell r="AV6509" t="str">
            <v>VIABLE</v>
          </cell>
        </row>
        <row r="6510">
          <cell r="AP6510">
            <v>174304</v>
          </cell>
          <cell r="AQ6510">
            <v>11004008</v>
          </cell>
          <cell r="AR6510">
            <v>11</v>
          </cell>
          <cell r="AT6510" t="str">
            <v>SD</v>
          </cell>
          <cell r="AV6510" t="str">
            <v>VIABLE</v>
          </cell>
        </row>
        <row r="6511">
          <cell r="AP6511">
            <v>174307</v>
          </cell>
          <cell r="AQ6511">
            <v>11003835</v>
          </cell>
          <cell r="AR6511">
            <v>11</v>
          </cell>
          <cell r="AT6511" t="str">
            <v>SD</v>
          </cell>
          <cell r="AV6511" t="str">
            <v>VIABLE</v>
          </cell>
        </row>
        <row r="6512">
          <cell r="AP6512">
            <v>174626</v>
          </cell>
          <cell r="AQ6512">
            <v>11003344</v>
          </cell>
          <cell r="AR6512">
            <v>11</v>
          </cell>
          <cell r="AT6512" t="str">
            <v>SD</v>
          </cell>
          <cell r="AV6512" t="str">
            <v>VIABLE</v>
          </cell>
        </row>
        <row r="6513">
          <cell r="AP6513">
            <v>174303</v>
          </cell>
          <cell r="AQ6513">
            <v>11004061</v>
          </cell>
          <cell r="AR6513">
            <v>11</v>
          </cell>
          <cell r="AT6513" t="str">
            <v>SD</v>
          </cell>
          <cell r="AV6513" t="str">
            <v>VIABLE</v>
          </cell>
        </row>
        <row r="6514">
          <cell r="AP6514">
            <v>174627</v>
          </cell>
          <cell r="AQ6514">
            <v>11003345</v>
          </cell>
          <cell r="AR6514">
            <v>11</v>
          </cell>
          <cell r="AT6514" t="str">
            <v>SD</v>
          </cell>
          <cell r="AV6514" t="str">
            <v>VIABLE</v>
          </cell>
        </row>
        <row r="6515">
          <cell r="AP6515">
            <v>174314</v>
          </cell>
          <cell r="AQ6515">
            <v>11003523</v>
          </cell>
          <cell r="AR6515">
            <v>11</v>
          </cell>
          <cell r="AT6515" t="str">
            <v>SD</v>
          </cell>
          <cell r="AV6515" t="str">
            <v>VIABLE</v>
          </cell>
        </row>
        <row r="6516">
          <cell r="AP6516">
            <v>174316</v>
          </cell>
          <cell r="AQ6516">
            <v>11003455</v>
          </cell>
          <cell r="AR6516">
            <v>11</v>
          </cell>
          <cell r="AT6516" t="str">
            <v>SD</v>
          </cell>
          <cell r="AV6516" t="str">
            <v>VIABLE</v>
          </cell>
        </row>
        <row r="6517">
          <cell r="AP6517">
            <v>174318</v>
          </cell>
          <cell r="AQ6517">
            <v>11003364</v>
          </cell>
          <cell r="AR6517">
            <v>11</v>
          </cell>
          <cell r="AT6517" t="str">
            <v>SD</v>
          </cell>
          <cell r="AV6517" t="str">
            <v>VIABLE</v>
          </cell>
        </row>
        <row r="6518">
          <cell r="AP6518">
            <v>174306</v>
          </cell>
          <cell r="AQ6518">
            <v>11003885</v>
          </cell>
          <cell r="AR6518">
            <v>11</v>
          </cell>
          <cell r="AT6518" t="str">
            <v>SD</v>
          </cell>
          <cell r="AV6518" t="str">
            <v>VIABLE</v>
          </cell>
        </row>
        <row r="6519">
          <cell r="AP6519">
            <v>174629</v>
          </cell>
          <cell r="AQ6519">
            <v>11003368</v>
          </cell>
          <cell r="AR6519">
            <v>11</v>
          </cell>
          <cell r="AT6519" t="str">
            <v>SD</v>
          </cell>
          <cell r="AV6519" t="str">
            <v>VIABLE</v>
          </cell>
        </row>
        <row r="6520">
          <cell r="AP6520">
            <v>174313</v>
          </cell>
          <cell r="AQ6520">
            <v>11003582</v>
          </cell>
          <cell r="AR6520">
            <v>11</v>
          </cell>
          <cell r="AT6520" t="str">
            <v>SD</v>
          </cell>
          <cell r="AV6520" t="str">
            <v>VIABLE</v>
          </cell>
        </row>
        <row r="6521">
          <cell r="AP6521">
            <v>174305</v>
          </cell>
          <cell r="AQ6521">
            <v>11003930</v>
          </cell>
          <cell r="AR6521">
            <v>11</v>
          </cell>
          <cell r="AT6521" t="str">
            <v>SD</v>
          </cell>
          <cell r="AV6521" t="str">
            <v>VIABLE</v>
          </cell>
        </row>
        <row r="6522">
          <cell r="AP6522">
            <v>176481</v>
          </cell>
          <cell r="AQ6522">
            <v>11001023</v>
          </cell>
          <cell r="AR6522">
            <v>11</v>
          </cell>
          <cell r="AT6522" t="str">
            <v>SD</v>
          </cell>
          <cell r="AV6522" t="str">
            <v>RECONSTRUCCION CTO 1680/2014</v>
          </cell>
        </row>
        <row r="6523">
          <cell r="AP6523">
            <v>176484</v>
          </cell>
          <cell r="AQ6523">
            <v>11000641</v>
          </cell>
          <cell r="AR6523">
            <v>11</v>
          </cell>
          <cell r="AT6523" t="str">
            <v>SD</v>
          </cell>
          <cell r="AV6523" t="str">
            <v>VIABLE</v>
          </cell>
        </row>
        <row r="6524">
          <cell r="AP6524">
            <v>176483</v>
          </cell>
          <cell r="AQ6524">
            <v>11000846</v>
          </cell>
          <cell r="AR6524">
            <v>11</v>
          </cell>
          <cell r="AT6524" t="str">
            <v>SD</v>
          </cell>
          <cell r="AV6524" t="str">
            <v>VIABLE</v>
          </cell>
        </row>
        <row r="6525">
          <cell r="AP6525">
            <v>176479</v>
          </cell>
          <cell r="AQ6525">
            <v>11001203</v>
          </cell>
          <cell r="AR6525">
            <v>11</v>
          </cell>
          <cell r="AT6525" t="str">
            <v>SD</v>
          </cell>
          <cell r="AV6525" t="str">
            <v>RECONSTRUCCION CTO 1680/2014</v>
          </cell>
        </row>
        <row r="6526">
          <cell r="AP6526">
            <v>176482</v>
          </cell>
          <cell r="AQ6526">
            <v>11000960</v>
          </cell>
          <cell r="AR6526">
            <v>11</v>
          </cell>
          <cell r="AT6526" t="str">
            <v>SD</v>
          </cell>
          <cell r="AV6526" t="str">
            <v>RECONSTRUCCION CTO 1680/2014</v>
          </cell>
        </row>
        <row r="6527">
          <cell r="AP6527">
            <v>176480</v>
          </cell>
          <cell r="AQ6527">
            <v>11001164</v>
          </cell>
          <cell r="AR6527">
            <v>11</v>
          </cell>
          <cell r="AT6527" t="str">
            <v>SD</v>
          </cell>
          <cell r="AV6527" t="str">
            <v>RECONSTRUCCION CTO 1680/2014</v>
          </cell>
        </row>
        <row r="6528">
          <cell r="AP6528">
            <v>530665</v>
          </cell>
          <cell r="AQ6528">
            <v>11012282</v>
          </cell>
          <cell r="AR6528">
            <v>11</v>
          </cell>
          <cell r="AT6528" t="str">
            <v>SD</v>
          </cell>
          <cell r="AV6528" t="str">
            <v>VIABLE</v>
          </cell>
        </row>
        <row r="6529">
          <cell r="AP6529">
            <v>510829</v>
          </cell>
          <cell r="AQ6529">
            <v>11001092</v>
          </cell>
          <cell r="AR6529">
            <v>11</v>
          </cell>
          <cell r="AT6529" t="str">
            <v>SD</v>
          </cell>
          <cell r="AV6529" t="str">
            <v>VIABLE CALLE 153 CONTRATACION DE LA FACTIBILIDAD AV CALI</v>
          </cell>
        </row>
        <row r="6530">
          <cell r="AP6530">
            <v>510850</v>
          </cell>
          <cell r="AQ6530">
            <v>11000909</v>
          </cell>
          <cell r="AR6530">
            <v>11</v>
          </cell>
          <cell r="AT6530" t="str">
            <v>SD</v>
          </cell>
          <cell r="AV6530" t="str">
            <v>VIABLE AV MERCEDES</v>
          </cell>
        </row>
        <row r="6531">
          <cell r="AP6531">
            <v>510820</v>
          </cell>
          <cell r="AQ6531">
            <v>11000943</v>
          </cell>
          <cell r="AR6531">
            <v>11</v>
          </cell>
          <cell r="AT6531" t="str">
            <v>SD</v>
          </cell>
          <cell r="AV6531" t="str">
            <v>RECONSTRUCCION IDU 069/2008</v>
          </cell>
        </row>
        <row r="6532">
          <cell r="AP6532">
            <v>510826</v>
          </cell>
          <cell r="AQ6532">
            <v>11001434</v>
          </cell>
          <cell r="AR6532">
            <v>11</v>
          </cell>
          <cell r="AT6532" t="str">
            <v>SD</v>
          </cell>
          <cell r="AV6532" t="str">
            <v>VIABLE CALLE 153 CONTRATACION DE LA FACTIBILIDAD AV CALI</v>
          </cell>
        </row>
        <row r="6533">
          <cell r="AP6533">
            <v>177174</v>
          </cell>
          <cell r="AQ6533">
            <v>11001073</v>
          </cell>
          <cell r="AR6533">
            <v>11</v>
          </cell>
          <cell r="AT6533" t="str">
            <v>SD</v>
          </cell>
          <cell r="AV6533" t="str">
            <v>VIABLE - VERIFICAR CODIGO CORREDOR</v>
          </cell>
        </row>
        <row r="6534">
          <cell r="AP6534">
            <v>510823</v>
          </cell>
          <cell r="AQ6534">
            <v>11001320</v>
          </cell>
          <cell r="AR6534">
            <v>11</v>
          </cell>
          <cell r="AT6534" t="str">
            <v>SD</v>
          </cell>
          <cell r="AV6534" t="str">
            <v>VIABLE CALLE 153 CONTRATACION DE LA FACTIBILIDAD AV CALI</v>
          </cell>
        </row>
        <row r="6535">
          <cell r="AP6535">
            <v>531234</v>
          </cell>
          <cell r="AQ6535">
            <v>11001007</v>
          </cell>
          <cell r="AR6535">
            <v>11</v>
          </cell>
          <cell r="AT6535" t="str">
            <v>SD</v>
          </cell>
          <cell r="AV6535" t="str">
            <v>AV MERCEDES en BUEN ESTADO</v>
          </cell>
        </row>
        <row r="6536">
          <cell r="AP6536">
            <v>177159</v>
          </cell>
          <cell r="AQ6536">
            <v>11001118</v>
          </cell>
          <cell r="AR6536">
            <v>11</v>
          </cell>
          <cell r="AT6536" t="str">
            <v>SD</v>
          </cell>
          <cell r="AV6536" t="str">
            <v>VIABLE - VERIFICAR CODIGO CORREDOR</v>
          </cell>
        </row>
        <row r="6537">
          <cell r="AP6537">
            <v>91019809</v>
          </cell>
          <cell r="AQ6537">
            <v>11013299</v>
          </cell>
          <cell r="AR6537">
            <v>11</v>
          </cell>
          <cell r="AT6537" t="str">
            <v>SD</v>
          </cell>
          <cell r="AV6537" t="str">
            <v>VIABLE</v>
          </cell>
        </row>
        <row r="6538">
          <cell r="AP6538">
            <v>91011811</v>
          </cell>
          <cell r="AQ6538">
            <v>50004720</v>
          </cell>
          <cell r="AR6538">
            <v>11</v>
          </cell>
          <cell r="AT6538" t="str">
            <v>SD</v>
          </cell>
          <cell r="AV6538" t="str">
            <v>VIABLE</v>
          </cell>
        </row>
        <row r="6539">
          <cell r="AP6539">
            <v>169050</v>
          </cell>
          <cell r="AQ6539">
            <v>11005314</v>
          </cell>
          <cell r="AR6539">
            <v>11</v>
          </cell>
          <cell r="AT6539" t="str">
            <v>SD</v>
          </cell>
          <cell r="AV6539" t="str">
            <v>VIABLE</v>
          </cell>
        </row>
        <row r="6540">
          <cell r="AP6540">
            <v>177665</v>
          </cell>
          <cell r="AQ6540">
            <v>11004879</v>
          </cell>
          <cell r="AR6540">
            <v>11</v>
          </cell>
          <cell r="AT6540" t="str">
            <v>SD</v>
          </cell>
          <cell r="AV6540" t="str">
            <v>VIABLE</v>
          </cell>
        </row>
        <row r="6541">
          <cell r="AP6541">
            <v>91011991</v>
          </cell>
          <cell r="AQ6541">
            <v>50004718</v>
          </cell>
          <cell r="AR6541">
            <v>11</v>
          </cell>
          <cell r="AT6541" t="str">
            <v>SD</v>
          </cell>
          <cell r="AV6541" t="str">
            <v>VIABLE</v>
          </cell>
        </row>
        <row r="6542">
          <cell r="AP6542">
            <v>91019821</v>
          </cell>
          <cell r="AQ6542">
            <v>11013300</v>
          </cell>
          <cell r="AR6542">
            <v>11</v>
          </cell>
          <cell r="AT6542" t="str">
            <v>SD</v>
          </cell>
          <cell r="AV6542" t="str">
            <v>VIABLE</v>
          </cell>
        </row>
        <row r="6543">
          <cell r="AP6543">
            <v>169398</v>
          </cell>
          <cell r="AQ6543">
            <v>11006504</v>
          </cell>
          <cell r="AR6543">
            <v>11</v>
          </cell>
          <cell r="AT6543" t="str">
            <v>SD</v>
          </cell>
          <cell r="AV6543" t="str">
            <v>MVA</v>
          </cell>
        </row>
        <row r="6544">
          <cell r="AP6544">
            <v>531139</v>
          </cell>
          <cell r="AQ6544">
            <v>11012272</v>
          </cell>
          <cell r="AR6544">
            <v>11</v>
          </cell>
          <cell r="AT6544" t="str">
            <v>SD</v>
          </cell>
          <cell r="AV6544" t="str">
            <v>VIABLE CALLE 153 EN ZONA NO ARTERIAL</v>
          </cell>
        </row>
        <row r="6545">
          <cell r="AP6545">
            <v>91020792</v>
          </cell>
          <cell r="AQ6545">
            <v>11013369</v>
          </cell>
          <cell r="AR6545">
            <v>11</v>
          </cell>
          <cell r="AT6545" t="str">
            <v>SD</v>
          </cell>
          <cell r="AV6545" t="str">
            <v>VIABLE CALLE 153 EN ZONA NO ARTERIAL</v>
          </cell>
        </row>
        <row r="6546">
          <cell r="AP6546">
            <v>531091</v>
          </cell>
          <cell r="AQ6546">
            <v>11002184</v>
          </cell>
          <cell r="AR6546">
            <v>11</v>
          </cell>
          <cell r="AT6546" t="str">
            <v>SD</v>
          </cell>
          <cell r="AV6546" t="str">
            <v>VIABLE CALLE 153 EN ZONA NO ARTERIAL</v>
          </cell>
        </row>
        <row r="6547">
          <cell r="AP6547">
            <v>91020744</v>
          </cell>
          <cell r="AQ6547">
            <v>11013370</v>
          </cell>
          <cell r="AR6547">
            <v>11</v>
          </cell>
          <cell r="AT6547" t="str">
            <v>SD</v>
          </cell>
          <cell r="AV6547" t="str">
            <v>VIABLE CALLE 153 EN ZONA NO ARTERIAL</v>
          </cell>
        </row>
        <row r="6548">
          <cell r="AP6548">
            <v>531106</v>
          </cell>
          <cell r="AQ6548">
            <v>11002091</v>
          </cell>
          <cell r="AR6548">
            <v>11</v>
          </cell>
          <cell r="AT6548" t="str">
            <v>SD</v>
          </cell>
          <cell r="AV6548" t="str">
            <v>VIABLE CALLE 153 EN ZONA NO ARTERIAL</v>
          </cell>
        </row>
        <row r="6549">
          <cell r="AP6549">
            <v>531136</v>
          </cell>
          <cell r="AQ6549">
            <v>11012271</v>
          </cell>
          <cell r="AR6549">
            <v>11</v>
          </cell>
          <cell r="AT6549" t="str">
            <v>SD</v>
          </cell>
          <cell r="AV6549" t="str">
            <v>VIABLE CALLE 153 EN ZONA NO ARTERIAL</v>
          </cell>
        </row>
        <row r="6550">
          <cell r="AP6550">
            <v>531226</v>
          </cell>
          <cell r="AQ6550">
            <v>11001763</v>
          </cell>
          <cell r="AR6550">
            <v>11</v>
          </cell>
          <cell r="AT6550" t="str">
            <v>SD</v>
          </cell>
          <cell r="AV6550" t="str">
            <v>VIABLE CALLE 153 EN ZONA NO ARTERIAL</v>
          </cell>
        </row>
        <row r="6551">
          <cell r="AP6551">
            <v>901624</v>
          </cell>
          <cell r="AQ6551">
            <v>30000205</v>
          </cell>
          <cell r="AR6551">
            <v>11</v>
          </cell>
          <cell r="AT6551" t="str">
            <v>SD</v>
          </cell>
          <cell r="AV6551" t="str">
            <v>VIABLE CALLE 153 EN ZONA NO ARTERIAL</v>
          </cell>
        </row>
        <row r="6552">
          <cell r="AP6552">
            <v>531178</v>
          </cell>
          <cell r="AQ6552">
            <v>11001927</v>
          </cell>
          <cell r="AR6552">
            <v>11</v>
          </cell>
          <cell r="AT6552" t="str">
            <v>SD</v>
          </cell>
          <cell r="AV6552" t="str">
            <v>VIABLE CALLE 153 EN ZONA NO ARTERIAL</v>
          </cell>
        </row>
        <row r="6553">
          <cell r="AP6553">
            <v>175712</v>
          </cell>
          <cell r="AQ6553">
            <v>11002853</v>
          </cell>
          <cell r="AR6553">
            <v>11</v>
          </cell>
          <cell r="AT6553" t="str">
            <v>SD</v>
          </cell>
          <cell r="AV6553" t="str">
            <v>MANTENIMIENTO PERIODICO IDU 1680/2014</v>
          </cell>
        </row>
        <row r="6554">
          <cell r="AP6554">
            <v>531901</v>
          </cell>
          <cell r="AQ6554">
            <v>11012548</v>
          </cell>
          <cell r="AR6554">
            <v>11</v>
          </cell>
          <cell r="AT6554" t="str">
            <v>SD</v>
          </cell>
          <cell r="AV6554" t="str">
            <v>MANTENIMIENTO PERIODICO IDU 1680/2014</v>
          </cell>
        </row>
        <row r="6555">
          <cell r="AP6555">
            <v>175711</v>
          </cell>
          <cell r="AQ6555">
            <v>11003016</v>
          </cell>
          <cell r="AR6555">
            <v>11</v>
          </cell>
          <cell r="AT6555" t="str">
            <v>SD</v>
          </cell>
          <cell r="AV6555" t="str">
            <v>MANTENIMIENTO PERIODICO IDU 1680/2014</v>
          </cell>
        </row>
        <row r="6556">
          <cell r="AP6556">
            <v>91011983</v>
          </cell>
          <cell r="AQ6556">
            <v>50009136</v>
          </cell>
          <cell r="AR6556">
            <v>11</v>
          </cell>
          <cell r="AT6556" t="str">
            <v>SD</v>
          </cell>
          <cell r="AV6556" t="str">
            <v>CALLE 170 POLIZA ACTIVA Vencimiento 29/6/2021</v>
          </cell>
        </row>
        <row r="6557">
          <cell r="AP6557">
            <v>91011818</v>
          </cell>
          <cell r="AQ6557">
            <v>11001368</v>
          </cell>
          <cell r="AR6557">
            <v>11</v>
          </cell>
          <cell r="AT6557" t="str">
            <v>SD</v>
          </cell>
          <cell r="AV6557" t="str">
            <v>CALLE 170 POLIZA ACTIVA Vencimiento 29/6/2021</v>
          </cell>
        </row>
        <row r="6558">
          <cell r="AP6558">
            <v>169383</v>
          </cell>
          <cell r="AQ6558">
            <v>11001368</v>
          </cell>
          <cell r="AR6558">
            <v>11</v>
          </cell>
          <cell r="AT6558" t="str">
            <v>SD</v>
          </cell>
          <cell r="AV6558" t="str">
            <v>sc</v>
          </cell>
        </row>
        <row r="6559">
          <cell r="AP6559">
            <v>169386</v>
          </cell>
          <cell r="AQ6559">
            <v>11001248</v>
          </cell>
          <cell r="AR6559">
            <v>11</v>
          </cell>
          <cell r="AT6559" t="str">
            <v>SD</v>
          </cell>
          <cell r="AV6559" t="str">
            <v>sc</v>
          </cell>
        </row>
        <row r="6560">
          <cell r="AP6560">
            <v>169384</v>
          </cell>
          <cell r="AQ6560">
            <v>11001315</v>
          </cell>
          <cell r="AR6560">
            <v>11</v>
          </cell>
          <cell r="AT6560" t="str">
            <v>SD</v>
          </cell>
          <cell r="AV6560" t="str">
            <v>sc</v>
          </cell>
        </row>
        <row r="6561">
          <cell r="AP6561">
            <v>91011834</v>
          </cell>
          <cell r="AQ6561">
            <v>11001443</v>
          </cell>
          <cell r="AR6561">
            <v>11</v>
          </cell>
          <cell r="AT6561" t="str">
            <v>SD</v>
          </cell>
          <cell r="AV6561" t="str">
            <v>sc</v>
          </cell>
        </row>
        <row r="6562">
          <cell r="AP6562">
            <v>91011861</v>
          </cell>
          <cell r="AQ6562">
            <v>50009136</v>
          </cell>
          <cell r="AR6562">
            <v>11</v>
          </cell>
          <cell r="AT6562" t="str">
            <v>SD</v>
          </cell>
          <cell r="AV6562" t="str">
            <v>CALLE 170 POLIZA ACTIVA Vencimiento 29/6/2021</v>
          </cell>
        </row>
        <row r="6563">
          <cell r="AP6563">
            <v>169382</v>
          </cell>
          <cell r="AQ6563">
            <v>11001443</v>
          </cell>
          <cell r="AR6563">
            <v>11</v>
          </cell>
          <cell r="AT6563" t="str">
            <v>SD</v>
          </cell>
          <cell r="AV6563" t="str">
            <v>sc</v>
          </cell>
        </row>
        <row r="6564">
          <cell r="AP6564">
            <v>176151</v>
          </cell>
          <cell r="AQ6564">
            <v>11001619</v>
          </cell>
          <cell r="AR6564">
            <v>11</v>
          </cell>
          <cell r="AT6564" t="str">
            <v>SD</v>
          </cell>
          <cell r="AV6564" t="str">
            <v>VIABLE (MTO PERIODICO UMV)</v>
          </cell>
        </row>
        <row r="6565">
          <cell r="AP6565">
            <v>517345</v>
          </cell>
          <cell r="AQ6565">
            <v>11006301</v>
          </cell>
          <cell r="AR6565">
            <v>11</v>
          </cell>
          <cell r="AT6565" t="str">
            <v>SD</v>
          </cell>
          <cell r="AV6565" t="str">
            <v>Contrato IDU-1725-2014 AV. TABOR</v>
          </cell>
        </row>
        <row r="6566">
          <cell r="AP6566">
            <v>172812</v>
          </cell>
          <cell r="AQ6566">
            <v>11006190</v>
          </cell>
          <cell r="AR6566">
            <v>11</v>
          </cell>
          <cell r="AT6566" t="str">
            <v>SD</v>
          </cell>
          <cell r="AV6566" t="str">
            <v>Contrato IDU-1725-2014 AV. TABOR</v>
          </cell>
        </row>
        <row r="6567">
          <cell r="AP6567">
            <v>529174</v>
          </cell>
          <cell r="AQ6567">
            <v>11006057</v>
          </cell>
          <cell r="AR6567">
            <v>11</v>
          </cell>
          <cell r="AT6567" t="str">
            <v>SD</v>
          </cell>
          <cell r="AV6567" t="str">
            <v>Contrato IDU-1725-2014 AV. TABOR</v>
          </cell>
        </row>
        <row r="6568">
          <cell r="AP6568">
            <v>172813</v>
          </cell>
          <cell r="AQ6568">
            <v>11006170</v>
          </cell>
          <cell r="AR6568">
            <v>11</v>
          </cell>
          <cell r="AT6568" t="str">
            <v>SD</v>
          </cell>
          <cell r="AV6568" t="str">
            <v>Contrato IDU-1725-2014 AV. TABOR</v>
          </cell>
        </row>
        <row r="6569">
          <cell r="AP6569">
            <v>517336</v>
          </cell>
          <cell r="AQ6569">
            <v>11006191</v>
          </cell>
          <cell r="AR6569">
            <v>11</v>
          </cell>
          <cell r="AT6569" t="str">
            <v>SD</v>
          </cell>
          <cell r="AV6569" t="str">
            <v>Contrato IDU-1725-2014 AV. TABOR</v>
          </cell>
        </row>
        <row r="6570">
          <cell r="AP6570">
            <v>517315</v>
          </cell>
          <cell r="AQ6570">
            <v>11006365</v>
          </cell>
          <cell r="AR6570">
            <v>11</v>
          </cell>
          <cell r="AT6570" t="str">
            <v>SD</v>
          </cell>
          <cell r="AV6570" t="str">
            <v>Contrato IDU-1725-2014 AV. TABOR</v>
          </cell>
        </row>
        <row r="6571">
          <cell r="AP6571">
            <v>517270</v>
          </cell>
          <cell r="AQ6571">
            <v>11006455</v>
          </cell>
          <cell r="AR6571">
            <v>11</v>
          </cell>
          <cell r="AT6571" t="str">
            <v>SD</v>
          </cell>
          <cell r="AV6571" t="str">
            <v>Contrato IDU-1725-2014 AV. TABOR</v>
          </cell>
        </row>
        <row r="6572">
          <cell r="AP6572">
            <v>517306</v>
          </cell>
          <cell r="AQ6572">
            <v>11006383</v>
          </cell>
          <cell r="AR6572">
            <v>11</v>
          </cell>
          <cell r="AT6572" t="str">
            <v>SD</v>
          </cell>
          <cell r="AV6572" t="str">
            <v>Contrato IDU-1725-2014 AV. TABOR</v>
          </cell>
        </row>
        <row r="6573">
          <cell r="AP6573">
            <v>517339</v>
          </cell>
          <cell r="AQ6573">
            <v>11006242</v>
          </cell>
          <cell r="AR6573">
            <v>11</v>
          </cell>
          <cell r="AT6573" t="str">
            <v>SD</v>
          </cell>
          <cell r="AV6573" t="str">
            <v>Contrato IDU-1725-2014 AV. TABOR</v>
          </cell>
        </row>
        <row r="6574">
          <cell r="AP6574">
            <v>517276</v>
          </cell>
          <cell r="AQ6574">
            <v>11006492</v>
          </cell>
          <cell r="AR6574">
            <v>11</v>
          </cell>
          <cell r="AT6574" t="str">
            <v>SD</v>
          </cell>
          <cell r="AV6574" t="str">
            <v>Contrato IDU-1725-2014 AV. TABOR</v>
          </cell>
        </row>
        <row r="6575">
          <cell r="AP6575">
            <v>472463</v>
          </cell>
          <cell r="AQ6575">
            <v>11012082</v>
          </cell>
          <cell r="AR6575">
            <v>11</v>
          </cell>
          <cell r="AT6575" t="str">
            <v>SD</v>
          </cell>
          <cell r="AV6575" t="str">
            <v>Contrato IDU-1725-2014 AV. TABOR</v>
          </cell>
        </row>
        <row r="6576">
          <cell r="AP6576">
            <v>172815</v>
          </cell>
          <cell r="AQ6576">
            <v>11006130</v>
          </cell>
          <cell r="AR6576">
            <v>11</v>
          </cell>
          <cell r="AT6576" t="str">
            <v>SD</v>
          </cell>
          <cell r="AV6576" t="str">
            <v>Contrato IDU-1725-2014 AV. TABOR</v>
          </cell>
        </row>
        <row r="6577">
          <cell r="AP6577">
            <v>517348</v>
          </cell>
          <cell r="AQ6577">
            <v>11006317</v>
          </cell>
          <cell r="AR6577">
            <v>11</v>
          </cell>
          <cell r="AT6577" t="str">
            <v>SD</v>
          </cell>
          <cell r="AV6577" t="str">
            <v>Contrato IDU-1725-2014 AV. TABOR</v>
          </cell>
        </row>
        <row r="6578">
          <cell r="AP6578">
            <v>517318</v>
          </cell>
          <cell r="AQ6578">
            <v>11006173</v>
          </cell>
          <cell r="AR6578">
            <v>11</v>
          </cell>
          <cell r="AT6578" t="str">
            <v>SD</v>
          </cell>
          <cell r="AV6578" t="str">
            <v>Contrato IDU-1725-2014 AV. TABOR</v>
          </cell>
        </row>
        <row r="6579">
          <cell r="AP6579">
            <v>517273</v>
          </cell>
          <cell r="AQ6579">
            <v>11006415</v>
          </cell>
          <cell r="AR6579">
            <v>11</v>
          </cell>
          <cell r="AT6579" t="str">
            <v>SD</v>
          </cell>
          <cell r="AV6579" t="str">
            <v>Contrato IDU-1725-2014 AV. TABOR</v>
          </cell>
        </row>
        <row r="6580">
          <cell r="AP6580">
            <v>172609</v>
          </cell>
          <cell r="AQ6580">
            <v>11006189</v>
          </cell>
          <cell r="AR6580">
            <v>11</v>
          </cell>
          <cell r="AT6580" t="str">
            <v>SD</v>
          </cell>
          <cell r="AV6580" t="str">
            <v>Contrato IDU-1725-2014 AV. TABOR</v>
          </cell>
        </row>
        <row r="6581">
          <cell r="AP6581">
            <v>91020553</v>
          </cell>
          <cell r="AQ6581">
            <v>11013522</v>
          </cell>
          <cell r="AR6581">
            <v>11</v>
          </cell>
          <cell r="AT6581" t="str">
            <v>SD</v>
          </cell>
          <cell r="AV6581" t="str">
            <v>Contrato IDU-1725-2014 AV. TABOR</v>
          </cell>
        </row>
        <row r="6582">
          <cell r="AP6582">
            <v>517342</v>
          </cell>
          <cell r="AQ6582">
            <v>11006289</v>
          </cell>
          <cell r="AR6582">
            <v>11</v>
          </cell>
          <cell r="AT6582" t="str">
            <v>SD</v>
          </cell>
          <cell r="AV6582" t="str">
            <v>Contrato IDU-1725-2014 AV. TABOR</v>
          </cell>
        </row>
        <row r="6583">
          <cell r="AP6583">
            <v>172814</v>
          </cell>
          <cell r="AQ6583">
            <v>11006147</v>
          </cell>
          <cell r="AR6583">
            <v>11</v>
          </cell>
          <cell r="AT6583" t="str">
            <v>SD</v>
          </cell>
          <cell r="AV6583" t="str">
            <v>Contrato IDU-1725-2014 AV. TABOR</v>
          </cell>
        </row>
        <row r="6584">
          <cell r="AP6584">
            <v>174761</v>
          </cell>
          <cell r="AQ6584">
            <v>11003867</v>
          </cell>
          <cell r="AR6584">
            <v>11</v>
          </cell>
          <cell r="AT6584" t="str">
            <v>SD</v>
          </cell>
          <cell r="AV6584" t="str">
            <v>VIABLE</v>
          </cell>
        </row>
        <row r="6585">
          <cell r="AP6585">
            <v>174769</v>
          </cell>
          <cell r="AQ6585">
            <v>11004450</v>
          </cell>
          <cell r="AR6585">
            <v>11</v>
          </cell>
          <cell r="AT6585" t="str">
            <v>SD</v>
          </cell>
          <cell r="AV6585" t="str">
            <v>VIABLE</v>
          </cell>
        </row>
        <row r="6586">
          <cell r="AP6586">
            <v>174759</v>
          </cell>
          <cell r="AQ6586">
            <v>11003688</v>
          </cell>
          <cell r="AR6586">
            <v>11</v>
          </cell>
          <cell r="AT6586" t="str">
            <v>SD</v>
          </cell>
          <cell r="AV6586" t="str">
            <v>VIABLE</v>
          </cell>
        </row>
        <row r="6587">
          <cell r="AP6587">
            <v>174763</v>
          </cell>
          <cell r="AQ6587">
            <v>11004056</v>
          </cell>
          <cell r="AR6587">
            <v>11</v>
          </cell>
          <cell r="AT6587" t="str">
            <v>SD</v>
          </cell>
          <cell r="AV6587" t="str">
            <v>VIABLE</v>
          </cell>
        </row>
        <row r="6588">
          <cell r="AP6588">
            <v>174770</v>
          </cell>
          <cell r="AQ6588">
            <v>11004489</v>
          </cell>
          <cell r="AR6588">
            <v>11</v>
          </cell>
          <cell r="AT6588" t="str">
            <v>SD</v>
          </cell>
          <cell r="AV6588" t="str">
            <v>VIABLE</v>
          </cell>
        </row>
        <row r="6589">
          <cell r="AP6589">
            <v>174768</v>
          </cell>
          <cell r="AQ6589">
            <v>11004422</v>
          </cell>
          <cell r="AR6589">
            <v>11</v>
          </cell>
          <cell r="AT6589" t="str">
            <v>SD</v>
          </cell>
          <cell r="AV6589" t="str">
            <v>VIABLE</v>
          </cell>
        </row>
        <row r="6590">
          <cell r="AP6590">
            <v>174764</v>
          </cell>
          <cell r="AQ6590">
            <v>11004179</v>
          </cell>
          <cell r="AR6590">
            <v>11</v>
          </cell>
          <cell r="AT6590" t="str">
            <v>SD</v>
          </cell>
          <cell r="AV6590" t="str">
            <v>VIABLE</v>
          </cell>
        </row>
        <row r="6591">
          <cell r="AP6591">
            <v>174771</v>
          </cell>
          <cell r="AQ6591">
            <v>11004528</v>
          </cell>
          <cell r="AR6591">
            <v>11</v>
          </cell>
          <cell r="AT6591" t="str">
            <v>SD</v>
          </cell>
          <cell r="AV6591" t="str">
            <v>VIABLE</v>
          </cell>
        </row>
        <row r="6592">
          <cell r="AP6592">
            <v>174766</v>
          </cell>
          <cell r="AQ6592">
            <v>11004361</v>
          </cell>
          <cell r="AR6592">
            <v>11</v>
          </cell>
          <cell r="AT6592" t="str">
            <v>SD</v>
          </cell>
          <cell r="AV6592" t="str">
            <v>VIABLE</v>
          </cell>
        </row>
        <row r="6593">
          <cell r="AP6593">
            <v>174758</v>
          </cell>
          <cell r="AQ6593">
            <v>11003576</v>
          </cell>
          <cell r="AR6593">
            <v>11</v>
          </cell>
          <cell r="AT6593" t="str">
            <v>SD</v>
          </cell>
          <cell r="AV6593" t="str">
            <v>VIABLE</v>
          </cell>
        </row>
        <row r="6594">
          <cell r="AP6594">
            <v>174765</v>
          </cell>
          <cell r="AQ6594">
            <v>11004316</v>
          </cell>
          <cell r="AR6594">
            <v>11</v>
          </cell>
          <cell r="AT6594" t="str">
            <v>SD</v>
          </cell>
          <cell r="AV6594" t="str">
            <v>VIABLE</v>
          </cell>
        </row>
        <row r="6595">
          <cell r="AP6595">
            <v>174767</v>
          </cell>
          <cell r="AQ6595">
            <v>11004392</v>
          </cell>
          <cell r="AR6595">
            <v>11</v>
          </cell>
          <cell r="AT6595" t="str">
            <v>SD</v>
          </cell>
          <cell r="AV6595" t="str">
            <v>VIABLE</v>
          </cell>
        </row>
        <row r="6596">
          <cell r="AP6596">
            <v>174762</v>
          </cell>
          <cell r="AQ6596">
            <v>11003934</v>
          </cell>
          <cell r="AR6596">
            <v>11</v>
          </cell>
          <cell r="AT6596" t="str">
            <v>SD</v>
          </cell>
          <cell r="AV6596" t="str">
            <v>VIABLE</v>
          </cell>
        </row>
        <row r="6597">
          <cell r="AP6597">
            <v>174760</v>
          </cell>
          <cell r="AQ6597">
            <v>11003795</v>
          </cell>
          <cell r="AR6597">
            <v>11</v>
          </cell>
          <cell r="AT6597" t="str">
            <v>SD</v>
          </cell>
          <cell r="AV6597" t="str">
            <v>VIABLE</v>
          </cell>
        </row>
        <row r="6598">
          <cell r="AP6598">
            <v>176304</v>
          </cell>
          <cell r="AQ6598">
            <v>11002568</v>
          </cell>
          <cell r="AR6598">
            <v>11</v>
          </cell>
          <cell r="AT6598" t="str">
            <v>SD</v>
          </cell>
          <cell r="AV6598" t="str">
            <v>VIABLE</v>
          </cell>
        </row>
        <row r="6599">
          <cell r="AP6599">
            <v>176311</v>
          </cell>
          <cell r="AQ6599">
            <v>11002567</v>
          </cell>
          <cell r="AR6599">
            <v>11</v>
          </cell>
          <cell r="AT6599" t="str">
            <v>SD</v>
          </cell>
          <cell r="AV6599" t="str">
            <v>VIABLE</v>
          </cell>
        </row>
        <row r="6600">
          <cell r="AP6600">
            <v>91014001</v>
          </cell>
          <cell r="AQ6600">
            <v>11002568</v>
          </cell>
          <cell r="AR6600">
            <v>11</v>
          </cell>
          <cell r="AT6600" t="str">
            <v>SD</v>
          </cell>
          <cell r="AV6600" t="str">
            <v>VIABLE</v>
          </cell>
        </row>
        <row r="6601">
          <cell r="AP6601">
            <v>176307</v>
          </cell>
          <cell r="AQ6601">
            <v>11002581</v>
          </cell>
          <cell r="AR6601">
            <v>11</v>
          </cell>
          <cell r="AT6601" t="str">
            <v>SD</v>
          </cell>
          <cell r="AV6601" t="str">
            <v>VIABLE</v>
          </cell>
        </row>
        <row r="6602">
          <cell r="AP6602">
            <v>176314</v>
          </cell>
          <cell r="AQ6602">
            <v>11002110</v>
          </cell>
          <cell r="AR6602">
            <v>11</v>
          </cell>
          <cell r="AT6602" t="str">
            <v>SD</v>
          </cell>
          <cell r="AV6602" t="str">
            <v>VIABLE</v>
          </cell>
        </row>
        <row r="6603">
          <cell r="AP6603">
            <v>531898</v>
          </cell>
          <cell r="AQ6603">
            <v>11012547</v>
          </cell>
          <cell r="AR6603">
            <v>11</v>
          </cell>
          <cell r="AT6603" t="str">
            <v>SD</v>
          </cell>
          <cell r="AV6603" t="str">
            <v>VIABLE</v>
          </cell>
        </row>
        <row r="6604">
          <cell r="AP6604">
            <v>176308</v>
          </cell>
          <cell r="AQ6604">
            <v>11002448</v>
          </cell>
          <cell r="AR6604">
            <v>11</v>
          </cell>
          <cell r="AT6604" t="str">
            <v>SD</v>
          </cell>
          <cell r="AV6604" t="str">
            <v>VIABLE</v>
          </cell>
        </row>
        <row r="6605">
          <cell r="AP6605">
            <v>174463</v>
          </cell>
          <cell r="AQ6605">
            <v>11003791</v>
          </cell>
          <cell r="AR6605">
            <v>11</v>
          </cell>
          <cell r="AT6605" t="str">
            <v>SD</v>
          </cell>
          <cell r="AV6605" t="str">
            <v>MANTENIMIENTO PERIODICO IDU 063/2012</v>
          </cell>
        </row>
        <row r="6606">
          <cell r="AP6606">
            <v>530184</v>
          </cell>
          <cell r="AQ6606">
            <v>11012115</v>
          </cell>
          <cell r="AR6606">
            <v>11</v>
          </cell>
          <cell r="AT6606" t="str">
            <v>SD</v>
          </cell>
          <cell r="AV6606" t="str">
            <v>POLIZA DE ESTABILIDAD IDU 063/2012</v>
          </cell>
        </row>
        <row r="6607">
          <cell r="AP6607">
            <v>174007</v>
          </cell>
          <cell r="AQ6607">
            <v>11004027</v>
          </cell>
          <cell r="AR6607">
            <v>11</v>
          </cell>
          <cell r="AT6607" t="str">
            <v>SD</v>
          </cell>
          <cell r="AV6607" t="str">
            <v>POLIZA DE ESTABILIDAD IDU 063/2012</v>
          </cell>
        </row>
        <row r="6608">
          <cell r="AP6608">
            <v>174005</v>
          </cell>
          <cell r="AQ6608">
            <v>11004111</v>
          </cell>
          <cell r="AR6608">
            <v>11</v>
          </cell>
          <cell r="AT6608" t="str">
            <v>SD</v>
          </cell>
          <cell r="AV6608" t="str">
            <v>MANTENIMIENTO PERIODICO IDU 063/2012</v>
          </cell>
        </row>
        <row r="6609">
          <cell r="AP6609">
            <v>472490</v>
          </cell>
          <cell r="AQ6609">
            <v>11012113</v>
          </cell>
          <cell r="AR6609">
            <v>11</v>
          </cell>
          <cell r="AT6609" t="str">
            <v>SD</v>
          </cell>
          <cell r="AV6609" t="str">
            <v>POLIZA DE ESTABILIDAD IDU 063/2012</v>
          </cell>
        </row>
        <row r="6610">
          <cell r="AP6610">
            <v>174006</v>
          </cell>
          <cell r="AQ6610">
            <v>11004055</v>
          </cell>
          <cell r="AR6610">
            <v>11</v>
          </cell>
          <cell r="AT6610" t="str">
            <v>SD</v>
          </cell>
          <cell r="AV6610" t="str">
            <v>POLIZA DE ESTABILIDAD IDU 063/2012</v>
          </cell>
        </row>
        <row r="6611">
          <cell r="AP6611">
            <v>472489</v>
          </cell>
          <cell r="AQ6611">
            <v>11012112</v>
          </cell>
          <cell r="AR6611">
            <v>11</v>
          </cell>
          <cell r="AT6611" t="str">
            <v>SD</v>
          </cell>
          <cell r="AV6611" t="str">
            <v>MANTENIMIENTO PERIODICO IDU 063/2012</v>
          </cell>
        </row>
        <row r="6612">
          <cell r="AP6612">
            <v>174008</v>
          </cell>
          <cell r="AQ6612">
            <v>11004004</v>
          </cell>
          <cell r="AR6612">
            <v>11</v>
          </cell>
          <cell r="AT6612" t="str">
            <v>SD</v>
          </cell>
          <cell r="AV6612" t="str">
            <v>EN BUEN ESTADO</v>
          </cell>
        </row>
        <row r="6613">
          <cell r="AP6613">
            <v>174464</v>
          </cell>
          <cell r="AQ6613">
            <v>11003745</v>
          </cell>
          <cell r="AR6613">
            <v>11</v>
          </cell>
          <cell r="AT6613" t="str">
            <v>SD</v>
          </cell>
          <cell r="AV6613" t="str">
            <v>MANTENIMIENTO PERIODICO IDU 063/2012</v>
          </cell>
        </row>
        <row r="6614">
          <cell r="AP6614">
            <v>174462</v>
          </cell>
          <cell r="AQ6614">
            <v>11003833</v>
          </cell>
          <cell r="AR6614">
            <v>11</v>
          </cell>
          <cell r="AT6614" t="str">
            <v>SD</v>
          </cell>
          <cell r="AV6614" t="str">
            <v>MANTENIMIENTO PERIODICO IDU 063/2012</v>
          </cell>
        </row>
        <row r="6615">
          <cell r="AP6615">
            <v>174461</v>
          </cell>
          <cell r="AQ6615">
            <v>11003880</v>
          </cell>
          <cell r="AR6615">
            <v>11</v>
          </cell>
          <cell r="AT6615" t="str">
            <v>SD</v>
          </cell>
          <cell r="AV6615" t="str">
            <v>MANTENIMIENTO PERIODICO IDU 063/2012</v>
          </cell>
        </row>
        <row r="6616">
          <cell r="AP6616">
            <v>174289</v>
          </cell>
          <cell r="AQ6616">
            <v>11004060</v>
          </cell>
          <cell r="AR6616">
            <v>11</v>
          </cell>
          <cell r="AT6616" t="str">
            <v>SD</v>
          </cell>
          <cell r="AV6616" t="str">
            <v>FDL CONT 92-2014</v>
          </cell>
        </row>
        <row r="6617">
          <cell r="AP6617">
            <v>174478</v>
          </cell>
          <cell r="AQ6617">
            <v>11003381</v>
          </cell>
          <cell r="AR6617">
            <v>11</v>
          </cell>
          <cell r="AT6617" t="str">
            <v>SD</v>
          </cell>
          <cell r="AV6617" t="str">
            <v>Viable</v>
          </cell>
        </row>
        <row r="6618">
          <cell r="AP6618">
            <v>472377</v>
          </cell>
          <cell r="AQ6618">
            <v>11011985</v>
          </cell>
          <cell r="AR6618">
            <v>11</v>
          </cell>
          <cell r="AT6618" t="str">
            <v>SD</v>
          </cell>
          <cell r="AV6618" t="str">
            <v>FDL CONT 92-2014</v>
          </cell>
        </row>
        <row r="6619">
          <cell r="AP6619">
            <v>174291</v>
          </cell>
          <cell r="AQ6619">
            <v>11003895</v>
          </cell>
          <cell r="AR6619">
            <v>11</v>
          </cell>
          <cell r="AT6619" t="str">
            <v>SD</v>
          </cell>
          <cell r="AV6619" t="str">
            <v>FDL CONT 92-2014</v>
          </cell>
        </row>
        <row r="6620">
          <cell r="AP6620">
            <v>174521</v>
          </cell>
          <cell r="AQ6620">
            <v>11003071</v>
          </cell>
          <cell r="AR6620">
            <v>11</v>
          </cell>
          <cell r="AT6620" t="str">
            <v>SD</v>
          </cell>
          <cell r="AV6620" t="str">
            <v>FDL CONT 92-2014</v>
          </cell>
        </row>
        <row r="6621">
          <cell r="AP6621">
            <v>174523</v>
          </cell>
          <cell r="AQ6621">
            <v>11002852</v>
          </cell>
          <cell r="AR6621">
            <v>11</v>
          </cell>
          <cell r="AT6621" t="str">
            <v>SD</v>
          </cell>
          <cell r="AV6621" t="str">
            <v>FDL CONT 92-2014</v>
          </cell>
        </row>
        <row r="6622">
          <cell r="AP6622">
            <v>801473</v>
          </cell>
          <cell r="AQ6622">
            <v>11003700</v>
          </cell>
          <cell r="AR6622">
            <v>11</v>
          </cell>
          <cell r="AT6622" t="str">
            <v>SD</v>
          </cell>
          <cell r="AV6622" t="str">
            <v>VIABLE</v>
          </cell>
        </row>
        <row r="6623">
          <cell r="AP6623">
            <v>174518</v>
          </cell>
          <cell r="AQ6623">
            <v>11003327</v>
          </cell>
          <cell r="AR6623">
            <v>11</v>
          </cell>
          <cell r="AT6623" t="str">
            <v>SD</v>
          </cell>
          <cell r="AV6623" t="str">
            <v>FDL CONT 92-2014</v>
          </cell>
        </row>
        <row r="6624">
          <cell r="AP6624">
            <v>174522</v>
          </cell>
          <cell r="AQ6624">
            <v>11002963</v>
          </cell>
          <cell r="AR6624">
            <v>11</v>
          </cell>
          <cell r="AT6624" t="str">
            <v>SD</v>
          </cell>
          <cell r="AV6624" t="str">
            <v>FDL CONT 92-2014</v>
          </cell>
        </row>
        <row r="6625">
          <cell r="AP6625">
            <v>174519</v>
          </cell>
          <cell r="AQ6625">
            <v>11003227</v>
          </cell>
          <cell r="AR6625">
            <v>11</v>
          </cell>
          <cell r="AT6625" t="str">
            <v>SD</v>
          </cell>
          <cell r="AV6625" t="str">
            <v>FDL CONT 92-2014</v>
          </cell>
        </row>
        <row r="6626">
          <cell r="AP6626">
            <v>174520</v>
          </cell>
          <cell r="AQ6626">
            <v>11003157</v>
          </cell>
          <cell r="AR6626">
            <v>11</v>
          </cell>
          <cell r="AT6626" t="str">
            <v>SD</v>
          </cell>
          <cell r="AV6626" t="str">
            <v>FDL CONT 92-2014</v>
          </cell>
        </row>
        <row r="6627">
          <cell r="AP6627">
            <v>174517</v>
          </cell>
          <cell r="AQ6627">
            <v>11003441</v>
          </cell>
          <cell r="AR6627">
            <v>11</v>
          </cell>
          <cell r="AT6627" t="str">
            <v>SD</v>
          </cell>
          <cell r="AV6627" t="str">
            <v>FDL CONT 92-2014</v>
          </cell>
        </row>
        <row r="6628">
          <cell r="AP6628">
            <v>91019058</v>
          </cell>
          <cell r="AQ6628">
            <v>50007392</v>
          </cell>
          <cell r="AR6628">
            <v>11</v>
          </cell>
          <cell r="AT6628" t="str">
            <v>SD</v>
          </cell>
          <cell r="AV6628" t="str">
            <v>VIABLE</v>
          </cell>
        </row>
        <row r="6629">
          <cell r="AP6629">
            <v>174292</v>
          </cell>
          <cell r="AQ6629">
            <v>11003804</v>
          </cell>
          <cell r="AR6629">
            <v>11</v>
          </cell>
          <cell r="AT6629" t="str">
            <v>SD</v>
          </cell>
          <cell r="AV6629" t="str">
            <v>FDL CONT 92-2014</v>
          </cell>
        </row>
        <row r="6630">
          <cell r="AP6630">
            <v>169171</v>
          </cell>
          <cell r="AQ6630">
            <v>11003772</v>
          </cell>
          <cell r="AR6630">
            <v>11</v>
          </cell>
          <cell r="AT6630" t="str">
            <v>SD</v>
          </cell>
          <cell r="AV6630" t="str">
            <v>VIABLE</v>
          </cell>
        </row>
        <row r="6631">
          <cell r="AP6631">
            <v>169168</v>
          </cell>
          <cell r="AQ6631">
            <v>11004650</v>
          </cell>
          <cell r="AR6631">
            <v>11</v>
          </cell>
          <cell r="AT6631" t="str">
            <v>SD</v>
          </cell>
          <cell r="AV6631" t="str">
            <v>CONSTRUCCION POR FDL REPORTE 16/7/2014</v>
          </cell>
        </row>
        <row r="6632">
          <cell r="AP6632">
            <v>169170</v>
          </cell>
          <cell r="AQ6632">
            <v>11004099</v>
          </cell>
          <cell r="AR6632">
            <v>11</v>
          </cell>
          <cell r="AT6632" t="str">
            <v>SD</v>
          </cell>
          <cell r="AV6632" t="str">
            <v>VIABLE</v>
          </cell>
        </row>
        <row r="6633">
          <cell r="AP6633">
            <v>169172</v>
          </cell>
          <cell r="AQ6633">
            <v>11003682</v>
          </cell>
          <cell r="AR6633">
            <v>11</v>
          </cell>
          <cell r="AT6633" t="str">
            <v>SD</v>
          </cell>
          <cell r="AV6633" t="str">
            <v>VIABLE</v>
          </cell>
        </row>
        <row r="6634">
          <cell r="AP6634">
            <v>169169</v>
          </cell>
          <cell r="AQ6634">
            <v>11004282</v>
          </cell>
          <cell r="AR6634">
            <v>11</v>
          </cell>
          <cell r="AT6634" t="str">
            <v>SD</v>
          </cell>
          <cell r="AV6634" t="str">
            <v>VIABLE</v>
          </cell>
        </row>
        <row r="6635">
          <cell r="AP6635">
            <v>169080</v>
          </cell>
          <cell r="AQ6635">
            <v>11002436</v>
          </cell>
          <cell r="AR6635">
            <v>11</v>
          </cell>
          <cell r="AT6635" t="str">
            <v>SD</v>
          </cell>
          <cell r="AV6635" t="str">
            <v>SITP IDU-1794-2015 MP</v>
          </cell>
        </row>
        <row r="6636">
          <cell r="AP6636">
            <v>169085</v>
          </cell>
          <cell r="AQ6636">
            <v>11002327</v>
          </cell>
          <cell r="AR6636">
            <v>11</v>
          </cell>
          <cell r="AT6636" t="str">
            <v>SD</v>
          </cell>
          <cell r="AV6636" t="str">
            <v>SITP IDU-1794-2015 MP</v>
          </cell>
        </row>
        <row r="6637">
          <cell r="AP6637">
            <v>169082</v>
          </cell>
          <cell r="AQ6637">
            <v>11002378</v>
          </cell>
          <cell r="AR6637">
            <v>11</v>
          </cell>
          <cell r="AT6637" t="str">
            <v>SD</v>
          </cell>
          <cell r="AV6637" t="str">
            <v>SITP E&amp;D FDL</v>
          </cell>
        </row>
        <row r="6638">
          <cell r="AP6638">
            <v>169079</v>
          </cell>
          <cell r="AQ6638">
            <v>11002474</v>
          </cell>
          <cell r="AR6638">
            <v>11</v>
          </cell>
          <cell r="AT6638" t="str">
            <v>SD</v>
          </cell>
          <cell r="AV6638" t="str">
            <v>SITP IDU-1794-2015 MP</v>
          </cell>
        </row>
        <row r="6639">
          <cell r="AP6639">
            <v>169087</v>
          </cell>
          <cell r="AQ6639">
            <v>11011713</v>
          </cell>
          <cell r="AR6639">
            <v>11</v>
          </cell>
          <cell r="AT6639" t="str">
            <v>SD</v>
          </cell>
          <cell r="AV6639" t="str">
            <v>SITP IDU-1794-2015 MP</v>
          </cell>
        </row>
        <row r="6640">
          <cell r="AP6640">
            <v>169084</v>
          </cell>
          <cell r="AQ6640">
            <v>11002343</v>
          </cell>
          <cell r="AR6640">
            <v>11</v>
          </cell>
          <cell r="AT6640" t="str">
            <v>SD</v>
          </cell>
          <cell r="AV6640" t="str">
            <v>SITP IDU-1794-2015 MP</v>
          </cell>
        </row>
        <row r="6641">
          <cell r="AP6641">
            <v>169205</v>
          </cell>
          <cell r="AQ6641">
            <v>11002276</v>
          </cell>
          <cell r="AR6641">
            <v>11</v>
          </cell>
          <cell r="AT6641" t="str">
            <v>SD</v>
          </cell>
          <cell r="AV6641" t="str">
            <v>SITP IDU-1794-2015 MP</v>
          </cell>
        </row>
        <row r="6642">
          <cell r="AP6642">
            <v>169083</v>
          </cell>
          <cell r="AQ6642">
            <v>11002355</v>
          </cell>
          <cell r="AR6642">
            <v>11</v>
          </cell>
          <cell r="AT6642" t="str">
            <v>SD</v>
          </cell>
          <cell r="AV6642" t="str">
            <v>SITP IDU-1794-2015 MP</v>
          </cell>
        </row>
        <row r="6643">
          <cell r="AP6643">
            <v>169081</v>
          </cell>
          <cell r="AQ6643">
            <v>11002423</v>
          </cell>
          <cell r="AR6643">
            <v>11</v>
          </cell>
          <cell r="AT6643" t="str">
            <v>SD</v>
          </cell>
          <cell r="AV6643" t="str">
            <v>SITP IDU-1794-2015 MP</v>
          </cell>
        </row>
        <row r="6644">
          <cell r="AP6644">
            <v>176477</v>
          </cell>
          <cell r="AQ6644">
            <v>11001352</v>
          </cell>
          <cell r="AR6644">
            <v>11</v>
          </cell>
          <cell r="AT6644" t="str">
            <v>SD</v>
          </cell>
          <cell r="AV6644" t="str">
            <v>VIABLE</v>
          </cell>
        </row>
        <row r="6645">
          <cell r="AP6645">
            <v>175716</v>
          </cell>
          <cell r="AQ6645">
            <v>11001953</v>
          </cell>
          <cell r="AR6645">
            <v>11</v>
          </cell>
          <cell r="AT6645" t="str">
            <v>SD</v>
          </cell>
          <cell r="AV6645" t="str">
            <v>Viable</v>
          </cell>
        </row>
        <row r="6646">
          <cell r="AP6646">
            <v>176476</v>
          </cell>
          <cell r="AQ6646">
            <v>11001409</v>
          </cell>
          <cell r="AR6646">
            <v>11</v>
          </cell>
          <cell r="AT6646" t="str">
            <v>SD</v>
          </cell>
          <cell r="AV6646" t="str">
            <v>RESERVADO UMV</v>
          </cell>
        </row>
        <row r="6647">
          <cell r="AP6647">
            <v>176475</v>
          </cell>
          <cell r="AQ6647">
            <v>11001452</v>
          </cell>
          <cell r="AR6647">
            <v>11</v>
          </cell>
          <cell r="AT6647" t="str">
            <v>SD</v>
          </cell>
          <cell r="AV6647" t="str">
            <v>RESERVADO UMV</v>
          </cell>
        </row>
        <row r="6648">
          <cell r="AP6648">
            <v>176470</v>
          </cell>
          <cell r="AQ6648">
            <v>11001636</v>
          </cell>
          <cell r="AR6648">
            <v>11</v>
          </cell>
          <cell r="AT6648" t="str">
            <v>SD</v>
          </cell>
          <cell r="AV6648" t="str">
            <v>VIABLE</v>
          </cell>
        </row>
        <row r="6649">
          <cell r="AP6649">
            <v>473456</v>
          </cell>
          <cell r="AQ6649">
            <v>11012118</v>
          </cell>
          <cell r="AR6649">
            <v>11</v>
          </cell>
          <cell r="AT6649" t="str">
            <v>SD</v>
          </cell>
          <cell r="AV6649" t="str">
            <v>Viable Diseño Bicicarril</v>
          </cell>
        </row>
        <row r="6650">
          <cell r="AP6650">
            <v>176469</v>
          </cell>
          <cell r="AQ6650">
            <v>11001699</v>
          </cell>
          <cell r="AR6650">
            <v>11</v>
          </cell>
          <cell r="AT6650" t="str">
            <v>SD</v>
          </cell>
          <cell r="AV6650" t="str">
            <v>Viable Diseño Bicicarril</v>
          </cell>
        </row>
        <row r="6651">
          <cell r="AP6651">
            <v>177797</v>
          </cell>
          <cell r="AQ6651">
            <v>12000806</v>
          </cell>
          <cell r="AR6651">
            <v>12</v>
          </cell>
          <cell r="AS6651">
            <v>42569</v>
          </cell>
          <cell r="AT6651" t="str">
            <v>SD Reservado Mantenimiento Periódico FDL BARRIOS UNIDOS Circuito Movilidad  -</v>
          </cell>
          <cell r="AU6651">
            <v>0</v>
          </cell>
          <cell r="AV6651" t="str">
            <v>sc</v>
          </cell>
        </row>
        <row r="6652">
          <cell r="AP6652">
            <v>177798</v>
          </cell>
          <cell r="AQ6652">
            <v>12000731</v>
          </cell>
          <cell r="AR6652">
            <v>12</v>
          </cell>
          <cell r="AS6652">
            <v>42313</v>
          </cell>
          <cell r="AT6652" t="str">
            <v>IDU-70-2008 Terminado Acciones de Movilidad IDU Local  -</v>
          </cell>
          <cell r="AU6652">
            <v>0</v>
          </cell>
          <cell r="AV6652" t="str">
            <v>sc</v>
          </cell>
        </row>
        <row r="6653">
          <cell r="AP6653">
            <v>177821</v>
          </cell>
          <cell r="AQ6653">
            <v>12001209</v>
          </cell>
          <cell r="AR6653">
            <v>12</v>
          </cell>
          <cell r="AS6653">
            <v>42569</v>
          </cell>
          <cell r="AT6653" t="str">
            <v>SD Reservado Mantenimiento Periódico FDL BARRIOS UNIDOS Circuito Movilidad  -</v>
          </cell>
          <cell r="AU6653">
            <v>0</v>
          </cell>
          <cell r="AV6653" t="str">
            <v>sc</v>
          </cell>
        </row>
        <row r="6654">
          <cell r="AP6654">
            <v>177822</v>
          </cell>
          <cell r="AQ6654">
            <v>12001120</v>
          </cell>
          <cell r="AR6654">
            <v>12</v>
          </cell>
          <cell r="AS6654">
            <v>42226</v>
          </cell>
          <cell r="AT6654" t="str">
            <v>UMV-638-2013 Terminado Acciones de Movilidad UAERMV Circuito Movilidad  -</v>
          </cell>
          <cell r="AU6654">
            <v>0</v>
          </cell>
          <cell r="AV6654" t="str">
            <v>sc</v>
          </cell>
        </row>
        <row r="6655">
          <cell r="AP6655">
            <v>177849</v>
          </cell>
          <cell r="AQ6655">
            <v>12000908</v>
          </cell>
          <cell r="AR6655">
            <v>12</v>
          </cell>
          <cell r="AS6655">
            <v>42359</v>
          </cell>
          <cell r="AT6655" t="str">
            <v>110-2015 En Ejecución Estudios y diseños FDL BARRIOS UNIDOS Local  -</v>
          </cell>
          <cell r="AU6655">
            <v>0</v>
          </cell>
          <cell r="AV6655" t="str">
            <v>sc</v>
          </cell>
        </row>
        <row r="6656">
          <cell r="AP6656">
            <v>177850</v>
          </cell>
          <cell r="AQ6656">
            <v>12000838</v>
          </cell>
          <cell r="AR6656">
            <v>12</v>
          </cell>
          <cell r="AS6656">
            <v>42766</v>
          </cell>
          <cell r="AT6656" t="str">
            <v>SD Reservado Mantenimiento Rutinario IDU Local EJECUCION SITP 2016 -</v>
          </cell>
          <cell r="AU6656">
            <v>0</v>
          </cell>
          <cell r="AV6656" t="str">
            <v>sc</v>
          </cell>
        </row>
        <row r="6657">
          <cell r="AP6657">
            <v>177851</v>
          </cell>
          <cell r="AQ6657">
            <v>12000799</v>
          </cell>
          <cell r="AR6657">
            <v>12</v>
          </cell>
          <cell r="AS6657">
            <v>42731</v>
          </cell>
          <cell r="AT6657" t="str">
            <v>SD Reservado Mantenimiento Periódico IDU Local EJECUCION SITP 2016 -</v>
          </cell>
          <cell r="AU6657">
            <v>0</v>
          </cell>
          <cell r="AV6657" t="str">
            <v>sc</v>
          </cell>
        </row>
        <row r="6658">
          <cell r="AP6658">
            <v>177852</v>
          </cell>
          <cell r="AQ6658">
            <v>12000768</v>
          </cell>
          <cell r="AR6658">
            <v>12</v>
          </cell>
          <cell r="AS6658">
            <v>42766</v>
          </cell>
          <cell r="AT6658" t="str">
            <v>SD Reservado Mantenimiento Periódico IDU Local EJECUCION SITP 2016 -</v>
          </cell>
          <cell r="AU6658">
            <v>0</v>
          </cell>
          <cell r="AV6658" t="str">
            <v>sc</v>
          </cell>
        </row>
        <row r="6659">
          <cell r="AP6659">
            <v>177853</v>
          </cell>
          <cell r="AQ6659">
            <v>12000729</v>
          </cell>
          <cell r="AR6659">
            <v>12</v>
          </cell>
          <cell r="AS6659">
            <v>42766</v>
          </cell>
          <cell r="AT6659" t="str">
            <v>SD Reservado Mantenimiento Periódico IDU Local EJECUCION SITP 2016 -</v>
          </cell>
          <cell r="AU6659">
            <v>0</v>
          </cell>
          <cell r="AV6659" t="str">
            <v>sc</v>
          </cell>
        </row>
        <row r="6660">
          <cell r="AP6660">
            <v>177854</v>
          </cell>
          <cell r="AQ6660">
            <v>12000711</v>
          </cell>
          <cell r="AR6660">
            <v>12</v>
          </cell>
          <cell r="AS6660">
            <v>42766</v>
          </cell>
          <cell r="AT6660" t="str">
            <v>SD Reservado Mantenimiento Periódico IDU Local EJECUCION SITP 2016 -</v>
          </cell>
          <cell r="AU6660">
            <v>0</v>
          </cell>
          <cell r="AV6660" t="str">
            <v>sc</v>
          </cell>
        </row>
        <row r="6661">
          <cell r="AP6661">
            <v>177855</v>
          </cell>
          <cell r="AQ6661">
            <v>12000678</v>
          </cell>
          <cell r="AR6661">
            <v>12</v>
          </cell>
          <cell r="AS6661">
            <v>42766</v>
          </cell>
          <cell r="AT6661" t="str">
            <v>SD Reservado Mantenimiento Rutinario IDU Local EJECUCION SITP 2016 -</v>
          </cell>
          <cell r="AU6661">
            <v>0</v>
          </cell>
          <cell r="AV6661" t="str">
            <v>sc</v>
          </cell>
        </row>
        <row r="6662">
          <cell r="AP6662">
            <v>177856</v>
          </cell>
          <cell r="AQ6662">
            <v>12000644</v>
          </cell>
          <cell r="AR6662">
            <v>12</v>
          </cell>
          <cell r="AS6662">
            <v>42766</v>
          </cell>
          <cell r="AT6662" t="str">
            <v>SD Reservado Mantenimiento Rutinario IDU Local EJECUCION SITP 2016 -</v>
          </cell>
          <cell r="AU6662">
            <v>0</v>
          </cell>
          <cell r="AV6662" t="str">
            <v>sc</v>
          </cell>
        </row>
        <row r="6663">
          <cell r="AP6663">
            <v>177857</v>
          </cell>
          <cell r="AQ6663">
            <v>12000615</v>
          </cell>
          <cell r="AR6663">
            <v>12</v>
          </cell>
          <cell r="AS6663">
            <v>42766</v>
          </cell>
          <cell r="AT6663" t="str">
            <v>SD Reservado Mantenimiento Rutinario IDU Local EJECUCION SITP 2016 -</v>
          </cell>
          <cell r="AU6663">
            <v>0</v>
          </cell>
          <cell r="AV6663" t="str">
            <v>sc</v>
          </cell>
        </row>
        <row r="6664">
          <cell r="AP6664">
            <v>177858</v>
          </cell>
          <cell r="AQ6664">
            <v>12000585</v>
          </cell>
          <cell r="AR6664">
            <v>12</v>
          </cell>
          <cell r="AS6664">
            <v>42766</v>
          </cell>
          <cell r="AT6664" t="str">
            <v>SD Reservado Mantenimiento Rutinario IDU Local EJECUCION SITP 2016 -</v>
          </cell>
          <cell r="AU6664">
            <v>0</v>
          </cell>
          <cell r="AV6664" t="str">
            <v>sc</v>
          </cell>
        </row>
        <row r="6665">
          <cell r="AP6665">
            <v>177859</v>
          </cell>
          <cell r="AQ6665">
            <v>12000559</v>
          </cell>
          <cell r="AR6665">
            <v>12</v>
          </cell>
          <cell r="AS6665">
            <v>42766</v>
          </cell>
          <cell r="AT6665" t="str">
            <v>SD Reservado Mantenimiento Periódico IDU Local EJECUCION SITP 2016 -</v>
          </cell>
          <cell r="AU6665">
            <v>0</v>
          </cell>
          <cell r="AV6665" t="str">
            <v>sc</v>
          </cell>
        </row>
        <row r="6666">
          <cell r="AP6666">
            <v>177956</v>
          </cell>
          <cell r="AQ6666">
            <v>12001144</v>
          </cell>
          <cell r="AR6666">
            <v>12</v>
          </cell>
          <cell r="AS6666">
            <v>42768</v>
          </cell>
          <cell r="AT6666" t="str">
            <v>SD Reservado Acciones de Movilidad UAERMV Local Salvando Vidas -</v>
          </cell>
          <cell r="AU6666">
            <v>0</v>
          </cell>
          <cell r="AV6666" t="str">
            <v>sc</v>
          </cell>
        </row>
        <row r="6667">
          <cell r="AP6667">
            <v>177958</v>
          </cell>
          <cell r="AQ6667">
            <v>12001058</v>
          </cell>
          <cell r="AR6667">
            <v>12</v>
          </cell>
          <cell r="AS6667">
            <v>42768</v>
          </cell>
          <cell r="AT6667" t="str">
            <v>SD Reservado Acciones de Movilidad UAERMV Local Salvando Vidas -</v>
          </cell>
          <cell r="AU6667">
            <v>0</v>
          </cell>
          <cell r="AV6667" t="str">
            <v>sc</v>
          </cell>
        </row>
        <row r="6668">
          <cell r="AP6668">
            <v>177959</v>
          </cell>
          <cell r="AQ6668">
            <v>12001016</v>
          </cell>
          <cell r="AR6668">
            <v>12</v>
          </cell>
          <cell r="AS6668">
            <v>42226</v>
          </cell>
          <cell r="AT6668" t="str">
            <v>UMV-638-2013 Terminado Acciones de Movilidad UAERMV Local  -</v>
          </cell>
          <cell r="AU6668">
            <v>0</v>
          </cell>
          <cell r="AV6668" t="str">
            <v>sc</v>
          </cell>
        </row>
        <row r="6669">
          <cell r="AP6669">
            <v>177961</v>
          </cell>
          <cell r="AQ6669">
            <v>12000925</v>
          </cell>
          <cell r="AR6669">
            <v>12</v>
          </cell>
          <cell r="AS6669">
            <v>42226</v>
          </cell>
          <cell r="AT6669" t="str">
            <v>UMV-638-2013 Terminado Acciones de Movilidad UAERMV Local  -</v>
          </cell>
          <cell r="AU6669">
            <v>0</v>
          </cell>
          <cell r="AV6669" t="str">
            <v>sc</v>
          </cell>
        </row>
        <row r="6670">
          <cell r="AP6670">
            <v>177963</v>
          </cell>
          <cell r="AQ6670">
            <v>12000821</v>
          </cell>
          <cell r="AR6670">
            <v>12</v>
          </cell>
          <cell r="AS6670">
            <v>42768</v>
          </cell>
          <cell r="AT6670" t="str">
            <v>SD Reservado Acciones de Movilidad UAERMV Local Salvando Vidas -</v>
          </cell>
          <cell r="AU6670">
            <v>0</v>
          </cell>
          <cell r="AV6670" t="str">
            <v>sc</v>
          </cell>
        </row>
        <row r="6671">
          <cell r="AP6671">
            <v>178186</v>
          </cell>
          <cell r="AQ6671">
            <v>12001137</v>
          </cell>
          <cell r="AR6671">
            <v>12</v>
          </cell>
          <cell r="AS6671">
            <v>40988</v>
          </cell>
          <cell r="AT6671" t="str">
            <v>UMV-189-2009 Terminado Mantenimiento Periódico UAERMV Local  -</v>
          </cell>
          <cell r="AU6671">
            <v>0</v>
          </cell>
          <cell r="AV6671" t="str">
            <v>sc</v>
          </cell>
        </row>
        <row r="6672">
          <cell r="AP6672">
            <v>178484</v>
          </cell>
          <cell r="AQ6672">
            <v>12002192</v>
          </cell>
          <cell r="AR6672">
            <v>12</v>
          </cell>
          <cell r="AS6672">
            <v>42313</v>
          </cell>
          <cell r="AT6672" t="str">
            <v>IDU-70-2008 Terminado Acciones de Movilidad IDU Local  -</v>
          </cell>
          <cell r="AU6672">
            <v>0</v>
          </cell>
          <cell r="AV6672" t="str">
            <v>sc</v>
          </cell>
        </row>
        <row r="6673">
          <cell r="AP6673">
            <v>178485</v>
          </cell>
          <cell r="AQ6673">
            <v>12002144</v>
          </cell>
          <cell r="AR6673">
            <v>12</v>
          </cell>
          <cell r="AS6673">
            <v>42313</v>
          </cell>
          <cell r="AT6673" t="str">
            <v>IDU-70-2008 Terminado Acciones de Movilidad IDU Local  -</v>
          </cell>
          <cell r="AU6673">
            <v>0</v>
          </cell>
          <cell r="AV6673" t="str">
            <v>sc</v>
          </cell>
        </row>
        <row r="6674">
          <cell r="AP6674">
            <v>178570</v>
          </cell>
          <cell r="AQ6674">
            <v>12000524</v>
          </cell>
          <cell r="AR6674">
            <v>12</v>
          </cell>
          <cell r="AS6674">
            <v>42313</v>
          </cell>
          <cell r="AT6674" t="str">
            <v>IDU-1663-2014 Terminado Mantenimiento Periódico IDU Local  -</v>
          </cell>
          <cell r="AU6674">
            <v>0</v>
          </cell>
          <cell r="AV6674" t="str">
            <v>sc</v>
          </cell>
        </row>
        <row r="6675">
          <cell r="AP6675">
            <v>178759</v>
          </cell>
          <cell r="AQ6675">
            <v>12001780</v>
          </cell>
          <cell r="AR6675">
            <v>12</v>
          </cell>
          <cell r="AS6675">
            <v>42342</v>
          </cell>
          <cell r="AT6675" t="str">
            <v>IDU-1259-2014 En Ejecución Construcción IDU Arterial  --POLIZA ESTABILIDAD Y CALIDAD ACTIVA</v>
          </cell>
          <cell r="AU6675">
            <v>44403</v>
          </cell>
          <cell r="AV6675" t="str">
            <v>sc</v>
          </cell>
        </row>
        <row r="6676">
          <cell r="AP6676">
            <v>178761</v>
          </cell>
          <cell r="AQ6676">
            <v>12001706</v>
          </cell>
          <cell r="AR6676">
            <v>12</v>
          </cell>
          <cell r="AS6676">
            <v>42342</v>
          </cell>
          <cell r="AT6676" t="str">
            <v>IDU-1259-2014 En Ejecución Construcción IDU Arterial  --POLIZA ESTABILIDAD Y CALIDAD ACTIVA</v>
          </cell>
          <cell r="AU6676">
            <v>44403</v>
          </cell>
          <cell r="AV6676" t="str">
            <v>sc</v>
          </cell>
        </row>
        <row r="6677">
          <cell r="AP6677">
            <v>178763</v>
          </cell>
          <cell r="AQ6677">
            <v>12001633</v>
          </cell>
          <cell r="AR6677">
            <v>12</v>
          </cell>
          <cell r="AS6677">
            <v>42342</v>
          </cell>
          <cell r="AT6677" t="str">
            <v>IDU-1259-2014 En Ejecución Construcción IDU Arterial  --POLIZA ESTABILIDAD Y CALIDAD ACTIVA</v>
          </cell>
          <cell r="AU6677">
            <v>44403</v>
          </cell>
          <cell r="AV6677" t="str">
            <v>sc</v>
          </cell>
        </row>
        <row r="6678">
          <cell r="AP6678">
            <v>178784</v>
          </cell>
          <cell r="AQ6678">
            <v>12002774</v>
          </cell>
          <cell r="AR6678">
            <v>12</v>
          </cell>
          <cell r="AS6678">
            <v>42313</v>
          </cell>
          <cell r="AT6678" t="str">
            <v>IDU-2053-2015 Terminado Mantenimiento Periódico IDU Circuito Movilidad  -</v>
          </cell>
          <cell r="AU6678">
            <v>0</v>
          </cell>
          <cell r="AV6678" t="str">
            <v>sc</v>
          </cell>
        </row>
        <row r="6679">
          <cell r="AP6679">
            <v>178795</v>
          </cell>
          <cell r="AQ6679">
            <v>12002372</v>
          </cell>
          <cell r="AR6679">
            <v>12</v>
          </cell>
          <cell r="AS6679">
            <v>42226</v>
          </cell>
          <cell r="AT6679" t="str">
            <v>UMV-638-2013 Terminado Acciones de Movilidad UAERMV Circuito Movilidad  -</v>
          </cell>
          <cell r="AU6679">
            <v>0</v>
          </cell>
          <cell r="AV6679" t="str">
            <v>sc</v>
          </cell>
        </row>
        <row r="6680">
          <cell r="AP6680">
            <v>178796</v>
          </cell>
          <cell r="AQ6680">
            <v>12002336</v>
          </cell>
          <cell r="AR6680">
            <v>12</v>
          </cell>
          <cell r="AS6680">
            <v>42212</v>
          </cell>
          <cell r="AT6680" t="str">
            <v>105-2015 En Ejecución Mantenimiento Periódico FDL BARRIOS UNIDOS Arterial  -</v>
          </cell>
          <cell r="AU6680">
            <v>0</v>
          </cell>
          <cell r="AV6680" t="str">
            <v>sc</v>
          </cell>
        </row>
        <row r="6681">
          <cell r="AP6681">
            <v>178917</v>
          </cell>
          <cell r="AQ6681">
            <v>12002180</v>
          </cell>
          <cell r="AR6681">
            <v>12</v>
          </cell>
          <cell r="AS6681">
            <v>42313</v>
          </cell>
          <cell r="AT6681" t="str">
            <v>IDU-2053-2015 Terminado Mantenimiento Periódico IDU Local  -</v>
          </cell>
          <cell r="AU6681">
            <v>0</v>
          </cell>
          <cell r="AV6681" t="str">
            <v>sc</v>
          </cell>
        </row>
        <row r="6682">
          <cell r="AP6682">
            <v>178938</v>
          </cell>
          <cell r="AQ6682">
            <v>12002534</v>
          </cell>
          <cell r="AR6682">
            <v>12</v>
          </cell>
          <cell r="AS6682">
            <v>42768</v>
          </cell>
          <cell r="AT6682" t="str">
            <v>SD Reservado Acciones de Movilidad UAERMV Circuito Movilidad Salvando Vidas -</v>
          </cell>
          <cell r="AU6682">
            <v>0</v>
          </cell>
          <cell r="AV6682" t="str">
            <v>sc</v>
          </cell>
        </row>
        <row r="6683">
          <cell r="AP6683">
            <v>178940</v>
          </cell>
          <cell r="AQ6683">
            <v>12002456</v>
          </cell>
          <cell r="AR6683">
            <v>12</v>
          </cell>
          <cell r="AS6683">
            <v>42768</v>
          </cell>
          <cell r="AT6683" t="str">
            <v>SD Reservado Acciones de Movilidad UAERMV Circuito Movilidad Salvando Vidas -</v>
          </cell>
          <cell r="AU6683">
            <v>0</v>
          </cell>
          <cell r="AV6683" t="str">
            <v>sc</v>
          </cell>
        </row>
        <row r="6684">
          <cell r="AP6684">
            <v>178949</v>
          </cell>
          <cell r="AQ6684">
            <v>12002206</v>
          </cell>
          <cell r="AR6684">
            <v>12</v>
          </cell>
          <cell r="AS6684">
            <v>42313</v>
          </cell>
          <cell r="AT6684" t="str">
            <v>IDU-2053-2015 Terminado Mantenimiento Periódico IDU Circuito Movilidad  -</v>
          </cell>
          <cell r="AU6684">
            <v>0</v>
          </cell>
          <cell r="AV6684" t="str">
            <v>sc</v>
          </cell>
        </row>
        <row r="6685">
          <cell r="AP6685">
            <v>178955</v>
          </cell>
          <cell r="AQ6685">
            <v>12002023</v>
          </cell>
          <cell r="AR6685">
            <v>12</v>
          </cell>
          <cell r="AS6685">
            <v>42768</v>
          </cell>
          <cell r="AT6685" t="str">
            <v>SD Reservado Acciones de Movilidad UAERMV Circuito Movilidad Salvando Vidas -</v>
          </cell>
          <cell r="AU6685">
            <v>0</v>
          </cell>
          <cell r="AV6685" t="str">
            <v>sc</v>
          </cell>
        </row>
        <row r="6686">
          <cell r="AP6686">
            <v>178992</v>
          </cell>
          <cell r="AQ6686">
            <v>12002585</v>
          </cell>
          <cell r="AR6686">
            <v>12</v>
          </cell>
          <cell r="AS6686">
            <v>42359</v>
          </cell>
          <cell r="AT6686" t="str">
            <v>110-2015 En Ejecución Estudios y diseños FDL BARRIOS UNIDOS Local  -</v>
          </cell>
          <cell r="AU6686">
            <v>0</v>
          </cell>
          <cell r="AV6686" t="str">
            <v>sc</v>
          </cell>
        </row>
        <row r="6687">
          <cell r="AP6687">
            <v>179002</v>
          </cell>
          <cell r="AQ6687">
            <v>12002800</v>
          </cell>
          <cell r="AR6687">
            <v>12</v>
          </cell>
          <cell r="AS6687">
            <v>42313</v>
          </cell>
          <cell r="AT6687" t="str">
            <v>IDU-2053-2015 Terminado Mantenimiento Periódico IDU Local  -</v>
          </cell>
          <cell r="AU6687">
            <v>0</v>
          </cell>
          <cell r="AV6687" t="str">
            <v>sc</v>
          </cell>
        </row>
        <row r="6688">
          <cell r="AP6688">
            <v>179003</v>
          </cell>
          <cell r="AQ6688">
            <v>12002735</v>
          </cell>
          <cell r="AR6688">
            <v>12</v>
          </cell>
          <cell r="AS6688">
            <v>42359</v>
          </cell>
          <cell r="AT6688" t="str">
            <v>110-2015 En Ejecución Estudios y diseños FDL BARRIOS UNIDOS Local  Reporte por servidor de mapas-</v>
          </cell>
          <cell r="AU6688">
            <v>0</v>
          </cell>
          <cell r="AV6688" t="str">
            <v>sc</v>
          </cell>
        </row>
        <row r="6689">
          <cell r="AP6689">
            <v>179004</v>
          </cell>
          <cell r="AQ6689">
            <v>12002727</v>
          </cell>
          <cell r="AR6689">
            <v>12</v>
          </cell>
          <cell r="AS6689">
            <v>42278</v>
          </cell>
          <cell r="AT6689" t="str">
            <v>059-2014 Terminado Mantenimiento Periódico FDL BARRIOS UNIDOS Local  Intervenida sin reservar en el IDU-</v>
          </cell>
          <cell r="AU6689">
            <v>0</v>
          </cell>
          <cell r="AV6689" t="str">
            <v>sc</v>
          </cell>
        </row>
        <row r="6690">
          <cell r="AP6690">
            <v>179005</v>
          </cell>
          <cell r="AQ6690">
            <v>12002714</v>
          </cell>
          <cell r="AR6690">
            <v>12</v>
          </cell>
          <cell r="AS6690">
            <v>42278</v>
          </cell>
          <cell r="AT6690" t="str">
            <v>059-2014 Terminado Mantenimiento Periódico FDL BARRIOS UNIDOS Local  Intervenida sin reservar en el IDU-</v>
          </cell>
          <cell r="AU6690">
            <v>0</v>
          </cell>
          <cell r="AV6690" t="str">
            <v>sc</v>
          </cell>
        </row>
        <row r="6691">
          <cell r="AP6691">
            <v>179007</v>
          </cell>
          <cell r="AQ6691">
            <v>12002696</v>
          </cell>
          <cell r="AR6691">
            <v>12</v>
          </cell>
          <cell r="AS6691">
            <v>42101</v>
          </cell>
          <cell r="AT6691" t="str">
            <v>UMV-638-2013 Terminado Acciones de Movilidad UAERMV Local  -</v>
          </cell>
          <cell r="AU6691">
            <v>0</v>
          </cell>
          <cell r="AV6691" t="str">
            <v>sc</v>
          </cell>
        </row>
        <row r="6692">
          <cell r="AP6692">
            <v>179087</v>
          </cell>
          <cell r="AQ6692">
            <v>12002469</v>
          </cell>
          <cell r="AR6692">
            <v>12</v>
          </cell>
          <cell r="AS6692">
            <v>42359</v>
          </cell>
          <cell r="AT6692" t="str">
            <v>110-2014 En Ejecución Estudios y diseños FDL BARRIOS UNIDOS Circuito Movilidad  Reporte por servidor de mapas-</v>
          </cell>
          <cell r="AU6692">
            <v>0</v>
          </cell>
          <cell r="AV6692" t="str">
            <v>sc</v>
          </cell>
        </row>
        <row r="6693">
          <cell r="AP6693">
            <v>179106</v>
          </cell>
          <cell r="AQ6693">
            <v>12002760</v>
          </cell>
          <cell r="AR6693">
            <v>12</v>
          </cell>
          <cell r="AS6693">
            <v>42768</v>
          </cell>
          <cell r="AT6693" t="str">
            <v>SD Reservado Acciones de Movilidad UAERMV Circuito Movilidad Salvando Vidas -</v>
          </cell>
          <cell r="AU6693">
            <v>0</v>
          </cell>
          <cell r="AV6693" t="str">
            <v>sc</v>
          </cell>
        </row>
        <row r="6694">
          <cell r="AP6694">
            <v>179183</v>
          </cell>
          <cell r="AQ6694">
            <v>12002599</v>
          </cell>
          <cell r="AR6694">
            <v>12</v>
          </cell>
          <cell r="AS6694">
            <v>42313</v>
          </cell>
          <cell r="AT6694" t="str">
            <v>IDU-2053-2015 Terminado Mantenimiento Periódico IDU Circuito Movilidad  -</v>
          </cell>
          <cell r="AU6694">
            <v>0</v>
          </cell>
          <cell r="AV6694" t="str">
            <v>sc</v>
          </cell>
        </row>
        <row r="6695">
          <cell r="AP6695">
            <v>179184</v>
          </cell>
          <cell r="AQ6695">
            <v>12002563</v>
          </cell>
          <cell r="AR6695">
            <v>12</v>
          </cell>
          <cell r="AS6695">
            <v>42313</v>
          </cell>
          <cell r="AT6695" t="str">
            <v>IDU-2053-2015 Terminado Mantenimiento Periódico IDU Circuito Movilidad  -</v>
          </cell>
          <cell r="AU6695">
            <v>0</v>
          </cell>
          <cell r="AV6695" t="str">
            <v>sc</v>
          </cell>
        </row>
        <row r="6696">
          <cell r="AP6696">
            <v>179185</v>
          </cell>
          <cell r="AQ6696">
            <v>12002535</v>
          </cell>
          <cell r="AR6696">
            <v>12</v>
          </cell>
          <cell r="AS6696">
            <v>42313</v>
          </cell>
          <cell r="AT6696" t="str">
            <v>IDU-2053-2015 Terminado Mantenimiento Periódico IDU Circuito Movilidad  -</v>
          </cell>
          <cell r="AU6696">
            <v>0</v>
          </cell>
          <cell r="AV6696" t="str">
            <v>sc</v>
          </cell>
        </row>
        <row r="6697">
          <cell r="AP6697">
            <v>179186</v>
          </cell>
          <cell r="AQ6697">
            <v>12002499</v>
          </cell>
          <cell r="AR6697">
            <v>12</v>
          </cell>
          <cell r="AS6697">
            <v>42313</v>
          </cell>
          <cell r="AT6697" t="str">
            <v>IDU-2053-2015 Terminado Mantenimiento Periódico IDU Circuito Movilidad  -</v>
          </cell>
          <cell r="AU6697">
            <v>0</v>
          </cell>
          <cell r="AV6697" t="str">
            <v>sc</v>
          </cell>
        </row>
        <row r="6698">
          <cell r="AP6698">
            <v>179187</v>
          </cell>
          <cell r="AQ6698">
            <v>12002472</v>
          </cell>
          <cell r="AR6698">
            <v>12</v>
          </cell>
          <cell r="AS6698">
            <v>42313</v>
          </cell>
          <cell r="AT6698" t="str">
            <v>IDU-2053-2015 Terminado Mantenimiento Periódico IDU Circuito Movilidad  -</v>
          </cell>
          <cell r="AU6698">
            <v>0</v>
          </cell>
          <cell r="AV6698" t="str">
            <v>sc</v>
          </cell>
        </row>
        <row r="6699">
          <cell r="AP6699">
            <v>179188</v>
          </cell>
          <cell r="AQ6699">
            <v>12002450</v>
          </cell>
          <cell r="AR6699">
            <v>12</v>
          </cell>
          <cell r="AS6699">
            <v>42313</v>
          </cell>
          <cell r="AT6699" t="str">
            <v>IDU-2053-2015 Terminado Mantenimiento Periódico IDU Circuito Movilidad  -</v>
          </cell>
          <cell r="AU6699">
            <v>0</v>
          </cell>
          <cell r="AV6699" t="str">
            <v>sc</v>
          </cell>
        </row>
        <row r="6700">
          <cell r="AP6700">
            <v>179189</v>
          </cell>
          <cell r="AQ6700">
            <v>12002427</v>
          </cell>
          <cell r="AR6700">
            <v>12</v>
          </cell>
          <cell r="AS6700">
            <v>42313</v>
          </cell>
          <cell r="AT6700" t="str">
            <v>IDU-2053-2015 Terminado Mantenimiento Periódico IDU Circuito Movilidad  -</v>
          </cell>
          <cell r="AU6700">
            <v>0</v>
          </cell>
          <cell r="AV6700" t="str">
            <v>sc</v>
          </cell>
        </row>
        <row r="6701">
          <cell r="AP6701">
            <v>179190</v>
          </cell>
          <cell r="AQ6701">
            <v>12002399</v>
          </cell>
          <cell r="AR6701">
            <v>12</v>
          </cell>
          <cell r="AS6701">
            <v>42313</v>
          </cell>
          <cell r="AT6701" t="str">
            <v>IDU-2053-2015 Terminado Mantenimiento Periódico IDU Circuito Movilidad  -</v>
          </cell>
          <cell r="AU6701">
            <v>0</v>
          </cell>
          <cell r="AV6701" t="str">
            <v>sc</v>
          </cell>
        </row>
        <row r="6702">
          <cell r="AP6702">
            <v>179191</v>
          </cell>
          <cell r="AQ6702">
            <v>12002382</v>
          </cell>
          <cell r="AR6702">
            <v>12</v>
          </cell>
          <cell r="AS6702">
            <v>42313</v>
          </cell>
          <cell r="AT6702" t="str">
            <v>IDU-2053-2015 Terminado Mantenimiento Periódico IDU Circuito Movilidad  -</v>
          </cell>
          <cell r="AU6702">
            <v>0</v>
          </cell>
          <cell r="AV6702" t="str">
            <v>sc</v>
          </cell>
        </row>
        <row r="6703">
          <cell r="AP6703">
            <v>179192</v>
          </cell>
          <cell r="AQ6703">
            <v>12002360</v>
          </cell>
          <cell r="AR6703">
            <v>12</v>
          </cell>
          <cell r="AS6703">
            <v>42313</v>
          </cell>
          <cell r="AT6703" t="str">
            <v>IDU-2053-2015 Terminado Mantenimiento Periódico IDU Circuito Movilidad  -</v>
          </cell>
          <cell r="AU6703">
            <v>0</v>
          </cell>
          <cell r="AV6703" t="str">
            <v>sc</v>
          </cell>
        </row>
        <row r="6704">
          <cell r="AP6704">
            <v>179193</v>
          </cell>
          <cell r="AQ6704">
            <v>12002341</v>
          </cell>
          <cell r="AR6704">
            <v>12</v>
          </cell>
          <cell r="AS6704">
            <v>42313</v>
          </cell>
          <cell r="AT6704" t="str">
            <v>IDU-2053-2015 Terminado Mantenimiento Periódico IDU Circuito Movilidad  -</v>
          </cell>
          <cell r="AU6704">
            <v>0</v>
          </cell>
          <cell r="AV6704" t="str">
            <v>sc</v>
          </cell>
        </row>
        <row r="6705">
          <cell r="AP6705">
            <v>179194</v>
          </cell>
          <cell r="AQ6705">
            <v>12002319</v>
          </cell>
          <cell r="AR6705">
            <v>12</v>
          </cell>
          <cell r="AS6705">
            <v>42313</v>
          </cell>
          <cell r="AT6705" t="str">
            <v>IDU-70-2008 Terminado Rehabilitación IDU Circuito Movilidad  -Calzada2-POLIZA ESTABILIDAD ACTIVA</v>
          </cell>
          <cell r="AU6705">
            <v>43163</v>
          </cell>
          <cell r="AV6705" t="str">
            <v>sc</v>
          </cell>
        </row>
        <row r="6706">
          <cell r="AP6706">
            <v>179195</v>
          </cell>
          <cell r="AQ6706">
            <v>12002297</v>
          </cell>
          <cell r="AR6706">
            <v>12</v>
          </cell>
          <cell r="AS6706">
            <v>42313</v>
          </cell>
          <cell r="AT6706" t="str">
            <v>IDU-70-2008 Terminado Rehabilitación IDU Circuito Movilidad  -Calzada2-POLIZA ESTABILIDAD ACTIVA</v>
          </cell>
          <cell r="AU6706">
            <v>43163</v>
          </cell>
          <cell r="AV6706" t="str">
            <v>sc</v>
          </cell>
        </row>
        <row r="6707">
          <cell r="AP6707">
            <v>179196</v>
          </cell>
          <cell r="AQ6707">
            <v>12002279</v>
          </cell>
          <cell r="AR6707">
            <v>12</v>
          </cell>
          <cell r="AS6707">
            <v>42313</v>
          </cell>
          <cell r="AT6707" t="str">
            <v>IDU-70-2008 Terminado Rehabilitación IDU Circuito Movilidad  -Calzada2-POLIZA ESTABILIDAD ACTIVA</v>
          </cell>
          <cell r="AU6707">
            <v>43163</v>
          </cell>
          <cell r="AV6707" t="str">
            <v>sc</v>
          </cell>
        </row>
        <row r="6708">
          <cell r="AP6708">
            <v>179197</v>
          </cell>
          <cell r="AQ6708">
            <v>12002259</v>
          </cell>
          <cell r="AR6708">
            <v>12</v>
          </cell>
          <cell r="AS6708">
            <v>42313</v>
          </cell>
          <cell r="AT6708" t="str">
            <v>IDU-2053-2015 Terminado Mantenimiento Periódico IDU Circuito Movilidad  -</v>
          </cell>
          <cell r="AU6708">
            <v>0</v>
          </cell>
          <cell r="AV6708" t="str">
            <v>sc</v>
          </cell>
        </row>
        <row r="6709">
          <cell r="AP6709">
            <v>179198</v>
          </cell>
          <cell r="AQ6709">
            <v>12002234</v>
          </cell>
          <cell r="AR6709">
            <v>12</v>
          </cell>
          <cell r="AS6709">
            <v>42313</v>
          </cell>
          <cell r="AT6709" t="str">
            <v>IDU-2053-2015 Terminado Mantenimiento Periódico IDU Circuito Movilidad  -</v>
          </cell>
          <cell r="AU6709">
            <v>0</v>
          </cell>
          <cell r="AV6709" t="str">
            <v>sc</v>
          </cell>
        </row>
        <row r="6710">
          <cell r="AP6710">
            <v>179199</v>
          </cell>
          <cell r="AQ6710">
            <v>12002214</v>
          </cell>
          <cell r="AR6710">
            <v>12</v>
          </cell>
          <cell r="AS6710">
            <v>42313</v>
          </cell>
          <cell r="AT6710" t="str">
            <v>IDU-2053-2015 Terminado Mantenimiento Periódico IDU Circuito Movilidad  -</v>
          </cell>
          <cell r="AU6710">
            <v>0</v>
          </cell>
          <cell r="AV6710" t="str">
            <v>sc</v>
          </cell>
        </row>
        <row r="6711">
          <cell r="AP6711">
            <v>179220</v>
          </cell>
          <cell r="AQ6711">
            <v>12002586</v>
          </cell>
          <cell r="AR6711">
            <v>12</v>
          </cell>
          <cell r="AS6711">
            <v>42494</v>
          </cell>
          <cell r="AT6711" t="str">
            <v>110-2015 Reservado Estudios y diseños FDL BARRIOS UNIDOS Local  -</v>
          </cell>
          <cell r="AU6711">
            <v>0</v>
          </cell>
          <cell r="AV6711" t="str">
            <v>sc</v>
          </cell>
        </row>
        <row r="6712">
          <cell r="AP6712">
            <v>179221</v>
          </cell>
          <cell r="AQ6712">
            <v>12002572</v>
          </cell>
          <cell r="AR6712">
            <v>12</v>
          </cell>
          <cell r="AS6712">
            <v>42494</v>
          </cell>
          <cell r="AT6712" t="str">
            <v>73-2013 Reservado Estudios y diseños FDL BARRIOS UNIDOS Local  -</v>
          </cell>
          <cell r="AU6712">
            <v>0</v>
          </cell>
          <cell r="AV6712" t="str">
            <v>sc</v>
          </cell>
        </row>
        <row r="6713">
          <cell r="AP6713">
            <v>179325</v>
          </cell>
          <cell r="AQ6713">
            <v>12002295</v>
          </cell>
          <cell r="AR6713">
            <v>12</v>
          </cell>
          <cell r="AS6713">
            <v>42768</v>
          </cell>
          <cell r="AT6713" t="str">
            <v>SD Reservado Acciones de Movilidad UAERMV Circuito Movilidad Salvando Vidas -</v>
          </cell>
          <cell r="AU6713">
            <v>0</v>
          </cell>
          <cell r="AV6713" t="str">
            <v>sc</v>
          </cell>
        </row>
        <row r="6714">
          <cell r="AP6714">
            <v>179334</v>
          </cell>
          <cell r="AQ6714">
            <v>12001169</v>
          </cell>
          <cell r="AR6714">
            <v>12</v>
          </cell>
          <cell r="AS6714">
            <v>42584</v>
          </cell>
          <cell r="AT6714" t="str">
            <v>105-2015 Terminado Rehabilitación FDL BARRIOS UNIDOS Circuito Movilidad SD Reporte Ejecución FDLBU Agosto 2016-</v>
          </cell>
          <cell r="AU6714">
            <v>0</v>
          </cell>
          <cell r="AV6714" t="str">
            <v>sc</v>
          </cell>
        </row>
        <row r="6715">
          <cell r="AP6715">
            <v>179335</v>
          </cell>
          <cell r="AQ6715">
            <v>12001127</v>
          </cell>
          <cell r="AR6715">
            <v>12</v>
          </cell>
          <cell r="AS6715">
            <v>42278</v>
          </cell>
          <cell r="AT6715" t="str">
            <v>059-2014 Terminado Acciones de Movilidad FDL BARRIOS UNIDOS Circuito Movilidad  -</v>
          </cell>
          <cell r="AU6715">
            <v>0</v>
          </cell>
          <cell r="AV6715" t="str">
            <v>sc</v>
          </cell>
        </row>
        <row r="6716">
          <cell r="AP6716">
            <v>179337</v>
          </cell>
          <cell r="AQ6716">
            <v>12001052</v>
          </cell>
          <cell r="AR6716">
            <v>12</v>
          </cell>
          <cell r="AS6716">
            <v>42278</v>
          </cell>
          <cell r="AT6716" t="str">
            <v>059-2014 Terminado Mantenimiento Periódico FDL BARRIOS UNIDOS Circuito Movilidad  -</v>
          </cell>
          <cell r="AU6716">
            <v>0</v>
          </cell>
          <cell r="AV6716" t="str">
            <v>sc</v>
          </cell>
        </row>
        <row r="6717">
          <cell r="AP6717">
            <v>179385</v>
          </cell>
          <cell r="AQ6717">
            <v>12000807</v>
          </cell>
          <cell r="AR6717">
            <v>12</v>
          </cell>
          <cell r="AS6717">
            <v>42731</v>
          </cell>
          <cell r="AT6717" t="str">
            <v>SD Reservado Mantenimiento Periódico IDU Circuito Movilidad EJECUCION SITP 2016 -</v>
          </cell>
          <cell r="AU6717">
            <v>0</v>
          </cell>
          <cell r="AV6717" t="str">
            <v>sc</v>
          </cell>
        </row>
        <row r="6718">
          <cell r="AP6718">
            <v>179386</v>
          </cell>
          <cell r="AQ6718">
            <v>12000774</v>
          </cell>
          <cell r="AR6718">
            <v>12</v>
          </cell>
          <cell r="AS6718">
            <v>42731</v>
          </cell>
          <cell r="AT6718" t="str">
            <v>SD Reservado Mantenimiento Periódico IDU Circuito Movilidad EJECUCION SITP 2016 -</v>
          </cell>
          <cell r="AU6718">
            <v>0</v>
          </cell>
          <cell r="AV6718" t="str">
            <v>sc</v>
          </cell>
        </row>
        <row r="6719">
          <cell r="AP6719">
            <v>179387</v>
          </cell>
          <cell r="AQ6719">
            <v>12000727</v>
          </cell>
          <cell r="AR6719">
            <v>12</v>
          </cell>
          <cell r="AS6719">
            <v>42731</v>
          </cell>
          <cell r="AT6719" t="str">
            <v>SD Reservado Mantenimiento Periódico IDU Circuito Movilidad EJECUCION SITP 2016 -</v>
          </cell>
          <cell r="AU6719">
            <v>0</v>
          </cell>
          <cell r="AV6719" t="str">
            <v>sc</v>
          </cell>
        </row>
        <row r="6720">
          <cell r="AP6720">
            <v>179509</v>
          </cell>
          <cell r="AQ6720">
            <v>12002175</v>
          </cell>
          <cell r="AR6720">
            <v>12</v>
          </cell>
          <cell r="AS6720">
            <v>42313</v>
          </cell>
          <cell r="AT6720" t="str">
            <v>IDU-2053-2015 Terminado Mantenimiento Periódico IDU Local  -</v>
          </cell>
          <cell r="AU6720">
            <v>0</v>
          </cell>
          <cell r="AV6720" t="str">
            <v>sc</v>
          </cell>
        </row>
        <row r="6721">
          <cell r="AP6721">
            <v>179546</v>
          </cell>
          <cell r="AQ6721">
            <v>12000684</v>
          </cell>
          <cell r="AR6721">
            <v>12</v>
          </cell>
          <cell r="AS6721">
            <v>42313</v>
          </cell>
          <cell r="AT6721" t="str">
            <v>IDU-70-2008 Terminado Acciones de Movilidad IDU Local  -</v>
          </cell>
          <cell r="AU6721">
            <v>0</v>
          </cell>
          <cell r="AV6721" t="str">
            <v>sc</v>
          </cell>
        </row>
        <row r="6722">
          <cell r="AP6722">
            <v>179547</v>
          </cell>
          <cell r="AQ6722">
            <v>12000631</v>
          </cell>
          <cell r="AR6722">
            <v>12</v>
          </cell>
          <cell r="AS6722">
            <v>42313</v>
          </cell>
          <cell r="AT6722" t="str">
            <v>IDU-70-2008 Terminado Acciones de Movilidad IDU Local  -</v>
          </cell>
          <cell r="AU6722">
            <v>0</v>
          </cell>
          <cell r="AV6722" t="str">
            <v>sc</v>
          </cell>
        </row>
        <row r="6723">
          <cell r="AP6723">
            <v>179548</v>
          </cell>
          <cell r="AQ6723">
            <v>12002156</v>
          </cell>
          <cell r="AR6723">
            <v>12</v>
          </cell>
          <cell r="AS6723">
            <v>42768</v>
          </cell>
          <cell r="AT6723" t="str">
            <v>SD Reservado Acciones de Movilidad UAERMV Circuito Movilidad Salvando Vidas -</v>
          </cell>
          <cell r="AU6723">
            <v>0</v>
          </cell>
          <cell r="AV6723" t="str">
            <v>sc</v>
          </cell>
        </row>
        <row r="6724">
          <cell r="AP6724">
            <v>179554</v>
          </cell>
          <cell r="AQ6724">
            <v>12001972</v>
          </cell>
          <cell r="AR6724">
            <v>12</v>
          </cell>
          <cell r="AS6724">
            <v>42359</v>
          </cell>
          <cell r="AT6724" t="str">
            <v>110-2015 En Ejecución Estudios y diseños FDL BARRIOS UNIDOS Circuito Movilidad  -</v>
          </cell>
          <cell r="AU6724">
            <v>0</v>
          </cell>
          <cell r="AV6724" t="str">
            <v>sc</v>
          </cell>
        </row>
        <row r="6725">
          <cell r="AP6725">
            <v>179555</v>
          </cell>
          <cell r="AQ6725">
            <v>12001928</v>
          </cell>
          <cell r="AR6725">
            <v>12</v>
          </cell>
          <cell r="AS6725">
            <v>42494</v>
          </cell>
          <cell r="AT6725" t="str">
            <v>73-2013 Reservado Estudios y diseños FDL BARRIOS UNIDOS Circuito Movilidad  -</v>
          </cell>
          <cell r="AU6725">
            <v>0</v>
          </cell>
          <cell r="AV6725" t="str">
            <v>sc</v>
          </cell>
        </row>
        <row r="6726">
          <cell r="AP6726">
            <v>179556</v>
          </cell>
          <cell r="AQ6726">
            <v>12001900</v>
          </cell>
          <cell r="AR6726">
            <v>12</v>
          </cell>
          <cell r="AS6726">
            <v>42359</v>
          </cell>
          <cell r="AT6726" t="str">
            <v>110-2015 En Ejecución Estudios y diseños FDL BARRIOS UNIDOS Circuito Movilidad  -</v>
          </cell>
          <cell r="AU6726">
            <v>0</v>
          </cell>
          <cell r="AV6726" t="str">
            <v>sc</v>
          </cell>
        </row>
        <row r="6727">
          <cell r="AP6727">
            <v>179557</v>
          </cell>
          <cell r="AQ6727">
            <v>12001865</v>
          </cell>
          <cell r="AR6727">
            <v>12</v>
          </cell>
          <cell r="AS6727">
            <v>42494</v>
          </cell>
          <cell r="AT6727" t="str">
            <v>73-2013 Reservado Estudios y diseños FDL BARRIOS UNIDOS Circuito Movilidad  -</v>
          </cell>
          <cell r="AU6727">
            <v>0</v>
          </cell>
          <cell r="AV6727" t="str">
            <v>sc</v>
          </cell>
        </row>
        <row r="6728">
          <cell r="AP6728">
            <v>179558</v>
          </cell>
          <cell r="AQ6728">
            <v>12001832</v>
          </cell>
          <cell r="AR6728">
            <v>12</v>
          </cell>
          <cell r="AS6728">
            <v>42359</v>
          </cell>
          <cell r="AT6728" t="str">
            <v>110-2015 En Ejecución Estudios y diseños FDL BARRIOS UNIDOS Circuito Movilidad  -</v>
          </cell>
          <cell r="AU6728">
            <v>0</v>
          </cell>
          <cell r="AV6728" t="str">
            <v>sc</v>
          </cell>
        </row>
        <row r="6729">
          <cell r="AP6729">
            <v>179559</v>
          </cell>
          <cell r="AQ6729">
            <v>12001813</v>
          </cell>
          <cell r="AR6729">
            <v>12</v>
          </cell>
          <cell r="AS6729">
            <v>42494</v>
          </cell>
          <cell r="AT6729" t="str">
            <v>59-2014 Terminado Mantenimiento Periódico FDL BARRIOS UNIDOS Circuito Movilidad  -</v>
          </cell>
          <cell r="AU6729">
            <v>0</v>
          </cell>
          <cell r="AV6729" t="str">
            <v>sc</v>
          </cell>
        </row>
        <row r="6730">
          <cell r="AP6730">
            <v>179560</v>
          </cell>
          <cell r="AQ6730">
            <v>12001797</v>
          </cell>
          <cell r="AR6730">
            <v>12</v>
          </cell>
          <cell r="AS6730">
            <v>42033</v>
          </cell>
          <cell r="AT6730" t="str">
            <v>73-2013 Terminado Mantenimiento Periódico FDL BARRIOS UNIDOS Circuito Movilidad  -</v>
          </cell>
          <cell r="AU6730">
            <v>0</v>
          </cell>
          <cell r="AV6730" t="str">
            <v>sc</v>
          </cell>
        </row>
        <row r="6731">
          <cell r="AP6731">
            <v>179574</v>
          </cell>
          <cell r="AQ6731">
            <v>12001947</v>
          </cell>
          <cell r="AR6731">
            <v>12</v>
          </cell>
          <cell r="AS6731">
            <v>42359</v>
          </cell>
          <cell r="AT6731" t="str">
            <v>110-2015 En Ejecución Estudios y diseños FDL BARRIOS UNIDOS Circuito Movilidad  -</v>
          </cell>
          <cell r="AU6731">
            <v>0</v>
          </cell>
          <cell r="AV6731" t="str">
            <v>sc</v>
          </cell>
        </row>
        <row r="6732">
          <cell r="AP6732">
            <v>179723</v>
          </cell>
          <cell r="AQ6732">
            <v>12000892</v>
          </cell>
          <cell r="AR6732">
            <v>12</v>
          </cell>
          <cell r="AS6732">
            <v>42033</v>
          </cell>
          <cell r="AT6732" t="str">
            <v>073-2013 Terminado Mantenimiento Periódico FDL BARRIOS UNIDOS Circuito Movilidad  -</v>
          </cell>
          <cell r="AU6732">
            <v>0</v>
          </cell>
          <cell r="AV6732" t="str">
            <v>sc</v>
          </cell>
        </row>
        <row r="6733">
          <cell r="AP6733">
            <v>179732</v>
          </cell>
          <cell r="AQ6733">
            <v>12000946</v>
          </cell>
          <cell r="AR6733">
            <v>12</v>
          </cell>
          <cell r="AT6733" t="str">
            <v>073-2013 Terminado Mantenimiento Periódico FDL BARRIOS UNIDOS Circuito Movilidad  Intervenida sin reservar en el IDU-</v>
          </cell>
          <cell r="AU6733">
            <v>0</v>
          </cell>
          <cell r="AV6733" t="str">
            <v>sc</v>
          </cell>
        </row>
        <row r="6734">
          <cell r="AP6734">
            <v>179733</v>
          </cell>
          <cell r="AQ6734">
            <v>12000847</v>
          </cell>
          <cell r="AR6734">
            <v>12</v>
          </cell>
          <cell r="AS6734">
            <v>42033</v>
          </cell>
          <cell r="AT6734" t="str">
            <v>073-2013 Terminado Mantenimiento Periódico FDL BARRIOS UNIDOS Circuito Movilidad  -</v>
          </cell>
          <cell r="AU6734">
            <v>0</v>
          </cell>
          <cell r="AV6734" t="str">
            <v>sc</v>
          </cell>
        </row>
        <row r="6735">
          <cell r="AP6735">
            <v>179735</v>
          </cell>
          <cell r="AQ6735">
            <v>12000760</v>
          </cell>
          <cell r="AR6735">
            <v>12</v>
          </cell>
          <cell r="AS6735">
            <v>42033</v>
          </cell>
          <cell r="AT6735" t="str">
            <v>073-2013 Terminado Mantenimiento Periódico FDL BARRIOS UNIDOS Local  -</v>
          </cell>
          <cell r="AU6735">
            <v>0</v>
          </cell>
          <cell r="AV6735" t="str">
            <v>sc</v>
          </cell>
        </row>
        <row r="6736">
          <cell r="AP6736">
            <v>179736</v>
          </cell>
          <cell r="AQ6736">
            <v>12000710</v>
          </cell>
          <cell r="AR6736">
            <v>12</v>
          </cell>
          <cell r="AS6736">
            <v>42033</v>
          </cell>
          <cell r="AT6736" t="str">
            <v>073-2013 Terminado Mantenimiento Periódico FDL BARRIOS UNIDOS Local  -</v>
          </cell>
          <cell r="AU6736">
            <v>0</v>
          </cell>
          <cell r="AV6736" t="str">
            <v>sc</v>
          </cell>
        </row>
        <row r="6737">
          <cell r="AP6737">
            <v>180022</v>
          </cell>
          <cell r="AQ6737">
            <v>12000965</v>
          </cell>
          <cell r="AR6737">
            <v>12</v>
          </cell>
          <cell r="AS6737">
            <v>41912</v>
          </cell>
          <cell r="AT6737" t="str">
            <v>SD Terminado Mantenimiento Periódico UAERMV Circuito Movilidad  -</v>
          </cell>
          <cell r="AU6737">
            <v>0</v>
          </cell>
          <cell r="AV6737" t="str">
            <v>sc</v>
          </cell>
        </row>
        <row r="6738">
          <cell r="AP6738">
            <v>180023</v>
          </cell>
          <cell r="AQ6738">
            <v>12000917</v>
          </cell>
          <cell r="AR6738">
            <v>12</v>
          </cell>
          <cell r="AS6738">
            <v>41912</v>
          </cell>
          <cell r="AT6738" t="str">
            <v>SD Terminado Mantenimiento Periódico UAERMV Circuito Movilidad  -</v>
          </cell>
          <cell r="AU6738">
            <v>0</v>
          </cell>
          <cell r="AV6738" t="str">
            <v>sc</v>
          </cell>
        </row>
        <row r="6739">
          <cell r="AP6739">
            <v>180057</v>
          </cell>
          <cell r="AQ6739">
            <v>12000436</v>
          </cell>
          <cell r="AR6739">
            <v>12</v>
          </cell>
          <cell r="AS6739">
            <v>42101</v>
          </cell>
          <cell r="AT6739" t="str">
            <v>UMV-638-2013 Terminado Acciones de Movilidad UAERMV Circuito Movilidad  -</v>
          </cell>
          <cell r="AU6739">
            <v>0</v>
          </cell>
          <cell r="AV6739" t="str">
            <v>sc</v>
          </cell>
        </row>
        <row r="6740">
          <cell r="AP6740">
            <v>180058</v>
          </cell>
          <cell r="AQ6740">
            <v>12000431</v>
          </cell>
          <cell r="AR6740">
            <v>12</v>
          </cell>
          <cell r="AS6740">
            <v>41029</v>
          </cell>
          <cell r="AT6740" t="str">
            <v>UMV-189-2009 Terminado Mantenimiento Periódico UAERMV Circuito Movilidad  -</v>
          </cell>
          <cell r="AU6740">
            <v>0</v>
          </cell>
          <cell r="AV6740" t="str">
            <v>sc</v>
          </cell>
        </row>
        <row r="6741">
          <cell r="AP6741">
            <v>180059</v>
          </cell>
          <cell r="AQ6741">
            <v>12000428</v>
          </cell>
          <cell r="AR6741">
            <v>12</v>
          </cell>
          <cell r="AS6741">
            <v>41047</v>
          </cell>
          <cell r="AT6741" t="str">
            <v>UMV-189-2009 Terminado Mantenimiento Periódico UAERMV Circuito Movilidad  -</v>
          </cell>
          <cell r="AU6741">
            <v>0</v>
          </cell>
          <cell r="AV6741" t="str">
            <v>sc</v>
          </cell>
        </row>
        <row r="6742">
          <cell r="AP6742">
            <v>180060</v>
          </cell>
          <cell r="AQ6742">
            <v>12000423</v>
          </cell>
          <cell r="AR6742">
            <v>12</v>
          </cell>
          <cell r="AS6742">
            <v>41047</v>
          </cell>
          <cell r="AT6742" t="str">
            <v>UMV-189-2009 Terminado Mantenimiento Periódico UAERMV Circuito Movilidad  -</v>
          </cell>
          <cell r="AU6742">
            <v>0</v>
          </cell>
          <cell r="AV6742" t="str">
            <v>sc</v>
          </cell>
        </row>
        <row r="6743">
          <cell r="AP6743">
            <v>180061</v>
          </cell>
          <cell r="AQ6743">
            <v>12000415</v>
          </cell>
          <cell r="AR6743">
            <v>12</v>
          </cell>
          <cell r="AS6743">
            <v>41047</v>
          </cell>
          <cell r="AT6743" t="str">
            <v>UMV-189-2009 Terminado Mantenimiento Periódico UAERMV Circuito Movilidad  -</v>
          </cell>
          <cell r="AU6743">
            <v>0</v>
          </cell>
          <cell r="AV6743" t="str">
            <v>sc</v>
          </cell>
        </row>
        <row r="6744">
          <cell r="AP6744">
            <v>180062</v>
          </cell>
          <cell r="AQ6744">
            <v>12000409</v>
          </cell>
          <cell r="AR6744">
            <v>12</v>
          </cell>
          <cell r="AS6744">
            <v>41029</v>
          </cell>
          <cell r="AT6744" t="str">
            <v>UMV-189-2009 Terminado Mantenimiento Periódico UAERMV Circuito Movilidad  -</v>
          </cell>
          <cell r="AU6744">
            <v>0</v>
          </cell>
          <cell r="AV6744" t="str">
            <v>sc</v>
          </cell>
        </row>
        <row r="6745">
          <cell r="AP6745">
            <v>472533</v>
          </cell>
          <cell r="AQ6745">
            <v>12002932</v>
          </cell>
          <cell r="AR6745">
            <v>12</v>
          </cell>
          <cell r="AS6745">
            <v>42494</v>
          </cell>
          <cell r="AT6745" t="str">
            <v>092-2014 Reservado Estudios y diseños FDL BARRIOS UNIDOS Circuito Movilidad  -</v>
          </cell>
          <cell r="AU6745">
            <v>0</v>
          </cell>
          <cell r="AV6745" t="str">
            <v>sc</v>
          </cell>
        </row>
        <row r="6746">
          <cell r="AP6746">
            <v>473494</v>
          </cell>
          <cell r="AQ6746">
            <v>12002933</v>
          </cell>
          <cell r="AR6746">
            <v>12</v>
          </cell>
          <cell r="AS6746">
            <v>42494</v>
          </cell>
          <cell r="AT6746" t="str">
            <v>638-2013 Reservado Estudios y diseños FDL BARRIOS UNIDOS Circuito Movilidad  -</v>
          </cell>
          <cell r="AU6746">
            <v>0</v>
          </cell>
          <cell r="AV6746" t="str">
            <v>sc</v>
          </cell>
        </row>
        <row r="6747">
          <cell r="AP6747">
            <v>506638</v>
          </cell>
          <cell r="AQ6747">
            <v>12002821</v>
          </cell>
          <cell r="AR6747">
            <v>12</v>
          </cell>
          <cell r="AS6747">
            <v>42503</v>
          </cell>
          <cell r="AT6747" t="str">
            <v>IDU-1810-2013 Terminado Diagnostico IDU Arterial  -</v>
          </cell>
          <cell r="AU6747">
            <v>0</v>
          </cell>
          <cell r="AV6747" t="str">
            <v>sc</v>
          </cell>
        </row>
        <row r="6748">
          <cell r="AP6748">
            <v>506640</v>
          </cell>
          <cell r="AQ6748">
            <v>12002821</v>
          </cell>
          <cell r="AR6748">
            <v>12</v>
          </cell>
          <cell r="AS6748">
            <v>42503</v>
          </cell>
          <cell r="AT6748" t="str">
            <v>IDU-1810-2013 Terminado Diagnostico IDU Arterial  -</v>
          </cell>
          <cell r="AU6748">
            <v>0</v>
          </cell>
          <cell r="AV6748" t="str">
            <v>sc</v>
          </cell>
        </row>
        <row r="6749">
          <cell r="AP6749">
            <v>506658</v>
          </cell>
          <cell r="AQ6749">
            <v>12002948</v>
          </cell>
          <cell r="AR6749">
            <v>12</v>
          </cell>
          <cell r="AS6749">
            <v>42503</v>
          </cell>
          <cell r="AT6749" t="str">
            <v>IDU-1810-2013 Terminado Diagnostico IDU Arterial  -</v>
          </cell>
          <cell r="AU6749">
            <v>0</v>
          </cell>
          <cell r="AV6749" t="str">
            <v>sc</v>
          </cell>
        </row>
        <row r="6750">
          <cell r="AP6750">
            <v>506660</v>
          </cell>
          <cell r="AQ6750">
            <v>12002948</v>
          </cell>
          <cell r="AR6750">
            <v>12</v>
          </cell>
          <cell r="AS6750">
            <v>42503</v>
          </cell>
          <cell r="AT6750" t="str">
            <v>IDU-1810-2013 Terminado Diagnostico IDU Arterial  -</v>
          </cell>
          <cell r="AU6750">
            <v>0</v>
          </cell>
          <cell r="AV6750" t="str">
            <v>sc</v>
          </cell>
        </row>
        <row r="6751">
          <cell r="AP6751">
            <v>506663</v>
          </cell>
          <cell r="AQ6751">
            <v>12002862</v>
          </cell>
          <cell r="AR6751">
            <v>12</v>
          </cell>
          <cell r="AS6751">
            <v>42503</v>
          </cell>
          <cell r="AT6751" t="str">
            <v>IDU-1810-2013 Terminado Diagnostico IDU Arterial  -</v>
          </cell>
          <cell r="AU6751">
            <v>0</v>
          </cell>
          <cell r="AV6751" t="str">
            <v>sc</v>
          </cell>
        </row>
        <row r="6752">
          <cell r="AP6752">
            <v>506665</v>
          </cell>
          <cell r="AQ6752">
            <v>12002862</v>
          </cell>
          <cell r="AR6752">
            <v>12</v>
          </cell>
          <cell r="AS6752">
            <v>42503</v>
          </cell>
          <cell r="AT6752" t="str">
            <v>IDU-1810-2013 Terminado Diagnostico IDU Arterial  -</v>
          </cell>
          <cell r="AU6752">
            <v>0</v>
          </cell>
          <cell r="AV6752" t="str">
            <v>sc</v>
          </cell>
        </row>
        <row r="6753">
          <cell r="AP6753">
            <v>506668</v>
          </cell>
          <cell r="AQ6753">
            <v>12002861</v>
          </cell>
          <cell r="AR6753">
            <v>12</v>
          </cell>
          <cell r="AS6753">
            <v>42503</v>
          </cell>
          <cell r="AT6753" t="str">
            <v>IDU-1810-2013 Terminado Diagnostico IDU Arterial  -</v>
          </cell>
          <cell r="AU6753">
            <v>0</v>
          </cell>
          <cell r="AV6753" t="str">
            <v>sc</v>
          </cell>
        </row>
        <row r="6754">
          <cell r="AP6754">
            <v>506670</v>
          </cell>
          <cell r="AQ6754">
            <v>12002861</v>
          </cell>
          <cell r="AR6754">
            <v>12</v>
          </cell>
          <cell r="AS6754">
            <v>42503</v>
          </cell>
          <cell r="AT6754" t="str">
            <v>IDU-1810-2013 Terminado Diagnostico IDU Arterial  -</v>
          </cell>
          <cell r="AU6754">
            <v>0</v>
          </cell>
          <cell r="AV6754" t="str">
            <v>sc</v>
          </cell>
        </row>
        <row r="6755">
          <cell r="AP6755">
            <v>506673</v>
          </cell>
          <cell r="AQ6755">
            <v>12002848</v>
          </cell>
          <cell r="AR6755">
            <v>12</v>
          </cell>
          <cell r="AS6755">
            <v>42503</v>
          </cell>
          <cell r="AT6755" t="str">
            <v>IDU-1810-2013 Terminado Diagnostico IDU Arterial  -</v>
          </cell>
          <cell r="AU6755">
            <v>0</v>
          </cell>
          <cell r="AV6755" t="str">
            <v>sc</v>
          </cell>
        </row>
        <row r="6756">
          <cell r="AP6756">
            <v>506675</v>
          </cell>
          <cell r="AQ6756">
            <v>12002848</v>
          </cell>
          <cell r="AR6756">
            <v>12</v>
          </cell>
          <cell r="AS6756">
            <v>42503</v>
          </cell>
          <cell r="AT6756" t="str">
            <v>IDU-1810-2013 Terminado Diagnostico IDU Arterial  -</v>
          </cell>
          <cell r="AU6756">
            <v>0</v>
          </cell>
          <cell r="AV6756" t="str">
            <v>sc</v>
          </cell>
        </row>
        <row r="6757">
          <cell r="AP6757">
            <v>506683</v>
          </cell>
          <cell r="AQ6757">
            <v>12002822</v>
          </cell>
          <cell r="AR6757">
            <v>12</v>
          </cell>
          <cell r="AS6757">
            <v>42503</v>
          </cell>
          <cell r="AT6757" t="str">
            <v>IDU-1810-2013 Terminado Diagnostico IDU Arterial  -</v>
          </cell>
          <cell r="AU6757">
            <v>0</v>
          </cell>
          <cell r="AV6757" t="str">
            <v>sc</v>
          </cell>
        </row>
        <row r="6758">
          <cell r="AP6758">
            <v>506685</v>
          </cell>
          <cell r="AQ6758">
            <v>12002822</v>
          </cell>
          <cell r="AR6758">
            <v>12</v>
          </cell>
          <cell r="AS6758">
            <v>42503</v>
          </cell>
          <cell r="AT6758" t="str">
            <v>IDU-1810-2013 Terminado Diagnostico IDU Arterial  -</v>
          </cell>
          <cell r="AU6758">
            <v>0</v>
          </cell>
          <cell r="AV6758" t="str">
            <v>sc</v>
          </cell>
        </row>
        <row r="6759">
          <cell r="AP6759">
            <v>506688</v>
          </cell>
          <cell r="AQ6759">
            <v>12002820</v>
          </cell>
          <cell r="AR6759">
            <v>12</v>
          </cell>
          <cell r="AS6759">
            <v>42503</v>
          </cell>
          <cell r="AT6759" t="str">
            <v>IDU-1810-2013 Terminado Diagnostico IDU Arterial  -</v>
          </cell>
          <cell r="AU6759">
            <v>0</v>
          </cell>
          <cell r="AV6759" t="str">
            <v>sc</v>
          </cell>
        </row>
        <row r="6760">
          <cell r="AP6760">
            <v>506690</v>
          </cell>
          <cell r="AQ6760">
            <v>12002820</v>
          </cell>
          <cell r="AR6760">
            <v>12</v>
          </cell>
          <cell r="AS6760">
            <v>42503</v>
          </cell>
          <cell r="AT6760" t="str">
            <v>IDU-1810-2013 Terminado Diagnostico IDU Arterial  -</v>
          </cell>
          <cell r="AU6760">
            <v>0</v>
          </cell>
          <cell r="AV6760" t="str">
            <v>sc</v>
          </cell>
        </row>
        <row r="6761">
          <cell r="AP6761">
            <v>506708</v>
          </cell>
          <cell r="AQ6761">
            <v>12002823</v>
          </cell>
          <cell r="AR6761">
            <v>12</v>
          </cell>
          <cell r="AS6761">
            <v>42503</v>
          </cell>
          <cell r="AT6761" t="str">
            <v>IDU-1810-2013 Terminado Diagnostico IDU Arterial  -</v>
          </cell>
          <cell r="AU6761">
            <v>0</v>
          </cell>
          <cell r="AV6761" t="str">
            <v>sc</v>
          </cell>
        </row>
        <row r="6762">
          <cell r="AP6762">
            <v>506710</v>
          </cell>
          <cell r="AQ6762">
            <v>12002823</v>
          </cell>
          <cell r="AR6762">
            <v>12</v>
          </cell>
          <cell r="AS6762">
            <v>42503</v>
          </cell>
          <cell r="AT6762" t="str">
            <v>IDU-1810-2013 Terminado Diagnostico IDU Arterial  -</v>
          </cell>
          <cell r="AU6762">
            <v>0</v>
          </cell>
          <cell r="AV6762" t="str">
            <v>sc</v>
          </cell>
        </row>
        <row r="6763">
          <cell r="AP6763">
            <v>506718</v>
          </cell>
          <cell r="AQ6763">
            <v>12002819</v>
          </cell>
          <cell r="AR6763">
            <v>12</v>
          </cell>
          <cell r="AS6763">
            <v>42503</v>
          </cell>
          <cell r="AT6763" t="str">
            <v>IDU-1810-2013 Terminado Diagnostico IDU Arterial  -</v>
          </cell>
          <cell r="AU6763">
            <v>0</v>
          </cell>
          <cell r="AV6763" t="str">
            <v>sc</v>
          </cell>
        </row>
        <row r="6764">
          <cell r="AP6764">
            <v>506720</v>
          </cell>
          <cell r="AQ6764">
            <v>12002819</v>
          </cell>
          <cell r="AR6764">
            <v>12</v>
          </cell>
          <cell r="AS6764">
            <v>42503</v>
          </cell>
          <cell r="AT6764" t="str">
            <v>IDU-1810-2013 Terminado Diagnostico IDU Arterial  -</v>
          </cell>
          <cell r="AU6764">
            <v>0</v>
          </cell>
          <cell r="AV6764" t="str">
            <v>sc</v>
          </cell>
        </row>
        <row r="6765">
          <cell r="AP6765">
            <v>506728</v>
          </cell>
          <cell r="AQ6765">
            <v>12002815</v>
          </cell>
          <cell r="AR6765">
            <v>12</v>
          </cell>
          <cell r="AS6765">
            <v>42503</v>
          </cell>
          <cell r="AT6765" t="str">
            <v>IDU-1810-2013 Terminado Diagnostico IDU Arterial  -</v>
          </cell>
          <cell r="AU6765">
            <v>0</v>
          </cell>
          <cell r="AV6765" t="str">
            <v>sc</v>
          </cell>
        </row>
        <row r="6766">
          <cell r="AP6766">
            <v>506730</v>
          </cell>
          <cell r="AQ6766">
            <v>12002815</v>
          </cell>
          <cell r="AR6766">
            <v>12</v>
          </cell>
          <cell r="AS6766">
            <v>42503</v>
          </cell>
          <cell r="AT6766" t="str">
            <v>IDU-1810-2013 Terminado Diagnostico IDU Arterial  -</v>
          </cell>
          <cell r="AU6766">
            <v>0</v>
          </cell>
          <cell r="AV6766" t="str">
            <v>sc</v>
          </cell>
        </row>
        <row r="6767">
          <cell r="AP6767">
            <v>506733</v>
          </cell>
          <cell r="AQ6767">
            <v>12002816</v>
          </cell>
          <cell r="AR6767">
            <v>12</v>
          </cell>
          <cell r="AS6767">
            <v>42503</v>
          </cell>
          <cell r="AT6767" t="str">
            <v>IDU-1810-2013 Terminado Diagnostico IDU Arterial  -</v>
          </cell>
          <cell r="AU6767">
            <v>0</v>
          </cell>
          <cell r="AV6767" t="str">
            <v>sc</v>
          </cell>
        </row>
        <row r="6768">
          <cell r="AP6768">
            <v>506735</v>
          </cell>
          <cell r="AQ6768">
            <v>12002816</v>
          </cell>
          <cell r="AR6768">
            <v>12</v>
          </cell>
          <cell r="AS6768">
            <v>42503</v>
          </cell>
          <cell r="AT6768" t="str">
            <v>IDU-1810-2013 Terminado Diagnostico IDU Arterial  -</v>
          </cell>
          <cell r="AU6768">
            <v>0</v>
          </cell>
          <cell r="AV6768" t="str">
            <v>sc</v>
          </cell>
        </row>
        <row r="6769">
          <cell r="AP6769">
            <v>506738</v>
          </cell>
          <cell r="AQ6769">
            <v>12002817</v>
          </cell>
          <cell r="AR6769">
            <v>12</v>
          </cell>
          <cell r="AS6769">
            <v>42503</v>
          </cell>
          <cell r="AT6769" t="str">
            <v>IDU-1810-2013 Terminado Diagnostico IDU Arterial  -</v>
          </cell>
          <cell r="AU6769">
            <v>0</v>
          </cell>
          <cell r="AV6769" t="str">
            <v>sc</v>
          </cell>
        </row>
        <row r="6770">
          <cell r="AP6770">
            <v>506740</v>
          </cell>
          <cell r="AQ6770">
            <v>12002817</v>
          </cell>
          <cell r="AR6770">
            <v>12</v>
          </cell>
          <cell r="AS6770">
            <v>42503</v>
          </cell>
          <cell r="AT6770" t="str">
            <v>IDU-1810-2013 Terminado Diagnostico IDU Arterial  -</v>
          </cell>
          <cell r="AU6770">
            <v>0</v>
          </cell>
          <cell r="AV6770" t="str">
            <v>sc</v>
          </cell>
        </row>
        <row r="6771">
          <cell r="AP6771">
            <v>506743</v>
          </cell>
          <cell r="AQ6771">
            <v>12002818</v>
          </cell>
          <cell r="AR6771">
            <v>12</v>
          </cell>
          <cell r="AS6771">
            <v>42503</v>
          </cell>
          <cell r="AT6771" t="str">
            <v>IDU-1810-2013 Terminado Diagnostico IDU Arterial  -</v>
          </cell>
          <cell r="AU6771">
            <v>0</v>
          </cell>
          <cell r="AV6771" t="str">
            <v>sc</v>
          </cell>
        </row>
        <row r="6772">
          <cell r="AP6772">
            <v>506745</v>
          </cell>
          <cell r="AQ6772">
            <v>12002818</v>
          </cell>
          <cell r="AR6772">
            <v>12</v>
          </cell>
          <cell r="AS6772">
            <v>42503</v>
          </cell>
          <cell r="AT6772" t="str">
            <v>IDU-1810-2013 Terminado Diagnostico IDU Arterial  -</v>
          </cell>
          <cell r="AU6772">
            <v>0</v>
          </cell>
          <cell r="AV6772" t="str">
            <v>sc</v>
          </cell>
        </row>
        <row r="6773">
          <cell r="AP6773">
            <v>506917</v>
          </cell>
          <cell r="AQ6773">
            <v>12002939</v>
          </cell>
          <cell r="AR6773">
            <v>12</v>
          </cell>
          <cell r="AS6773">
            <v>42503</v>
          </cell>
          <cell r="AT6773" t="str">
            <v>IDU-1810-2013 Terminado Mantenimiento Periódico IDU Arterial  --POLIZA ESTABILIDAD ACTIVA</v>
          </cell>
          <cell r="AU6773">
            <v>44165</v>
          </cell>
          <cell r="AV6773" t="str">
            <v>sc</v>
          </cell>
        </row>
        <row r="6774">
          <cell r="AP6774">
            <v>506923</v>
          </cell>
          <cell r="AQ6774">
            <v>12002849</v>
          </cell>
          <cell r="AR6774">
            <v>12</v>
          </cell>
          <cell r="AS6774">
            <v>42503</v>
          </cell>
          <cell r="AT6774" t="str">
            <v>IDU-1810-2013 Terminado Mantenimiento Periódico IDU Arterial  --POLIZA ESTABILIDAD ACTIVA</v>
          </cell>
          <cell r="AU6774">
            <v>44165</v>
          </cell>
          <cell r="AV6774" t="str">
            <v>sc</v>
          </cell>
        </row>
        <row r="6775">
          <cell r="AP6775">
            <v>506931</v>
          </cell>
          <cell r="AQ6775">
            <v>12002859</v>
          </cell>
          <cell r="AR6775">
            <v>12</v>
          </cell>
          <cell r="AS6775">
            <v>42503</v>
          </cell>
          <cell r="AT6775" t="str">
            <v>IDU-1810-2013 Terminado Diagnostico IDU Arterial  -Puente6-POLIZA ESTABILIDAD ACTIVA</v>
          </cell>
          <cell r="AU6775">
            <v>43555</v>
          </cell>
          <cell r="AV6775" t="str">
            <v>sc</v>
          </cell>
        </row>
        <row r="6776">
          <cell r="AP6776">
            <v>506933</v>
          </cell>
          <cell r="AQ6776">
            <v>12002859</v>
          </cell>
          <cell r="AR6776">
            <v>12</v>
          </cell>
          <cell r="AS6776">
            <v>42503</v>
          </cell>
          <cell r="AT6776" t="str">
            <v>IDU-1810-2013 Terminado Diagnostico IDU Arterial  -Puente6-POLIZA ESTABILIDAD ACTIVA</v>
          </cell>
          <cell r="AU6776">
            <v>43555</v>
          </cell>
          <cell r="AV6776" t="str">
            <v>sc</v>
          </cell>
        </row>
        <row r="6777">
          <cell r="AP6777">
            <v>506939</v>
          </cell>
          <cell r="AQ6777">
            <v>12002867</v>
          </cell>
          <cell r="AR6777">
            <v>12</v>
          </cell>
          <cell r="AS6777">
            <v>42503</v>
          </cell>
          <cell r="AT6777" t="str">
            <v>IDU-1810-2013 Terminado Mantenimiento Periódico IDU Arterial  --POLIZA ESTABILIDAD ACTIVA</v>
          </cell>
          <cell r="AU6777">
            <v>44165</v>
          </cell>
          <cell r="AV6777" t="str">
            <v>sc</v>
          </cell>
        </row>
        <row r="6778">
          <cell r="AP6778">
            <v>506942</v>
          </cell>
          <cell r="AQ6778">
            <v>12002866</v>
          </cell>
          <cell r="AR6778">
            <v>12</v>
          </cell>
          <cell r="AS6778">
            <v>42503</v>
          </cell>
          <cell r="AT6778" t="str">
            <v>IDU-1810-2013 Terminado Mantenimiento Periódico IDU Arterial  --POLIZA ESTABILIDAD ACTIVA</v>
          </cell>
          <cell r="AU6778">
            <v>44165</v>
          </cell>
          <cell r="AV6778" t="str">
            <v>sc</v>
          </cell>
        </row>
        <row r="6779">
          <cell r="AP6779">
            <v>506945</v>
          </cell>
          <cell r="AQ6779">
            <v>12002938</v>
          </cell>
          <cell r="AR6779">
            <v>12</v>
          </cell>
          <cell r="AS6779">
            <v>42503</v>
          </cell>
          <cell r="AT6779" t="str">
            <v>IDU-1810-2013 Terminado Mantenimiento Periódico IDU Arterial  --POLIZA ESTABILIDAD ACTIVA</v>
          </cell>
          <cell r="AU6779">
            <v>44165</v>
          </cell>
          <cell r="AV6779" t="str">
            <v>sc</v>
          </cell>
        </row>
        <row r="6780">
          <cell r="AP6780">
            <v>506948</v>
          </cell>
          <cell r="AQ6780">
            <v>12002941</v>
          </cell>
          <cell r="AR6780">
            <v>12</v>
          </cell>
          <cell r="AS6780">
            <v>42503</v>
          </cell>
          <cell r="AT6780" t="str">
            <v>IDU-1810-2013 Terminado Mantenimiento Periódico IDU Arterial  --POLIZA ESTABILIDAD ACTIVA</v>
          </cell>
          <cell r="AU6780">
            <v>44165</v>
          </cell>
          <cell r="AV6780" t="str">
            <v>sc</v>
          </cell>
        </row>
        <row r="6781">
          <cell r="AP6781">
            <v>506951</v>
          </cell>
          <cell r="AQ6781">
            <v>12002943</v>
          </cell>
          <cell r="AR6781">
            <v>12</v>
          </cell>
          <cell r="AS6781">
            <v>42503</v>
          </cell>
          <cell r="AT6781" t="str">
            <v>IDU-1810-2013 Terminado Mantenimiento Periódico IDU Arterial  --POLIZA ESTABILIDAD ACTIVA</v>
          </cell>
          <cell r="AU6781">
            <v>44165</v>
          </cell>
          <cell r="AV6781" t="str">
            <v>sc</v>
          </cell>
        </row>
        <row r="6782">
          <cell r="AP6782">
            <v>506954</v>
          </cell>
          <cell r="AQ6782">
            <v>12002947</v>
          </cell>
          <cell r="AR6782">
            <v>12</v>
          </cell>
          <cell r="AS6782">
            <v>42503</v>
          </cell>
          <cell r="AT6782" t="str">
            <v>IDU-1810-2013 Terminado Mantenimiento Periódico IDU Arterial  --POLIZA ESTABILIDAD ACTIVA</v>
          </cell>
          <cell r="AU6782">
            <v>44165</v>
          </cell>
          <cell r="AV6782" t="str">
            <v>sc</v>
          </cell>
        </row>
        <row r="6783">
          <cell r="AP6783">
            <v>506957</v>
          </cell>
          <cell r="AQ6783">
            <v>50008478</v>
          </cell>
          <cell r="AR6783">
            <v>12</v>
          </cell>
          <cell r="AS6783">
            <v>42503</v>
          </cell>
          <cell r="AT6783" t="str">
            <v>IDU-1810-2013 Terminado Diagnostico IDU Arterial  -Puente1-POLIZA ESTABILIDAD ACTIVA</v>
          </cell>
          <cell r="AU6783">
            <v>43555</v>
          </cell>
          <cell r="AV6783" t="str">
            <v>sc</v>
          </cell>
        </row>
        <row r="6784">
          <cell r="AP6784">
            <v>506959</v>
          </cell>
          <cell r="AQ6784">
            <v>50008478</v>
          </cell>
          <cell r="AR6784">
            <v>12</v>
          </cell>
          <cell r="AS6784">
            <v>42503</v>
          </cell>
          <cell r="AT6784" t="str">
            <v>IDU-1810-2013 Terminado Diagnostico IDU Arterial  -Puente1-POLIZA ESTABILIDAD ACTIVA</v>
          </cell>
          <cell r="AU6784">
            <v>43555</v>
          </cell>
          <cell r="AV6784" t="str">
            <v>sc</v>
          </cell>
        </row>
        <row r="6785">
          <cell r="AP6785">
            <v>506962</v>
          </cell>
          <cell r="AQ6785">
            <v>12002846</v>
          </cell>
          <cell r="AR6785">
            <v>12</v>
          </cell>
          <cell r="AS6785">
            <v>42503</v>
          </cell>
          <cell r="AT6785" t="str">
            <v>IDU-1810-2013 Terminado Diagnostico IDU Arterial  -</v>
          </cell>
          <cell r="AU6785">
            <v>0</v>
          </cell>
          <cell r="AV6785" t="str">
            <v>sc</v>
          </cell>
        </row>
        <row r="6786">
          <cell r="AP6786">
            <v>506965</v>
          </cell>
          <cell r="AQ6786">
            <v>12002937</v>
          </cell>
          <cell r="AR6786">
            <v>12</v>
          </cell>
          <cell r="AS6786">
            <v>42503</v>
          </cell>
          <cell r="AT6786" t="str">
            <v>IDU-1810-2013 Terminado Mantenimiento Periódico IDU Arterial  --POLIZA ESTABILIDAD ACTIVA</v>
          </cell>
          <cell r="AU6786">
            <v>44165</v>
          </cell>
          <cell r="AV6786" t="str">
            <v>sc</v>
          </cell>
        </row>
        <row r="6787">
          <cell r="AP6787">
            <v>506968</v>
          </cell>
          <cell r="AQ6787">
            <v>12002834</v>
          </cell>
          <cell r="AR6787">
            <v>12</v>
          </cell>
          <cell r="AS6787">
            <v>42503</v>
          </cell>
          <cell r="AT6787" t="str">
            <v>IDU-1810-2013 Terminado Mantenimiento Periódico IDU Arterial  --POLIZA ESTABILIDAD ACTIVA</v>
          </cell>
          <cell r="AU6787">
            <v>44165</v>
          </cell>
          <cell r="AV6787" t="str">
            <v>sc</v>
          </cell>
        </row>
        <row r="6788">
          <cell r="AP6788">
            <v>506976</v>
          </cell>
          <cell r="AQ6788">
            <v>12002845</v>
          </cell>
          <cell r="AR6788">
            <v>12</v>
          </cell>
          <cell r="AS6788">
            <v>42503</v>
          </cell>
          <cell r="AT6788" t="str">
            <v>IDU-1810-2013 Terminado Diagnostico IDU Arterial  -</v>
          </cell>
          <cell r="AU6788">
            <v>0</v>
          </cell>
          <cell r="AV6788" t="str">
            <v>sc</v>
          </cell>
        </row>
        <row r="6789">
          <cell r="AP6789">
            <v>506979</v>
          </cell>
          <cell r="AQ6789">
            <v>12002828</v>
          </cell>
          <cell r="AR6789">
            <v>12</v>
          </cell>
          <cell r="AS6789">
            <v>42503</v>
          </cell>
          <cell r="AT6789" t="str">
            <v>IDU-1810-2013 Terminado Mantenimiento Periódico IDU Arterial  --POLIZA ESTABILIDAD ACTIVA</v>
          </cell>
          <cell r="AU6789">
            <v>44165</v>
          </cell>
          <cell r="AV6789" t="str">
            <v>sc</v>
          </cell>
        </row>
        <row r="6790">
          <cell r="AP6790">
            <v>506982</v>
          </cell>
          <cell r="AQ6790">
            <v>12002830</v>
          </cell>
          <cell r="AR6790">
            <v>12</v>
          </cell>
          <cell r="AS6790">
            <v>42503</v>
          </cell>
          <cell r="AT6790" t="str">
            <v>IDU-1810-2013 Terminado Mantenimiento Periódico IDU Arterial  --POLIZA ESTABILIDAD ACTIVA</v>
          </cell>
          <cell r="AU6790">
            <v>44165</v>
          </cell>
          <cell r="AV6790" t="str">
            <v>sc</v>
          </cell>
        </row>
        <row r="6791">
          <cell r="AP6791">
            <v>506985</v>
          </cell>
          <cell r="AQ6791">
            <v>12002831</v>
          </cell>
          <cell r="AR6791">
            <v>12</v>
          </cell>
          <cell r="AS6791">
            <v>42503</v>
          </cell>
          <cell r="AT6791" t="str">
            <v>IDU-1810-2013 Terminado Mantenimiento Periódico IDU Arterial  --POLIZA ESTABILIDAD ACTIVA</v>
          </cell>
          <cell r="AU6791">
            <v>44165</v>
          </cell>
          <cell r="AV6791" t="str">
            <v>sc</v>
          </cell>
        </row>
        <row r="6792">
          <cell r="AP6792">
            <v>506988</v>
          </cell>
          <cell r="AQ6792">
            <v>12002833</v>
          </cell>
          <cell r="AR6792">
            <v>12</v>
          </cell>
          <cell r="AS6792">
            <v>42503</v>
          </cell>
          <cell r="AT6792" t="str">
            <v>IDU-1810-2013 Terminado Mantenimiento Periódico IDU Arterial  --POLIZA ESTABILIDAD ACTIVA</v>
          </cell>
          <cell r="AU6792">
            <v>44165</v>
          </cell>
          <cell r="AV6792" t="str">
            <v>sc</v>
          </cell>
        </row>
        <row r="6793">
          <cell r="AP6793">
            <v>506991</v>
          </cell>
          <cell r="AQ6793">
            <v>12002835</v>
          </cell>
          <cell r="AR6793">
            <v>12</v>
          </cell>
          <cell r="AS6793">
            <v>42503</v>
          </cell>
          <cell r="AT6793" t="str">
            <v>IDU-1810-2013 Terminado Mantenimiento Periódico IDU Arterial  --POLIZA ESTABILIDAD ACTIVA</v>
          </cell>
          <cell r="AU6793">
            <v>44165</v>
          </cell>
          <cell r="AV6793" t="str">
            <v>sc</v>
          </cell>
        </row>
        <row r="6794">
          <cell r="AP6794">
            <v>506994</v>
          </cell>
          <cell r="AQ6794">
            <v>12002838</v>
          </cell>
          <cell r="AR6794">
            <v>12</v>
          </cell>
          <cell r="AS6794">
            <v>42503</v>
          </cell>
          <cell r="AT6794" t="str">
            <v>IDU-1810-2013 Terminado Diagnostico IDU Arterial  -</v>
          </cell>
          <cell r="AU6794">
            <v>0</v>
          </cell>
          <cell r="AV6794" t="str">
            <v>sc</v>
          </cell>
        </row>
        <row r="6795">
          <cell r="AP6795">
            <v>506997</v>
          </cell>
          <cell r="AQ6795">
            <v>12002839</v>
          </cell>
          <cell r="AR6795">
            <v>12</v>
          </cell>
          <cell r="AS6795">
            <v>42503</v>
          </cell>
          <cell r="AT6795" t="str">
            <v>IDU-1810-2013 Terminado Diagnostico IDU Arterial  -</v>
          </cell>
          <cell r="AU6795">
            <v>0</v>
          </cell>
          <cell r="AV6795" t="str">
            <v>sc</v>
          </cell>
        </row>
        <row r="6796">
          <cell r="AP6796">
            <v>507000</v>
          </cell>
          <cell r="AQ6796">
            <v>12002840</v>
          </cell>
          <cell r="AR6796">
            <v>12</v>
          </cell>
          <cell r="AS6796">
            <v>42503</v>
          </cell>
          <cell r="AT6796" t="str">
            <v>IDU-1810-2013 Terminado Diagnostico IDU Arterial  -</v>
          </cell>
          <cell r="AU6796">
            <v>0</v>
          </cell>
          <cell r="AV6796" t="str">
            <v>sc</v>
          </cell>
        </row>
        <row r="6797">
          <cell r="AP6797">
            <v>507003</v>
          </cell>
          <cell r="AQ6797">
            <v>12002841</v>
          </cell>
          <cell r="AR6797">
            <v>12</v>
          </cell>
          <cell r="AS6797">
            <v>42503</v>
          </cell>
          <cell r="AT6797" t="str">
            <v>IDU-1810-2013 Terminado Diagnostico IDU Arterial  -</v>
          </cell>
          <cell r="AU6797">
            <v>0</v>
          </cell>
          <cell r="AV6797" t="str">
            <v>sc</v>
          </cell>
        </row>
        <row r="6798">
          <cell r="AP6798">
            <v>507006</v>
          </cell>
          <cell r="AQ6798">
            <v>12002842</v>
          </cell>
          <cell r="AR6798">
            <v>12</v>
          </cell>
          <cell r="AS6798">
            <v>42503</v>
          </cell>
          <cell r="AT6798" t="str">
            <v>IDU-1810-2013 Terminado Diagnostico IDU Arterial  -</v>
          </cell>
          <cell r="AU6798">
            <v>0</v>
          </cell>
          <cell r="AV6798" t="str">
            <v>sc</v>
          </cell>
        </row>
        <row r="6799">
          <cell r="AP6799">
            <v>507009</v>
          </cell>
          <cell r="AQ6799">
            <v>12002843</v>
          </cell>
          <cell r="AR6799">
            <v>12</v>
          </cell>
          <cell r="AS6799">
            <v>42503</v>
          </cell>
          <cell r="AT6799" t="str">
            <v>IDU-1810-2013 Terminado Diagnostico IDU Arterial  -</v>
          </cell>
          <cell r="AU6799">
            <v>0</v>
          </cell>
          <cell r="AV6799" t="str">
            <v>sc</v>
          </cell>
        </row>
        <row r="6800">
          <cell r="AP6800">
            <v>507012</v>
          </cell>
          <cell r="AQ6800">
            <v>12002844</v>
          </cell>
          <cell r="AR6800">
            <v>12</v>
          </cell>
          <cell r="AS6800">
            <v>42503</v>
          </cell>
          <cell r="AT6800" t="str">
            <v>IDU-1810-2013 Terminado Diagnostico IDU Arterial  -</v>
          </cell>
          <cell r="AU6800">
            <v>0</v>
          </cell>
          <cell r="AV6800" t="str">
            <v>sc</v>
          </cell>
        </row>
        <row r="6801">
          <cell r="AP6801">
            <v>507015</v>
          </cell>
          <cell r="AQ6801">
            <v>12002832</v>
          </cell>
          <cell r="AR6801">
            <v>12</v>
          </cell>
          <cell r="AS6801">
            <v>42503</v>
          </cell>
          <cell r="AT6801" t="str">
            <v>IDU-1810-2013 Terminado Mantenimiento Periódico IDU Arterial  --POLIZA ESTABILIDAD ACTIVA</v>
          </cell>
          <cell r="AU6801">
            <v>44165</v>
          </cell>
          <cell r="AV6801" t="str">
            <v>sc</v>
          </cell>
        </row>
        <row r="6802">
          <cell r="AP6802">
            <v>508288</v>
          </cell>
          <cell r="AQ6802">
            <v>12000912</v>
          </cell>
          <cell r="AR6802">
            <v>12</v>
          </cell>
          <cell r="AS6802">
            <v>42667</v>
          </cell>
          <cell r="AT6802" t="str">
            <v>SD Terminado Mantenimiento Periódico UAERMV Arterial SD -Calzada4-POLIZA ESTABILIDAD* ACTIVA</v>
          </cell>
          <cell r="AU6802">
            <v>42886</v>
          </cell>
          <cell r="AV6802" t="str">
            <v>sc</v>
          </cell>
        </row>
        <row r="6803">
          <cell r="AP6803">
            <v>508290</v>
          </cell>
          <cell r="AQ6803">
            <v>12000912</v>
          </cell>
          <cell r="AR6803">
            <v>12</v>
          </cell>
          <cell r="AS6803">
            <v>42313</v>
          </cell>
          <cell r="AT6803" t="str">
            <v>IDU-074-2009 Terminado Mantenimiento Periódico IDU Arterial  -Calzada4-POLIZA ESTABILIDAD* ACTIVA</v>
          </cell>
          <cell r="AU6803">
            <v>42886</v>
          </cell>
          <cell r="AV6803" t="str">
            <v>sc</v>
          </cell>
        </row>
        <row r="6804">
          <cell r="AP6804">
            <v>508292</v>
          </cell>
          <cell r="AQ6804">
            <v>12000912</v>
          </cell>
          <cell r="AR6804">
            <v>12</v>
          </cell>
          <cell r="AS6804">
            <v>42313</v>
          </cell>
          <cell r="AT6804" t="str">
            <v>IDU-074-2009 Terminado Acciones de Movilidad IDU Arterial  -Calzada4-POLIZA ESTABILIDAD* ACTIVA</v>
          </cell>
          <cell r="AU6804">
            <v>42886</v>
          </cell>
          <cell r="AV6804" t="str">
            <v>sc</v>
          </cell>
        </row>
        <row r="6805">
          <cell r="AP6805">
            <v>508294</v>
          </cell>
          <cell r="AQ6805">
            <v>12000912</v>
          </cell>
          <cell r="AR6805">
            <v>12</v>
          </cell>
          <cell r="AS6805">
            <v>42667</v>
          </cell>
          <cell r="AT6805" t="str">
            <v>SD Terminado Mantenimiento Periódico UAERMV Arterial SD -Calzada4-POLIZA ESTABILIDAD* ACTIVA</v>
          </cell>
          <cell r="AU6805">
            <v>42886</v>
          </cell>
          <cell r="AV6805" t="str">
            <v>sc</v>
          </cell>
        </row>
        <row r="6806">
          <cell r="AP6806">
            <v>508822</v>
          </cell>
          <cell r="AQ6806">
            <v>12002627</v>
          </cell>
          <cell r="AR6806">
            <v>12</v>
          </cell>
          <cell r="AS6806">
            <v>42278</v>
          </cell>
          <cell r="AT6806" t="str">
            <v>059-2014 Terminado Mantenimiento Periódico FDL BARRIOS UNIDOS Circuito Movilidad  -</v>
          </cell>
          <cell r="AU6806">
            <v>0</v>
          </cell>
          <cell r="AV6806" t="str">
            <v>sc</v>
          </cell>
        </row>
        <row r="6807">
          <cell r="AP6807">
            <v>508825</v>
          </cell>
          <cell r="AQ6807">
            <v>12002517</v>
          </cell>
          <cell r="AR6807">
            <v>12</v>
          </cell>
          <cell r="AS6807">
            <v>42101</v>
          </cell>
          <cell r="AT6807" t="str">
            <v>UMV-638-2013 Terminado Acciones de Movilidad UAERMV Circuito Movilidad  -</v>
          </cell>
          <cell r="AU6807">
            <v>0</v>
          </cell>
          <cell r="AV6807" t="str">
            <v>sc</v>
          </cell>
        </row>
        <row r="6808">
          <cell r="AP6808">
            <v>508831</v>
          </cell>
          <cell r="AQ6808">
            <v>12002320</v>
          </cell>
          <cell r="AR6808">
            <v>12</v>
          </cell>
          <cell r="AS6808">
            <v>42033</v>
          </cell>
          <cell r="AT6808" t="str">
            <v>073-2013 Terminado Mantenimiento Periódico FDL BARRIOS UNIDOS Circuito Movilidad  -</v>
          </cell>
          <cell r="AU6808">
            <v>0</v>
          </cell>
          <cell r="AV6808" t="str">
            <v>sc</v>
          </cell>
        </row>
        <row r="6809">
          <cell r="AP6809">
            <v>509119</v>
          </cell>
          <cell r="AQ6809">
            <v>11011615</v>
          </cell>
          <cell r="AR6809">
            <v>12</v>
          </cell>
          <cell r="AS6809">
            <v>42313</v>
          </cell>
          <cell r="AT6809" t="str">
            <v>IDU-69-2008 Terminado Mantenimiento Periódico IDU Arterial  -Calzada 4-POLIZA ESTABILIDAD ACTIVA</v>
          </cell>
          <cell r="AU6809">
            <v>180279</v>
          </cell>
          <cell r="AV6809" t="str">
            <v>sc</v>
          </cell>
        </row>
        <row r="6810">
          <cell r="AP6810">
            <v>509121</v>
          </cell>
          <cell r="AQ6810">
            <v>11011615</v>
          </cell>
          <cell r="AR6810">
            <v>12</v>
          </cell>
          <cell r="AS6810">
            <v>42313</v>
          </cell>
          <cell r="AT6810" t="str">
            <v>IDU-69-2008 Terminado Mantenimiento Rutinario IDU Arterial  -Calzada 4-POLIZA ESTABILIDAD ACTIVA</v>
          </cell>
          <cell r="AU6810">
            <v>181068</v>
          </cell>
          <cell r="AV6810" t="str">
            <v>sc</v>
          </cell>
        </row>
        <row r="6811">
          <cell r="AP6811">
            <v>509123</v>
          </cell>
          <cell r="AQ6811">
            <v>11011615</v>
          </cell>
          <cell r="AR6811">
            <v>12</v>
          </cell>
          <cell r="AS6811">
            <v>42313</v>
          </cell>
          <cell r="AT6811" t="str">
            <v>IDU-45-2011 Terminado Reconstrucción IDU Arterial  -Calzada 4-POLIZA ESTABILIDAD ACTIVA</v>
          </cell>
          <cell r="AU6811">
            <v>181070</v>
          </cell>
          <cell r="AV6811" t="str">
            <v>sc</v>
          </cell>
        </row>
        <row r="6812">
          <cell r="AP6812">
            <v>510955</v>
          </cell>
          <cell r="AQ6812">
            <v>13000309</v>
          </cell>
          <cell r="AR6812">
            <v>12</v>
          </cell>
          <cell r="AS6812">
            <v>42488</v>
          </cell>
          <cell r="AT6812" t="str">
            <v>SD Terminado Mantenimiento Periódico UAERMV Arterial  -</v>
          </cell>
          <cell r="AV6812" t="str">
            <v>sc</v>
          </cell>
        </row>
        <row r="6813">
          <cell r="AP6813">
            <v>511442</v>
          </cell>
          <cell r="AQ6813">
            <v>13000177</v>
          </cell>
          <cell r="AR6813">
            <v>12</v>
          </cell>
          <cell r="AS6813">
            <v>42313</v>
          </cell>
          <cell r="AT6813" t="str">
            <v>IDU-70-2008 Terminado Acciones de Movilidad IDU Arterial  -</v>
          </cell>
          <cell r="AV6813" t="str">
            <v>sc</v>
          </cell>
        </row>
        <row r="6814">
          <cell r="AP6814">
            <v>511447</v>
          </cell>
          <cell r="AQ6814">
            <v>13000188</v>
          </cell>
          <cell r="AR6814">
            <v>12</v>
          </cell>
          <cell r="AS6814">
            <v>42313</v>
          </cell>
          <cell r="AT6814" t="str">
            <v>IDU-70-2008 Terminado Acciones de Movilidad IDU Arterial  -</v>
          </cell>
          <cell r="AV6814" t="str">
            <v>sc</v>
          </cell>
        </row>
        <row r="6815">
          <cell r="AP6815">
            <v>511450</v>
          </cell>
          <cell r="AQ6815">
            <v>13000191</v>
          </cell>
          <cell r="AR6815">
            <v>12</v>
          </cell>
          <cell r="AS6815">
            <v>42313</v>
          </cell>
          <cell r="AT6815" t="str">
            <v>IDU-1810-2013 Terminado Mantenimiento Periódico IDU Arterial  -</v>
          </cell>
          <cell r="AV6815" t="str">
            <v>sc</v>
          </cell>
        </row>
        <row r="6816">
          <cell r="AP6816">
            <v>511452</v>
          </cell>
          <cell r="AQ6816">
            <v>13000191</v>
          </cell>
          <cell r="AR6816">
            <v>12</v>
          </cell>
          <cell r="AS6816">
            <v>42313</v>
          </cell>
          <cell r="AT6816" t="str">
            <v>IDU-70-2008 Terminado Acciones de Movilidad IDU Arterial  -</v>
          </cell>
          <cell r="AV6816" t="str">
            <v>sc</v>
          </cell>
        </row>
        <row r="6817">
          <cell r="AP6817">
            <v>511457</v>
          </cell>
          <cell r="AQ6817">
            <v>13000203</v>
          </cell>
          <cell r="AR6817">
            <v>12</v>
          </cell>
          <cell r="AS6817">
            <v>42313</v>
          </cell>
          <cell r="AT6817" t="str">
            <v>IDU-70-2008 Terminado Acciones de Movilidad IDU Arterial  -</v>
          </cell>
          <cell r="AV6817" t="str">
            <v>sc</v>
          </cell>
        </row>
        <row r="6818">
          <cell r="AP6818">
            <v>511470</v>
          </cell>
          <cell r="AQ6818">
            <v>13000227</v>
          </cell>
          <cell r="AR6818">
            <v>12</v>
          </cell>
          <cell r="AS6818">
            <v>42313</v>
          </cell>
          <cell r="AT6818" t="str">
            <v>IDU-70-2008 Terminado Acciones de Movilidad IDU Arterial  -</v>
          </cell>
          <cell r="AV6818" t="str">
            <v>sc</v>
          </cell>
        </row>
        <row r="6819">
          <cell r="AP6819">
            <v>511475</v>
          </cell>
          <cell r="AQ6819">
            <v>13000233</v>
          </cell>
          <cell r="AR6819">
            <v>12</v>
          </cell>
          <cell r="AS6819">
            <v>42313</v>
          </cell>
          <cell r="AT6819" t="str">
            <v>IDU-70-2008 Terminado Acciones de Movilidad IDU Arterial  -</v>
          </cell>
          <cell r="AV6819" t="str">
            <v>sc</v>
          </cell>
        </row>
        <row r="6820">
          <cell r="AP6820">
            <v>511492</v>
          </cell>
          <cell r="AQ6820">
            <v>13000031</v>
          </cell>
          <cell r="AR6820">
            <v>12</v>
          </cell>
          <cell r="AS6820">
            <v>42313</v>
          </cell>
          <cell r="AT6820" t="str">
            <v>IDU-70-2008 Terminado Mantenimiento Periódico IDU Arterial  -</v>
          </cell>
          <cell r="AV6820" t="str">
            <v>sc</v>
          </cell>
        </row>
        <row r="6821">
          <cell r="AP6821">
            <v>511505</v>
          </cell>
          <cell r="AQ6821">
            <v>13000245</v>
          </cell>
          <cell r="AR6821">
            <v>12</v>
          </cell>
          <cell r="AS6821">
            <v>42723</v>
          </cell>
          <cell r="AT6821" t="str">
            <v>SD Terminado Mantenimiento Periódico UAERMV Arterial SD -</v>
          </cell>
          <cell r="AV6821" t="str">
            <v>sc</v>
          </cell>
        </row>
        <row r="6822">
          <cell r="AP6822">
            <v>511581</v>
          </cell>
          <cell r="AQ6822">
            <v>12002991</v>
          </cell>
          <cell r="AR6822">
            <v>12</v>
          </cell>
          <cell r="AS6822">
            <v>42723</v>
          </cell>
          <cell r="AT6822" t="str">
            <v>SD Terminado Mantenimiento Periódico UAERMV Arterial SD -</v>
          </cell>
          <cell r="AV6822" t="str">
            <v>sc</v>
          </cell>
        </row>
        <row r="6823">
          <cell r="AP6823">
            <v>511584</v>
          </cell>
          <cell r="AQ6823">
            <v>12002992</v>
          </cell>
          <cell r="AR6823">
            <v>12</v>
          </cell>
          <cell r="AS6823">
            <v>42723</v>
          </cell>
          <cell r="AT6823" t="str">
            <v>SD Terminado Mantenimiento Periódico UAERMV Arterial SD -</v>
          </cell>
          <cell r="AV6823" t="str">
            <v>sc</v>
          </cell>
        </row>
        <row r="6824">
          <cell r="AP6824">
            <v>511589</v>
          </cell>
          <cell r="AQ6824">
            <v>12002993</v>
          </cell>
          <cell r="AR6824">
            <v>12</v>
          </cell>
          <cell r="AS6824">
            <v>42760</v>
          </cell>
          <cell r="AT6824" t="str">
            <v>SD Terminado Parcheo UAERMV Arterial SD Reporte Ejecución diciembre de 2016-</v>
          </cell>
          <cell r="AV6824" t="str">
            <v>sc</v>
          </cell>
        </row>
        <row r="6825">
          <cell r="AP6825">
            <v>511596</v>
          </cell>
          <cell r="AQ6825">
            <v>13000023</v>
          </cell>
          <cell r="AR6825">
            <v>12</v>
          </cell>
          <cell r="AS6825">
            <v>42313</v>
          </cell>
          <cell r="AT6825" t="str">
            <v>IDU-70-2008 Terminado Mantenimiento Periódico IDU Arterial  -</v>
          </cell>
          <cell r="AV6825" t="str">
            <v>sc</v>
          </cell>
        </row>
        <row r="6826">
          <cell r="AP6826">
            <v>512530</v>
          </cell>
          <cell r="AQ6826">
            <v>12002274</v>
          </cell>
          <cell r="AR6826">
            <v>12</v>
          </cell>
          <cell r="AS6826">
            <v>42313</v>
          </cell>
          <cell r="AT6826" t="str">
            <v>IDU-2053-2015 Terminado Mantenimiento Periódico IDU Circuito Movilidad  -</v>
          </cell>
          <cell r="AV6826" t="str">
            <v>sc</v>
          </cell>
        </row>
        <row r="6827">
          <cell r="AP6827">
            <v>512541</v>
          </cell>
          <cell r="AQ6827">
            <v>12002453</v>
          </cell>
          <cell r="AR6827">
            <v>12</v>
          </cell>
          <cell r="AS6827">
            <v>42313</v>
          </cell>
          <cell r="AT6827" t="str">
            <v>IDU-2053-2015 Terminado Mantenimiento Periódico IDU Circuito Movilidad  -</v>
          </cell>
          <cell r="AV6827" t="str">
            <v>sc</v>
          </cell>
        </row>
        <row r="6828">
          <cell r="AP6828">
            <v>512547</v>
          </cell>
          <cell r="AQ6828">
            <v>12002334</v>
          </cell>
          <cell r="AR6828">
            <v>12</v>
          </cell>
          <cell r="AS6828">
            <v>42313</v>
          </cell>
          <cell r="AT6828" t="str">
            <v>IDU-2053-2015 Terminado Mantenimiento Periódico IDU Circuito Movilidad  -</v>
          </cell>
          <cell r="AV6828" t="str">
            <v>sc</v>
          </cell>
        </row>
        <row r="6829">
          <cell r="AP6829">
            <v>512550</v>
          </cell>
          <cell r="AQ6829">
            <v>12002308</v>
          </cell>
          <cell r="AR6829">
            <v>12</v>
          </cell>
          <cell r="AS6829">
            <v>42313</v>
          </cell>
          <cell r="AT6829" t="str">
            <v>IDU-2053-2015 Terminado Mantenimiento Periódico IDU Circuito Movilidad  -</v>
          </cell>
          <cell r="AV6829" t="str">
            <v>sc</v>
          </cell>
        </row>
        <row r="6830">
          <cell r="AP6830">
            <v>512553</v>
          </cell>
          <cell r="AQ6830">
            <v>12002354</v>
          </cell>
          <cell r="AR6830">
            <v>12</v>
          </cell>
          <cell r="AS6830">
            <v>42313</v>
          </cell>
          <cell r="AT6830" t="str">
            <v>IDU-2053-2015 Terminado Mantenimiento Periódico IDU Circuito Movilidad  -</v>
          </cell>
          <cell r="AV6830" t="str">
            <v>sc</v>
          </cell>
        </row>
        <row r="6831">
          <cell r="AP6831">
            <v>512556</v>
          </cell>
          <cell r="AQ6831">
            <v>12002402</v>
          </cell>
          <cell r="AR6831">
            <v>12</v>
          </cell>
          <cell r="AS6831">
            <v>42313</v>
          </cell>
          <cell r="AT6831" t="str">
            <v>IDU-2053-2015 Terminado Mantenimiento Periódico IDU Circuito Movilidad  -</v>
          </cell>
          <cell r="AV6831" t="str">
            <v>sc</v>
          </cell>
        </row>
        <row r="6832">
          <cell r="AP6832">
            <v>512583</v>
          </cell>
          <cell r="AQ6832">
            <v>12002377</v>
          </cell>
          <cell r="AR6832">
            <v>12</v>
          </cell>
          <cell r="AS6832">
            <v>42313</v>
          </cell>
          <cell r="AT6832" t="str">
            <v>IDU-2053-2015 Terminado Mantenimiento Periódico IDU Circuito Movilidad  -</v>
          </cell>
          <cell r="AV6832" t="str">
            <v>sc</v>
          </cell>
        </row>
        <row r="6833">
          <cell r="AP6833">
            <v>513472</v>
          </cell>
          <cell r="AQ6833">
            <v>12002140</v>
          </cell>
          <cell r="AR6833">
            <v>12</v>
          </cell>
          <cell r="AS6833">
            <v>42412</v>
          </cell>
          <cell r="AT6833" t="str">
            <v>IDU-1806-2015 Contratado Mantenimiento Periódico IDU Arterial BRIGADA DE REACCIÓN VIAL -</v>
          </cell>
          <cell r="AV6833" t="str">
            <v>sc</v>
          </cell>
        </row>
        <row r="6834">
          <cell r="AP6834">
            <v>513474</v>
          </cell>
          <cell r="AQ6834">
            <v>12002140</v>
          </cell>
          <cell r="AR6834">
            <v>12</v>
          </cell>
          <cell r="AS6834">
            <v>42412</v>
          </cell>
          <cell r="AT6834" t="str">
            <v>IDU-1806-2015 Contratado Mantenimiento Periódico IDU Arterial BRIGADA DE REACCIÓN VIAL -</v>
          </cell>
          <cell r="AV6834" t="str">
            <v>sc</v>
          </cell>
        </row>
        <row r="6835">
          <cell r="AP6835">
            <v>513477</v>
          </cell>
          <cell r="AQ6835">
            <v>12002292</v>
          </cell>
          <cell r="AR6835">
            <v>12</v>
          </cell>
          <cell r="AS6835">
            <v>42412</v>
          </cell>
          <cell r="AT6835" t="str">
            <v>IDU-1806-2015 Contratado Mantenimiento Periódico IDU Arterial BRIGADA DE REACCIÓN VIAL -</v>
          </cell>
          <cell r="AV6835" t="str">
            <v>sc</v>
          </cell>
        </row>
        <row r="6836">
          <cell r="AP6836">
            <v>513479</v>
          </cell>
          <cell r="AQ6836">
            <v>12002292</v>
          </cell>
          <cell r="AR6836">
            <v>12</v>
          </cell>
          <cell r="AS6836">
            <v>42412</v>
          </cell>
          <cell r="AT6836" t="str">
            <v>IDU-1806-2015 Contratado Mantenimiento Periódico IDU Arterial BRIGADA DE REACCIÓN VIAL -</v>
          </cell>
          <cell r="AV6836" t="str">
            <v>sc</v>
          </cell>
        </row>
        <row r="6837">
          <cell r="AP6837">
            <v>513482</v>
          </cell>
          <cell r="AQ6837">
            <v>12002262</v>
          </cell>
          <cell r="AR6837">
            <v>12</v>
          </cell>
          <cell r="AS6837">
            <v>42412</v>
          </cell>
          <cell r="AT6837" t="str">
            <v>IDU-1806-2015 Contratado Mantenimiento Periódico IDU Arterial BRIGADA DE REACCIÓN VIAL -</v>
          </cell>
          <cell r="AV6837" t="str">
            <v>sc</v>
          </cell>
        </row>
        <row r="6838">
          <cell r="AP6838">
            <v>513484</v>
          </cell>
          <cell r="AQ6838">
            <v>12002262</v>
          </cell>
          <cell r="AR6838">
            <v>12</v>
          </cell>
          <cell r="AS6838">
            <v>42412</v>
          </cell>
          <cell r="AT6838" t="str">
            <v>IDU-1806-2015 Contratado Mantenimiento Periódico IDU Arterial BRIGADA DE REACCIÓN VIAL -</v>
          </cell>
          <cell r="AV6838" t="str">
            <v>sc</v>
          </cell>
        </row>
        <row r="6839">
          <cell r="AP6839">
            <v>513487</v>
          </cell>
          <cell r="AQ6839">
            <v>12002238</v>
          </cell>
          <cell r="AR6839">
            <v>12</v>
          </cell>
          <cell r="AS6839">
            <v>42412</v>
          </cell>
          <cell r="AT6839" t="str">
            <v>IDU-1806-2015 Contratado Mantenimiento Periódico IDU Arterial BRIGADA DE REACCIÓN VIAL -</v>
          </cell>
          <cell r="AV6839" t="str">
            <v>sc</v>
          </cell>
        </row>
        <row r="6840">
          <cell r="AP6840">
            <v>513489</v>
          </cell>
          <cell r="AQ6840">
            <v>12002238</v>
          </cell>
          <cell r="AR6840">
            <v>12</v>
          </cell>
          <cell r="AS6840">
            <v>42412</v>
          </cell>
          <cell r="AT6840" t="str">
            <v>IDU-1806-2015 Contratado Mantenimiento Periódico IDU Arterial BRIGADA DE REACCIÓN VIAL -</v>
          </cell>
          <cell r="AV6840" t="str">
            <v>sc</v>
          </cell>
        </row>
        <row r="6841">
          <cell r="AP6841">
            <v>513492</v>
          </cell>
          <cell r="AQ6841">
            <v>12002207</v>
          </cell>
          <cell r="AR6841">
            <v>12</v>
          </cell>
          <cell r="AS6841">
            <v>42412</v>
          </cell>
          <cell r="AT6841" t="str">
            <v>IDU-1806-2015 Contratado Mantenimiento Periódico IDU Arterial BRIGADA DE REACCIÓN VIAL -</v>
          </cell>
          <cell r="AV6841" t="str">
            <v>sc</v>
          </cell>
        </row>
        <row r="6842">
          <cell r="AP6842">
            <v>513494</v>
          </cell>
          <cell r="AQ6842">
            <v>12002207</v>
          </cell>
          <cell r="AR6842">
            <v>12</v>
          </cell>
          <cell r="AS6842">
            <v>42412</v>
          </cell>
          <cell r="AT6842" t="str">
            <v>IDU-1806-2015 Contratado Mantenimiento Periódico IDU Arterial BRIGADA DE REACCIÓN VIAL -</v>
          </cell>
          <cell r="AV6842" t="str">
            <v>sc</v>
          </cell>
        </row>
        <row r="6843">
          <cell r="AP6843">
            <v>513497</v>
          </cell>
          <cell r="AQ6843">
            <v>12002181</v>
          </cell>
          <cell r="AR6843">
            <v>12</v>
          </cell>
          <cell r="AS6843">
            <v>42412</v>
          </cell>
          <cell r="AT6843" t="str">
            <v>IDU-1806-2015 Contratado Mantenimiento Periódico IDU Arterial BRIGADA DE REACCIÓN VIAL -</v>
          </cell>
          <cell r="AV6843" t="str">
            <v>sc</v>
          </cell>
        </row>
        <row r="6844">
          <cell r="AP6844">
            <v>513499</v>
          </cell>
          <cell r="AQ6844">
            <v>12002181</v>
          </cell>
          <cell r="AR6844">
            <v>12</v>
          </cell>
          <cell r="AS6844">
            <v>42412</v>
          </cell>
          <cell r="AT6844" t="str">
            <v>IDU-1806-2015 Contratado Mantenimiento Periódico IDU Arterial BRIGADA DE REACCIÓN VIAL -</v>
          </cell>
          <cell r="AV6844" t="str">
            <v>sc</v>
          </cell>
        </row>
        <row r="6845">
          <cell r="AP6845">
            <v>513502</v>
          </cell>
          <cell r="AQ6845">
            <v>12002157</v>
          </cell>
          <cell r="AR6845">
            <v>12</v>
          </cell>
          <cell r="AS6845">
            <v>42412</v>
          </cell>
          <cell r="AT6845" t="str">
            <v>IDU-1806-2015 Contratado Mantenimiento Periódico IDU Arterial BRIGADA DE REACCIÓN VIAL -</v>
          </cell>
          <cell r="AV6845" t="str">
            <v>sc</v>
          </cell>
        </row>
        <row r="6846">
          <cell r="AP6846">
            <v>513504</v>
          </cell>
          <cell r="AQ6846">
            <v>12002157</v>
          </cell>
          <cell r="AR6846">
            <v>12</v>
          </cell>
          <cell r="AS6846">
            <v>42412</v>
          </cell>
          <cell r="AT6846" t="str">
            <v>IDU-1806-2015 Contratado Mantenimiento Periódico IDU Arterial BRIGADA DE REACCIÓN VIAL -</v>
          </cell>
          <cell r="AV6846" t="str">
            <v>sc</v>
          </cell>
        </row>
        <row r="6847">
          <cell r="AP6847">
            <v>513537</v>
          </cell>
          <cell r="AQ6847">
            <v>12002123</v>
          </cell>
          <cell r="AR6847">
            <v>12</v>
          </cell>
          <cell r="AS6847">
            <v>42412</v>
          </cell>
          <cell r="AT6847" t="str">
            <v>IDU-1806-2015 Contratado Mantenimiento Periódico IDU Arterial BRIGADA DE REACCIÓN VIAL -</v>
          </cell>
          <cell r="AV6847" t="str">
            <v>sc</v>
          </cell>
        </row>
        <row r="6848">
          <cell r="AP6848">
            <v>513539</v>
          </cell>
          <cell r="AQ6848">
            <v>12002123</v>
          </cell>
          <cell r="AR6848">
            <v>12</v>
          </cell>
          <cell r="AS6848">
            <v>42412</v>
          </cell>
          <cell r="AT6848" t="str">
            <v>IDU-1806-2015 Contratado Mantenimiento Periódico IDU Arterial BRIGADA DE REACCIÓN VIAL -</v>
          </cell>
          <cell r="AV6848" t="str">
            <v>sc</v>
          </cell>
        </row>
        <row r="6849">
          <cell r="AP6849">
            <v>514026</v>
          </cell>
          <cell r="AQ6849">
            <v>12001623</v>
          </cell>
          <cell r="AR6849">
            <v>12</v>
          </cell>
          <cell r="AS6849">
            <v>42412</v>
          </cell>
          <cell r="AT6849" t="str">
            <v>IDU-1806-2015 Contratado Mantenimiento Periódico IDU Arterial BRIGADA DE REACCIÓN VIAL -</v>
          </cell>
          <cell r="AV6849" t="str">
            <v>sc</v>
          </cell>
        </row>
        <row r="6850">
          <cell r="AP6850">
            <v>514041</v>
          </cell>
          <cell r="AQ6850">
            <v>12001503</v>
          </cell>
          <cell r="AR6850">
            <v>12</v>
          </cell>
          <cell r="AS6850">
            <v>41519</v>
          </cell>
          <cell r="AT6850" t="str">
            <v>SD Terminado Mantenimiento Periódico UAERMV Arterial  -</v>
          </cell>
          <cell r="AV6850" t="str">
            <v>sc</v>
          </cell>
        </row>
        <row r="6851">
          <cell r="AP6851">
            <v>514043</v>
          </cell>
          <cell r="AQ6851">
            <v>12001503</v>
          </cell>
          <cell r="AR6851">
            <v>12</v>
          </cell>
          <cell r="AS6851">
            <v>41519</v>
          </cell>
          <cell r="AT6851" t="str">
            <v>SD Terminado Mantenimiento Periódico UAERMV Arterial  -</v>
          </cell>
          <cell r="AV6851" t="str">
            <v>sc</v>
          </cell>
        </row>
        <row r="6852">
          <cell r="AP6852">
            <v>514182</v>
          </cell>
          <cell r="AQ6852">
            <v>12001543</v>
          </cell>
          <cell r="AR6852">
            <v>12</v>
          </cell>
          <cell r="AS6852">
            <v>42488</v>
          </cell>
          <cell r="AT6852" t="str">
            <v>SD Terminado Parcheo UAERMV Arterial  --POLIZA ESTABILIDAD ACTIVA</v>
          </cell>
          <cell r="AV6852" t="str">
            <v>sc</v>
          </cell>
        </row>
        <row r="6853">
          <cell r="AP6853">
            <v>514184</v>
          </cell>
          <cell r="AQ6853">
            <v>12001543</v>
          </cell>
          <cell r="AR6853">
            <v>12</v>
          </cell>
          <cell r="AS6853">
            <v>42488</v>
          </cell>
          <cell r="AT6853" t="str">
            <v>SD Terminado Parcheo UAERMV Arterial  --POLIZA ESTABILIDAD ACTIVA</v>
          </cell>
          <cell r="AV6853" t="str">
            <v>sc</v>
          </cell>
        </row>
        <row r="6854">
          <cell r="AP6854">
            <v>514186</v>
          </cell>
          <cell r="AQ6854">
            <v>12001543</v>
          </cell>
          <cell r="AR6854">
            <v>12</v>
          </cell>
          <cell r="AS6854">
            <v>42488</v>
          </cell>
          <cell r="AT6854" t="str">
            <v>SD Terminado Parcheo UAERMV Arterial  --POLIZA ESTABILIDAD ACTIVA</v>
          </cell>
          <cell r="AV6854" t="str">
            <v>sc</v>
          </cell>
        </row>
        <row r="6855">
          <cell r="AP6855">
            <v>514188</v>
          </cell>
          <cell r="AQ6855">
            <v>12001543</v>
          </cell>
          <cell r="AR6855">
            <v>12</v>
          </cell>
          <cell r="AS6855">
            <v>42488</v>
          </cell>
          <cell r="AT6855" t="str">
            <v>SD Terminado Parcheo UAERMV Arterial  --POLIZA ESTABILIDAD ACTIVA</v>
          </cell>
          <cell r="AV6855" t="str">
            <v>sc</v>
          </cell>
        </row>
        <row r="6856">
          <cell r="AP6856">
            <v>514285</v>
          </cell>
          <cell r="AQ6856">
            <v>12001863</v>
          </cell>
          <cell r="AR6856">
            <v>12</v>
          </cell>
          <cell r="AS6856">
            <v>42412</v>
          </cell>
          <cell r="AT6856" t="str">
            <v>IDU-1806-2015 Contratado Mantenimiento Periódico IDU Arterial BRIGADA DE REACCIÓN VIAL -</v>
          </cell>
          <cell r="AV6856" t="str">
            <v>sc</v>
          </cell>
        </row>
        <row r="6857">
          <cell r="AP6857">
            <v>514287</v>
          </cell>
          <cell r="AQ6857">
            <v>12001863</v>
          </cell>
          <cell r="AR6857">
            <v>12</v>
          </cell>
          <cell r="AS6857">
            <v>42412</v>
          </cell>
          <cell r="AT6857" t="str">
            <v>IDU-1806-2015 Contratado Mantenimiento Periódico IDU Arterial BRIGADA DE REACCIÓN VIAL -</v>
          </cell>
          <cell r="AV6857" t="str">
            <v>sc</v>
          </cell>
        </row>
        <row r="6858">
          <cell r="AP6858">
            <v>514290</v>
          </cell>
          <cell r="AQ6858">
            <v>12002099</v>
          </cell>
          <cell r="AR6858">
            <v>12</v>
          </cell>
          <cell r="AS6858">
            <v>42412</v>
          </cell>
          <cell r="AT6858" t="str">
            <v>IDU-1806-2015 Contratado Mantenimiento Periódico IDU Arterial BRIGADA DE REACCIÓN VIAL -</v>
          </cell>
          <cell r="AV6858" t="str">
            <v>sc</v>
          </cell>
        </row>
        <row r="6859">
          <cell r="AP6859">
            <v>514292</v>
          </cell>
          <cell r="AQ6859">
            <v>12002099</v>
          </cell>
          <cell r="AR6859">
            <v>12</v>
          </cell>
          <cell r="AS6859">
            <v>42412</v>
          </cell>
          <cell r="AT6859" t="str">
            <v>IDU-1806-2015 Contratado Mantenimiento Periódico IDU Arterial BRIGADA DE REACCIÓN VIAL -</v>
          </cell>
          <cell r="AV6859" t="str">
            <v>sc</v>
          </cell>
        </row>
        <row r="6860">
          <cell r="AP6860">
            <v>514295</v>
          </cell>
          <cell r="AQ6860">
            <v>12002074</v>
          </cell>
          <cell r="AR6860">
            <v>12</v>
          </cell>
          <cell r="AS6860">
            <v>42412</v>
          </cell>
          <cell r="AT6860" t="str">
            <v>IDU-1806-2015 Contratado Mantenimiento Periódico IDU Arterial BRIGADA DE REACCIÓN VIAL -</v>
          </cell>
          <cell r="AV6860" t="str">
            <v>sc</v>
          </cell>
        </row>
        <row r="6861">
          <cell r="AP6861">
            <v>514297</v>
          </cell>
          <cell r="AQ6861">
            <v>12002074</v>
          </cell>
          <cell r="AR6861">
            <v>12</v>
          </cell>
          <cell r="AS6861">
            <v>42412</v>
          </cell>
          <cell r="AT6861" t="str">
            <v>IDU-1806-2015 Contratado Mantenimiento Periódico IDU Arterial BRIGADA DE REACCIÓN VIAL -</v>
          </cell>
          <cell r="AV6861" t="str">
            <v>sc</v>
          </cell>
        </row>
        <row r="6862">
          <cell r="AP6862">
            <v>514300</v>
          </cell>
          <cell r="AQ6862">
            <v>12002052</v>
          </cell>
          <cell r="AR6862">
            <v>12</v>
          </cell>
          <cell r="AS6862">
            <v>42412</v>
          </cell>
          <cell r="AT6862" t="str">
            <v>IDU-1806-2015 Contratado Mantenimiento Periódico IDU Arterial BRIGADA DE REACCIÓN VIAL -</v>
          </cell>
          <cell r="AV6862" t="str">
            <v>sc</v>
          </cell>
        </row>
        <row r="6863">
          <cell r="AP6863">
            <v>514302</v>
          </cell>
          <cell r="AQ6863">
            <v>12002052</v>
          </cell>
          <cell r="AR6863">
            <v>12</v>
          </cell>
          <cell r="AS6863">
            <v>42412</v>
          </cell>
          <cell r="AT6863" t="str">
            <v>IDU-1806-2015 Contratado Mantenimiento Periódico IDU Arterial BRIGADA DE REACCIÓN VIAL -</v>
          </cell>
          <cell r="AV6863" t="str">
            <v>sc</v>
          </cell>
        </row>
        <row r="6864">
          <cell r="AP6864">
            <v>514305</v>
          </cell>
          <cell r="AQ6864">
            <v>12002031</v>
          </cell>
          <cell r="AR6864">
            <v>12</v>
          </cell>
          <cell r="AS6864">
            <v>42412</v>
          </cell>
          <cell r="AT6864" t="str">
            <v>IDU-1806-2015 Contratado Mantenimiento Periódico IDU Arterial BRIGADA DE REACCIÓN VIAL -</v>
          </cell>
          <cell r="AV6864" t="str">
            <v>sc</v>
          </cell>
        </row>
        <row r="6865">
          <cell r="AP6865">
            <v>514307</v>
          </cell>
          <cell r="AQ6865">
            <v>12002031</v>
          </cell>
          <cell r="AR6865">
            <v>12</v>
          </cell>
          <cell r="AS6865">
            <v>42412</v>
          </cell>
          <cell r="AT6865" t="str">
            <v>IDU-1806-2015 Contratado Mantenimiento Periódico IDU Arterial BRIGADA DE REACCIÓN VIAL -</v>
          </cell>
          <cell r="AV6865" t="str">
            <v>sc</v>
          </cell>
        </row>
        <row r="6866">
          <cell r="AP6866">
            <v>514310</v>
          </cell>
          <cell r="AQ6866">
            <v>12002008</v>
          </cell>
          <cell r="AR6866">
            <v>12</v>
          </cell>
          <cell r="AS6866">
            <v>42412</v>
          </cell>
          <cell r="AT6866" t="str">
            <v>IDU-1806-2015 Contratado Mantenimiento Periódico IDU Arterial BRIGADA DE REACCIÓN VIAL -</v>
          </cell>
          <cell r="AV6866" t="str">
            <v>sc</v>
          </cell>
        </row>
        <row r="6867">
          <cell r="AP6867">
            <v>514312</v>
          </cell>
          <cell r="AQ6867">
            <v>12002008</v>
          </cell>
          <cell r="AR6867">
            <v>12</v>
          </cell>
          <cell r="AS6867">
            <v>42412</v>
          </cell>
          <cell r="AT6867" t="str">
            <v>IDU-1806-2015 Contratado Mantenimiento Periódico IDU Arterial BRIGADA DE REACCIÓN VIAL -</v>
          </cell>
          <cell r="AV6867" t="str">
            <v>sc</v>
          </cell>
        </row>
        <row r="6868">
          <cell r="AP6868">
            <v>514315</v>
          </cell>
          <cell r="AQ6868">
            <v>12001985</v>
          </cell>
          <cell r="AR6868">
            <v>12</v>
          </cell>
          <cell r="AS6868">
            <v>42412</v>
          </cell>
          <cell r="AT6868" t="str">
            <v>IDU-1806-2015 Contratado Mantenimiento Periódico IDU Arterial BRIGADA DE REACCIÓN VIAL -</v>
          </cell>
          <cell r="AV6868" t="str">
            <v>sc</v>
          </cell>
        </row>
        <row r="6869">
          <cell r="AP6869">
            <v>514317</v>
          </cell>
          <cell r="AQ6869">
            <v>12001985</v>
          </cell>
          <cell r="AR6869">
            <v>12</v>
          </cell>
          <cell r="AS6869">
            <v>42412</v>
          </cell>
          <cell r="AT6869" t="str">
            <v>IDU-1806-2015 Contratado Mantenimiento Periódico IDU Arterial BRIGADA DE REACCIÓN VIAL -</v>
          </cell>
          <cell r="AV6869" t="str">
            <v>sc</v>
          </cell>
        </row>
        <row r="6870">
          <cell r="AP6870">
            <v>514320</v>
          </cell>
          <cell r="AQ6870">
            <v>12001955</v>
          </cell>
          <cell r="AR6870">
            <v>12</v>
          </cell>
          <cell r="AS6870">
            <v>42412</v>
          </cell>
          <cell r="AT6870" t="str">
            <v>IDU-1806-2015 Contratado Mantenimiento Periódico IDU Arterial BRIGADA DE REACCIÓN VIAL -</v>
          </cell>
          <cell r="AV6870" t="str">
            <v>sc</v>
          </cell>
        </row>
        <row r="6871">
          <cell r="AP6871">
            <v>514322</v>
          </cell>
          <cell r="AQ6871">
            <v>12001955</v>
          </cell>
          <cell r="AR6871">
            <v>12</v>
          </cell>
          <cell r="AS6871">
            <v>42412</v>
          </cell>
          <cell r="AT6871" t="str">
            <v>IDU-1806-2015 Contratado Mantenimiento Periódico IDU Arterial BRIGADA DE REACCIÓN VIAL -</v>
          </cell>
          <cell r="AV6871" t="str">
            <v>sc</v>
          </cell>
        </row>
        <row r="6872">
          <cell r="AP6872">
            <v>514325</v>
          </cell>
          <cell r="AQ6872">
            <v>12001894</v>
          </cell>
          <cell r="AR6872">
            <v>12</v>
          </cell>
          <cell r="AS6872">
            <v>42412</v>
          </cell>
          <cell r="AT6872" t="str">
            <v>IDU-1806-2015 Contratado Mantenimiento Periódico IDU Arterial BRIGADA DE REACCIÓN VIAL -</v>
          </cell>
          <cell r="AV6872" t="str">
            <v>sc</v>
          </cell>
        </row>
        <row r="6873">
          <cell r="AP6873">
            <v>514327</v>
          </cell>
          <cell r="AQ6873">
            <v>12001894</v>
          </cell>
          <cell r="AR6873">
            <v>12</v>
          </cell>
          <cell r="AS6873">
            <v>42412</v>
          </cell>
          <cell r="AT6873" t="str">
            <v>IDU-1806-2015 Contratado Mantenimiento Periódico IDU Arterial BRIGADA DE REACCIÓN VIAL -</v>
          </cell>
          <cell r="AV6873" t="str">
            <v>sc</v>
          </cell>
        </row>
        <row r="6874">
          <cell r="AP6874">
            <v>514330</v>
          </cell>
          <cell r="AQ6874">
            <v>12001823</v>
          </cell>
          <cell r="AR6874">
            <v>12</v>
          </cell>
          <cell r="AS6874">
            <v>42412</v>
          </cell>
          <cell r="AT6874" t="str">
            <v>IDU-1806-2015 Contratado Mantenimiento Periódico IDU Arterial BRIGADA DE REACCIÓN VIAL -</v>
          </cell>
          <cell r="AV6874" t="str">
            <v>sc</v>
          </cell>
        </row>
        <row r="6875">
          <cell r="AP6875">
            <v>514332</v>
          </cell>
          <cell r="AQ6875">
            <v>12001823</v>
          </cell>
          <cell r="AR6875">
            <v>12</v>
          </cell>
          <cell r="AS6875">
            <v>42412</v>
          </cell>
          <cell r="AT6875" t="str">
            <v>IDU-1806-2015 Contratado Mantenimiento Periódico IDU Arterial BRIGADA DE REACCIÓN VIAL -</v>
          </cell>
          <cell r="AV6875" t="str">
            <v>sc</v>
          </cell>
        </row>
        <row r="6876">
          <cell r="AP6876">
            <v>514335</v>
          </cell>
          <cell r="AQ6876">
            <v>12001785</v>
          </cell>
          <cell r="AR6876">
            <v>12</v>
          </cell>
          <cell r="AS6876">
            <v>42412</v>
          </cell>
          <cell r="AT6876" t="str">
            <v>IDU-1806-2015 Contratado Mantenimiento Periódico IDU Arterial BRIGADA DE REACCIÓN VIAL -</v>
          </cell>
          <cell r="AV6876" t="str">
            <v>sc</v>
          </cell>
        </row>
        <row r="6877">
          <cell r="AP6877">
            <v>514337</v>
          </cell>
          <cell r="AQ6877">
            <v>12001785</v>
          </cell>
          <cell r="AR6877">
            <v>12</v>
          </cell>
          <cell r="AS6877">
            <v>42412</v>
          </cell>
          <cell r="AT6877" t="str">
            <v>IDU-1806-2015 Contratado Mantenimiento Periódico IDU Arterial BRIGADA DE REACCIÓN VIAL -</v>
          </cell>
          <cell r="AV6877" t="str">
            <v>sc</v>
          </cell>
        </row>
        <row r="6878">
          <cell r="AP6878">
            <v>514359</v>
          </cell>
          <cell r="AQ6878">
            <v>12001924</v>
          </cell>
          <cell r="AR6878">
            <v>12</v>
          </cell>
          <cell r="AS6878">
            <v>42412</v>
          </cell>
          <cell r="AT6878" t="str">
            <v>IDU-1806-2015 Contratado Mantenimiento Periódico IDU Arterial BRIGADA DE REACCIÓN VIAL -</v>
          </cell>
          <cell r="AV6878" t="str">
            <v>sc</v>
          </cell>
        </row>
        <row r="6879">
          <cell r="AP6879">
            <v>514361</v>
          </cell>
          <cell r="AQ6879">
            <v>12001924</v>
          </cell>
          <cell r="AR6879">
            <v>12</v>
          </cell>
          <cell r="AS6879">
            <v>42412</v>
          </cell>
          <cell r="AT6879" t="str">
            <v>IDU-1806-2015 Contratado Mantenimiento Periódico IDU Arterial BRIGADA DE REACCIÓN VIAL -</v>
          </cell>
          <cell r="AV6879" t="str">
            <v>sc</v>
          </cell>
        </row>
        <row r="6880">
          <cell r="AP6880">
            <v>514364</v>
          </cell>
          <cell r="AQ6880">
            <v>12001208</v>
          </cell>
          <cell r="AR6880">
            <v>12</v>
          </cell>
          <cell r="AS6880">
            <v>42667</v>
          </cell>
          <cell r="AT6880" t="str">
            <v>SD Terminado Mantenimiento Periódico UAERMV Arterial SD --POLIZA ESTABILIDAD ACTIVA</v>
          </cell>
          <cell r="AV6880" t="str">
            <v>sc</v>
          </cell>
        </row>
        <row r="6881">
          <cell r="AP6881">
            <v>514366</v>
          </cell>
          <cell r="AQ6881">
            <v>12001208</v>
          </cell>
          <cell r="AR6881">
            <v>12</v>
          </cell>
          <cell r="AS6881">
            <v>42488</v>
          </cell>
          <cell r="AT6881" t="str">
            <v>SD Terminado Parcheo UAERMV Arterial  --POLIZA ESTABILIDAD ACTIVA</v>
          </cell>
          <cell r="AV6881" t="str">
            <v>sc</v>
          </cell>
        </row>
        <row r="6882">
          <cell r="AP6882">
            <v>514368</v>
          </cell>
          <cell r="AQ6882">
            <v>12001208</v>
          </cell>
          <cell r="AR6882">
            <v>12</v>
          </cell>
          <cell r="AS6882">
            <v>42488</v>
          </cell>
          <cell r="AT6882" t="str">
            <v>SD Terminado Parcheo UAERMV Arterial  --POLIZA ESTABILIDAD ACTIVA</v>
          </cell>
          <cell r="AV6882" t="str">
            <v>sc</v>
          </cell>
        </row>
        <row r="6883">
          <cell r="AP6883">
            <v>514370</v>
          </cell>
          <cell r="AQ6883">
            <v>12001208</v>
          </cell>
          <cell r="AR6883">
            <v>12</v>
          </cell>
          <cell r="AS6883">
            <v>42488</v>
          </cell>
          <cell r="AT6883" t="str">
            <v>SD Terminado Parcheo UAERMV Arterial  --POLIZA ESTABILIDAD ACTIVA</v>
          </cell>
          <cell r="AV6883" t="str">
            <v>sc</v>
          </cell>
        </row>
        <row r="6884">
          <cell r="AP6884">
            <v>514397</v>
          </cell>
          <cell r="AQ6884">
            <v>12001303</v>
          </cell>
          <cell r="AR6884">
            <v>12</v>
          </cell>
          <cell r="AS6884">
            <v>42667</v>
          </cell>
          <cell r="AT6884" t="str">
            <v>SD Terminado Mantenimiento Periódico UAERMV Arterial SD --POLIZA ESTABILIDAD ACTIVA</v>
          </cell>
          <cell r="AV6884" t="str">
            <v>sc</v>
          </cell>
        </row>
        <row r="6885">
          <cell r="AP6885">
            <v>514399</v>
          </cell>
          <cell r="AQ6885">
            <v>12001303</v>
          </cell>
          <cell r="AR6885">
            <v>12</v>
          </cell>
          <cell r="AS6885">
            <v>42313</v>
          </cell>
          <cell r="AT6885" t="str">
            <v>IDU-074-2009 Terminado Mantenimiento Rutinario IDU Arterial  --POLIZA ESTABILIDAD ACTIVA</v>
          </cell>
          <cell r="AV6885" t="str">
            <v>sc</v>
          </cell>
        </row>
        <row r="6886">
          <cell r="AP6886">
            <v>514403</v>
          </cell>
          <cell r="AQ6886">
            <v>12001303</v>
          </cell>
          <cell r="AR6886">
            <v>12</v>
          </cell>
          <cell r="AS6886">
            <v>42313</v>
          </cell>
          <cell r="AT6886" t="str">
            <v>IDU-074-2009 Terminado Mantenimiento Rutinario IDU Arterial  --POLIZA ESTABILIDAD ACTIVA</v>
          </cell>
          <cell r="AV6886" t="str">
            <v>sc</v>
          </cell>
        </row>
        <row r="6887">
          <cell r="AP6887">
            <v>514408</v>
          </cell>
          <cell r="AQ6887">
            <v>12001259</v>
          </cell>
          <cell r="AR6887">
            <v>12</v>
          </cell>
          <cell r="AS6887">
            <v>42488</v>
          </cell>
          <cell r="AT6887" t="str">
            <v>SD Terminado Parcheo UAERMV Arterial  --POLIZA ESTABILIDAD ACTIVA</v>
          </cell>
          <cell r="AV6887" t="str">
            <v>sc</v>
          </cell>
        </row>
        <row r="6888">
          <cell r="AP6888">
            <v>514410</v>
          </cell>
          <cell r="AQ6888">
            <v>12001259</v>
          </cell>
          <cell r="AR6888">
            <v>12</v>
          </cell>
          <cell r="AS6888">
            <v>42488</v>
          </cell>
          <cell r="AT6888" t="str">
            <v>SD Terminado Parcheo UAERMV Arterial  --POLIZA ESTABILIDAD ACTIVA</v>
          </cell>
          <cell r="AV6888" t="str">
            <v>sc</v>
          </cell>
        </row>
        <row r="6889">
          <cell r="AP6889">
            <v>514412</v>
          </cell>
          <cell r="AQ6889">
            <v>12001259</v>
          </cell>
          <cell r="AR6889">
            <v>12</v>
          </cell>
          <cell r="AS6889">
            <v>42488</v>
          </cell>
          <cell r="AT6889" t="str">
            <v>SD Terminado Parcheo UAERMV Arterial  --POLIZA ESTABILIDAD ACTIVA</v>
          </cell>
          <cell r="AV6889" t="str">
            <v>sc</v>
          </cell>
        </row>
        <row r="6890">
          <cell r="AP6890">
            <v>514414</v>
          </cell>
          <cell r="AQ6890">
            <v>12001259</v>
          </cell>
          <cell r="AR6890">
            <v>12</v>
          </cell>
          <cell r="AS6890">
            <v>42667</v>
          </cell>
          <cell r="AT6890" t="str">
            <v>SD Terminado Mantenimiento Periódico UAERMV Arterial SD --POLIZA ESTABILIDAD ACTIVA</v>
          </cell>
          <cell r="AV6890" t="str">
            <v>sc</v>
          </cell>
        </row>
        <row r="6891">
          <cell r="AP6891">
            <v>514854</v>
          </cell>
          <cell r="AQ6891">
            <v>12000909</v>
          </cell>
          <cell r="AR6891">
            <v>12</v>
          </cell>
          <cell r="AS6891">
            <v>41149</v>
          </cell>
          <cell r="AT6891" t="str">
            <v>SD Terminado Mantenimiento Periódico UAERMV Arterial  -</v>
          </cell>
          <cell r="AV6891" t="str">
            <v>sc</v>
          </cell>
        </row>
        <row r="6892">
          <cell r="AP6892">
            <v>514856</v>
          </cell>
          <cell r="AQ6892">
            <v>12000909</v>
          </cell>
          <cell r="AR6892">
            <v>12</v>
          </cell>
          <cell r="AS6892">
            <v>41149</v>
          </cell>
          <cell r="AT6892" t="str">
            <v>SD Terminado Mantenimiento Periódico UAERMV Arterial  -</v>
          </cell>
          <cell r="AV6892" t="str">
            <v>sc</v>
          </cell>
        </row>
        <row r="6893">
          <cell r="AP6893">
            <v>523202</v>
          </cell>
          <cell r="AQ6893">
            <v>50008508</v>
          </cell>
          <cell r="AR6893">
            <v>12</v>
          </cell>
          <cell r="AS6893">
            <v>42313</v>
          </cell>
          <cell r="AT6893" t="str">
            <v>IDU-74-2008 Terminado Acciones de Movilidad IDU Arterial  -Puente-POLIZA ESTABILIDAD ACTIVA</v>
          </cell>
          <cell r="AV6893" t="str">
            <v>sc</v>
          </cell>
        </row>
        <row r="6894">
          <cell r="AP6894">
            <v>523211</v>
          </cell>
          <cell r="AQ6894">
            <v>12000217</v>
          </cell>
          <cell r="AR6894">
            <v>12</v>
          </cell>
          <cell r="AS6894">
            <v>42313</v>
          </cell>
          <cell r="AT6894" t="str">
            <v>IDU-74-2008 Terminado Mantenimiento Periódico IDU Arterial  -</v>
          </cell>
          <cell r="AV6894" t="str">
            <v>sc</v>
          </cell>
        </row>
        <row r="6895">
          <cell r="AP6895">
            <v>523216</v>
          </cell>
          <cell r="AQ6895">
            <v>12000266</v>
          </cell>
          <cell r="AR6895">
            <v>12</v>
          </cell>
          <cell r="AS6895">
            <v>42412</v>
          </cell>
          <cell r="AT6895" t="str">
            <v>IDU-1806-2015 Contratado Mantenimiento Periódico IDU Arterial BRIGADA DE REACCIÓN VIAL -Puente-POLIZA ESTABILIDAD ACTIVA</v>
          </cell>
          <cell r="AV6895" t="str">
            <v>sc</v>
          </cell>
        </row>
        <row r="6896">
          <cell r="AP6896">
            <v>523220</v>
          </cell>
          <cell r="AQ6896">
            <v>12000266</v>
          </cell>
          <cell r="AR6896">
            <v>12</v>
          </cell>
          <cell r="AS6896">
            <v>42412</v>
          </cell>
          <cell r="AT6896" t="str">
            <v>IDU-1806-2015 Contratado Mantenimiento Periódico IDU Arterial BRIGADA DE REACCIÓN VIAL -Puente-POLIZA ESTABILIDAD ACTIVA</v>
          </cell>
          <cell r="AV6896" t="str">
            <v>sc</v>
          </cell>
        </row>
        <row r="6897">
          <cell r="AP6897">
            <v>523223</v>
          </cell>
          <cell r="AQ6897">
            <v>12000308</v>
          </cell>
          <cell r="AR6897">
            <v>12</v>
          </cell>
          <cell r="AS6897">
            <v>42412</v>
          </cell>
          <cell r="AT6897" t="str">
            <v>IDU-1806-2015 Contratado Mantenimiento Periódico IDU Arterial BRIGADA DE REACCIÓN VIAL -Calzada2-8-POLIZA ESTABILIDAD ACTIVA</v>
          </cell>
          <cell r="AV6897" t="str">
            <v>sc</v>
          </cell>
        </row>
        <row r="6898">
          <cell r="AP6898">
            <v>523227</v>
          </cell>
          <cell r="AQ6898">
            <v>12000308</v>
          </cell>
          <cell r="AR6898">
            <v>12</v>
          </cell>
          <cell r="AS6898">
            <v>42412</v>
          </cell>
          <cell r="AT6898" t="str">
            <v>IDU-1806-2015 Contratado Mantenimiento Periódico IDU Arterial BRIGADA DE REACCIÓN VIAL -Calzada2-8-POLIZA ESTABILIDAD ACTIVA</v>
          </cell>
          <cell r="AV6898" t="str">
            <v>sc</v>
          </cell>
        </row>
        <row r="6899">
          <cell r="AP6899">
            <v>523232</v>
          </cell>
          <cell r="AQ6899">
            <v>12000371</v>
          </cell>
          <cell r="AR6899">
            <v>12</v>
          </cell>
          <cell r="AS6899">
            <v>42412</v>
          </cell>
          <cell r="AT6899" t="str">
            <v>IDU-1806-2015 Contratado Mantenimiento Periódico IDU Arterial BRIGADA DE REACCIÓN VIAL -Calzada2-8-POLIZA ESTABILIDAD ACTIVA</v>
          </cell>
          <cell r="AV6899" t="str">
            <v>sc</v>
          </cell>
        </row>
        <row r="6900">
          <cell r="AP6900">
            <v>523234</v>
          </cell>
          <cell r="AQ6900">
            <v>12000371</v>
          </cell>
          <cell r="AR6900">
            <v>12</v>
          </cell>
          <cell r="AS6900">
            <v>42412</v>
          </cell>
          <cell r="AT6900" t="str">
            <v>IDU-1806-2015 Contratado Mantenimiento Periódico IDU Arterial BRIGADA DE REACCIÓN VIAL -Calzada2-8-POLIZA ESTABILIDAD ACTIVA</v>
          </cell>
          <cell r="AV6900" t="str">
            <v>sc</v>
          </cell>
        </row>
        <row r="6901">
          <cell r="AP6901">
            <v>523236</v>
          </cell>
          <cell r="AQ6901">
            <v>12000371</v>
          </cell>
          <cell r="AR6901">
            <v>12</v>
          </cell>
          <cell r="AS6901">
            <v>42412</v>
          </cell>
          <cell r="AT6901" t="str">
            <v>IDU-1806-2015 Contratado Mantenimiento Periódico IDU Arterial BRIGADA DE REACCIÓN VIAL -Calzada2-8-POLIZA ESTABILIDAD ACTIVA</v>
          </cell>
          <cell r="AV6901" t="str">
            <v>sc</v>
          </cell>
        </row>
        <row r="6902">
          <cell r="AP6902">
            <v>523238</v>
          </cell>
          <cell r="AQ6902">
            <v>12000371</v>
          </cell>
          <cell r="AR6902">
            <v>12</v>
          </cell>
          <cell r="AS6902">
            <v>42412</v>
          </cell>
          <cell r="AT6902" t="str">
            <v>IDU-1806-2015 Contratado Mantenimiento Periódico IDU Arterial BRIGADA DE REACCIÓN VIAL -Calzada2-8-POLIZA ESTABILIDAD ACTIVA</v>
          </cell>
          <cell r="AV6902" t="str">
            <v>sc</v>
          </cell>
        </row>
        <row r="6903">
          <cell r="AP6903">
            <v>523241</v>
          </cell>
          <cell r="AQ6903">
            <v>12000405</v>
          </cell>
          <cell r="AR6903">
            <v>12</v>
          </cell>
          <cell r="AS6903">
            <v>42412</v>
          </cell>
          <cell r="AT6903" t="str">
            <v>IDU-1806-2015 Contratado Mantenimiento Periódico IDU Arterial BRIGADA DE REACCIÓN VIAL -Calzada2-8-POLIZA ESTABILIDAD ACTIVA</v>
          </cell>
          <cell r="AV6903" t="str">
            <v>sc</v>
          </cell>
        </row>
        <row r="6904">
          <cell r="AP6904">
            <v>523243</v>
          </cell>
          <cell r="AQ6904">
            <v>12000405</v>
          </cell>
          <cell r="AR6904">
            <v>12</v>
          </cell>
          <cell r="AS6904">
            <v>42412</v>
          </cell>
          <cell r="AT6904" t="str">
            <v>IDU-1806-2015 Contratado Mantenimiento Periódico IDU Arterial BRIGADA DE REACCIÓN VIAL -Calzada2-8-POLIZA ESTABILIDAD ACTIVA</v>
          </cell>
          <cell r="AV6904" t="str">
            <v>sc</v>
          </cell>
        </row>
        <row r="6905">
          <cell r="AP6905">
            <v>523245</v>
          </cell>
          <cell r="AQ6905">
            <v>12000405</v>
          </cell>
          <cell r="AR6905">
            <v>12</v>
          </cell>
          <cell r="AS6905">
            <v>42412</v>
          </cell>
          <cell r="AT6905" t="str">
            <v>IDU-1806-2015 Contratado Mantenimiento Periódico IDU Arterial BRIGADA DE REACCIÓN VIAL -Calzada2-8-POLIZA ESTABILIDAD ACTIVA</v>
          </cell>
          <cell r="AV6905" t="str">
            <v>sc</v>
          </cell>
        </row>
        <row r="6906">
          <cell r="AP6906">
            <v>523247</v>
          </cell>
          <cell r="AQ6906">
            <v>12000405</v>
          </cell>
          <cell r="AR6906">
            <v>12</v>
          </cell>
          <cell r="AS6906">
            <v>42412</v>
          </cell>
          <cell r="AT6906" t="str">
            <v>IDU-1806-2015 Contratado Mantenimiento Periódico IDU Arterial BRIGADA DE REACCIÓN VIAL -Calzada2-8-POLIZA ESTABILIDAD ACTIVA</v>
          </cell>
          <cell r="AV6906" t="str">
            <v>sc</v>
          </cell>
        </row>
        <row r="6907">
          <cell r="AP6907">
            <v>523250</v>
          </cell>
          <cell r="AQ6907">
            <v>12000453</v>
          </cell>
          <cell r="AR6907">
            <v>12</v>
          </cell>
          <cell r="AS6907">
            <v>42412</v>
          </cell>
          <cell r="AT6907" t="str">
            <v>IDU-1806-2015 Contratado Mantenimiento Periódico IDU Arterial BRIGADA DE REACCIÓN VIAL -Calzada2-8-POLIZA ESTABILIDAD ACTIVA</v>
          </cell>
          <cell r="AV6907" t="str">
            <v>sc</v>
          </cell>
        </row>
        <row r="6908">
          <cell r="AP6908">
            <v>523252</v>
          </cell>
          <cell r="AQ6908">
            <v>12000453</v>
          </cell>
          <cell r="AR6908">
            <v>12</v>
          </cell>
          <cell r="AS6908">
            <v>42412</v>
          </cell>
          <cell r="AT6908" t="str">
            <v>IDU-1806-2015 Contratado Mantenimiento Periódico IDU Arterial BRIGADA DE REACCIÓN VIAL -Calzada2-8-POLIZA ESTABILIDAD ACTIVA</v>
          </cell>
          <cell r="AV6908" t="str">
            <v>sc</v>
          </cell>
        </row>
        <row r="6909">
          <cell r="AP6909">
            <v>523254</v>
          </cell>
          <cell r="AQ6909">
            <v>12000453</v>
          </cell>
          <cell r="AR6909">
            <v>12</v>
          </cell>
          <cell r="AS6909">
            <v>42412</v>
          </cell>
          <cell r="AT6909" t="str">
            <v>IDU-1806-2015 Contratado Mantenimiento Periódico IDU Arterial BRIGADA DE REACCIÓN VIAL -Calzada2-8-POLIZA ESTABILIDAD ACTIVA</v>
          </cell>
          <cell r="AV6909" t="str">
            <v>sc</v>
          </cell>
        </row>
        <row r="6910">
          <cell r="AP6910">
            <v>523256</v>
          </cell>
          <cell r="AQ6910">
            <v>12000453</v>
          </cell>
          <cell r="AR6910">
            <v>12</v>
          </cell>
          <cell r="AS6910">
            <v>42412</v>
          </cell>
          <cell r="AT6910" t="str">
            <v>IDU-1806-2015 Contratado Mantenimiento Periódico IDU Arterial BRIGADA DE REACCIÓN VIAL -Calzada2-8-POLIZA ESTABILIDAD ACTIVA</v>
          </cell>
          <cell r="AV6910" t="str">
            <v>sc</v>
          </cell>
        </row>
        <row r="6911">
          <cell r="AP6911">
            <v>523259</v>
          </cell>
          <cell r="AQ6911">
            <v>12000478</v>
          </cell>
          <cell r="AR6911">
            <v>12</v>
          </cell>
          <cell r="AS6911">
            <v>42412</v>
          </cell>
          <cell r="AT6911" t="str">
            <v>IDU-1806-2015 Contratado Mantenimiento Periódico IDU Arterial BRIGADA DE REACCIÓN VIAL -Calzada2-8-POLIZA ESTABILIDAD ACTIVA</v>
          </cell>
          <cell r="AV6911" t="str">
            <v>sc</v>
          </cell>
        </row>
        <row r="6912">
          <cell r="AP6912">
            <v>523261</v>
          </cell>
          <cell r="AQ6912">
            <v>12000478</v>
          </cell>
          <cell r="AR6912">
            <v>12</v>
          </cell>
          <cell r="AS6912">
            <v>42412</v>
          </cell>
          <cell r="AT6912" t="str">
            <v>IDU-1806-2015 Contratado Mantenimiento Periódico IDU Arterial BRIGADA DE REACCIÓN VIAL -Calzada2-8-POLIZA ESTABILIDAD ACTIVA</v>
          </cell>
          <cell r="AV6912" t="str">
            <v>sc</v>
          </cell>
        </row>
        <row r="6913">
          <cell r="AP6913">
            <v>523263</v>
          </cell>
          <cell r="AQ6913">
            <v>12000478</v>
          </cell>
          <cell r="AR6913">
            <v>12</v>
          </cell>
          <cell r="AS6913">
            <v>42412</v>
          </cell>
          <cell r="AT6913" t="str">
            <v>IDU-1806-2015 Contratado Mantenimiento Periódico IDU Arterial BRIGADA DE REACCIÓN VIAL -Calzada2-8-POLIZA ESTABILIDAD ACTIVA</v>
          </cell>
          <cell r="AV6913" t="str">
            <v>sc</v>
          </cell>
        </row>
        <row r="6914">
          <cell r="AP6914">
            <v>523265</v>
          </cell>
          <cell r="AQ6914">
            <v>12000478</v>
          </cell>
          <cell r="AR6914">
            <v>12</v>
          </cell>
          <cell r="AS6914">
            <v>42412</v>
          </cell>
          <cell r="AT6914" t="str">
            <v>IDU-1806-2015 Contratado Mantenimiento Periódico IDU Arterial BRIGADA DE REACCIÓN VIAL -Calzada2-8-POLIZA ESTABILIDAD ACTIVA</v>
          </cell>
          <cell r="AV6914" t="str">
            <v>sc</v>
          </cell>
        </row>
        <row r="6915">
          <cell r="AP6915">
            <v>523268</v>
          </cell>
          <cell r="AQ6915">
            <v>12000483</v>
          </cell>
          <cell r="AR6915">
            <v>12</v>
          </cell>
          <cell r="AS6915">
            <v>42412</v>
          </cell>
          <cell r="AT6915" t="str">
            <v>IDU-1806-2015 Contratado Mantenimiento Periódico IDU Arterial BRIGADA DE REACCIÓN VIAL -Calzada2-4-8-POLIZA ESTABILIDAD ACTIVA</v>
          </cell>
          <cell r="AV6915" t="str">
            <v>sc</v>
          </cell>
        </row>
        <row r="6916">
          <cell r="AP6916">
            <v>523270</v>
          </cell>
          <cell r="AQ6916">
            <v>12000483</v>
          </cell>
          <cell r="AR6916">
            <v>12</v>
          </cell>
          <cell r="AS6916">
            <v>42412</v>
          </cell>
          <cell r="AT6916" t="str">
            <v>IDU-1806-2015 Contratado Mantenimiento Periódico IDU Arterial BRIGADA DE REACCIÓN VIAL -Calzada2-4-8-POLIZA ESTABILIDAD ACTIVA</v>
          </cell>
          <cell r="AV6916" t="str">
            <v>sc</v>
          </cell>
        </row>
        <row r="6917">
          <cell r="AP6917">
            <v>523272</v>
          </cell>
          <cell r="AQ6917">
            <v>12000483</v>
          </cell>
          <cell r="AR6917">
            <v>12</v>
          </cell>
          <cell r="AS6917">
            <v>42412</v>
          </cell>
          <cell r="AT6917" t="str">
            <v>IDU-1806-2015 Contratado Mantenimiento Periódico IDU Arterial BRIGADA DE REACCIÓN VIAL -Calzada2-4-8-POLIZA ESTABILIDAD ACTIVA</v>
          </cell>
          <cell r="AV6917" t="str">
            <v>sc</v>
          </cell>
        </row>
        <row r="6918">
          <cell r="AP6918">
            <v>523274</v>
          </cell>
          <cell r="AQ6918">
            <v>12000483</v>
          </cell>
          <cell r="AR6918">
            <v>12</v>
          </cell>
          <cell r="AS6918">
            <v>42412</v>
          </cell>
          <cell r="AT6918" t="str">
            <v>IDU-1806-2015 Contratado Mantenimiento Periódico IDU Arterial BRIGADA DE REACCIÓN VIAL -Calzada2-4-8-POLIZA ESTABILIDAD ACTIVA</v>
          </cell>
          <cell r="AV6918" t="str">
            <v>sc</v>
          </cell>
        </row>
        <row r="6919">
          <cell r="AP6919">
            <v>523277</v>
          </cell>
          <cell r="AQ6919">
            <v>12000553</v>
          </cell>
          <cell r="AR6919">
            <v>12</v>
          </cell>
          <cell r="AS6919">
            <v>42412</v>
          </cell>
          <cell r="AT6919" t="str">
            <v>IDU-1806-2015 Contratado Mantenimiento Periódico IDU Arterial BRIGADA DE REACCIÓN VIAL -Calzada2-6-8-POLIZA ESTABILIDAD ACTIVA</v>
          </cell>
          <cell r="AV6919" t="str">
            <v>sc</v>
          </cell>
        </row>
        <row r="6920">
          <cell r="AP6920">
            <v>523279</v>
          </cell>
          <cell r="AQ6920">
            <v>12000553</v>
          </cell>
          <cell r="AR6920">
            <v>12</v>
          </cell>
          <cell r="AS6920">
            <v>42412</v>
          </cell>
          <cell r="AT6920" t="str">
            <v>IDU-1806-2015 Contratado Mantenimiento Periódico IDU Arterial BRIGADA DE REACCIÓN VIAL -Calzada2-6-8-POLIZA ESTABILIDAD ACTIVA</v>
          </cell>
          <cell r="AV6920" t="str">
            <v>sc</v>
          </cell>
        </row>
        <row r="6921">
          <cell r="AP6921">
            <v>523281</v>
          </cell>
          <cell r="AQ6921">
            <v>12000553</v>
          </cell>
          <cell r="AR6921">
            <v>12</v>
          </cell>
          <cell r="AS6921">
            <v>42412</v>
          </cell>
          <cell r="AT6921" t="str">
            <v>IDU-1806-2015 Contratado Mantenimiento Periódico IDU Arterial BRIGADA DE REACCIÓN VIAL -Calzada2-6-8-POLIZA ESTABILIDAD ACTIVA</v>
          </cell>
          <cell r="AV6921" t="str">
            <v>sc</v>
          </cell>
        </row>
        <row r="6922">
          <cell r="AP6922">
            <v>523283</v>
          </cell>
          <cell r="AQ6922">
            <v>12000553</v>
          </cell>
          <cell r="AR6922">
            <v>12</v>
          </cell>
          <cell r="AS6922">
            <v>42412</v>
          </cell>
          <cell r="AT6922" t="str">
            <v>IDU-1806-2015 Contratado Mantenimiento Periódico IDU Arterial BRIGADA DE REACCIÓN VIAL -Calzada2-6-8-POLIZA ESTABILIDAD ACTIVA</v>
          </cell>
          <cell r="AV6922" t="str">
            <v>sc</v>
          </cell>
        </row>
        <row r="6923">
          <cell r="AP6923">
            <v>523286</v>
          </cell>
          <cell r="AQ6923">
            <v>12000580</v>
          </cell>
          <cell r="AR6923">
            <v>12</v>
          </cell>
          <cell r="AS6923">
            <v>42412</v>
          </cell>
          <cell r="AT6923" t="str">
            <v>IDU-1806-2015 Contratado Mantenimiento Periódico IDU Arterial BRIGADA DE REACCIÓN VIAL -</v>
          </cell>
          <cell r="AV6923" t="str">
            <v>sc</v>
          </cell>
        </row>
        <row r="6924">
          <cell r="AP6924">
            <v>523288</v>
          </cell>
          <cell r="AQ6924">
            <v>12000580</v>
          </cell>
          <cell r="AR6924">
            <v>12</v>
          </cell>
          <cell r="AS6924">
            <v>42412</v>
          </cell>
          <cell r="AT6924" t="str">
            <v>IDU-1806-2015 Contratado Mantenimiento Periódico IDU Arterial BRIGADA DE REACCIÓN VIAL -</v>
          </cell>
          <cell r="AV6924" t="str">
            <v>sc</v>
          </cell>
        </row>
        <row r="6925">
          <cell r="AP6925">
            <v>523290</v>
          </cell>
          <cell r="AQ6925">
            <v>12000580</v>
          </cell>
          <cell r="AR6925">
            <v>12</v>
          </cell>
          <cell r="AS6925">
            <v>42412</v>
          </cell>
          <cell r="AT6925" t="str">
            <v>IDU-1806-2015 Contratado Mantenimiento Periódico IDU Arterial BRIGADA DE REACCIÓN VIAL -</v>
          </cell>
          <cell r="AV6925" t="str">
            <v>sc</v>
          </cell>
        </row>
        <row r="6926">
          <cell r="AP6926">
            <v>523292</v>
          </cell>
          <cell r="AQ6926">
            <v>12000580</v>
          </cell>
          <cell r="AR6926">
            <v>12</v>
          </cell>
          <cell r="AS6926">
            <v>42412</v>
          </cell>
          <cell r="AT6926" t="str">
            <v>IDU-1806-2015 Contratado Mantenimiento Periódico IDU Arterial BRIGADA DE REACCIÓN VIAL -</v>
          </cell>
          <cell r="AV6926" t="str">
            <v>sc</v>
          </cell>
        </row>
        <row r="6927">
          <cell r="AP6927">
            <v>523304</v>
          </cell>
          <cell r="AQ6927">
            <v>12000657</v>
          </cell>
          <cell r="AR6927">
            <v>12</v>
          </cell>
          <cell r="AS6927">
            <v>42412</v>
          </cell>
          <cell r="AT6927" t="str">
            <v>IDU-1806-2015 Contratado Mantenimiento Periódico IDU Arterial BRIGADA DE REACCIÓN VIAL -</v>
          </cell>
          <cell r="AV6927" t="str">
            <v>sc</v>
          </cell>
        </row>
        <row r="6928">
          <cell r="AP6928">
            <v>523306</v>
          </cell>
          <cell r="AQ6928">
            <v>12000657</v>
          </cell>
          <cell r="AR6928">
            <v>12</v>
          </cell>
          <cell r="AS6928">
            <v>42412</v>
          </cell>
          <cell r="AT6928" t="str">
            <v>IDU-1806-2015 Contratado Mantenimiento Periódico IDU Arterial BRIGADA DE REACCIÓN VIAL -</v>
          </cell>
          <cell r="AV6928" t="str">
            <v>sc</v>
          </cell>
        </row>
        <row r="6929">
          <cell r="AP6929">
            <v>523308</v>
          </cell>
          <cell r="AQ6929">
            <v>12000657</v>
          </cell>
          <cell r="AR6929">
            <v>12</v>
          </cell>
          <cell r="AS6929">
            <v>42412</v>
          </cell>
          <cell r="AT6929" t="str">
            <v>IDU-1806-2015 Contratado Mantenimiento Periódico IDU Arterial BRIGADA DE REACCIÓN VIAL -</v>
          </cell>
          <cell r="AV6929" t="str">
            <v>sc</v>
          </cell>
        </row>
        <row r="6930">
          <cell r="AP6930">
            <v>523310</v>
          </cell>
          <cell r="AQ6930">
            <v>12000657</v>
          </cell>
          <cell r="AR6930">
            <v>12</v>
          </cell>
          <cell r="AS6930">
            <v>42412</v>
          </cell>
          <cell r="AT6930" t="str">
            <v>IDU-1806-2015 Contratado Mantenimiento Periódico IDU Arterial BRIGADA DE REACCIÓN VIAL -</v>
          </cell>
          <cell r="AV6930" t="str">
            <v>sc</v>
          </cell>
        </row>
        <row r="6931">
          <cell r="AP6931">
            <v>523313</v>
          </cell>
          <cell r="AQ6931">
            <v>12000827</v>
          </cell>
          <cell r="AR6931">
            <v>12</v>
          </cell>
          <cell r="AS6931">
            <v>42412</v>
          </cell>
          <cell r="AT6931" t="str">
            <v>IDU-1806-2015 Contratado Mantenimiento Periódico IDU Arterial BRIGADA DE REACCIÓN VIAL -</v>
          </cell>
          <cell r="AV6931" t="str">
            <v>sc</v>
          </cell>
        </row>
        <row r="6932">
          <cell r="AP6932">
            <v>523315</v>
          </cell>
          <cell r="AQ6932">
            <v>12000827</v>
          </cell>
          <cell r="AR6932">
            <v>12</v>
          </cell>
          <cell r="AS6932">
            <v>42412</v>
          </cell>
          <cell r="AT6932" t="str">
            <v>IDU-1806-2015 Contratado Mantenimiento Periódico IDU Arterial BRIGADA DE REACCIÓN VIAL -</v>
          </cell>
          <cell r="AV6932" t="str">
            <v>sc</v>
          </cell>
        </row>
        <row r="6933">
          <cell r="AP6933">
            <v>523317</v>
          </cell>
          <cell r="AQ6933">
            <v>12000827</v>
          </cell>
          <cell r="AR6933">
            <v>12</v>
          </cell>
          <cell r="AS6933">
            <v>42412</v>
          </cell>
          <cell r="AT6933" t="str">
            <v>IDU-1806-2015 Contratado Mantenimiento Periódico IDU Arterial BRIGADA DE REACCIÓN VIAL -</v>
          </cell>
          <cell r="AV6933" t="str">
            <v>sc</v>
          </cell>
        </row>
        <row r="6934">
          <cell r="AP6934">
            <v>523319</v>
          </cell>
          <cell r="AQ6934">
            <v>12000827</v>
          </cell>
          <cell r="AR6934">
            <v>12</v>
          </cell>
          <cell r="AS6934">
            <v>42412</v>
          </cell>
          <cell r="AT6934" t="str">
            <v>IDU-1806-2015 Contratado Mantenimiento Periódico IDU Arterial BRIGADA DE REACCIÓN VIAL -</v>
          </cell>
          <cell r="AV6934" t="str">
            <v>sc</v>
          </cell>
        </row>
        <row r="6935">
          <cell r="AP6935">
            <v>523322</v>
          </cell>
          <cell r="AQ6935">
            <v>12000960</v>
          </cell>
          <cell r="AR6935">
            <v>12</v>
          </cell>
          <cell r="AS6935">
            <v>42412</v>
          </cell>
          <cell r="AT6935" t="str">
            <v>IDU-1806-2015 Contratado Mantenimiento Periódico IDU Arterial BRIGADA DE REACCIÓN VIAL -</v>
          </cell>
          <cell r="AV6935" t="str">
            <v>sc</v>
          </cell>
        </row>
        <row r="6936">
          <cell r="AP6936">
            <v>523324</v>
          </cell>
          <cell r="AQ6936">
            <v>12000960</v>
          </cell>
          <cell r="AR6936">
            <v>12</v>
          </cell>
          <cell r="AS6936">
            <v>42412</v>
          </cell>
          <cell r="AT6936" t="str">
            <v>IDU-1806-2015 Contratado Mantenimiento Periódico IDU Arterial BRIGADA DE REACCIÓN VIAL -</v>
          </cell>
          <cell r="AV6936" t="str">
            <v>sc</v>
          </cell>
        </row>
        <row r="6937">
          <cell r="AP6937">
            <v>523326</v>
          </cell>
          <cell r="AQ6937">
            <v>12000960</v>
          </cell>
          <cell r="AR6937">
            <v>12</v>
          </cell>
          <cell r="AS6937">
            <v>42412</v>
          </cell>
          <cell r="AT6937" t="str">
            <v>IDU-1806-2015 Contratado Mantenimiento Periódico IDU Arterial BRIGADA DE REACCIÓN VIAL -</v>
          </cell>
          <cell r="AV6937" t="str">
            <v>sc</v>
          </cell>
        </row>
        <row r="6938">
          <cell r="AP6938">
            <v>523328</v>
          </cell>
          <cell r="AQ6938">
            <v>12000960</v>
          </cell>
          <cell r="AR6938">
            <v>12</v>
          </cell>
          <cell r="AS6938">
            <v>42412</v>
          </cell>
          <cell r="AT6938" t="str">
            <v>IDU-1806-2015 Contratado Mantenimiento Periódico IDU Arterial BRIGADA DE REACCIÓN VIAL -</v>
          </cell>
          <cell r="AV6938" t="str">
            <v>sc</v>
          </cell>
        </row>
        <row r="6939">
          <cell r="AP6939">
            <v>523331</v>
          </cell>
          <cell r="AQ6939">
            <v>12001015</v>
          </cell>
          <cell r="AR6939">
            <v>12</v>
          </cell>
          <cell r="AS6939">
            <v>42412</v>
          </cell>
          <cell r="AT6939" t="str">
            <v>IDU-1806-2015 Contratado Mantenimiento Periódico IDU Arterial BRIGADA DE REACCIÓN VIAL -</v>
          </cell>
          <cell r="AV6939" t="str">
            <v>sc</v>
          </cell>
        </row>
        <row r="6940">
          <cell r="AP6940">
            <v>523333</v>
          </cell>
          <cell r="AQ6940">
            <v>12001015</v>
          </cell>
          <cell r="AR6940">
            <v>12</v>
          </cell>
          <cell r="AS6940">
            <v>42412</v>
          </cell>
          <cell r="AT6940" t="str">
            <v>IDU-1806-2015 Contratado Mantenimiento Periódico IDU Arterial BRIGADA DE REACCIÓN VIAL -</v>
          </cell>
          <cell r="AV6940" t="str">
            <v>sc</v>
          </cell>
        </row>
        <row r="6941">
          <cell r="AP6941">
            <v>523335</v>
          </cell>
          <cell r="AQ6941">
            <v>12001015</v>
          </cell>
          <cell r="AR6941">
            <v>12</v>
          </cell>
          <cell r="AS6941">
            <v>42412</v>
          </cell>
          <cell r="AT6941" t="str">
            <v>IDU-1806-2015 Contratado Mantenimiento Periódico IDU Arterial BRIGADA DE REACCIÓN VIAL -</v>
          </cell>
          <cell r="AV6941" t="str">
            <v>sc</v>
          </cell>
        </row>
        <row r="6942">
          <cell r="AP6942">
            <v>523337</v>
          </cell>
          <cell r="AQ6942">
            <v>12001015</v>
          </cell>
          <cell r="AR6942">
            <v>12</v>
          </cell>
          <cell r="AS6942">
            <v>42412</v>
          </cell>
          <cell r="AT6942" t="str">
            <v>IDU-1806-2015 Contratado Mantenimiento Periódico IDU Arterial BRIGADA DE REACCIÓN VIAL -</v>
          </cell>
          <cell r="AV6942" t="str">
            <v>sc</v>
          </cell>
        </row>
        <row r="6943">
          <cell r="AP6943">
            <v>523361</v>
          </cell>
          <cell r="AQ6943">
            <v>12001499</v>
          </cell>
          <cell r="AR6943">
            <v>12</v>
          </cell>
          <cell r="AS6943">
            <v>42412</v>
          </cell>
          <cell r="AT6943" t="str">
            <v>IDU-1806-2015 Contratado Mantenimiento Periódico IDU Arterial BRIGADA DE REACCIÓN VIAL -</v>
          </cell>
          <cell r="AV6943" t="str">
            <v>sc</v>
          </cell>
        </row>
        <row r="6944">
          <cell r="AP6944">
            <v>523363</v>
          </cell>
          <cell r="AQ6944">
            <v>12001499</v>
          </cell>
          <cell r="AR6944">
            <v>12</v>
          </cell>
          <cell r="AS6944">
            <v>42412</v>
          </cell>
          <cell r="AT6944" t="str">
            <v>IDU-1806-2015 Contratado Mantenimiento Periódico IDU Arterial BRIGADA DE REACCIÓN VIAL -</v>
          </cell>
          <cell r="AV6944" t="str">
            <v>sc</v>
          </cell>
        </row>
        <row r="6945">
          <cell r="AP6945">
            <v>523365</v>
          </cell>
          <cell r="AQ6945">
            <v>12001499</v>
          </cell>
          <cell r="AR6945">
            <v>12</v>
          </cell>
          <cell r="AS6945">
            <v>42412</v>
          </cell>
          <cell r="AT6945" t="str">
            <v>IDU-1806-2015 Contratado Mantenimiento Periódico IDU Arterial BRIGADA DE REACCIÓN VIAL -</v>
          </cell>
          <cell r="AV6945" t="str">
            <v>sc</v>
          </cell>
        </row>
        <row r="6946">
          <cell r="AP6946">
            <v>523367</v>
          </cell>
          <cell r="AQ6946">
            <v>12001499</v>
          </cell>
          <cell r="AR6946">
            <v>12</v>
          </cell>
          <cell r="AS6946">
            <v>42412</v>
          </cell>
          <cell r="AT6946" t="str">
            <v>IDU-1806-2015 Contratado Mantenimiento Periódico IDU Arterial BRIGADA DE REACCIÓN VIAL -</v>
          </cell>
          <cell r="AV6946" t="str">
            <v>sc</v>
          </cell>
        </row>
        <row r="6947">
          <cell r="AP6947">
            <v>523412</v>
          </cell>
          <cell r="AQ6947">
            <v>12001923</v>
          </cell>
          <cell r="AR6947">
            <v>12</v>
          </cell>
          <cell r="AS6947">
            <v>42101</v>
          </cell>
          <cell r="AT6947" t="str">
            <v>UMV-638-2013 Terminado Acciones de Movilidad UAERMV Circuito Movilidad  -</v>
          </cell>
          <cell r="AV6947" t="str">
            <v>sc</v>
          </cell>
        </row>
        <row r="6948">
          <cell r="AP6948">
            <v>523442</v>
          </cell>
          <cell r="AQ6948">
            <v>12002231</v>
          </cell>
          <cell r="AR6948">
            <v>12</v>
          </cell>
          <cell r="AS6948">
            <v>42226</v>
          </cell>
          <cell r="AT6948" t="str">
            <v>UMV-638-2013 Terminado Acciones de Movilidad UAERMV Circuito Movilidad  -</v>
          </cell>
          <cell r="AV6948" t="str">
            <v>sc</v>
          </cell>
        </row>
        <row r="6949">
          <cell r="AP6949">
            <v>523448</v>
          </cell>
          <cell r="AQ6949">
            <v>12002278</v>
          </cell>
          <cell r="AR6949">
            <v>12</v>
          </cell>
          <cell r="AS6949">
            <v>42101</v>
          </cell>
          <cell r="AT6949" t="str">
            <v>UMV-638-2013 Terminado Acciones de Movilidad UAERMV Circuito Movilidad  -</v>
          </cell>
          <cell r="AV6949" t="str">
            <v>sc</v>
          </cell>
        </row>
        <row r="6950">
          <cell r="AP6950">
            <v>523469</v>
          </cell>
          <cell r="AQ6950">
            <v>12002506</v>
          </cell>
          <cell r="AR6950">
            <v>12</v>
          </cell>
          <cell r="AS6950">
            <v>42034</v>
          </cell>
          <cell r="AT6950" t="str">
            <v>SD Reservado Mantenimiento Periódico UAERMV Circuito Movilidad  -</v>
          </cell>
          <cell r="AV6950" t="str">
            <v>sc</v>
          </cell>
        </row>
        <row r="6951">
          <cell r="AP6951">
            <v>523472</v>
          </cell>
          <cell r="AQ6951">
            <v>12002565</v>
          </cell>
          <cell r="AR6951">
            <v>12</v>
          </cell>
          <cell r="AS6951">
            <v>42278</v>
          </cell>
          <cell r="AT6951" t="str">
            <v>059-2014 Terminado Mantenimiento Periódico FDL BARRIOS UNIDOS Circuito Movilidad  Intervenida sin reservar en el IDU-</v>
          </cell>
          <cell r="AV6951" t="str">
            <v>sc</v>
          </cell>
        </row>
        <row r="6952">
          <cell r="AP6952">
            <v>523478</v>
          </cell>
          <cell r="AQ6952">
            <v>12002634</v>
          </cell>
          <cell r="AR6952">
            <v>12</v>
          </cell>
          <cell r="AS6952">
            <v>42494</v>
          </cell>
          <cell r="AT6952" t="str">
            <v>59-2014 Terminado Mantenimiento Periódico FDL BARRIOS UNIDOS Circuito Movilidad  -</v>
          </cell>
          <cell r="AV6952" t="str">
            <v>sc</v>
          </cell>
        </row>
        <row r="6953">
          <cell r="AP6953">
            <v>523481</v>
          </cell>
          <cell r="AQ6953">
            <v>12002683</v>
          </cell>
          <cell r="AR6953">
            <v>12</v>
          </cell>
          <cell r="AS6953">
            <v>42278</v>
          </cell>
          <cell r="AT6953" t="str">
            <v>059-2014 Terminado Mantenimiento Periódico FDL BARRIOS UNIDOS Circuito Movilidad  Intervenida sin reservar en el IDU-</v>
          </cell>
          <cell r="AV6953" t="str">
            <v>sc</v>
          </cell>
        </row>
        <row r="6954">
          <cell r="AP6954">
            <v>523484</v>
          </cell>
          <cell r="AQ6954">
            <v>12002695</v>
          </cell>
          <cell r="AR6954">
            <v>12</v>
          </cell>
          <cell r="AS6954">
            <v>41481</v>
          </cell>
          <cell r="AT6954" t="str">
            <v>SD Terminado Mantenimiento Periódico UAERMV Circuito Movilidad  -</v>
          </cell>
          <cell r="AV6954" t="str">
            <v>sc</v>
          </cell>
        </row>
        <row r="6955">
          <cell r="AP6955">
            <v>523490</v>
          </cell>
          <cell r="AQ6955">
            <v>12002751</v>
          </cell>
          <cell r="AR6955">
            <v>12</v>
          </cell>
          <cell r="AS6955">
            <v>42359</v>
          </cell>
          <cell r="AT6955" t="str">
            <v>110-2015 En Ejecución Estudios y diseños FDL BARRIOS UNIDOS Circuito Movilidad  Reporte por servidor de mapas-</v>
          </cell>
          <cell r="AV6955" t="str">
            <v>sc</v>
          </cell>
        </row>
        <row r="6956">
          <cell r="AP6956">
            <v>525011</v>
          </cell>
          <cell r="AQ6956">
            <v>12002289</v>
          </cell>
          <cell r="AR6956">
            <v>12</v>
          </cell>
          <cell r="AS6956">
            <v>42313</v>
          </cell>
          <cell r="AT6956" t="str">
            <v>IDU-70-2008 Terminado Acciones de Movilidad IDU Arterial  -</v>
          </cell>
          <cell r="AV6956" t="str">
            <v>sc</v>
          </cell>
        </row>
        <row r="6957">
          <cell r="AP6957">
            <v>525013</v>
          </cell>
          <cell r="AQ6957">
            <v>12002289</v>
          </cell>
          <cell r="AR6957">
            <v>12</v>
          </cell>
          <cell r="AS6957">
            <v>41772</v>
          </cell>
          <cell r="AT6957" t="str">
            <v>SD Terminado Mantenimiento Periódico UAERMV Arterial  -</v>
          </cell>
          <cell r="AV6957" t="str">
            <v>sc</v>
          </cell>
        </row>
        <row r="6958">
          <cell r="AP6958">
            <v>526777</v>
          </cell>
          <cell r="AQ6958">
            <v>12003080</v>
          </cell>
          <cell r="AR6958">
            <v>12</v>
          </cell>
          <cell r="AS6958">
            <v>42313</v>
          </cell>
          <cell r="AT6958" t="str">
            <v>IDU-1810-2013 Terminado Mantenimiento Periódico IDU Arterial  -</v>
          </cell>
          <cell r="AV6958" t="str">
            <v>sc</v>
          </cell>
        </row>
        <row r="6959">
          <cell r="AP6959">
            <v>527163</v>
          </cell>
          <cell r="AQ6959">
            <v>12003083</v>
          </cell>
          <cell r="AR6959">
            <v>12</v>
          </cell>
          <cell r="AS6959">
            <v>42412</v>
          </cell>
          <cell r="AT6959" t="str">
            <v>IDU-1806-2015 Contratado Mantenimiento Periódico IDU Arterial BRIGADA DE REACCIÓN VIAL -</v>
          </cell>
          <cell r="AV6959" t="str">
            <v>sc</v>
          </cell>
        </row>
        <row r="6960">
          <cell r="AP6960">
            <v>527170</v>
          </cell>
          <cell r="AQ6960">
            <v>13002684</v>
          </cell>
          <cell r="AR6960">
            <v>12</v>
          </cell>
          <cell r="AS6960">
            <v>42412</v>
          </cell>
          <cell r="AT6960" t="str">
            <v>IDU-1806-2015 Contratado Mantenimiento Periódico IDU Arterial BRIGADA DE REACCIÓN VIAL -</v>
          </cell>
          <cell r="AV6960" t="str">
            <v>sc</v>
          </cell>
        </row>
        <row r="6961">
          <cell r="AP6961">
            <v>527175</v>
          </cell>
          <cell r="AQ6961">
            <v>12001851</v>
          </cell>
          <cell r="AR6961">
            <v>12</v>
          </cell>
          <cell r="AS6961">
            <v>42412</v>
          </cell>
          <cell r="AT6961" t="str">
            <v>IDU-1806-2015 Contratado Mantenimiento Periódico IDU Arterial BRIGADA DE REACCIÓN VIAL -</v>
          </cell>
          <cell r="AV6961" t="str">
            <v>sc</v>
          </cell>
        </row>
        <row r="6962">
          <cell r="AP6962">
            <v>527177</v>
          </cell>
          <cell r="AQ6962">
            <v>12001851</v>
          </cell>
          <cell r="AR6962">
            <v>12</v>
          </cell>
          <cell r="AS6962">
            <v>42412</v>
          </cell>
          <cell r="AT6962" t="str">
            <v>IDU-1806-2015 Contratado Mantenimiento Periódico IDU Arterial BRIGADA DE REACCIÓN VIAL -</v>
          </cell>
          <cell r="AV6962" t="str">
            <v>sc</v>
          </cell>
        </row>
        <row r="6963">
          <cell r="AP6963">
            <v>529898</v>
          </cell>
          <cell r="AQ6963">
            <v>12002873</v>
          </cell>
          <cell r="AR6963">
            <v>12</v>
          </cell>
          <cell r="AS6963">
            <v>42342</v>
          </cell>
          <cell r="AT6963" t="str">
            <v>IDU-1259-2014 Excluido Construcción IDU Arterial  -</v>
          </cell>
          <cell r="AV6963" t="str">
            <v>sc</v>
          </cell>
        </row>
        <row r="6964">
          <cell r="AP6964">
            <v>530268</v>
          </cell>
          <cell r="AQ6964">
            <v>12002975</v>
          </cell>
          <cell r="AR6964">
            <v>12</v>
          </cell>
          <cell r="AS6964">
            <v>42226</v>
          </cell>
          <cell r="AT6964" t="str">
            <v>UMV-638-2013 Terminado Acciones de Movilidad UAERMV Local  -</v>
          </cell>
          <cell r="AV6964" t="str">
            <v>sc</v>
          </cell>
        </row>
        <row r="6965">
          <cell r="AP6965">
            <v>531039</v>
          </cell>
          <cell r="AQ6965">
            <v>11011637</v>
          </cell>
          <cell r="AR6965">
            <v>12</v>
          </cell>
          <cell r="AS6965">
            <v>42313</v>
          </cell>
          <cell r="AT6965" t="str">
            <v>IDU-69-2008 Terminado Mantenimiento Rutinario IDU Arterial  -</v>
          </cell>
          <cell r="AV6965" t="str">
            <v>sc</v>
          </cell>
        </row>
        <row r="6966">
          <cell r="AP6966">
            <v>531043</v>
          </cell>
          <cell r="AQ6966">
            <v>11011637</v>
          </cell>
          <cell r="AR6966">
            <v>12</v>
          </cell>
          <cell r="AS6966">
            <v>42313</v>
          </cell>
          <cell r="AT6966" t="str">
            <v>IDU-69-2008 Terminado Mantenimiento Rutinario IDU Arterial  -</v>
          </cell>
          <cell r="AV6966" t="str">
            <v>sc</v>
          </cell>
        </row>
        <row r="6967">
          <cell r="AP6967">
            <v>901591</v>
          </cell>
          <cell r="AQ6967">
            <v>50008499</v>
          </cell>
          <cell r="AR6967">
            <v>12</v>
          </cell>
          <cell r="AS6967">
            <v>41912</v>
          </cell>
          <cell r="AT6967" t="str">
            <v>SD Terminado Mantenimiento Periódico UAERMV Circuito Movilidad  -</v>
          </cell>
          <cell r="AV6967" t="str">
            <v>sc</v>
          </cell>
        </row>
        <row r="6968">
          <cell r="AP6968">
            <v>903666</v>
          </cell>
          <cell r="AQ6968">
            <v>12001012</v>
          </cell>
          <cell r="AR6968">
            <v>12</v>
          </cell>
          <cell r="AS6968">
            <v>42313</v>
          </cell>
          <cell r="AT6968" t="str">
            <v>IDU-1663-2014 Terminado Mantenimiento Periódico IDU Arterial  --POLIZA ESTABILIDAD ACTIVA</v>
          </cell>
          <cell r="AV6968" t="str">
            <v>sc</v>
          </cell>
        </row>
        <row r="6969">
          <cell r="AP6969">
            <v>903690</v>
          </cell>
          <cell r="AQ6969">
            <v>12001155</v>
          </cell>
          <cell r="AR6969">
            <v>12</v>
          </cell>
          <cell r="AS6969">
            <v>42637</v>
          </cell>
          <cell r="AT6969" t="str">
            <v>IDU-1702-2014 Excluido Mantenimiento Periódico IDU Arterial  Reporte Final--POLIZA ESTABILIDAD ACTIVA</v>
          </cell>
          <cell r="AV6969" t="str">
            <v>sc</v>
          </cell>
        </row>
        <row r="6970">
          <cell r="AP6970">
            <v>2506277</v>
          </cell>
          <cell r="AQ6970">
            <v>12002969</v>
          </cell>
          <cell r="AR6970">
            <v>12</v>
          </cell>
          <cell r="AS6970">
            <v>42313</v>
          </cell>
          <cell r="AT6970" t="str">
            <v>IDU-74-2008 Terminado Mantenimiento Periódico IDU Arterial  -</v>
          </cell>
          <cell r="AV6970" t="str">
            <v>sc</v>
          </cell>
        </row>
        <row r="6971">
          <cell r="AP6971">
            <v>2506290</v>
          </cell>
          <cell r="AQ6971">
            <v>12000308</v>
          </cell>
          <cell r="AR6971">
            <v>12</v>
          </cell>
          <cell r="AS6971">
            <v>42412</v>
          </cell>
          <cell r="AT6971" t="str">
            <v>IDU-1806-2015 Contratado Mantenimiento Periódico IDU Arterial BRIGADA DE REACCIÓN VIAL -Calzada2-8-POLIZA ESTABILIDAD ACTIVA</v>
          </cell>
          <cell r="AV6971" t="str">
            <v>sc</v>
          </cell>
        </row>
        <row r="6972">
          <cell r="AP6972">
            <v>2507329</v>
          </cell>
          <cell r="AQ6972">
            <v>12000266</v>
          </cell>
          <cell r="AR6972">
            <v>12</v>
          </cell>
          <cell r="AS6972">
            <v>42412</v>
          </cell>
          <cell r="AT6972" t="str">
            <v>IDU-1806-2015 Contratado Mantenimiento Periódico IDU Arterial BRIGADA DE REACCIÓN VIAL -Puente-POLIZA ESTABILIDAD ACTIVA</v>
          </cell>
          <cell r="AV6972" t="str">
            <v>sc</v>
          </cell>
        </row>
        <row r="6973">
          <cell r="AP6973">
            <v>2517893</v>
          </cell>
          <cell r="AQ6973">
            <v>11011667</v>
          </cell>
          <cell r="AR6973">
            <v>12</v>
          </cell>
          <cell r="AS6973">
            <v>42313</v>
          </cell>
          <cell r="AT6973" t="str">
            <v>IDU-69-2008 Terminado Mantenimiento Periódico IDU Arterial  -</v>
          </cell>
          <cell r="AV6973" t="str">
            <v>sc</v>
          </cell>
        </row>
        <row r="6974">
          <cell r="AP6974">
            <v>2517902</v>
          </cell>
          <cell r="AQ6974">
            <v>11011667</v>
          </cell>
          <cell r="AR6974">
            <v>12</v>
          </cell>
          <cell r="AS6974">
            <v>42313</v>
          </cell>
          <cell r="AT6974" t="str">
            <v>IDU-69-2008 Terminado Mantenimiento Periódico IDU Arterial  -</v>
          </cell>
          <cell r="AV6974" t="str">
            <v>sc</v>
          </cell>
        </row>
        <row r="6975">
          <cell r="AP6975">
            <v>24120718</v>
          </cell>
          <cell r="AQ6975">
            <v>12000037</v>
          </cell>
          <cell r="AR6975">
            <v>12</v>
          </cell>
          <cell r="AS6975">
            <v>42313</v>
          </cell>
          <cell r="AT6975" t="str">
            <v>IDU-1680-2014 Terminado Mantenimiento Rutinario IDU Arterial  -</v>
          </cell>
          <cell r="AV6975" t="str">
            <v>sc</v>
          </cell>
        </row>
        <row r="6976">
          <cell r="AP6976">
            <v>24120724</v>
          </cell>
          <cell r="AQ6976">
            <v>12000050</v>
          </cell>
          <cell r="AR6976">
            <v>12</v>
          </cell>
          <cell r="AS6976">
            <v>42313</v>
          </cell>
          <cell r="AT6976" t="str">
            <v>IDU-1680-2014 Terminado Mantenimiento Rutinario IDU Arterial  -</v>
          </cell>
          <cell r="AV6976" t="str">
            <v>sc</v>
          </cell>
        </row>
        <row r="6977">
          <cell r="AP6977">
            <v>24120728</v>
          </cell>
          <cell r="AQ6977">
            <v>12000109</v>
          </cell>
          <cell r="AR6977">
            <v>12</v>
          </cell>
          <cell r="AS6977">
            <v>42313</v>
          </cell>
          <cell r="AT6977" t="str">
            <v>IDU-1680-2014 Terminado Mantenimiento Rutinario IDU Arterial  -</v>
          </cell>
          <cell r="AV6977" t="str">
            <v>sc</v>
          </cell>
        </row>
        <row r="6978">
          <cell r="AP6978">
            <v>24120732</v>
          </cell>
          <cell r="AQ6978">
            <v>12000156</v>
          </cell>
          <cell r="AR6978">
            <v>12</v>
          </cell>
          <cell r="AS6978">
            <v>42313</v>
          </cell>
          <cell r="AT6978" t="str">
            <v>IDU-1680-2014 Terminado Mantenimiento Rutinario IDU Arterial  -</v>
          </cell>
          <cell r="AV6978" t="str">
            <v>sc</v>
          </cell>
        </row>
        <row r="6979">
          <cell r="AP6979">
            <v>24120736</v>
          </cell>
          <cell r="AQ6979">
            <v>12000184</v>
          </cell>
          <cell r="AR6979">
            <v>12</v>
          </cell>
          <cell r="AS6979">
            <v>42313</v>
          </cell>
          <cell r="AT6979" t="str">
            <v>IDU-1680-2014 Terminado Mantenimiento Rutinario IDU Arterial  -</v>
          </cell>
          <cell r="AV6979" t="str">
            <v>sc</v>
          </cell>
        </row>
        <row r="6980">
          <cell r="AP6980">
            <v>24120744</v>
          </cell>
          <cell r="AQ6980">
            <v>12000260</v>
          </cell>
          <cell r="AR6980">
            <v>12</v>
          </cell>
          <cell r="AS6980">
            <v>42313</v>
          </cell>
          <cell r="AT6980" t="str">
            <v>IDU-1680-2014 Terminado Mantenimiento Rutinario IDU Arterial  -</v>
          </cell>
          <cell r="AV6980" t="str">
            <v>sc</v>
          </cell>
        </row>
        <row r="6981">
          <cell r="AP6981">
            <v>24120747</v>
          </cell>
          <cell r="AQ6981">
            <v>12000304</v>
          </cell>
          <cell r="AR6981">
            <v>12</v>
          </cell>
          <cell r="AS6981">
            <v>42313</v>
          </cell>
          <cell r="AT6981" t="str">
            <v>IDU-1680-2014 Terminado Mantenimiento Rutinario IDU Arterial  -</v>
          </cell>
          <cell r="AV6981" t="str">
            <v>sc</v>
          </cell>
        </row>
        <row r="6982">
          <cell r="AP6982">
            <v>24120749</v>
          </cell>
          <cell r="AQ6982">
            <v>12000337</v>
          </cell>
          <cell r="AR6982">
            <v>12</v>
          </cell>
          <cell r="AS6982">
            <v>42313</v>
          </cell>
          <cell r="AT6982" t="str">
            <v>IDU-1680-2014 Terminado Mantenimiento Rutinario IDU Arterial  -</v>
          </cell>
          <cell r="AV6982" t="str">
            <v>sc</v>
          </cell>
        </row>
        <row r="6983">
          <cell r="AP6983">
            <v>24120750</v>
          </cell>
          <cell r="AQ6983">
            <v>12000371</v>
          </cell>
          <cell r="AR6983">
            <v>12</v>
          </cell>
          <cell r="AS6983">
            <v>42412</v>
          </cell>
          <cell r="AT6983" t="str">
            <v>IDU-1806-2015 Contratado Mantenimiento Periódico IDU Arterial BRIGADA DE REACCIÓN VIAL -Calzada2-8-POLIZA ESTABILIDAD ACTIVA</v>
          </cell>
          <cell r="AV6983" t="str">
            <v>sc</v>
          </cell>
        </row>
        <row r="6984">
          <cell r="AP6984">
            <v>24120752</v>
          </cell>
          <cell r="AQ6984">
            <v>12000374</v>
          </cell>
          <cell r="AR6984">
            <v>12</v>
          </cell>
          <cell r="AS6984">
            <v>42313</v>
          </cell>
          <cell r="AT6984" t="str">
            <v>IDU-1680-2014 Terminado Mantenimiento Rutinario IDU Arterial  -</v>
          </cell>
          <cell r="AV6984" t="str">
            <v>sc</v>
          </cell>
        </row>
        <row r="6985">
          <cell r="AP6985">
            <v>24120754</v>
          </cell>
          <cell r="AQ6985">
            <v>12000398</v>
          </cell>
          <cell r="AR6985">
            <v>12</v>
          </cell>
          <cell r="AS6985">
            <v>42313</v>
          </cell>
          <cell r="AT6985" t="str">
            <v>IDU-1680-2014 Terminado Mantenimiento Rutinario IDU Arterial  -</v>
          </cell>
          <cell r="AV6985" t="str">
            <v>sc</v>
          </cell>
        </row>
        <row r="6986">
          <cell r="AP6986">
            <v>24120755</v>
          </cell>
          <cell r="AQ6986">
            <v>12000405</v>
          </cell>
          <cell r="AR6986">
            <v>12</v>
          </cell>
          <cell r="AS6986">
            <v>42412</v>
          </cell>
          <cell r="AT6986" t="str">
            <v>IDU-1806-2015 Contratado Mantenimiento Periódico IDU Arterial BRIGADA DE REACCIÓN VIAL -Calzada2-8-POLIZA ESTABILIDAD ACTIVA</v>
          </cell>
          <cell r="AV6986" t="str">
            <v>sc</v>
          </cell>
        </row>
        <row r="6987">
          <cell r="AP6987">
            <v>24120758</v>
          </cell>
          <cell r="AQ6987">
            <v>12000445</v>
          </cell>
          <cell r="AR6987">
            <v>12</v>
          </cell>
          <cell r="AS6987">
            <v>42313</v>
          </cell>
          <cell r="AT6987" t="str">
            <v>IDU-1680-2014 Terminado Mantenimiento Rutinario IDU Arterial  -</v>
          </cell>
          <cell r="AV6987" t="str">
            <v>sc</v>
          </cell>
        </row>
        <row r="6988">
          <cell r="AP6988">
            <v>24120761</v>
          </cell>
          <cell r="AQ6988">
            <v>12000561</v>
          </cell>
          <cell r="AR6988">
            <v>12</v>
          </cell>
          <cell r="AS6988">
            <v>42313</v>
          </cell>
          <cell r="AT6988" t="str">
            <v>IDU-1680-2014 Terminado Mantenimiento Rutinario IDU Arterial  -</v>
          </cell>
          <cell r="AV6988" t="str">
            <v>sc</v>
          </cell>
        </row>
        <row r="6989">
          <cell r="AP6989">
            <v>24120762</v>
          </cell>
          <cell r="AQ6989">
            <v>12000587</v>
          </cell>
          <cell r="AR6989">
            <v>12</v>
          </cell>
          <cell r="AS6989">
            <v>42313</v>
          </cell>
          <cell r="AT6989" t="str">
            <v>IDU-1680-2014 Terminado Mantenimiento Rutinario IDU Arterial  -</v>
          </cell>
          <cell r="AV6989" t="str">
            <v>sc</v>
          </cell>
        </row>
        <row r="6990">
          <cell r="AP6990">
            <v>24120767</v>
          </cell>
          <cell r="AQ6990">
            <v>12000618</v>
          </cell>
          <cell r="AR6990">
            <v>12</v>
          </cell>
          <cell r="AS6990">
            <v>42313</v>
          </cell>
          <cell r="AT6990" t="str">
            <v>IDU-1680-2014 Terminado Mantenimiento Rutinario IDU Arterial  -</v>
          </cell>
          <cell r="AV6990" t="str">
            <v>sc</v>
          </cell>
        </row>
        <row r="6991">
          <cell r="AP6991">
            <v>24120770</v>
          </cell>
          <cell r="AQ6991">
            <v>12000652</v>
          </cell>
          <cell r="AR6991">
            <v>12</v>
          </cell>
          <cell r="AS6991">
            <v>42313</v>
          </cell>
          <cell r="AT6991" t="str">
            <v>IDU-1680-2014 Terminado Mantenimiento Rutinario IDU Arterial  -</v>
          </cell>
          <cell r="AV6991" t="str">
            <v>sc</v>
          </cell>
        </row>
        <row r="6992">
          <cell r="AP6992">
            <v>24120773</v>
          </cell>
          <cell r="AQ6992">
            <v>12000714</v>
          </cell>
          <cell r="AR6992">
            <v>12</v>
          </cell>
          <cell r="AS6992">
            <v>42313</v>
          </cell>
          <cell r="AT6992" t="str">
            <v>IDU-1680-2014 Terminado Mantenimiento Rutinario IDU Arterial  -</v>
          </cell>
          <cell r="AV6992" t="str">
            <v>sc</v>
          </cell>
        </row>
        <row r="6993">
          <cell r="AP6993">
            <v>24120775</v>
          </cell>
          <cell r="AQ6993">
            <v>12000757</v>
          </cell>
          <cell r="AR6993">
            <v>12</v>
          </cell>
          <cell r="AS6993">
            <v>42313</v>
          </cell>
          <cell r="AT6993" t="str">
            <v>IDU-1680-2014 Terminado Mantenimiento Rutinario IDU Arterial  -</v>
          </cell>
          <cell r="AV6993" t="str">
            <v>sc</v>
          </cell>
        </row>
        <row r="6994">
          <cell r="AP6994">
            <v>24120794</v>
          </cell>
          <cell r="AQ6994">
            <v>50006933</v>
          </cell>
          <cell r="AR6994">
            <v>12</v>
          </cell>
          <cell r="AS6994">
            <v>42488</v>
          </cell>
          <cell r="AT6994" t="str">
            <v>SD Terminado Parcheo UAERMV Arterial  --POLIZA ESTABILIDAD ACTIVA</v>
          </cell>
          <cell r="AV6994" t="str">
            <v>sc</v>
          </cell>
        </row>
        <row r="6995">
          <cell r="AP6995">
            <v>24120795</v>
          </cell>
          <cell r="AQ6995">
            <v>50006933</v>
          </cell>
          <cell r="AR6995">
            <v>12</v>
          </cell>
          <cell r="AS6995">
            <v>42488</v>
          </cell>
          <cell r="AT6995" t="str">
            <v>SD Terminado Parcheo UAERMV Arterial  --POLIZA ESTABILIDAD ACTIVA</v>
          </cell>
          <cell r="AV6995" t="str">
            <v>sc</v>
          </cell>
        </row>
        <row r="6996">
          <cell r="AP6996">
            <v>24120800</v>
          </cell>
          <cell r="AQ6996">
            <v>12001499</v>
          </cell>
          <cell r="AR6996">
            <v>12</v>
          </cell>
          <cell r="AS6996">
            <v>42412</v>
          </cell>
          <cell r="AT6996" t="str">
            <v>IDU-1806-2015 Contratado Mantenimiento Periódico IDU Arterial BRIGADA DE REACCIÓN VIAL -</v>
          </cell>
          <cell r="AV6996" t="str">
            <v>sc</v>
          </cell>
        </row>
        <row r="6997">
          <cell r="AP6997">
            <v>24120804</v>
          </cell>
          <cell r="AQ6997">
            <v>12001851</v>
          </cell>
          <cell r="AR6997">
            <v>12</v>
          </cell>
          <cell r="AS6997">
            <v>42412</v>
          </cell>
          <cell r="AT6997" t="str">
            <v>IDU-1806-2015 Contratado Mantenimiento Periódico IDU Arterial BRIGADA DE REACCIÓN VIAL -</v>
          </cell>
          <cell r="AV6997" t="str">
            <v>sc</v>
          </cell>
        </row>
        <row r="6998">
          <cell r="AP6998">
            <v>24120805</v>
          </cell>
          <cell r="AQ6998">
            <v>12002289</v>
          </cell>
          <cell r="AR6998">
            <v>12</v>
          </cell>
          <cell r="AS6998">
            <v>41772</v>
          </cell>
          <cell r="AT6998" t="str">
            <v>SD Terminado Mantenimiento Periódico UAERMV Arterial  -</v>
          </cell>
          <cell r="AV6998" t="str">
            <v>sc</v>
          </cell>
        </row>
        <row r="6999">
          <cell r="AP6999">
            <v>24120810</v>
          </cell>
          <cell r="AQ6999">
            <v>12002818</v>
          </cell>
          <cell r="AR6999">
            <v>12</v>
          </cell>
          <cell r="AS6999">
            <v>42503</v>
          </cell>
          <cell r="AT6999" t="str">
            <v>IDU-1810-2013 Terminado Diagnostico IDU Arterial  -</v>
          </cell>
          <cell r="AV6999" t="str">
            <v>sc</v>
          </cell>
        </row>
        <row r="7000">
          <cell r="AP7000">
            <v>24120811</v>
          </cell>
          <cell r="AQ7000">
            <v>12002822</v>
          </cell>
          <cell r="AR7000">
            <v>12</v>
          </cell>
          <cell r="AS7000">
            <v>42503</v>
          </cell>
          <cell r="AT7000" t="str">
            <v>IDU-1810-2013 Terminado Diagnostico IDU Arterial  -</v>
          </cell>
          <cell r="AV7000" t="str">
            <v>sc</v>
          </cell>
        </row>
        <row r="7001">
          <cell r="AP7001">
            <v>24122583</v>
          </cell>
          <cell r="AQ7001">
            <v>50006887</v>
          </cell>
          <cell r="AR7001">
            <v>12</v>
          </cell>
          <cell r="AS7001">
            <v>42313</v>
          </cell>
          <cell r="AT7001" t="str">
            <v>IDU-1663-2014 Terminado Mantenimiento Periódico IDU Arterial  --POLIZA ESTABILIDAD ACTIVA</v>
          </cell>
          <cell r="AV7001" t="str">
            <v>sc</v>
          </cell>
        </row>
        <row r="7002">
          <cell r="AP7002">
            <v>24122585</v>
          </cell>
          <cell r="AQ7002">
            <v>50006888</v>
          </cell>
          <cell r="AR7002">
            <v>12</v>
          </cell>
          <cell r="AS7002">
            <v>42313</v>
          </cell>
          <cell r="AT7002" t="str">
            <v>IDU-1663-2014 Terminado Mantenimiento Periódico IDU Arterial  --POLIZA ESTABILIDAD ACTIVA</v>
          </cell>
          <cell r="AV7002" t="str">
            <v>sc</v>
          </cell>
        </row>
        <row r="7003">
          <cell r="AP7003">
            <v>24122603</v>
          </cell>
          <cell r="AQ7003">
            <v>50006892</v>
          </cell>
          <cell r="AR7003">
            <v>12</v>
          </cell>
          <cell r="AS7003">
            <v>42313</v>
          </cell>
          <cell r="AT7003" t="str">
            <v>IDU-1680-2014 Terminado Mantenimiento Rutinario IDU Arterial  -</v>
          </cell>
          <cell r="AV7003" t="str">
            <v>sc</v>
          </cell>
        </row>
        <row r="7004">
          <cell r="AP7004">
            <v>24122606</v>
          </cell>
          <cell r="AQ7004">
            <v>50006893</v>
          </cell>
          <cell r="AR7004">
            <v>12</v>
          </cell>
          <cell r="AS7004">
            <v>42313</v>
          </cell>
          <cell r="AT7004" t="str">
            <v>IDU-1680-2014 Terminado Mantenimiento Rutinario IDU Arterial  -</v>
          </cell>
          <cell r="AV7004" t="str">
            <v>sc</v>
          </cell>
        </row>
        <row r="7005">
          <cell r="AP7005">
            <v>24122675</v>
          </cell>
          <cell r="AQ7005">
            <v>50006925</v>
          </cell>
          <cell r="AR7005">
            <v>12</v>
          </cell>
          <cell r="AS7005">
            <v>42313</v>
          </cell>
          <cell r="AT7005" t="str">
            <v>IDU-1680-2014 Terminado Mantenimiento Rutinario IDU Arterial  -</v>
          </cell>
          <cell r="AV7005" t="str">
            <v>sc</v>
          </cell>
        </row>
        <row r="7006">
          <cell r="AP7006">
            <v>24122679</v>
          </cell>
          <cell r="AQ7006">
            <v>50006926</v>
          </cell>
          <cell r="AR7006">
            <v>12</v>
          </cell>
          <cell r="AS7006">
            <v>42313</v>
          </cell>
          <cell r="AT7006" t="str">
            <v>IDU-1680-2014 Terminado Mantenimiento Rutinario IDU Arterial  -</v>
          </cell>
          <cell r="AV7006" t="str">
            <v>sc</v>
          </cell>
        </row>
        <row r="7007">
          <cell r="AP7007">
            <v>24122687</v>
          </cell>
          <cell r="AQ7007">
            <v>50006933</v>
          </cell>
          <cell r="AR7007">
            <v>12</v>
          </cell>
          <cell r="AS7007">
            <v>42488</v>
          </cell>
          <cell r="AT7007" t="str">
            <v>SD Terminado Parcheo UAERMV Arterial  --POLIZA ESTABILIDAD ACTIVA</v>
          </cell>
          <cell r="AV7007" t="str">
            <v>sc</v>
          </cell>
        </row>
        <row r="7008">
          <cell r="AP7008">
            <v>24122688</v>
          </cell>
          <cell r="AQ7008">
            <v>50006933</v>
          </cell>
          <cell r="AR7008">
            <v>12</v>
          </cell>
          <cell r="AS7008">
            <v>42488</v>
          </cell>
          <cell r="AT7008" t="str">
            <v>SD Terminado Parcheo UAERMV Arterial  --POLIZA ESTABILIDAD ACTIVA</v>
          </cell>
          <cell r="AV7008" t="str">
            <v>sc</v>
          </cell>
        </row>
        <row r="7009">
          <cell r="AP7009">
            <v>24122734</v>
          </cell>
          <cell r="AQ7009">
            <v>50006950</v>
          </cell>
          <cell r="AR7009">
            <v>12</v>
          </cell>
          <cell r="AS7009">
            <v>42412</v>
          </cell>
          <cell r="AT7009" t="str">
            <v>IDU-1806-2015 Contratado Mantenimiento Periódico IDU Arterial BRIGADA DE REACCIÓN VIAL -</v>
          </cell>
          <cell r="AV7009" t="str">
            <v>sc</v>
          </cell>
        </row>
        <row r="7010">
          <cell r="AP7010">
            <v>24122735</v>
          </cell>
          <cell r="AQ7010">
            <v>50006950</v>
          </cell>
          <cell r="AR7010">
            <v>12</v>
          </cell>
          <cell r="AS7010">
            <v>42412</v>
          </cell>
          <cell r="AT7010" t="str">
            <v>IDU-1806-2015 Contratado Mantenimiento Periódico IDU Arterial BRIGADA DE REACCIÓN VIAL -</v>
          </cell>
          <cell r="AV7010" t="str">
            <v>sc</v>
          </cell>
        </row>
        <row r="7011">
          <cell r="AP7011">
            <v>24122736</v>
          </cell>
          <cell r="AQ7011">
            <v>50006950</v>
          </cell>
          <cell r="AR7011">
            <v>12</v>
          </cell>
          <cell r="AS7011">
            <v>42412</v>
          </cell>
          <cell r="AT7011" t="str">
            <v>IDU-1806-2015 Contratado Mantenimiento Periódico IDU Arterial BRIGADA DE REACCIÓN VIAL -</v>
          </cell>
          <cell r="AV7011" t="str">
            <v>sc</v>
          </cell>
        </row>
        <row r="7012">
          <cell r="AP7012">
            <v>24122737</v>
          </cell>
          <cell r="AQ7012">
            <v>50006950</v>
          </cell>
          <cell r="AR7012">
            <v>12</v>
          </cell>
          <cell r="AS7012">
            <v>42412</v>
          </cell>
          <cell r="AT7012" t="str">
            <v>IDU-1806-2015 Contratado Mantenimiento Periódico IDU Arterial BRIGADA DE REACCIÓN VIAL -</v>
          </cell>
          <cell r="AV7012" t="str">
            <v>sc</v>
          </cell>
        </row>
        <row r="7013">
          <cell r="AP7013">
            <v>24122738</v>
          </cell>
          <cell r="AQ7013">
            <v>50006951</v>
          </cell>
          <cell r="AR7013">
            <v>12</v>
          </cell>
          <cell r="AS7013">
            <v>42412</v>
          </cell>
          <cell r="AT7013" t="str">
            <v>IDU-1806-2015 Contratado Mantenimiento Periódico IDU Arterial BRIGADA DE REACCIÓN VIAL -</v>
          </cell>
          <cell r="AV7013" t="str">
            <v>sc</v>
          </cell>
        </row>
        <row r="7014">
          <cell r="AP7014">
            <v>24122739</v>
          </cell>
          <cell r="AQ7014">
            <v>50006951</v>
          </cell>
          <cell r="AR7014">
            <v>12</v>
          </cell>
          <cell r="AS7014">
            <v>42412</v>
          </cell>
          <cell r="AT7014" t="str">
            <v>IDU-1806-2015 Contratado Mantenimiento Periódico IDU Arterial BRIGADA DE REACCIÓN VIAL -</v>
          </cell>
          <cell r="AV7014" t="str">
            <v>sc</v>
          </cell>
        </row>
        <row r="7015">
          <cell r="AP7015">
            <v>24122740</v>
          </cell>
          <cell r="AQ7015">
            <v>50006951</v>
          </cell>
          <cell r="AR7015">
            <v>12</v>
          </cell>
          <cell r="AS7015">
            <v>42412</v>
          </cell>
          <cell r="AT7015" t="str">
            <v>IDU-1806-2015 Contratado Mantenimiento Periódico IDU Arterial BRIGADA DE REACCIÓN VIAL -</v>
          </cell>
          <cell r="AV7015" t="str">
            <v>sc</v>
          </cell>
        </row>
        <row r="7016">
          <cell r="AP7016">
            <v>24122741</v>
          </cell>
          <cell r="AQ7016">
            <v>50006951</v>
          </cell>
          <cell r="AR7016">
            <v>12</v>
          </cell>
          <cell r="AS7016">
            <v>42412</v>
          </cell>
          <cell r="AT7016" t="str">
            <v>IDU-1806-2015 Contratado Mantenimiento Periódico IDU Arterial BRIGADA DE REACCIÓN VIAL -</v>
          </cell>
          <cell r="AV7016" t="str">
            <v>sc</v>
          </cell>
        </row>
        <row r="7017">
          <cell r="AP7017">
            <v>24123052</v>
          </cell>
          <cell r="AQ7017">
            <v>50007186</v>
          </cell>
          <cell r="AR7017">
            <v>12</v>
          </cell>
          <cell r="AS7017">
            <v>42313</v>
          </cell>
          <cell r="AT7017" t="str">
            <v>IDU-1680-2014 Terminado Mantenimiento Rutinario IDU Arterial  -</v>
          </cell>
          <cell r="AV7017" t="str">
            <v>sc</v>
          </cell>
        </row>
        <row r="7018">
          <cell r="AP7018">
            <v>91011428</v>
          </cell>
          <cell r="AQ7018">
            <v>12001067</v>
          </cell>
          <cell r="AR7018">
            <v>12</v>
          </cell>
          <cell r="AS7018">
            <v>42226</v>
          </cell>
          <cell r="AT7018" t="str">
            <v>UMV-638-2013 Terminado Acciones de Movilidad UAERMV Circuito Movilidad  -</v>
          </cell>
          <cell r="AV7018" t="str">
            <v>sc</v>
          </cell>
        </row>
        <row r="7019">
          <cell r="AP7019">
            <v>91011451</v>
          </cell>
          <cell r="AQ7019">
            <v>12000405</v>
          </cell>
          <cell r="AR7019">
            <v>12</v>
          </cell>
          <cell r="AS7019">
            <v>42412</v>
          </cell>
          <cell r="AT7019" t="str">
            <v>IDU-1806-2015 Contratado Mantenimiento Periódico IDU Arterial BRIGADA DE REACCIÓN VIAL -Calzada2-8-POLIZA ESTABILIDAD ACTIVA</v>
          </cell>
          <cell r="AV7019" t="str">
            <v>sc</v>
          </cell>
        </row>
        <row r="7020">
          <cell r="AP7020">
            <v>91017752</v>
          </cell>
          <cell r="AQ7020">
            <v>12003154</v>
          </cell>
          <cell r="AR7020">
            <v>12</v>
          </cell>
          <cell r="AS7020">
            <v>42768</v>
          </cell>
          <cell r="AT7020" t="str">
            <v>SD Reservado Acciones de Movilidad UAERMV Circuito Movilidad Salvando Vidas -</v>
          </cell>
          <cell r="AV7020" t="str">
            <v>sc</v>
          </cell>
        </row>
        <row r="7021">
          <cell r="AP7021">
            <v>91017899</v>
          </cell>
          <cell r="AQ7021">
            <v>12003237</v>
          </cell>
          <cell r="AR7021">
            <v>12</v>
          </cell>
          <cell r="AS7021">
            <v>42412</v>
          </cell>
          <cell r="AT7021" t="str">
            <v>IDU-1806-2015 Contratado Mantenimiento Periódico IDU Arterial BRIGADA DE REACCIÓN VIAL -</v>
          </cell>
          <cell r="AV7021" t="str">
            <v>sc</v>
          </cell>
        </row>
        <row r="7022">
          <cell r="AP7022">
            <v>91017900</v>
          </cell>
          <cell r="AQ7022">
            <v>12003237</v>
          </cell>
          <cell r="AR7022">
            <v>12</v>
          </cell>
          <cell r="AS7022">
            <v>42412</v>
          </cell>
          <cell r="AT7022" t="str">
            <v>IDU-1806-2015 Contratado Mantenimiento Periódico IDU Arterial BRIGADA DE REACCIÓN VIAL -</v>
          </cell>
          <cell r="AV7022" t="str">
            <v>sc</v>
          </cell>
        </row>
        <row r="7023">
          <cell r="AP7023">
            <v>91017947</v>
          </cell>
          <cell r="AQ7023">
            <v>12003237</v>
          </cell>
          <cell r="AR7023">
            <v>12</v>
          </cell>
          <cell r="AS7023">
            <v>42412</v>
          </cell>
          <cell r="AT7023" t="str">
            <v>IDU-1806-2015 Contratado Mantenimiento Periódico IDU Arterial BRIGADA DE REACCIÓN VIAL -</v>
          </cell>
          <cell r="AV7023" t="str">
            <v>sc</v>
          </cell>
        </row>
        <row r="7024">
          <cell r="AP7024">
            <v>91017948</v>
          </cell>
          <cell r="AQ7024">
            <v>12003237</v>
          </cell>
          <cell r="AR7024">
            <v>12</v>
          </cell>
          <cell r="AS7024">
            <v>42412</v>
          </cell>
          <cell r="AT7024" t="str">
            <v>IDU-1806-2015 Contratado Mantenimiento Periódico IDU Arterial BRIGADA DE REACCIÓN VIAL -</v>
          </cell>
          <cell r="AV7024" t="str">
            <v>sc</v>
          </cell>
        </row>
        <row r="7025">
          <cell r="AP7025">
            <v>178979</v>
          </cell>
          <cell r="AQ7025">
            <v>12002795</v>
          </cell>
          <cell r="AR7025">
            <v>13</v>
          </cell>
          <cell r="AS7025">
            <v>42101</v>
          </cell>
          <cell r="AT7025" t="str">
            <v>UMV-638-2013 Terminado Acciones de Movilidad UAERMV Arterial  -</v>
          </cell>
          <cell r="AU7025">
            <v>0</v>
          </cell>
          <cell r="AV7025" t="str">
            <v>sc</v>
          </cell>
        </row>
        <row r="7026">
          <cell r="AP7026">
            <v>180228</v>
          </cell>
          <cell r="AQ7026">
            <v>13002221</v>
          </cell>
          <cell r="AR7026">
            <v>13</v>
          </cell>
          <cell r="AS7026">
            <v>40774</v>
          </cell>
          <cell r="AT7026" t="str">
            <v>SD Terminado Mantenimiento Periódico UAERMV Local  -</v>
          </cell>
          <cell r="AU7026">
            <v>0</v>
          </cell>
          <cell r="AV7026" t="str">
            <v>sc</v>
          </cell>
        </row>
        <row r="7027">
          <cell r="AP7027">
            <v>180279</v>
          </cell>
          <cell r="AQ7027">
            <v>13002294</v>
          </cell>
          <cell r="AR7027">
            <v>13</v>
          </cell>
          <cell r="AS7027">
            <v>42731</v>
          </cell>
          <cell r="AT7027" t="str">
            <v>SD Reservado Mantenimiento Rutinario IDU Local EJECUCION SITP 2016 -</v>
          </cell>
          <cell r="AU7027">
            <v>0</v>
          </cell>
          <cell r="AV7027" t="str">
            <v>SITP 2016</v>
          </cell>
        </row>
        <row r="7028">
          <cell r="AP7028">
            <v>180280</v>
          </cell>
          <cell r="AQ7028">
            <v>13002277</v>
          </cell>
          <cell r="AR7028">
            <v>13</v>
          </cell>
          <cell r="AS7028">
            <v>42731</v>
          </cell>
          <cell r="AT7028" t="str">
            <v>SD Reservado Mantenimiento Rutinario IDU Local EJECUCION SITP 2016 -</v>
          </cell>
          <cell r="AU7028">
            <v>0</v>
          </cell>
          <cell r="AV7028" t="str">
            <v>SITP 2016</v>
          </cell>
        </row>
        <row r="7029">
          <cell r="AP7029">
            <v>180281</v>
          </cell>
          <cell r="AQ7029">
            <v>13002401</v>
          </cell>
          <cell r="AR7029">
            <v>13</v>
          </cell>
          <cell r="AS7029">
            <v>42731</v>
          </cell>
          <cell r="AT7029" t="str">
            <v>SD Reservado Mantenimiento Periódico IDU Local EJECUCION SITP 2016 -</v>
          </cell>
          <cell r="AU7029">
            <v>0</v>
          </cell>
          <cell r="AV7029" t="str">
            <v>SITP 2016</v>
          </cell>
        </row>
        <row r="7030">
          <cell r="AP7030">
            <v>180315</v>
          </cell>
          <cell r="AQ7030">
            <v>13000488</v>
          </cell>
          <cell r="AR7030">
            <v>13</v>
          </cell>
          <cell r="AS7030">
            <v>42768</v>
          </cell>
          <cell r="AT7030" t="str">
            <v>SD Reservado Acciones de Movilidad UAERMV Local Salvando Vidas -</v>
          </cell>
          <cell r="AU7030">
            <v>0</v>
          </cell>
          <cell r="AV7030" t="str">
            <v>sc</v>
          </cell>
        </row>
        <row r="7031">
          <cell r="AP7031">
            <v>180316</v>
          </cell>
          <cell r="AQ7031">
            <v>13000414</v>
          </cell>
          <cell r="AR7031">
            <v>13</v>
          </cell>
          <cell r="AS7031">
            <v>42768</v>
          </cell>
          <cell r="AT7031" t="str">
            <v>SD Reservado Acciones de Movilidad UAERMV Local Salvando Vidas -</v>
          </cell>
          <cell r="AU7031">
            <v>0</v>
          </cell>
          <cell r="AV7031" t="str">
            <v>sc</v>
          </cell>
        </row>
        <row r="7032">
          <cell r="AP7032">
            <v>180317</v>
          </cell>
          <cell r="AQ7032">
            <v>13000344</v>
          </cell>
          <cell r="AR7032">
            <v>13</v>
          </cell>
          <cell r="AS7032">
            <v>42226</v>
          </cell>
          <cell r="AT7032" t="str">
            <v>UMV-638-2013 Terminado Acciones de Movilidad UAERMV Local  -</v>
          </cell>
          <cell r="AU7032">
            <v>0</v>
          </cell>
          <cell r="AV7032" t="str">
            <v>sc</v>
          </cell>
        </row>
        <row r="7033">
          <cell r="AP7033">
            <v>180344</v>
          </cell>
          <cell r="AQ7033">
            <v>13002122</v>
          </cell>
          <cell r="AR7033">
            <v>13</v>
          </cell>
          <cell r="AS7033">
            <v>42731</v>
          </cell>
          <cell r="AT7033" t="str">
            <v>SD Reservado Mantenimiento Periódico IDU Local EJECUCION SITP 2016 -</v>
          </cell>
          <cell r="AU7033">
            <v>0</v>
          </cell>
          <cell r="AV7033" t="str">
            <v>sc</v>
          </cell>
        </row>
        <row r="7034">
          <cell r="AP7034">
            <v>180359</v>
          </cell>
          <cell r="AQ7034">
            <v>13001332</v>
          </cell>
          <cell r="AR7034">
            <v>13</v>
          </cell>
          <cell r="AS7034">
            <v>42226</v>
          </cell>
          <cell r="AT7034" t="str">
            <v>UMV-638-2013 Terminado Acciones de Movilidad UAERMV Local  -</v>
          </cell>
          <cell r="AU7034">
            <v>0</v>
          </cell>
          <cell r="AV7034" t="str">
            <v>sc</v>
          </cell>
        </row>
        <row r="7035">
          <cell r="AP7035">
            <v>180379</v>
          </cell>
          <cell r="AQ7035">
            <v>13002078</v>
          </cell>
          <cell r="AR7035">
            <v>13</v>
          </cell>
          <cell r="AS7035">
            <v>42731</v>
          </cell>
          <cell r="AT7035" t="str">
            <v>SD Reservado Mantenimiento Rutinario IDU Local EJECUCION SITP 2016 -</v>
          </cell>
          <cell r="AU7035">
            <v>0</v>
          </cell>
          <cell r="AV7035" t="str">
            <v>sc</v>
          </cell>
        </row>
        <row r="7036">
          <cell r="AP7036">
            <v>180387</v>
          </cell>
          <cell r="AQ7036">
            <v>13001595</v>
          </cell>
          <cell r="AR7036">
            <v>13</v>
          </cell>
          <cell r="AS7036">
            <v>42313</v>
          </cell>
          <cell r="AT7036" t="str">
            <v>IDU-1663-2014 Terminado Mantenimiento Periódico IDU Local  -</v>
          </cell>
          <cell r="AU7036">
            <v>0</v>
          </cell>
          <cell r="AV7036" t="str">
            <v>sc</v>
          </cell>
        </row>
        <row r="7037">
          <cell r="AP7037">
            <v>180401</v>
          </cell>
          <cell r="AQ7037">
            <v>13002192</v>
          </cell>
          <cell r="AR7037">
            <v>13</v>
          </cell>
          <cell r="AS7037">
            <v>42226</v>
          </cell>
          <cell r="AT7037" t="str">
            <v>UMV-638-2013 Terminado Acciones de Movilidad UAERMV Arterial  -</v>
          </cell>
          <cell r="AU7037">
            <v>0</v>
          </cell>
          <cell r="AV7037" t="str">
            <v>sc</v>
          </cell>
        </row>
        <row r="7038">
          <cell r="AP7038">
            <v>180440</v>
          </cell>
          <cell r="AQ7038">
            <v>13002103</v>
          </cell>
          <cell r="AR7038">
            <v>13</v>
          </cell>
          <cell r="AS7038">
            <v>42226</v>
          </cell>
          <cell r="AT7038" t="str">
            <v>UMV-638-2013 Terminado Acciones de Movilidad UAERMV Arterial  -</v>
          </cell>
          <cell r="AU7038">
            <v>0</v>
          </cell>
          <cell r="AV7038" t="str">
            <v>sc</v>
          </cell>
        </row>
        <row r="7039">
          <cell r="AP7039">
            <v>180447</v>
          </cell>
          <cell r="AQ7039">
            <v>13001570</v>
          </cell>
          <cell r="AR7039">
            <v>13</v>
          </cell>
          <cell r="AS7039">
            <v>42576</v>
          </cell>
          <cell r="AT7039" t="str">
            <v>CONV-1292-2012 Terminado Mantenimiento Periódico FDL TEUSAQUILLO Local Cabildo Reporte Ejecución FDLT Julio 2016 por servidor-</v>
          </cell>
          <cell r="AU7039">
            <v>0</v>
          </cell>
          <cell r="AV7039" t="str">
            <v>sc</v>
          </cell>
        </row>
        <row r="7040">
          <cell r="AP7040">
            <v>180448</v>
          </cell>
          <cell r="AQ7040">
            <v>13001535</v>
          </cell>
          <cell r="AR7040">
            <v>13</v>
          </cell>
          <cell r="AS7040">
            <v>42576</v>
          </cell>
          <cell r="AT7040" t="str">
            <v>COP-044-2015 Terminado Mantenimiento Periódico FDL TEUSAQUILLO Local PROYECTO 1009 Reporte Ejecución FDLT Julio 2016 por servidor-</v>
          </cell>
          <cell r="AU7040">
            <v>0</v>
          </cell>
          <cell r="AV7040" t="str">
            <v>sc</v>
          </cell>
        </row>
        <row r="7041">
          <cell r="AP7041">
            <v>180451</v>
          </cell>
          <cell r="AQ7041">
            <v>13001414</v>
          </cell>
          <cell r="AR7041">
            <v>13</v>
          </cell>
          <cell r="AS7041">
            <v>41942</v>
          </cell>
          <cell r="AT7041" t="str">
            <v>SD Terminado Mantenimiento Periódico UAERMV Local  -</v>
          </cell>
          <cell r="AU7041">
            <v>0</v>
          </cell>
          <cell r="AV7041" t="str">
            <v>sc</v>
          </cell>
        </row>
        <row r="7042">
          <cell r="AP7042">
            <v>180524</v>
          </cell>
          <cell r="AQ7042">
            <v>13002387</v>
          </cell>
          <cell r="AR7042">
            <v>13</v>
          </cell>
          <cell r="AS7042">
            <v>42226</v>
          </cell>
          <cell r="AT7042" t="str">
            <v>UMV-638-2013 Terminado Acciones de Movilidad UAERMV Local  -</v>
          </cell>
          <cell r="AU7042">
            <v>0</v>
          </cell>
          <cell r="AV7042" t="str">
            <v>sc</v>
          </cell>
        </row>
        <row r="7043">
          <cell r="AP7043">
            <v>180560</v>
          </cell>
          <cell r="AQ7043">
            <v>13001245</v>
          </cell>
          <cell r="AR7043">
            <v>13</v>
          </cell>
          <cell r="AS7043">
            <v>42768</v>
          </cell>
          <cell r="AT7043" t="str">
            <v>SD Reservado Acciones de Movilidad UAERMV Circuito Movilidad Salvando Vidas -</v>
          </cell>
          <cell r="AU7043">
            <v>0</v>
          </cell>
          <cell r="AV7043" t="str">
            <v>sc</v>
          </cell>
        </row>
        <row r="7044">
          <cell r="AP7044">
            <v>180567</v>
          </cell>
          <cell r="AQ7044">
            <v>13000982</v>
          </cell>
          <cell r="AR7044">
            <v>13</v>
          </cell>
          <cell r="AS7044">
            <v>42768</v>
          </cell>
          <cell r="AT7044" t="str">
            <v>SD Reservado Acciones de Movilidad UAERMV Local Salvando Vidas -</v>
          </cell>
          <cell r="AU7044">
            <v>0</v>
          </cell>
          <cell r="AV7044" t="str">
            <v>sc</v>
          </cell>
        </row>
        <row r="7045">
          <cell r="AP7045">
            <v>180568</v>
          </cell>
          <cell r="AQ7045">
            <v>13000940</v>
          </cell>
          <cell r="AR7045">
            <v>13</v>
          </cell>
          <cell r="AS7045">
            <v>42226</v>
          </cell>
          <cell r="AT7045" t="str">
            <v>UMV-638-2013 Terminado Acciones de Movilidad UAERMV Local  -</v>
          </cell>
          <cell r="AU7045">
            <v>0</v>
          </cell>
          <cell r="AV7045" t="str">
            <v>sc</v>
          </cell>
        </row>
        <row r="7046">
          <cell r="AP7046">
            <v>180590</v>
          </cell>
          <cell r="AQ7046">
            <v>13001270</v>
          </cell>
          <cell r="AR7046">
            <v>13</v>
          </cell>
          <cell r="AS7046">
            <v>42313</v>
          </cell>
          <cell r="AT7046" t="str">
            <v>IDU-2053-2015 Terminado Mantenimiento Periódico IDU Arterial  -</v>
          </cell>
          <cell r="AU7046">
            <v>0</v>
          </cell>
          <cell r="AV7046" t="str">
            <v>sc</v>
          </cell>
        </row>
        <row r="7047">
          <cell r="AP7047">
            <v>180591</v>
          </cell>
          <cell r="AQ7047">
            <v>13001240</v>
          </cell>
          <cell r="AR7047">
            <v>13</v>
          </cell>
          <cell r="AS7047">
            <v>42313</v>
          </cell>
          <cell r="AT7047" t="str">
            <v>IDU-2053-2015 Terminado Mantenimiento Periódico IDU Arterial  -</v>
          </cell>
          <cell r="AU7047">
            <v>0</v>
          </cell>
          <cell r="AV7047" t="str">
            <v>sc</v>
          </cell>
        </row>
        <row r="7048">
          <cell r="AP7048">
            <v>180592</v>
          </cell>
          <cell r="AQ7048">
            <v>13001224</v>
          </cell>
          <cell r="AR7048">
            <v>13</v>
          </cell>
          <cell r="AS7048">
            <v>42313</v>
          </cell>
          <cell r="AT7048" t="str">
            <v>IDU-2053-2015 Terminado Mantenimiento Periódico IDU Arterial  -</v>
          </cell>
          <cell r="AU7048">
            <v>0</v>
          </cell>
          <cell r="AV7048" t="str">
            <v>sc</v>
          </cell>
        </row>
        <row r="7049">
          <cell r="AP7049">
            <v>180593</v>
          </cell>
          <cell r="AQ7049">
            <v>13001183</v>
          </cell>
          <cell r="AR7049">
            <v>13</v>
          </cell>
          <cell r="AS7049">
            <v>42313</v>
          </cell>
          <cell r="AT7049" t="str">
            <v>IDU-2053-2015 Terminado Mantenimiento Periódico IDU Arterial  -</v>
          </cell>
          <cell r="AU7049">
            <v>0</v>
          </cell>
          <cell r="AV7049" t="str">
            <v>sc</v>
          </cell>
        </row>
        <row r="7050">
          <cell r="AP7050">
            <v>180594</v>
          </cell>
          <cell r="AQ7050">
            <v>13001138</v>
          </cell>
          <cell r="AR7050">
            <v>13</v>
          </cell>
          <cell r="AS7050">
            <v>42313</v>
          </cell>
          <cell r="AT7050" t="str">
            <v>IDU-2053-2015 Terminado Mantenimiento Periódico IDU Arterial  -</v>
          </cell>
          <cell r="AU7050">
            <v>0</v>
          </cell>
          <cell r="AV7050" t="str">
            <v>sc</v>
          </cell>
        </row>
        <row r="7051">
          <cell r="AP7051">
            <v>180595</v>
          </cell>
          <cell r="AQ7051">
            <v>13001078</v>
          </cell>
          <cell r="AR7051">
            <v>13</v>
          </cell>
          <cell r="AS7051">
            <v>42313</v>
          </cell>
          <cell r="AT7051" t="str">
            <v>IDU-2053-2015 Terminado Mantenimiento Periódico IDU Arterial  -</v>
          </cell>
          <cell r="AU7051">
            <v>0</v>
          </cell>
          <cell r="AV7051" t="str">
            <v>sc</v>
          </cell>
        </row>
        <row r="7052">
          <cell r="AP7052">
            <v>180596</v>
          </cell>
          <cell r="AQ7052">
            <v>13001004</v>
          </cell>
          <cell r="AR7052">
            <v>13</v>
          </cell>
          <cell r="AS7052">
            <v>42313</v>
          </cell>
          <cell r="AT7052" t="str">
            <v>IDU-2053-2015 Terminado Mantenimiento Periódico IDU Arterial  -</v>
          </cell>
          <cell r="AU7052">
            <v>0</v>
          </cell>
          <cell r="AV7052" t="str">
            <v>sc</v>
          </cell>
        </row>
        <row r="7053">
          <cell r="AP7053">
            <v>180603</v>
          </cell>
          <cell r="AQ7053">
            <v>13000736</v>
          </cell>
          <cell r="AR7053">
            <v>13</v>
          </cell>
          <cell r="AS7053">
            <v>40774</v>
          </cell>
          <cell r="AT7053" t="str">
            <v>CONV-016-2011 Terminado Mantenimiento Periódico UAERMV Circuito Movilidad  -Anden 5-POLIZA ESTABILIDAD ACTIVA</v>
          </cell>
          <cell r="AU7053">
            <v>43748</v>
          </cell>
          <cell r="AV7053" t="str">
            <v>sc</v>
          </cell>
        </row>
        <row r="7054">
          <cell r="AP7054">
            <v>180604</v>
          </cell>
          <cell r="AQ7054">
            <v>13000736</v>
          </cell>
          <cell r="AR7054">
            <v>13</v>
          </cell>
          <cell r="AS7054">
            <v>40774</v>
          </cell>
          <cell r="AT7054" t="str">
            <v>CONV-016-2011 Terminado Mantenimiento Periódico UAERMV Circuito Movilidad  -Anden 5-POLIZA ESTABILIDAD ACTIVA</v>
          </cell>
          <cell r="AU7054">
            <v>43748</v>
          </cell>
          <cell r="AV7054" t="str">
            <v>sc</v>
          </cell>
        </row>
        <row r="7055">
          <cell r="AP7055">
            <v>180607</v>
          </cell>
          <cell r="AQ7055">
            <v>13000654</v>
          </cell>
          <cell r="AR7055">
            <v>13</v>
          </cell>
          <cell r="AS7055">
            <v>42226</v>
          </cell>
          <cell r="AT7055" t="str">
            <v>UMV-638-2013 Terminado Acciones de Movilidad UAERMV Circuito Movilidad  -</v>
          </cell>
          <cell r="AU7055">
            <v>0</v>
          </cell>
          <cell r="AV7055" t="str">
            <v>sc</v>
          </cell>
        </row>
        <row r="7056">
          <cell r="AP7056">
            <v>180608</v>
          </cell>
          <cell r="AQ7056">
            <v>13000654</v>
          </cell>
          <cell r="AR7056">
            <v>13</v>
          </cell>
          <cell r="AS7056">
            <v>42226</v>
          </cell>
          <cell r="AT7056" t="str">
            <v>UMV-638-2013 Terminado Acciones de Movilidad UAERMV Circuito Movilidad  -</v>
          </cell>
          <cell r="AU7056">
            <v>0</v>
          </cell>
          <cell r="AV7056" t="str">
            <v>sc</v>
          </cell>
        </row>
        <row r="7057">
          <cell r="AP7057">
            <v>180609</v>
          </cell>
          <cell r="AQ7057">
            <v>13000588</v>
          </cell>
          <cell r="AR7057">
            <v>13</v>
          </cell>
          <cell r="AS7057">
            <v>42226</v>
          </cell>
          <cell r="AT7057" t="str">
            <v>UMV-638-2013 Terminado Acciones de Movilidad UAERMV Circuito Movilidad  -</v>
          </cell>
          <cell r="AU7057">
            <v>0</v>
          </cell>
          <cell r="AV7057" t="str">
            <v>sc</v>
          </cell>
        </row>
        <row r="7058">
          <cell r="AP7058">
            <v>180610</v>
          </cell>
          <cell r="AQ7058">
            <v>13000588</v>
          </cell>
          <cell r="AR7058">
            <v>13</v>
          </cell>
          <cell r="AS7058">
            <v>42226</v>
          </cell>
          <cell r="AT7058" t="str">
            <v>UMV-638-2013 Terminado Acciones de Movilidad UAERMV Circuito Movilidad  -</v>
          </cell>
          <cell r="AU7058">
            <v>0</v>
          </cell>
          <cell r="AV7058" t="str">
            <v>sc</v>
          </cell>
        </row>
        <row r="7059">
          <cell r="AP7059">
            <v>180611</v>
          </cell>
          <cell r="AQ7059">
            <v>13000529</v>
          </cell>
          <cell r="AR7059">
            <v>13</v>
          </cell>
          <cell r="AS7059">
            <v>42768</v>
          </cell>
          <cell r="AT7059" t="str">
            <v>SD Reservado Acciones de Movilidad UAERMV Circuito Movilidad Salvando Vidas -</v>
          </cell>
          <cell r="AU7059">
            <v>0</v>
          </cell>
          <cell r="AV7059" t="str">
            <v>sc</v>
          </cell>
        </row>
        <row r="7060">
          <cell r="AP7060">
            <v>180617</v>
          </cell>
          <cell r="AQ7060">
            <v>13000513</v>
          </cell>
          <cell r="AR7060">
            <v>13</v>
          </cell>
          <cell r="AS7060">
            <v>42768</v>
          </cell>
          <cell r="AT7060" t="str">
            <v>SD Reservado Acciones de Movilidad UAERMV Local Salvando Vidas -</v>
          </cell>
          <cell r="AU7060">
            <v>0</v>
          </cell>
          <cell r="AV7060" t="str">
            <v>sc</v>
          </cell>
        </row>
        <row r="7061">
          <cell r="AP7061">
            <v>180693</v>
          </cell>
          <cell r="AQ7061">
            <v>13000340</v>
          </cell>
          <cell r="AR7061">
            <v>13</v>
          </cell>
          <cell r="AS7061">
            <v>42226</v>
          </cell>
          <cell r="AT7061" t="str">
            <v>UMV-638-2013 Terminado Acciones de Movilidad UAERMV Local  -</v>
          </cell>
          <cell r="AU7061">
            <v>0</v>
          </cell>
          <cell r="AV7061" t="str">
            <v>sc</v>
          </cell>
        </row>
        <row r="7062">
          <cell r="AP7062">
            <v>180695</v>
          </cell>
          <cell r="AQ7062">
            <v>13000268</v>
          </cell>
          <cell r="AR7062">
            <v>13</v>
          </cell>
          <cell r="AS7062">
            <v>42226</v>
          </cell>
          <cell r="AT7062" t="str">
            <v>UMV-638-2013 Terminado Acciones de Movilidad UAERMV Local  -</v>
          </cell>
          <cell r="AU7062">
            <v>0</v>
          </cell>
          <cell r="AV7062" t="str">
            <v>sc</v>
          </cell>
        </row>
        <row r="7063">
          <cell r="AP7063">
            <v>180714</v>
          </cell>
          <cell r="AQ7063">
            <v>13001002</v>
          </cell>
          <cell r="AR7063">
            <v>13</v>
          </cell>
          <cell r="AS7063">
            <v>42226</v>
          </cell>
          <cell r="AT7063" t="str">
            <v>UMV-638-2013 Terminado Acciones de Movilidad UAERMV Local  -</v>
          </cell>
          <cell r="AU7063">
            <v>0</v>
          </cell>
          <cell r="AV7063" t="str">
            <v>sc</v>
          </cell>
        </row>
        <row r="7064">
          <cell r="AP7064">
            <v>180717</v>
          </cell>
          <cell r="AQ7064">
            <v>13000927</v>
          </cell>
          <cell r="AR7064">
            <v>13</v>
          </cell>
          <cell r="AS7064">
            <v>42768</v>
          </cell>
          <cell r="AT7064" t="str">
            <v>SD Reservado Acciones de Movilidad UAERMV Local Salvando Vidas -</v>
          </cell>
          <cell r="AU7064">
            <v>0</v>
          </cell>
          <cell r="AV7064" t="str">
            <v>sc</v>
          </cell>
        </row>
        <row r="7065">
          <cell r="AP7065">
            <v>180718</v>
          </cell>
          <cell r="AQ7065">
            <v>13002410</v>
          </cell>
          <cell r="AR7065">
            <v>13</v>
          </cell>
          <cell r="AS7065">
            <v>42768</v>
          </cell>
          <cell r="AT7065" t="str">
            <v>SD Reservado Acciones de Movilidad UAERMV Local Salvando Vidas -</v>
          </cell>
          <cell r="AU7065">
            <v>0</v>
          </cell>
          <cell r="AV7065" t="str">
            <v>sc</v>
          </cell>
        </row>
        <row r="7066">
          <cell r="AP7066">
            <v>180719</v>
          </cell>
          <cell r="AQ7066">
            <v>13002410</v>
          </cell>
          <cell r="AR7066">
            <v>13</v>
          </cell>
          <cell r="AS7066">
            <v>40774</v>
          </cell>
          <cell r="AT7066" t="str">
            <v>CONV-016-2011 Terminado Mantenimiento Periódico UAERMV Local  -</v>
          </cell>
          <cell r="AU7066">
            <v>0</v>
          </cell>
          <cell r="AV7066" t="str">
            <v>sc</v>
          </cell>
        </row>
        <row r="7067">
          <cell r="AP7067">
            <v>180730</v>
          </cell>
          <cell r="AQ7067">
            <v>13000667</v>
          </cell>
          <cell r="AR7067">
            <v>13</v>
          </cell>
          <cell r="AS7067">
            <v>42768</v>
          </cell>
          <cell r="AT7067" t="str">
            <v>SD Reservado Acciones de Movilidad UAERMV Circuito Movilidad Salvando Vidas -</v>
          </cell>
          <cell r="AU7067">
            <v>0</v>
          </cell>
          <cell r="AV7067" t="str">
            <v>sc</v>
          </cell>
        </row>
        <row r="7068">
          <cell r="AP7068">
            <v>180731</v>
          </cell>
          <cell r="AQ7068">
            <v>13000667</v>
          </cell>
          <cell r="AR7068">
            <v>13</v>
          </cell>
          <cell r="AS7068">
            <v>42768</v>
          </cell>
          <cell r="AT7068" t="str">
            <v>SD Reservado Acciones de Movilidad UAERMV Circuito Movilidad Salvando Vidas -</v>
          </cell>
          <cell r="AU7068">
            <v>0</v>
          </cell>
          <cell r="AV7068" t="str">
            <v>sc</v>
          </cell>
        </row>
        <row r="7069">
          <cell r="AP7069">
            <v>180736</v>
          </cell>
          <cell r="AQ7069">
            <v>13002199</v>
          </cell>
          <cell r="AR7069">
            <v>13</v>
          </cell>
          <cell r="AS7069">
            <v>42342</v>
          </cell>
          <cell r="AT7069" t="str">
            <v>IDU-759-2013 Contratado Construcción IDU Circuito Movilidad  -</v>
          </cell>
          <cell r="AU7069">
            <v>0</v>
          </cell>
          <cell r="AV7069" t="str">
            <v>sc</v>
          </cell>
        </row>
        <row r="7070">
          <cell r="AP7070">
            <v>180754</v>
          </cell>
          <cell r="AQ7070">
            <v>13002312</v>
          </cell>
          <cell r="AR7070">
            <v>13</v>
          </cell>
          <cell r="AS7070">
            <v>42226</v>
          </cell>
          <cell r="AT7070" t="str">
            <v>UMV-638-2013 Terminado Acciones de Movilidad UAERMV Circuito Movilidad  -</v>
          </cell>
          <cell r="AU7070">
            <v>0</v>
          </cell>
          <cell r="AV7070" t="str">
            <v>VIABLE</v>
          </cell>
        </row>
        <row r="7071">
          <cell r="AP7071">
            <v>180755</v>
          </cell>
          <cell r="AQ7071">
            <v>13002312</v>
          </cell>
          <cell r="AR7071">
            <v>13</v>
          </cell>
          <cell r="AS7071">
            <v>42226</v>
          </cell>
          <cell r="AT7071" t="str">
            <v>UMV-638-2013 Terminado Acciones de Movilidad UAERMV Circuito Movilidad  -</v>
          </cell>
          <cell r="AU7071">
            <v>0</v>
          </cell>
          <cell r="AV7071" t="str">
            <v>VIABLE</v>
          </cell>
        </row>
        <row r="7072">
          <cell r="AP7072">
            <v>180766</v>
          </cell>
          <cell r="AQ7072">
            <v>13002384</v>
          </cell>
          <cell r="AR7072">
            <v>13</v>
          </cell>
          <cell r="AS7072">
            <v>42226</v>
          </cell>
          <cell r="AT7072" t="str">
            <v>UMV-638-2013 Terminado Acciones de Movilidad UAERMV Circuito Movilidad  -</v>
          </cell>
          <cell r="AU7072">
            <v>0</v>
          </cell>
          <cell r="AV7072" t="str">
            <v>sc</v>
          </cell>
        </row>
        <row r="7073">
          <cell r="AP7073">
            <v>180767</v>
          </cell>
          <cell r="AQ7073">
            <v>13002384</v>
          </cell>
          <cell r="AR7073">
            <v>13</v>
          </cell>
          <cell r="AS7073">
            <v>42226</v>
          </cell>
          <cell r="AT7073" t="str">
            <v>UMV-638-2013 Terminado Acciones de Movilidad UAERMV Circuito Movilidad  -</v>
          </cell>
          <cell r="AU7073">
            <v>0</v>
          </cell>
          <cell r="AV7073" t="str">
            <v>sc</v>
          </cell>
        </row>
        <row r="7074">
          <cell r="AP7074">
            <v>180768</v>
          </cell>
          <cell r="AQ7074">
            <v>13002378</v>
          </cell>
          <cell r="AR7074">
            <v>13</v>
          </cell>
          <cell r="AS7074">
            <v>42768</v>
          </cell>
          <cell r="AT7074" t="str">
            <v>SD Reservado Acciones de Movilidad UAERMV Circuito Movilidad Salvando Vidas -</v>
          </cell>
          <cell r="AU7074">
            <v>0</v>
          </cell>
          <cell r="AV7074" t="str">
            <v>sc</v>
          </cell>
        </row>
        <row r="7075">
          <cell r="AP7075">
            <v>180769</v>
          </cell>
          <cell r="AQ7075">
            <v>13002378</v>
          </cell>
          <cell r="AR7075">
            <v>13</v>
          </cell>
          <cell r="AS7075">
            <v>42226</v>
          </cell>
          <cell r="AT7075" t="str">
            <v>UMV-638-2013 Terminado Acciones de Movilidad UAERMV Circuito Movilidad  -</v>
          </cell>
          <cell r="AU7075">
            <v>0</v>
          </cell>
          <cell r="AV7075" t="str">
            <v>sc</v>
          </cell>
        </row>
        <row r="7076">
          <cell r="AP7076">
            <v>180770</v>
          </cell>
          <cell r="AQ7076">
            <v>13002179</v>
          </cell>
          <cell r="AR7076">
            <v>13</v>
          </cell>
          <cell r="AS7076">
            <v>42226</v>
          </cell>
          <cell r="AT7076" t="str">
            <v>UMV-638-2013 Terminado Acciones de Movilidad UAERMV Circuito Movilidad  -</v>
          </cell>
          <cell r="AU7076">
            <v>0</v>
          </cell>
          <cell r="AV7076" t="str">
            <v>sc</v>
          </cell>
        </row>
        <row r="7077">
          <cell r="AP7077">
            <v>180771</v>
          </cell>
          <cell r="AQ7077">
            <v>13002179</v>
          </cell>
          <cell r="AR7077">
            <v>13</v>
          </cell>
          <cell r="AS7077">
            <v>42226</v>
          </cell>
          <cell r="AT7077" t="str">
            <v>UMV-638-2013 Terminado Acciones de Movilidad UAERMV Circuito Movilidad  -</v>
          </cell>
          <cell r="AU7077">
            <v>0</v>
          </cell>
          <cell r="AV7077" t="str">
            <v>sc</v>
          </cell>
        </row>
        <row r="7078">
          <cell r="AP7078">
            <v>180774</v>
          </cell>
          <cell r="AQ7078">
            <v>13002124</v>
          </cell>
          <cell r="AR7078">
            <v>13</v>
          </cell>
          <cell r="AS7078">
            <v>42226</v>
          </cell>
          <cell r="AT7078" t="str">
            <v>UMV-638-2013 Terminado Acciones de Movilidad UAERMV Circuito Movilidad  -</v>
          </cell>
          <cell r="AU7078">
            <v>0</v>
          </cell>
          <cell r="AV7078" t="str">
            <v>sc</v>
          </cell>
        </row>
        <row r="7079">
          <cell r="AP7079">
            <v>180775</v>
          </cell>
          <cell r="AQ7079">
            <v>13002124</v>
          </cell>
          <cell r="AR7079">
            <v>13</v>
          </cell>
          <cell r="AS7079">
            <v>42226</v>
          </cell>
          <cell r="AT7079" t="str">
            <v>UMV-638-2013 Terminado Acciones de Movilidad UAERMV Circuito Movilidad  -</v>
          </cell>
          <cell r="AU7079">
            <v>0</v>
          </cell>
          <cell r="AV7079" t="str">
            <v>sc</v>
          </cell>
        </row>
        <row r="7080">
          <cell r="AP7080">
            <v>180776</v>
          </cell>
          <cell r="AQ7080">
            <v>13002075</v>
          </cell>
          <cell r="AR7080">
            <v>13</v>
          </cell>
          <cell r="AS7080">
            <v>42768</v>
          </cell>
          <cell r="AT7080" t="str">
            <v>SD Reservado Acciones de Movilidad UAERMV Circuito Movilidad Salvando Vidas -</v>
          </cell>
          <cell r="AU7080">
            <v>0</v>
          </cell>
          <cell r="AV7080" t="str">
            <v>sc</v>
          </cell>
        </row>
        <row r="7081">
          <cell r="AP7081">
            <v>180777</v>
          </cell>
          <cell r="AQ7081">
            <v>13002075</v>
          </cell>
          <cell r="AR7081">
            <v>13</v>
          </cell>
          <cell r="AS7081">
            <v>42226</v>
          </cell>
          <cell r="AT7081" t="str">
            <v>UMV-638-2013 Terminado Acciones de Movilidad UAERMV Circuito Movilidad  -</v>
          </cell>
          <cell r="AU7081">
            <v>0</v>
          </cell>
          <cell r="AV7081" t="str">
            <v>sc</v>
          </cell>
        </row>
        <row r="7082">
          <cell r="AP7082">
            <v>180778</v>
          </cell>
          <cell r="AQ7082">
            <v>13002018</v>
          </cell>
          <cell r="AR7082">
            <v>13</v>
          </cell>
          <cell r="AS7082">
            <v>42226</v>
          </cell>
          <cell r="AT7082" t="str">
            <v>UMV-638-2013 Terminado Acciones de Movilidad UAERMV Circuito Movilidad  -</v>
          </cell>
          <cell r="AU7082">
            <v>0</v>
          </cell>
          <cell r="AV7082" t="str">
            <v>sc</v>
          </cell>
        </row>
        <row r="7083">
          <cell r="AP7083">
            <v>180779</v>
          </cell>
          <cell r="AQ7083">
            <v>13002018</v>
          </cell>
          <cell r="AR7083">
            <v>13</v>
          </cell>
          <cell r="AS7083">
            <v>42226</v>
          </cell>
          <cell r="AT7083" t="str">
            <v>UMV-638-2013 Terminado Acciones de Movilidad UAERMV Circuito Movilidad  -</v>
          </cell>
          <cell r="AU7083">
            <v>0</v>
          </cell>
          <cell r="AV7083" t="str">
            <v>sc</v>
          </cell>
        </row>
        <row r="7084">
          <cell r="AP7084">
            <v>180780</v>
          </cell>
          <cell r="AQ7084">
            <v>13002412</v>
          </cell>
          <cell r="AR7084">
            <v>13</v>
          </cell>
          <cell r="AS7084">
            <v>42768</v>
          </cell>
          <cell r="AT7084" t="str">
            <v>SD Reservado Acciones de Movilidad UAERMV Circuito Movilidad Salvando Vidas -</v>
          </cell>
          <cell r="AU7084">
            <v>0</v>
          </cell>
          <cell r="AV7084" t="str">
            <v>sc</v>
          </cell>
        </row>
        <row r="7085">
          <cell r="AP7085">
            <v>180781</v>
          </cell>
          <cell r="AQ7085">
            <v>13002412</v>
          </cell>
          <cell r="AR7085">
            <v>13</v>
          </cell>
          <cell r="AS7085">
            <v>42226</v>
          </cell>
          <cell r="AT7085" t="str">
            <v>UMV-638-2013 Terminado Acciones de Movilidad UAERMV Circuito Movilidad  -</v>
          </cell>
          <cell r="AU7085">
            <v>0</v>
          </cell>
          <cell r="AV7085" t="str">
            <v>sc</v>
          </cell>
        </row>
        <row r="7086">
          <cell r="AP7086">
            <v>180845</v>
          </cell>
          <cell r="AQ7086">
            <v>13002255</v>
          </cell>
          <cell r="AR7086">
            <v>13</v>
          </cell>
          <cell r="AS7086">
            <v>42704</v>
          </cell>
          <cell r="AT7086" t="str">
            <v>SD Reservado Conservacion UAERMV Circuito Movilidad SD -</v>
          </cell>
          <cell r="AU7086">
            <v>0</v>
          </cell>
          <cell r="AV7086" t="str">
            <v>RESERVADO UMV</v>
          </cell>
        </row>
        <row r="7087">
          <cell r="AP7087">
            <v>180869</v>
          </cell>
          <cell r="AQ7087">
            <v>13002380</v>
          </cell>
          <cell r="AR7087">
            <v>13</v>
          </cell>
          <cell r="AS7087">
            <v>41519</v>
          </cell>
          <cell r="AT7087" t="str">
            <v>SD Terminado Mantenimiento Periódico UAERMV Arterial  -</v>
          </cell>
          <cell r="AU7087">
            <v>0</v>
          </cell>
          <cell r="AV7087" t="str">
            <v>sc</v>
          </cell>
        </row>
        <row r="7088">
          <cell r="AP7088">
            <v>180870</v>
          </cell>
          <cell r="AQ7088">
            <v>13002380</v>
          </cell>
          <cell r="AR7088">
            <v>13</v>
          </cell>
          <cell r="AS7088">
            <v>41519</v>
          </cell>
          <cell r="AT7088" t="str">
            <v>SD Terminado Mantenimiento Periódico UAERMV Arterial  -</v>
          </cell>
          <cell r="AU7088">
            <v>0</v>
          </cell>
          <cell r="AV7088" t="str">
            <v>sc</v>
          </cell>
        </row>
        <row r="7089">
          <cell r="AP7089">
            <v>180871</v>
          </cell>
          <cell r="AQ7089">
            <v>13002379</v>
          </cell>
          <cell r="AR7089">
            <v>13</v>
          </cell>
          <cell r="AS7089">
            <v>41149</v>
          </cell>
          <cell r="AT7089" t="str">
            <v>SD Terminado Mantenimiento Periódico UAERMV Arterial  -</v>
          </cell>
          <cell r="AU7089">
            <v>0</v>
          </cell>
          <cell r="AV7089" t="str">
            <v>sc</v>
          </cell>
        </row>
        <row r="7090">
          <cell r="AP7090">
            <v>180872</v>
          </cell>
          <cell r="AQ7090">
            <v>13002379</v>
          </cell>
          <cell r="AR7090">
            <v>13</v>
          </cell>
          <cell r="AS7090">
            <v>41149</v>
          </cell>
          <cell r="AT7090" t="str">
            <v>SD Terminado Mantenimiento Periódico UAERMV Arterial  -</v>
          </cell>
          <cell r="AU7090">
            <v>0</v>
          </cell>
          <cell r="AV7090" t="str">
            <v>sc</v>
          </cell>
        </row>
        <row r="7091">
          <cell r="AP7091">
            <v>180873</v>
          </cell>
          <cell r="AQ7091">
            <v>13002207</v>
          </cell>
          <cell r="AR7091">
            <v>13</v>
          </cell>
          <cell r="AS7091">
            <v>42342</v>
          </cell>
          <cell r="AT7091" t="str">
            <v>IDU-137-2007 Terminado Construcción IDU Arterial  -</v>
          </cell>
          <cell r="AU7091">
            <v>0</v>
          </cell>
          <cell r="AV7091" t="str">
            <v>sc</v>
          </cell>
        </row>
        <row r="7092">
          <cell r="AP7092">
            <v>180904</v>
          </cell>
          <cell r="AQ7092">
            <v>13002123</v>
          </cell>
          <cell r="AR7092">
            <v>13</v>
          </cell>
          <cell r="AS7092">
            <v>42731</v>
          </cell>
          <cell r="AT7092" t="str">
            <v>SD Reservado Mantenimiento Rutinario IDU Circuito Movilidad EJECUCION SITP 2016 -</v>
          </cell>
          <cell r="AU7092">
            <v>0</v>
          </cell>
          <cell r="AV7092" t="str">
            <v>sc</v>
          </cell>
        </row>
        <row r="7093">
          <cell r="AP7093">
            <v>180930</v>
          </cell>
          <cell r="AQ7093">
            <v>13002043</v>
          </cell>
          <cell r="AR7093">
            <v>13</v>
          </cell>
          <cell r="AS7093">
            <v>42731</v>
          </cell>
          <cell r="AT7093" t="str">
            <v>SD Reservado Mantenimiento Periódico IDU Local EJECUCION SITP 2016 -</v>
          </cell>
          <cell r="AU7093">
            <v>0</v>
          </cell>
          <cell r="AV7093" t="str">
            <v>sc</v>
          </cell>
        </row>
        <row r="7094">
          <cell r="AP7094">
            <v>180931</v>
          </cell>
          <cell r="AQ7094">
            <v>13002042</v>
          </cell>
          <cell r="AR7094">
            <v>13</v>
          </cell>
          <cell r="AS7094">
            <v>42731</v>
          </cell>
          <cell r="AT7094" t="str">
            <v>SD Reservado Mantenimiento Rutinario IDU Local EJECUCION SITP 2016 -</v>
          </cell>
          <cell r="AU7094">
            <v>0</v>
          </cell>
          <cell r="AV7094" t="str">
            <v>sc</v>
          </cell>
        </row>
        <row r="7095">
          <cell r="AP7095">
            <v>180932</v>
          </cell>
          <cell r="AQ7095">
            <v>13002036</v>
          </cell>
          <cell r="AR7095">
            <v>13</v>
          </cell>
          <cell r="AS7095">
            <v>42731</v>
          </cell>
          <cell r="AT7095" t="str">
            <v>SD Reservado Mantenimiento Rutinario IDU Local EJECUCION SITP 2016 -</v>
          </cell>
          <cell r="AU7095">
            <v>0</v>
          </cell>
          <cell r="AV7095" t="str">
            <v>sc</v>
          </cell>
        </row>
        <row r="7096">
          <cell r="AP7096">
            <v>180933</v>
          </cell>
          <cell r="AQ7096">
            <v>13002033</v>
          </cell>
          <cell r="AR7096">
            <v>13</v>
          </cell>
          <cell r="AS7096">
            <v>42731</v>
          </cell>
          <cell r="AT7096" t="str">
            <v>SD Reservado Mantenimiento Periódico IDU Local EJECUCION SITP 2016 -</v>
          </cell>
          <cell r="AU7096">
            <v>0</v>
          </cell>
          <cell r="AV7096" t="str">
            <v>sc</v>
          </cell>
        </row>
        <row r="7097">
          <cell r="AP7097">
            <v>181060</v>
          </cell>
          <cell r="AQ7097">
            <v>13001528</v>
          </cell>
          <cell r="AR7097">
            <v>13</v>
          </cell>
          <cell r="AS7097">
            <v>42313</v>
          </cell>
          <cell r="AT7097" t="str">
            <v>CONV-009-2011 Terminado Mantenimiento Periódico IDU Circuito Movilidad  -</v>
          </cell>
          <cell r="AU7097">
            <v>0</v>
          </cell>
          <cell r="AV7097" t="str">
            <v>VIABLE</v>
          </cell>
        </row>
        <row r="7098">
          <cell r="AP7098">
            <v>181061</v>
          </cell>
          <cell r="AQ7098">
            <v>13001528</v>
          </cell>
          <cell r="AR7098">
            <v>13</v>
          </cell>
          <cell r="AS7098">
            <v>41411</v>
          </cell>
          <cell r="AT7098" t="str">
            <v>CONV-IDU-009-2011 Terminado Mantenimiento Periódico UAERMV Circuito Movilidad  -</v>
          </cell>
          <cell r="AU7098">
            <v>0</v>
          </cell>
          <cell r="AV7098" t="str">
            <v>VIABLE</v>
          </cell>
        </row>
        <row r="7099">
          <cell r="AP7099">
            <v>181062</v>
          </cell>
          <cell r="AQ7099">
            <v>13001490</v>
          </cell>
          <cell r="AR7099">
            <v>13</v>
          </cell>
          <cell r="AS7099">
            <v>42781</v>
          </cell>
          <cell r="AT7099" t="str">
            <v>SD Reservado Acciones de Movilidad UAERMV Circuito Movilidad SD Se reserva con base en la observación de orfeo de la DTAI  que no presenta pólizas de estabilidad-</v>
          </cell>
          <cell r="AU7099">
            <v>0</v>
          </cell>
          <cell r="AV7099" t="str">
            <v>UMV SALVANDO VIDAS</v>
          </cell>
        </row>
        <row r="7100">
          <cell r="AP7100">
            <v>181063</v>
          </cell>
          <cell r="AQ7100">
            <v>13001490</v>
          </cell>
          <cell r="AR7100">
            <v>13</v>
          </cell>
          <cell r="AS7100">
            <v>42768</v>
          </cell>
          <cell r="AT7100" t="str">
            <v>SD Reservado Acciones de Movilidad UAERMV Circuito Movilidad Salvando Vidas -</v>
          </cell>
          <cell r="AU7100">
            <v>0</v>
          </cell>
          <cell r="AV7100" t="str">
            <v>UMV SALVANDO VIDAS</v>
          </cell>
        </row>
        <row r="7101">
          <cell r="AP7101">
            <v>181064</v>
          </cell>
          <cell r="AQ7101">
            <v>13001456</v>
          </cell>
          <cell r="AR7101">
            <v>13</v>
          </cell>
          <cell r="AS7101">
            <v>42781</v>
          </cell>
          <cell r="AT7101" t="str">
            <v>SD Reservado Acciones de Movilidad UAERMV Circuito Movilidad SD Se reserva con base en la observación de orfeo de la DTAI  que no presenta pólizas de estabilidad-</v>
          </cell>
          <cell r="AU7101">
            <v>0</v>
          </cell>
          <cell r="AV7101" t="str">
            <v>RESERVADO UMV</v>
          </cell>
        </row>
        <row r="7102">
          <cell r="AP7102">
            <v>181065</v>
          </cell>
          <cell r="AQ7102">
            <v>13001456</v>
          </cell>
          <cell r="AR7102">
            <v>13</v>
          </cell>
          <cell r="AS7102">
            <v>41411</v>
          </cell>
          <cell r="AT7102" t="str">
            <v>CONV-IDU-009-2011 Terminado Mantenimiento Periódico UAERMV Circuito Movilidad  -</v>
          </cell>
          <cell r="AU7102">
            <v>0</v>
          </cell>
          <cell r="AV7102" t="str">
            <v>VIABLE</v>
          </cell>
        </row>
        <row r="7103">
          <cell r="AP7103">
            <v>181068</v>
          </cell>
          <cell r="AQ7103">
            <v>13001400</v>
          </cell>
          <cell r="AR7103">
            <v>13</v>
          </cell>
          <cell r="AS7103">
            <v>42313</v>
          </cell>
          <cell r="AT7103" t="str">
            <v>CONV-009-2011 Terminado Mantenimiento Periódico IDU Circuito Movilidad  -</v>
          </cell>
          <cell r="AU7103">
            <v>0</v>
          </cell>
          <cell r="AV7103" t="str">
            <v>VIABLE</v>
          </cell>
        </row>
        <row r="7104">
          <cell r="AP7104">
            <v>181069</v>
          </cell>
          <cell r="AQ7104">
            <v>13001400</v>
          </cell>
          <cell r="AR7104">
            <v>13</v>
          </cell>
          <cell r="AS7104">
            <v>42768</v>
          </cell>
          <cell r="AT7104" t="str">
            <v>SD Reservado Acciones de Movilidad UAERMV Circuito Movilidad Salvando Vidas -</v>
          </cell>
          <cell r="AU7104">
            <v>0</v>
          </cell>
          <cell r="AV7104" t="str">
            <v>UMV SALVANDO VIDAS</v>
          </cell>
        </row>
        <row r="7105">
          <cell r="AP7105">
            <v>181070</v>
          </cell>
          <cell r="AQ7105">
            <v>13001370</v>
          </cell>
          <cell r="AR7105">
            <v>13</v>
          </cell>
          <cell r="AS7105">
            <v>42781</v>
          </cell>
          <cell r="AT7105" t="str">
            <v>SD Reservado Acciones de Movilidad UAERMV Circuito Movilidad SD Se reserva con base en la observación de orfeo de la DTAI  que no presenta pólizas de estabilidad-</v>
          </cell>
          <cell r="AU7105">
            <v>0</v>
          </cell>
          <cell r="AV7105" t="str">
            <v>UMV SALVANDO VIDAS</v>
          </cell>
        </row>
        <row r="7106">
          <cell r="AP7106">
            <v>181071</v>
          </cell>
          <cell r="AQ7106">
            <v>13001370</v>
          </cell>
          <cell r="AR7106">
            <v>13</v>
          </cell>
          <cell r="AS7106">
            <v>42768</v>
          </cell>
          <cell r="AT7106" t="str">
            <v>SD Reservado Acciones de Movilidad UAERMV Circuito Movilidad Salvando Vidas -</v>
          </cell>
          <cell r="AU7106">
            <v>0</v>
          </cell>
          <cell r="AV7106" t="str">
            <v>UMV SALVANDO VIDAS</v>
          </cell>
        </row>
        <row r="7107">
          <cell r="AP7107">
            <v>181072</v>
          </cell>
          <cell r="AQ7107">
            <v>13001343</v>
          </cell>
          <cell r="AR7107">
            <v>13</v>
          </cell>
          <cell r="AS7107">
            <v>42313</v>
          </cell>
          <cell r="AT7107" t="str">
            <v>CONV-009-2011 Terminado Mantenimiento Periódico IDU Circuito Movilidad  -</v>
          </cell>
          <cell r="AU7107">
            <v>0</v>
          </cell>
          <cell r="AV7107" t="str">
            <v>sc</v>
          </cell>
        </row>
        <row r="7108">
          <cell r="AP7108">
            <v>181073</v>
          </cell>
          <cell r="AQ7108">
            <v>13001343</v>
          </cell>
          <cell r="AR7108">
            <v>13</v>
          </cell>
          <cell r="AS7108">
            <v>41411</v>
          </cell>
          <cell r="AT7108" t="str">
            <v>CONV-IDU-009-2011 Terminado Mantenimiento Periódico UAERMV Circuito Movilidad  -</v>
          </cell>
          <cell r="AU7108">
            <v>0</v>
          </cell>
          <cell r="AV7108" t="str">
            <v>sc</v>
          </cell>
        </row>
        <row r="7109">
          <cell r="AP7109">
            <v>181074</v>
          </cell>
          <cell r="AQ7109">
            <v>13001336</v>
          </cell>
          <cell r="AR7109">
            <v>13</v>
          </cell>
          <cell r="AS7109">
            <v>42768</v>
          </cell>
          <cell r="AT7109" t="str">
            <v>SD Reservado Acciones de Movilidad UAERMV Circuito Movilidad Salvando Vidas -</v>
          </cell>
          <cell r="AU7109">
            <v>0</v>
          </cell>
          <cell r="AV7109" t="str">
            <v>sc</v>
          </cell>
        </row>
        <row r="7110">
          <cell r="AP7110">
            <v>181075</v>
          </cell>
          <cell r="AQ7110">
            <v>13001336</v>
          </cell>
          <cell r="AR7110">
            <v>13</v>
          </cell>
          <cell r="AS7110">
            <v>42781</v>
          </cell>
          <cell r="AT7110" t="str">
            <v>SD Reservado Acciones de Movilidad UAERMV Circuito Movilidad SD Se reserva con base en la observación de orfeo de la DTAI  que no presenta pólizas de estabilidad-</v>
          </cell>
          <cell r="AU7110">
            <v>0</v>
          </cell>
          <cell r="AV7110" t="str">
            <v>sc</v>
          </cell>
        </row>
        <row r="7111">
          <cell r="AP7111">
            <v>181081</v>
          </cell>
          <cell r="AQ7111">
            <v>13001596</v>
          </cell>
          <cell r="AR7111">
            <v>13</v>
          </cell>
          <cell r="AS7111">
            <v>42313</v>
          </cell>
          <cell r="AT7111" t="str">
            <v>IDU-1663-2014 Terminado Mantenimiento Periódico IDU Local  -</v>
          </cell>
          <cell r="AU7111">
            <v>0</v>
          </cell>
          <cell r="AV7111" t="str">
            <v>sc</v>
          </cell>
        </row>
        <row r="7112">
          <cell r="AP7112">
            <v>181158</v>
          </cell>
          <cell r="AQ7112">
            <v>13001246</v>
          </cell>
          <cell r="AR7112">
            <v>13</v>
          </cell>
          <cell r="AS7112">
            <v>42557</v>
          </cell>
          <cell r="AT7112" t="str">
            <v>SD Reservado Mantenimiento Periódico FDL TEUSAQUILLO Circuito Movilidad  Proceso licitatorio vigencia 2016-</v>
          </cell>
          <cell r="AU7112">
            <v>0</v>
          </cell>
          <cell r="AV7112" t="str">
            <v>sc</v>
          </cell>
        </row>
        <row r="7113">
          <cell r="AP7113">
            <v>181195</v>
          </cell>
          <cell r="AQ7113">
            <v>13001168</v>
          </cell>
          <cell r="AR7113">
            <v>13</v>
          </cell>
          <cell r="AS7113">
            <v>41411</v>
          </cell>
          <cell r="AT7113" t="str">
            <v>SD Terminado Mantenimiento Periódico UAERMV Circuito Movilidad  -</v>
          </cell>
          <cell r="AU7113">
            <v>0</v>
          </cell>
          <cell r="AV7113" t="str">
            <v>sc</v>
          </cell>
        </row>
        <row r="7114">
          <cell r="AP7114">
            <v>181196</v>
          </cell>
          <cell r="AQ7114">
            <v>13001161</v>
          </cell>
          <cell r="AR7114">
            <v>13</v>
          </cell>
          <cell r="AS7114">
            <v>41481</v>
          </cell>
          <cell r="AT7114" t="str">
            <v>SD Terminado Mantenimiento Periódico UAERMV Circuito Movilidad  -</v>
          </cell>
          <cell r="AU7114">
            <v>0</v>
          </cell>
          <cell r="AV7114" t="str">
            <v>sc</v>
          </cell>
        </row>
        <row r="7115">
          <cell r="AP7115">
            <v>181197</v>
          </cell>
          <cell r="AQ7115">
            <v>13001154</v>
          </cell>
          <cell r="AR7115">
            <v>13</v>
          </cell>
          <cell r="AS7115">
            <v>41481</v>
          </cell>
          <cell r="AT7115" t="str">
            <v>SD Terminado Mantenimiento Periódico UAERMV Circuito Movilidad  -</v>
          </cell>
          <cell r="AU7115">
            <v>0</v>
          </cell>
          <cell r="AV7115" t="str">
            <v>sc</v>
          </cell>
        </row>
        <row r="7116">
          <cell r="AP7116">
            <v>181198</v>
          </cell>
          <cell r="AQ7116">
            <v>13001149</v>
          </cell>
          <cell r="AR7116">
            <v>13</v>
          </cell>
          <cell r="AS7116">
            <v>42557</v>
          </cell>
          <cell r="AT7116" t="str">
            <v>SD Reservado Mantenimiento Periódico FDL TEUSAQUILLO Circuito Movilidad  Proceso licitatorio vigencia 2016-</v>
          </cell>
          <cell r="AU7116">
            <v>0</v>
          </cell>
          <cell r="AV7116" t="str">
            <v>sc</v>
          </cell>
        </row>
        <row r="7117">
          <cell r="AP7117">
            <v>181199</v>
          </cell>
          <cell r="AQ7117">
            <v>13001145</v>
          </cell>
          <cell r="AR7117">
            <v>13</v>
          </cell>
          <cell r="AS7117">
            <v>42557</v>
          </cell>
          <cell r="AT7117" t="str">
            <v>SD Reservado Mantenimiento Periódico FDL TEUSAQUILLO Circuito Movilidad  Proceso licitatorio vigencia 2016-</v>
          </cell>
          <cell r="AU7117">
            <v>0</v>
          </cell>
          <cell r="AV7117" t="str">
            <v>sc</v>
          </cell>
        </row>
        <row r="7118">
          <cell r="AP7118">
            <v>181200</v>
          </cell>
          <cell r="AQ7118">
            <v>13001141</v>
          </cell>
          <cell r="AR7118">
            <v>13</v>
          </cell>
          <cell r="AS7118">
            <v>42557</v>
          </cell>
          <cell r="AT7118" t="str">
            <v>SD Reservado Mantenimiento Periódico FDL TEUSAQUILLO Circuito Movilidad  Proceso licitatorio vigencia 2016-</v>
          </cell>
          <cell r="AU7118">
            <v>0</v>
          </cell>
          <cell r="AV7118" t="str">
            <v>sc</v>
          </cell>
        </row>
        <row r="7119">
          <cell r="AP7119">
            <v>181214</v>
          </cell>
          <cell r="AQ7119">
            <v>13001127</v>
          </cell>
          <cell r="AR7119">
            <v>13</v>
          </cell>
          <cell r="AS7119">
            <v>42313</v>
          </cell>
          <cell r="AT7119" t="str">
            <v>IDU-072-2012 Terminado Rehabilitación IDU Local  -Calzada 2-POLIZA ESTABILIDAD ACTIVA</v>
          </cell>
          <cell r="AU7119">
            <v>43745</v>
          </cell>
          <cell r="AV7119" t="str">
            <v>sc</v>
          </cell>
        </row>
        <row r="7120">
          <cell r="AP7120">
            <v>181215</v>
          </cell>
          <cell r="AQ7120">
            <v>13001115</v>
          </cell>
          <cell r="AR7120">
            <v>13</v>
          </cell>
          <cell r="AS7120">
            <v>42313</v>
          </cell>
          <cell r="AT7120" t="str">
            <v>IDU-072-2012 Terminado Mantenimiento Periódico IDU Local  -Calzada 2-POLIZA ESTABILIDAD ACTIVA</v>
          </cell>
          <cell r="AU7120">
            <v>43745</v>
          </cell>
          <cell r="AV7120" t="str">
            <v>sc</v>
          </cell>
        </row>
        <row r="7121">
          <cell r="AP7121">
            <v>181216</v>
          </cell>
          <cell r="AQ7121">
            <v>13001110</v>
          </cell>
          <cell r="AR7121">
            <v>13</v>
          </cell>
          <cell r="AS7121">
            <v>42313</v>
          </cell>
          <cell r="AT7121" t="str">
            <v>IDU-072-2012 Terminado Rehabilitación IDU Local  -Calzada 2-POLIZA ESTABILIDAD ACTIVA</v>
          </cell>
          <cell r="AU7121">
            <v>43745</v>
          </cell>
          <cell r="AV7121" t="str">
            <v>sc</v>
          </cell>
        </row>
        <row r="7122">
          <cell r="AP7122">
            <v>181217</v>
          </cell>
          <cell r="AQ7122">
            <v>13001105</v>
          </cell>
          <cell r="AR7122">
            <v>13</v>
          </cell>
          <cell r="AS7122">
            <v>42313</v>
          </cell>
          <cell r="AT7122" t="str">
            <v>IDU-072-2012 Terminado Rehabilitación IDU Local  -Calzada 2-POLIZA ESTABILIDAD ACTIVA</v>
          </cell>
          <cell r="AU7122">
            <v>43745</v>
          </cell>
          <cell r="AV7122" t="str">
            <v>sc</v>
          </cell>
        </row>
        <row r="7123">
          <cell r="AP7123">
            <v>181218</v>
          </cell>
          <cell r="AQ7123">
            <v>13001099</v>
          </cell>
          <cell r="AR7123">
            <v>13</v>
          </cell>
          <cell r="AS7123">
            <v>42313</v>
          </cell>
          <cell r="AT7123" t="str">
            <v>IDU-072-2012 Terminado Rehabilitación IDU Local  -Calzada 2-POLIZA ESTABILIDAD ACTIVA</v>
          </cell>
          <cell r="AU7123">
            <v>43745</v>
          </cell>
          <cell r="AV7123" t="str">
            <v>sc</v>
          </cell>
        </row>
        <row r="7124">
          <cell r="AP7124">
            <v>181219</v>
          </cell>
          <cell r="AQ7124">
            <v>13001093</v>
          </cell>
          <cell r="AR7124">
            <v>13</v>
          </cell>
          <cell r="AS7124">
            <v>42313</v>
          </cell>
          <cell r="AT7124" t="str">
            <v>IDU-072-2012 Terminado Mantenimiento Periódico IDU Local  -Calzada 2-POLIZA ESTABILIDAD ACTIVA</v>
          </cell>
          <cell r="AU7124">
            <v>43745</v>
          </cell>
          <cell r="AV7124" t="str">
            <v>sc</v>
          </cell>
        </row>
        <row r="7125">
          <cell r="AP7125">
            <v>181220</v>
          </cell>
          <cell r="AQ7125">
            <v>13001084</v>
          </cell>
          <cell r="AR7125">
            <v>13</v>
          </cell>
          <cell r="AS7125">
            <v>42313</v>
          </cell>
          <cell r="AT7125" t="str">
            <v>IDU-072-2012 Terminado Rehabilitación IDU Local  -Calzada 2-POLIZA ESTABILIDAD ACTIVA</v>
          </cell>
          <cell r="AU7125">
            <v>43745</v>
          </cell>
          <cell r="AV7125" t="str">
            <v>sc</v>
          </cell>
        </row>
        <row r="7126">
          <cell r="AP7126">
            <v>181224</v>
          </cell>
          <cell r="AQ7126">
            <v>13002409</v>
          </cell>
          <cell r="AR7126">
            <v>13</v>
          </cell>
          <cell r="AS7126">
            <v>41411</v>
          </cell>
          <cell r="AT7126" t="str">
            <v>SD Terminado Mantenimiento Periódico UAERMV Local  -</v>
          </cell>
          <cell r="AU7126">
            <v>0</v>
          </cell>
          <cell r="AV7126" t="str">
            <v>sc</v>
          </cell>
        </row>
        <row r="7127">
          <cell r="AP7127">
            <v>181225</v>
          </cell>
          <cell r="AQ7127">
            <v>13001049</v>
          </cell>
          <cell r="AR7127">
            <v>13</v>
          </cell>
          <cell r="AS7127">
            <v>40956</v>
          </cell>
          <cell r="AT7127" t="str">
            <v>UMV-189-2009 Terminado Mantenimiento Periódico UAERMV Local  -</v>
          </cell>
          <cell r="AU7127">
            <v>0</v>
          </cell>
          <cell r="AV7127" t="str">
            <v>sc</v>
          </cell>
        </row>
        <row r="7128">
          <cell r="AP7128">
            <v>181243</v>
          </cell>
          <cell r="AQ7128">
            <v>13001032</v>
          </cell>
          <cell r="AR7128">
            <v>13</v>
          </cell>
          <cell r="AS7128">
            <v>42313</v>
          </cell>
          <cell r="AT7128" t="str">
            <v>IDU-55-2012 Terminado Acciones de Movilidad IDU Arterial  -</v>
          </cell>
          <cell r="AU7128">
            <v>0</v>
          </cell>
          <cell r="AV7128" t="str">
            <v>sc</v>
          </cell>
        </row>
        <row r="7129">
          <cell r="AP7129">
            <v>181299</v>
          </cell>
          <cell r="AQ7129">
            <v>13000781</v>
          </cell>
          <cell r="AR7129">
            <v>13</v>
          </cell>
          <cell r="AS7129">
            <v>42768</v>
          </cell>
          <cell r="AT7129" t="str">
            <v>SD Reservado Acciones de Movilidad UAERMV Circuito Movilidad Salvando Vidas -</v>
          </cell>
          <cell r="AU7129">
            <v>0</v>
          </cell>
          <cell r="AV7129" t="str">
            <v>sc</v>
          </cell>
        </row>
        <row r="7130">
          <cell r="AP7130">
            <v>181303</v>
          </cell>
          <cell r="AQ7130">
            <v>13000930</v>
          </cell>
          <cell r="AR7130">
            <v>13</v>
          </cell>
          <cell r="AS7130">
            <v>42576</v>
          </cell>
          <cell r="AT7130" t="str">
            <v>COP-090-2013 Terminado Mantenimiento Periódico FDL TEUSAQUILLO Local PROYECTO 1009 Reporte Ejecución FDLT Julio 2016 por servidor-</v>
          </cell>
          <cell r="AU7130">
            <v>0</v>
          </cell>
          <cell r="AV7130" t="str">
            <v>sc</v>
          </cell>
        </row>
        <row r="7131">
          <cell r="AP7131">
            <v>181305</v>
          </cell>
          <cell r="AQ7131">
            <v>13000879</v>
          </cell>
          <cell r="AR7131">
            <v>13</v>
          </cell>
          <cell r="AS7131">
            <v>42226</v>
          </cell>
          <cell r="AT7131" t="str">
            <v>UMV-638-2013 Terminado Acciones de Movilidad UAERMV Local  -</v>
          </cell>
          <cell r="AU7131">
            <v>0</v>
          </cell>
          <cell r="AV7131" t="str">
            <v>sc</v>
          </cell>
        </row>
        <row r="7132">
          <cell r="AP7132">
            <v>181392</v>
          </cell>
          <cell r="AQ7132">
            <v>13000516</v>
          </cell>
          <cell r="AR7132">
            <v>13</v>
          </cell>
          <cell r="AS7132">
            <v>42313</v>
          </cell>
          <cell r="AT7132" t="str">
            <v>IDU-2053-2015 Terminado Mantenimiento Periódico IDU Circuito Movilidad  -</v>
          </cell>
          <cell r="AU7132">
            <v>0</v>
          </cell>
          <cell r="AV7132" t="str">
            <v>sc</v>
          </cell>
        </row>
        <row r="7133">
          <cell r="AP7133">
            <v>181393</v>
          </cell>
          <cell r="AQ7133">
            <v>13000502</v>
          </cell>
          <cell r="AR7133">
            <v>13</v>
          </cell>
          <cell r="AS7133">
            <v>42313</v>
          </cell>
          <cell r="AT7133" t="str">
            <v>IDU-2053-2015 Terminado Mantenimiento Periódico IDU Circuito Movilidad  -</v>
          </cell>
          <cell r="AU7133">
            <v>0</v>
          </cell>
          <cell r="AV7133" t="str">
            <v>sc</v>
          </cell>
        </row>
        <row r="7134">
          <cell r="AP7134">
            <v>181394</v>
          </cell>
          <cell r="AQ7134">
            <v>13000489</v>
          </cell>
          <cell r="AR7134">
            <v>13</v>
          </cell>
          <cell r="AS7134">
            <v>42313</v>
          </cell>
          <cell r="AT7134" t="str">
            <v>IDU-2053-2015 Terminado Mantenimiento Periódico IDU Circuito Movilidad  -</v>
          </cell>
          <cell r="AU7134">
            <v>0</v>
          </cell>
          <cell r="AV7134" t="str">
            <v>sc</v>
          </cell>
        </row>
        <row r="7135">
          <cell r="AP7135">
            <v>181427</v>
          </cell>
          <cell r="AQ7135">
            <v>13000348</v>
          </cell>
          <cell r="AR7135">
            <v>13</v>
          </cell>
          <cell r="AS7135">
            <v>42768</v>
          </cell>
          <cell r="AT7135" t="str">
            <v>SD Reservado Acciones de Movilidad UAERMV Local Salvando Vidas -</v>
          </cell>
          <cell r="AU7135">
            <v>0</v>
          </cell>
          <cell r="AV7135" t="str">
            <v>sc</v>
          </cell>
        </row>
        <row r="7136">
          <cell r="AP7136">
            <v>181432</v>
          </cell>
          <cell r="AQ7136">
            <v>13000278</v>
          </cell>
          <cell r="AR7136">
            <v>13</v>
          </cell>
          <cell r="AS7136">
            <v>42226</v>
          </cell>
          <cell r="AT7136" t="str">
            <v>UMV-638-2013 Terminado Acciones de Movilidad UAERMV Local  -</v>
          </cell>
          <cell r="AU7136">
            <v>0</v>
          </cell>
          <cell r="AV7136" t="str">
            <v>sc</v>
          </cell>
        </row>
        <row r="7137">
          <cell r="AP7137">
            <v>181434</v>
          </cell>
          <cell r="AQ7137">
            <v>13000262</v>
          </cell>
          <cell r="AR7137">
            <v>13</v>
          </cell>
          <cell r="AS7137">
            <v>40988</v>
          </cell>
          <cell r="AT7137" t="str">
            <v>UMV-189-2009 Terminado Mantenimiento Periódico UAERMV Local  -</v>
          </cell>
          <cell r="AU7137">
            <v>0</v>
          </cell>
          <cell r="AV7137" t="str">
            <v>sc</v>
          </cell>
        </row>
        <row r="7138">
          <cell r="AP7138">
            <v>181441</v>
          </cell>
          <cell r="AQ7138">
            <v>13000528</v>
          </cell>
          <cell r="AR7138">
            <v>13</v>
          </cell>
          <cell r="AS7138">
            <v>42768</v>
          </cell>
          <cell r="AT7138" t="str">
            <v>SD Reservado Acciones de Movilidad UAERMV Local Salvando Vidas -</v>
          </cell>
          <cell r="AU7138">
            <v>0</v>
          </cell>
          <cell r="AV7138" t="str">
            <v>sc</v>
          </cell>
        </row>
        <row r="7139">
          <cell r="AP7139">
            <v>181488</v>
          </cell>
          <cell r="AQ7139">
            <v>50008262</v>
          </cell>
          <cell r="AR7139">
            <v>13</v>
          </cell>
          <cell r="AS7139">
            <v>42557</v>
          </cell>
          <cell r="AT7139" t="str">
            <v>SD Reservado Mantenimiento Periódico FDL TEUSAQUILLO Circuito Movilidad  Proceso licitatorio vigencia 2016-</v>
          </cell>
          <cell r="AU7139">
            <v>0</v>
          </cell>
          <cell r="AV7139" t="str">
            <v>sc</v>
          </cell>
        </row>
        <row r="7140">
          <cell r="AP7140">
            <v>181489</v>
          </cell>
          <cell r="AQ7140">
            <v>50008262</v>
          </cell>
          <cell r="AR7140">
            <v>13</v>
          </cell>
          <cell r="AS7140">
            <v>42557</v>
          </cell>
          <cell r="AT7140" t="str">
            <v>SD Reservado Mantenimiento Periódico FDL TEUSAQUILLO Circuito Movilidad  Proceso licitatorio vigencia 2016-</v>
          </cell>
          <cell r="AU7140">
            <v>0</v>
          </cell>
          <cell r="AV7140" t="str">
            <v>sc</v>
          </cell>
        </row>
        <row r="7141">
          <cell r="AP7141">
            <v>181490</v>
          </cell>
          <cell r="AQ7141">
            <v>50008262</v>
          </cell>
          <cell r="AR7141">
            <v>13</v>
          </cell>
          <cell r="AS7141">
            <v>42557</v>
          </cell>
          <cell r="AT7141" t="str">
            <v>SD Reservado Mantenimiento Periódico FDL TEUSAQUILLO Circuito Movilidad  Proceso licitatorio vigencia 2016-</v>
          </cell>
          <cell r="AU7141">
            <v>0</v>
          </cell>
          <cell r="AV7141" t="str">
            <v>sc</v>
          </cell>
        </row>
        <row r="7142">
          <cell r="AP7142">
            <v>181491</v>
          </cell>
          <cell r="AQ7142">
            <v>50008262</v>
          </cell>
          <cell r="AR7142">
            <v>13</v>
          </cell>
          <cell r="AS7142">
            <v>42557</v>
          </cell>
          <cell r="AT7142" t="str">
            <v>SD Reservado Mantenimiento Periódico FDL TEUSAQUILLO Circuito Movilidad  Proceso licitatorio vigencia 2016-</v>
          </cell>
          <cell r="AU7142">
            <v>0</v>
          </cell>
          <cell r="AV7142" t="str">
            <v>sc</v>
          </cell>
        </row>
        <row r="7143">
          <cell r="AP7143">
            <v>181494</v>
          </cell>
          <cell r="AQ7143">
            <v>13001987</v>
          </cell>
          <cell r="AR7143">
            <v>13</v>
          </cell>
          <cell r="AS7143">
            <v>42654</v>
          </cell>
          <cell r="AT7143" t="str">
            <v>SD Reservado Parcheo UAERMV Circuito Movilidad SD -</v>
          </cell>
          <cell r="AU7143">
            <v>0</v>
          </cell>
          <cell r="AV7143" t="str">
            <v>sc</v>
          </cell>
        </row>
        <row r="7144">
          <cell r="AP7144">
            <v>181498</v>
          </cell>
          <cell r="AQ7144">
            <v>13001932</v>
          </cell>
          <cell r="AR7144">
            <v>13</v>
          </cell>
          <cell r="AS7144">
            <v>42226</v>
          </cell>
          <cell r="AT7144" t="str">
            <v>UMV-638-2013 Terminado Acciones de Movilidad UAERMV Circuito Movilidad  -</v>
          </cell>
          <cell r="AU7144">
            <v>0</v>
          </cell>
          <cell r="AV7144" t="str">
            <v>sc</v>
          </cell>
        </row>
        <row r="7145">
          <cell r="AP7145">
            <v>181499</v>
          </cell>
          <cell r="AQ7145">
            <v>13001932</v>
          </cell>
          <cell r="AR7145">
            <v>13</v>
          </cell>
          <cell r="AS7145">
            <v>42226</v>
          </cell>
          <cell r="AT7145" t="str">
            <v>UMV-638-2013 Terminado Acciones de Movilidad UAERMV Circuito Movilidad  -</v>
          </cell>
          <cell r="AU7145">
            <v>0</v>
          </cell>
          <cell r="AV7145" t="str">
            <v>sc</v>
          </cell>
        </row>
        <row r="7146">
          <cell r="AP7146">
            <v>181506</v>
          </cell>
          <cell r="AQ7146">
            <v>13001846</v>
          </cell>
          <cell r="AR7146">
            <v>13</v>
          </cell>
          <cell r="AS7146">
            <v>42313</v>
          </cell>
          <cell r="AT7146" t="str">
            <v>IDU-072-2012 Terminado Mantenimiento Periódico IDU Circuito Movilidad  -Calzada 2, Calzada 4, Calzada 6-POLIZA ESTABILIDAD ACTIVA</v>
          </cell>
          <cell r="AU7146">
            <v>43745</v>
          </cell>
          <cell r="AV7146" t="str">
            <v>sc</v>
          </cell>
        </row>
        <row r="7147">
          <cell r="AP7147">
            <v>181509</v>
          </cell>
          <cell r="AQ7147">
            <v>13001804</v>
          </cell>
          <cell r="AR7147">
            <v>13</v>
          </cell>
          <cell r="AS7147">
            <v>42313</v>
          </cell>
          <cell r="AT7147" t="str">
            <v>IDU-072-2012 Terminado Mantenimiento Periódico IDU Circuito Movilidad  -Calzada 2, Calzada 4, Calzada 6-POLIZA ESTABILIDAD ACTIVA</v>
          </cell>
          <cell r="AU7147">
            <v>43745</v>
          </cell>
          <cell r="AV7147" t="str">
            <v>sc</v>
          </cell>
        </row>
        <row r="7148">
          <cell r="AP7148">
            <v>181510</v>
          </cell>
          <cell r="AQ7148">
            <v>13001789</v>
          </cell>
          <cell r="AR7148">
            <v>13</v>
          </cell>
          <cell r="AS7148">
            <v>42313</v>
          </cell>
          <cell r="AT7148" t="str">
            <v>IDU-072-2012 Terminado Mantenimiento Periódico IDU Circuito Movilidad  -Calzada 2, Calzada 4, Calzada 6-POLIZA ESTABILIDAD ACTIVA</v>
          </cell>
          <cell r="AU7148">
            <v>43745</v>
          </cell>
          <cell r="AV7148" t="str">
            <v>sc</v>
          </cell>
        </row>
        <row r="7149">
          <cell r="AP7149">
            <v>181513</v>
          </cell>
          <cell r="AQ7149">
            <v>13001764</v>
          </cell>
          <cell r="AR7149">
            <v>13</v>
          </cell>
          <cell r="AS7149">
            <v>42313</v>
          </cell>
          <cell r="AT7149" t="str">
            <v>IDU-072-2012 Terminado Mantenimiento Periódico IDU Circuito Movilidad  -Calzada 2, Calzada 4, Calzada 6-POLIZA ESTABILIDAD ACTIVA</v>
          </cell>
          <cell r="AU7149">
            <v>43745</v>
          </cell>
          <cell r="AV7149" t="str">
            <v>sc</v>
          </cell>
        </row>
        <row r="7150">
          <cell r="AP7150">
            <v>181514</v>
          </cell>
          <cell r="AQ7150">
            <v>13001746</v>
          </cell>
          <cell r="AR7150">
            <v>13</v>
          </cell>
          <cell r="AS7150">
            <v>42313</v>
          </cell>
          <cell r="AT7150" t="str">
            <v>IDU-072-2012 Terminado Mantenimiento Periódico IDU Circuito Movilidad  -Calzada 2, Calzada 4, Calzada 6-POLIZA ESTABILIDAD ACTIVA</v>
          </cell>
          <cell r="AU7150">
            <v>43745</v>
          </cell>
          <cell r="AV7150" t="str">
            <v>sc</v>
          </cell>
        </row>
        <row r="7151">
          <cell r="AP7151">
            <v>181566</v>
          </cell>
          <cell r="AQ7151">
            <v>13001983</v>
          </cell>
          <cell r="AR7151">
            <v>13</v>
          </cell>
          <cell r="AS7151">
            <v>42723</v>
          </cell>
          <cell r="AT7151" t="str">
            <v>SD Terminado Mantenimiento Periódico UAERMV Circuito Movilidad SD -</v>
          </cell>
          <cell r="AU7151">
            <v>0</v>
          </cell>
          <cell r="AV7151" t="str">
            <v>sc</v>
          </cell>
        </row>
        <row r="7152">
          <cell r="AP7152">
            <v>181687</v>
          </cell>
          <cell r="AQ7152">
            <v>13001689</v>
          </cell>
          <cell r="AR7152">
            <v>13</v>
          </cell>
          <cell r="AS7152">
            <v>42723</v>
          </cell>
          <cell r="AT7152" t="str">
            <v>SD Terminado Mantenimiento Periódico UAERMV Arterial SD -</v>
          </cell>
          <cell r="AU7152">
            <v>0</v>
          </cell>
          <cell r="AV7152" t="str">
            <v>sc</v>
          </cell>
        </row>
        <row r="7153">
          <cell r="AP7153">
            <v>181688</v>
          </cell>
          <cell r="AQ7153">
            <v>13001689</v>
          </cell>
          <cell r="AR7153">
            <v>13</v>
          </cell>
          <cell r="AS7153">
            <v>42723</v>
          </cell>
          <cell r="AT7153" t="str">
            <v>SD Terminado Mantenimiento Periódico UAERMV Arterial SD -</v>
          </cell>
          <cell r="AU7153">
            <v>0</v>
          </cell>
          <cell r="AV7153" t="str">
            <v>sc</v>
          </cell>
        </row>
        <row r="7154">
          <cell r="AP7154">
            <v>181689</v>
          </cell>
          <cell r="AQ7154">
            <v>13001642</v>
          </cell>
          <cell r="AR7154">
            <v>13</v>
          </cell>
          <cell r="AS7154">
            <v>41519</v>
          </cell>
          <cell r="AT7154" t="str">
            <v>SD Terminado Mantenimiento Periódico UAERMV Arterial  -</v>
          </cell>
          <cell r="AU7154">
            <v>0</v>
          </cell>
          <cell r="AV7154" t="str">
            <v>sc</v>
          </cell>
        </row>
        <row r="7155">
          <cell r="AP7155">
            <v>181690</v>
          </cell>
          <cell r="AQ7155">
            <v>13001642</v>
          </cell>
          <cell r="AR7155">
            <v>13</v>
          </cell>
          <cell r="AS7155">
            <v>41519</v>
          </cell>
          <cell r="AT7155" t="str">
            <v>SD Terminado Mantenimiento Periódico UAERMV Arterial  -</v>
          </cell>
          <cell r="AU7155">
            <v>0</v>
          </cell>
          <cell r="AV7155" t="str">
            <v>sc</v>
          </cell>
        </row>
        <row r="7156">
          <cell r="AP7156">
            <v>181693</v>
          </cell>
          <cell r="AQ7156">
            <v>13001574</v>
          </cell>
          <cell r="AR7156">
            <v>13</v>
          </cell>
          <cell r="AS7156">
            <v>41519</v>
          </cell>
          <cell r="AT7156" t="str">
            <v>SD Terminado Mantenimiento Periódico UAERMV Arterial  -</v>
          </cell>
          <cell r="AU7156">
            <v>0</v>
          </cell>
          <cell r="AV7156" t="str">
            <v>sc</v>
          </cell>
        </row>
        <row r="7157">
          <cell r="AP7157">
            <v>181694</v>
          </cell>
          <cell r="AQ7157">
            <v>13001574</v>
          </cell>
          <cell r="AR7157">
            <v>13</v>
          </cell>
          <cell r="AS7157">
            <v>41519</v>
          </cell>
          <cell r="AT7157" t="str">
            <v>SD Terminado Mantenimiento Periódico UAERMV Arterial  -</v>
          </cell>
          <cell r="AU7157">
            <v>0</v>
          </cell>
          <cell r="AV7157" t="str">
            <v>sc</v>
          </cell>
        </row>
        <row r="7158">
          <cell r="AP7158">
            <v>181695</v>
          </cell>
          <cell r="AQ7158">
            <v>13001539</v>
          </cell>
          <cell r="AR7158">
            <v>13</v>
          </cell>
          <cell r="AS7158">
            <v>42313</v>
          </cell>
          <cell r="AT7158" t="str">
            <v>IDU-55-2012 Terminado Acciones de Movilidad IDU Arterial  -</v>
          </cell>
          <cell r="AU7158">
            <v>0</v>
          </cell>
          <cell r="AV7158" t="str">
            <v>sc</v>
          </cell>
        </row>
        <row r="7159">
          <cell r="AP7159">
            <v>181696</v>
          </cell>
          <cell r="AQ7159">
            <v>13001539</v>
          </cell>
          <cell r="AR7159">
            <v>13</v>
          </cell>
          <cell r="AS7159">
            <v>42313</v>
          </cell>
          <cell r="AT7159" t="str">
            <v>IDU-55-2012 Terminado Acciones de Movilidad IDU Arterial  -</v>
          </cell>
          <cell r="AU7159">
            <v>0</v>
          </cell>
          <cell r="AV7159" t="str">
            <v>sc</v>
          </cell>
        </row>
        <row r="7160">
          <cell r="AP7160">
            <v>181697</v>
          </cell>
          <cell r="AQ7160">
            <v>13001497</v>
          </cell>
          <cell r="AR7160">
            <v>13</v>
          </cell>
          <cell r="AS7160">
            <v>42342</v>
          </cell>
          <cell r="AT7160" t="str">
            <v>IDU-137-2007 Terminado Construcción IDU Arterial  -</v>
          </cell>
          <cell r="AU7160">
            <v>0</v>
          </cell>
          <cell r="AV7160" t="str">
            <v>sc</v>
          </cell>
        </row>
        <row r="7161">
          <cell r="AP7161">
            <v>181973</v>
          </cell>
          <cell r="AQ7161">
            <v>13000048</v>
          </cell>
          <cell r="AR7161">
            <v>13</v>
          </cell>
          <cell r="AS7161">
            <v>42313</v>
          </cell>
          <cell r="AT7161" t="str">
            <v>IDU-55-2012 Terminado Acciones de Movilidad IDU Circuito Movilidad  -</v>
          </cell>
          <cell r="AU7161">
            <v>0</v>
          </cell>
          <cell r="AV7161" t="str">
            <v>sc</v>
          </cell>
        </row>
        <row r="7162">
          <cell r="AP7162">
            <v>182025</v>
          </cell>
          <cell r="AQ7162">
            <v>13002055</v>
          </cell>
          <cell r="AR7162">
            <v>13</v>
          </cell>
          <cell r="AS7162">
            <v>42313</v>
          </cell>
          <cell r="AT7162" t="str">
            <v>IDU-70-2008 Terminado Acciones de Movilidad IDU Arterial  -</v>
          </cell>
          <cell r="AU7162">
            <v>0</v>
          </cell>
          <cell r="AV7162" t="str">
            <v>sc</v>
          </cell>
        </row>
        <row r="7163">
          <cell r="AP7163">
            <v>182026</v>
          </cell>
          <cell r="AQ7163">
            <v>13002055</v>
          </cell>
          <cell r="AR7163">
            <v>13</v>
          </cell>
          <cell r="AS7163">
            <v>42313</v>
          </cell>
          <cell r="AT7163" t="str">
            <v>IDU-70-2008 Terminado Acciones de Movilidad IDU Arterial  -</v>
          </cell>
          <cell r="AU7163">
            <v>0</v>
          </cell>
          <cell r="AV7163" t="str">
            <v>sc</v>
          </cell>
        </row>
        <row r="7164">
          <cell r="AP7164">
            <v>182082</v>
          </cell>
          <cell r="AQ7164">
            <v>13000537</v>
          </cell>
          <cell r="AR7164">
            <v>13</v>
          </cell>
          <cell r="AS7164">
            <v>42313</v>
          </cell>
          <cell r="AT7164" t="str">
            <v>IDU-70-2008 Terminado Acciones de Movilidad IDU Arterial  -</v>
          </cell>
          <cell r="AU7164">
            <v>0</v>
          </cell>
          <cell r="AV7164" t="str">
            <v>sc</v>
          </cell>
        </row>
        <row r="7165">
          <cell r="AP7165">
            <v>182116</v>
          </cell>
          <cell r="AQ7165">
            <v>13002022</v>
          </cell>
          <cell r="AR7165">
            <v>13</v>
          </cell>
          <cell r="AS7165">
            <v>42226</v>
          </cell>
          <cell r="AT7165" t="str">
            <v>UMV-638-2013 Terminado Acciones de Movilidad UAERMV Circuito Movilidad  -</v>
          </cell>
          <cell r="AU7165">
            <v>0</v>
          </cell>
          <cell r="AV7165" t="str">
            <v>sc</v>
          </cell>
        </row>
        <row r="7166">
          <cell r="AP7166">
            <v>182118</v>
          </cell>
          <cell r="AQ7166">
            <v>13001969</v>
          </cell>
          <cell r="AR7166">
            <v>13</v>
          </cell>
          <cell r="AS7166">
            <v>42226</v>
          </cell>
          <cell r="AT7166" t="str">
            <v>UMV-638-2013 Terminado Acciones de Movilidad UAERMV Circuito Movilidad  -</v>
          </cell>
          <cell r="AU7166">
            <v>0</v>
          </cell>
          <cell r="AV7166" t="str">
            <v>sc</v>
          </cell>
        </row>
        <row r="7167">
          <cell r="AP7167">
            <v>182120</v>
          </cell>
          <cell r="AQ7167">
            <v>13001912</v>
          </cell>
          <cell r="AR7167">
            <v>13</v>
          </cell>
          <cell r="AS7167">
            <v>42226</v>
          </cell>
          <cell r="AT7167" t="str">
            <v>UMV-638-2013 Terminado Acciones de Movilidad UAERMV Circuito Movilidad  -</v>
          </cell>
          <cell r="AU7167">
            <v>0</v>
          </cell>
          <cell r="AV7167" t="str">
            <v>sc</v>
          </cell>
        </row>
        <row r="7168">
          <cell r="AP7168">
            <v>182122</v>
          </cell>
          <cell r="AQ7168">
            <v>13001816</v>
          </cell>
          <cell r="AR7168">
            <v>13</v>
          </cell>
          <cell r="AS7168">
            <v>42226</v>
          </cell>
          <cell r="AT7168" t="str">
            <v>UMV-638-2013 Terminado Acciones de Movilidad UAERMV Circuito Movilidad  -</v>
          </cell>
          <cell r="AU7168">
            <v>0</v>
          </cell>
          <cell r="AV7168" t="str">
            <v>sc</v>
          </cell>
        </row>
        <row r="7169">
          <cell r="AP7169">
            <v>182125</v>
          </cell>
          <cell r="AQ7169">
            <v>13001696</v>
          </cell>
          <cell r="AR7169">
            <v>13</v>
          </cell>
          <cell r="AS7169">
            <v>42654</v>
          </cell>
          <cell r="AT7169" t="str">
            <v>SD Reservado Parcheo UAERMV Circuito Movilidad SD -</v>
          </cell>
          <cell r="AU7169">
            <v>0</v>
          </cell>
          <cell r="AV7169" t="str">
            <v>sc</v>
          </cell>
        </row>
        <row r="7170">
          <cell r="AP7170">
            <v>182127</v>
          </cell>
          <cell r="AQ7170">
            <v>13001575</v>
          </cell>
          <cell r="AR7170">
            <v>13</v>
          </cell>
          <cell r="AS7170">
            <v>41519</v>
          </cell>
          <cell r="AT7170" t="str">
            <v>SD Terminado Mantenimiento Periódico UAERMV Circuito Movilidad  -</v>
          </cell>
          <cell r="AU7170">
            <v>0</v>
          </cell>
          <cell r="AV7170" t="str">
            <v>sc</v>
          </cell>
        </row>
        <row r="7171">
          <cell r="AP7171">
            <v>182146</v>
          </cell>
          <cell r="AQ7171">
            <v>13001961</v>
          </cell>
          <cell r="AR7171">
            <v>13</v>
          </cell>
          <cell r="AS7171">
            <v>42226</v>
          </cell>
          <cell r="AT7171" t="str">
            <v>UMV-638-2013 Terminado Acciones de Movilidad UAERMV Circuito Movilidad  -</v>
          </cell>
          <cell r="AU7171">
            <v>0</v>
          </cell>
          <cell r="AV7171" t="str">
            <v>sc</v>
          </cell>
        </row>
        <row r="7172">
          <cell r="AP7172">
            <v>182150</v>
          </cell>
          <cell r="AQ7172">
            <v>13001812</v>
          </cell>
          <cell r="AR7172">
            <v>13</v>
          </cell>
          <cell r="AS7172">
            <v>42557</v>
          </cell>
          <cell r="AT7172" t="str">
            <v>SD Reservado Mantenimiento Periódico FDL TEUSAQUILLO Circuito Movilidad  Proceso licitatorio vigencia 2016-</v>
          </cell>
          <cell r="AU7172">
            <v>0</v>
          </cell>
          <cell r="AV7172" t="str">
            <v>sc</v>
          </cell>
        </row>
        <row r="7173">
          <cell r="AP7173">
            <v>182154</v>
          </cell>
          <cell r="AQ7173">
            <v>13001604</v>
          </cell>
          <cell r="AR7173">
            <v>13</v>
          </cell>
          <cell r="AS7173">
            <v>42557</v>
          </cell>
          <cell r="AT7173" t="str">
            <v>SD Reservado Mantenimiento Periódico FDL TEUSAQUILLO Circuito Movilidad  Proceso licitatorio vigencia 2016-</v>
          </cell>
          <cell r="AU7173">
            <v>0</v>
          </cell>
          <cell r="AV7173" t="str">
            <v>sc</v>
          </cell>
        </row>
        <row r="7174">
          <cell r="AP7174">
            <v>182435</v>
          </cell>
          <cell r="AQ7174">
            <v>13001355</v>
          </cell>
          <cell r="AR7174">
            <v>13</v>
          </cell>
          <cell r="AS7174">
            <v>42342</v>
          </cell>
          <cell r="AT7174" t="str">
            <v>IDU-137-2007 Terminado Construcción IDU Local  -</v>
          </cell>
          <cell r="AU7174">
            <v>0</v>
          </cell>
          <cell r="AV7174" t="str">
            <v>sc</v>
          </cell>
        </row>
        <row r="7175">
          <cell r="AP7175">
            <v>390281</v>
          </cell>
          <cell r="AQ7175">
            <v>9003997</v>
          </cell>
          <cell r="AR7175">
            <v>13</v>
          </cell>
          <cell r="AS7175">
            <v>42412</v>
          </cell>
          <cell r="AT7175" t="str">
            <v>IDU-1806-2015 Contratado Mantenimiento Periódico IDU Arterial BRIGADA DE REACCIÓN VIAL -</v>
          </cell>
          <cell r="AU7175">
            <v>0</v>
          </cell>
          <cell r="AV7175" t="str">
            <v>sc</v>
          </cell>
        </row>
        <row r="7176">
          <cell r="AP7176">
            <v>390283</v>
          </cell>
          <cell r="AQ7176">
            <v>9003997</v>
          </cell>
          <cell r="AR7176">
            <v>13</v>
          </cell>
          <cell r="AS7176">
            <v>42412</v>
          </cell>
          <cell r="AT7176" t="str">
            <v>IDU-1806-2015 Contratado Mantenimiento Periódico IDU Arterial BRIGADA DE REACCIÓN VIAL -</v>
          </cell>
          <cell r="AU7176">
            <v>0</v>
          </cell>
          <cell r="AV7176" t="str">
            <v>sc</v>
          </cell>
        </row>
        <row r="7177">
          <cell r="AP7177">
            <v>472136</v>
          </cell>
          <cell r="AQ7177">
            <v>9004300</v>
          </cell>
          <cell r="AR7177">
            <v>13</v>
          </cell>
          <cell r="AS7177">
            <v>42412</v>
          </cell>
          <cell r="AT7177" t="str">
            <v>IDU-1806-2015 Contratado Mantenimiento Periódico IDU Arterial BRIGADA DE REACCIÓN VIAL -</v>
          </cell>
          <cell r="AU7177">
            <v>0</v>
          </cell>
          <cell r="AV7177" t="str">
            <v>sc</v>
          </cell>
        </row>
        <row r="7178">
          <cell r="AP7178">
            <v>472137</v>
          </cell>
          <cell r="AQ7178">
            <v>9004300</v>
          </cell>
          <cell r="AR7178">
            <v>13</v>
          </cell>
          <cell r="AS7178">
            <v>42412</v>
          </cell>
          <cell r="AT7178" t="str">
            <v>IDU-1806-2015 Contratado Mantenimiento Periódico IDU Arterial BRIGADA DE REACCIÓN VIAL -</v>
          </cell>
          <cell r="AU7178">
            <v>0</v>
          </cell>
          <cell r="AV7178" t="str">
            <v>sc</v>
          </cell>
        </row>
        <row r="7179">
          <cell r="AP7179">
            <v>472138</v>
          </cell>
          <cell r="AQ7179">
            <v>9004300</v>
          </cell>
          <cell r="AR7179">
            <v>13</v>
          </cell>
          <cell r="AS7179">
            <v>42412</v>
          </cell>
          <cell r="AT7179" t="str">
            <v>IDU-1806-2015 Contratado Mantenimiento Periódico IDU Arterial BRIGADA DE REACCIÓN VIAL -</v>
          </cell>
          <cell r="AU7179">
            <v>0</v>
          </cell>
          <cell r="AV7179" t="str">
            <v>sc</v>
          </cell>
        </row>
        <row r="7180">
          <cell r="AP7180">
            <v>472139</v>
          </cell>
          <cell r="AQ7180">
            <v>9004300</v>
          </cell>
          <cell r="AR7180">
            <v>13</v>
          </cell>
          <cell r="AS7180">
            <v>42412</v>
          </cell>
          <cell r="AT7180" t="str">
            <v>IDU-1806-2015 Contratado Mantenimiento Periódico IDU Arterial BRIGADA DE REACCIÓN VIAL -</v>
          </cell>
          <cell r="AU7180">
            <v>0</v>
          </cell>
          <cell r="AV7180" t="str">
            <v>sc</v>
          </cell>
        </row>
        <row r="7181">
          <cell r="AP7181">
            <v>472574</v>
          </cell>
          <cell r="AQ7181">
            <v>13002462</v>
          </cell>
          <cell r="AR7181">
            <v>13</v>
          </cell>
          <cell r="AS7181">
            <v>42313</v>
          </cell>
          <cell r="AT7181" t="str">
            <v>IDU-072-2012 Terminado Rehabilitación IDU Local  -Calzada 2-POLIZA ESTABILIDAD ACTIVA</v>
          </cell>
          <cell r="AU7181">
            <v>43745</v>
          </cell>
          <cell r="AV7181" t="str">
            <v>sc</v>
          </cell>
        </row>
        <row r="7182">
          <cell r="AP7182">
            <v>472575</v>
          </cell>
          <cell r="AQ7182">
            <v>13002463</v>
          </cell>
          <cell r="AR7182">
            <v>13</v>
          </cell>
          <cell r="AS7182">
            <v>42313</v>
          </cell>
          <cell r="AT7182" t="str">
            <v>IDU-072-2012 Terminado Rehabilitación IDU Local  -Calzada 2-POLIZA ESTABILIDAD ACTIVA</v>
          </cell>
          <cell r="AU7182">
            <v>43745</v>
          </cell>
          <cell r="AV7182" t="str">
            <v>sc</v>
          </cell>
        </row>
        <row r="7183">
          <cell r="AP7183">
            <v>472598</v>
          </cell>
          <cell r="AQ7183">
            <v>13002496</v>
          </cell>
          <cell r="AR7183">
            <v>13</v>
          </cell>
          <cell r="AS7183">
            <v>42576</v>
          </cell>
          <cell r="AT7183" t="str">
            <v>CONV-1292-2012 Terminado Mantenimiento Periódico FDL TEUSAQUILLO Circuito Movilidad Cabildo Reporte Ejecución FDLT Julio 2016 por servidor-</v>
          </cell>
          <cell r="AU7183">
            <v>0</v>
          </cell>
          <cell r="AV7183" t="str">
            <v>sc</v>
          </cell>
        </row>
        <row r="7184">
          <cell r="AP7184">
            <v>473506</v>
          </cell>
          <cell r="AQ7184">
            <v>13002490</v>
          </cell>
          <cell r="AR7184">
            <v>13</v>
          </cell>
          <cell r="AS7184">
            <v>42313</v>
          </cell>
          <cell r="AT7184" t="str">
            <v>IDU-1810-2013 Terminado Mantenimiento Periódico IDU Arterial  -</v>
          </cell>
          <cell r="AU7184">
            <v>0</v>
          </cell>
          <cell r="AV7184" t="str">
            <v>sc</v>
          </cell>
        </row>
        <row r="7185">
          <cell r="AP7185">
            <v>473507</v>
          </cell>
          <cell r="AQ7185">
            <v>13002490</v>
          </cell>
          <cell r="AR7185">
            <v>13</v>
          </cell>
          <cell r="AS7185">
            <v>41481</v>
          </cell>
          <cell r="AT7185" t="str">
            <v>SD Terminado Mantenimiento Periódico UAERMV Arterial  -</v>
          </cell>
          <cell r="AU7185">
            <v>0</v>
          </cell>
          <cell r="AV7185" t="str">
            <v>sc</v>
          </cell>
        </row>
        <row r="7186">
          <cell r="AP7186">
            <v>473526</v>
          </cell>
          <cell r="AQ7186">
            <v>13002455</v>
          </cell>
          <cell r="AR7186">
            <v>13</v>
          </cell>
          <cell r="AS7186">
            <v>42313</v>
          </cell>
          <cell r="AT7186" t="str">
            <v>IDU-072-2012 Terminado Rehabilitación IDU Local  -Calzada 2-POLIZA ESTABILIDAD ACTIVA</v>
          </cell>
          <cell r="AU7186">
            <v>43745</v>
          </cell>
          <cell r="AV7186" t="str">
            <v>sc</v>
          </cell>
        </row>
        <row r="7187">
          <cell r="AP7187">
            <v>473540</v>
          </cell>
          <cell r="AQ7187">
            <v>13002494</v>
          </cell>
          <cell r="AR7187">
            <v>13</v>
          </cell>
          <cell r="AS7187">
            <v>42342</v>
          </cell>
          <cell r="AT7187" t="str">
            <v>IDU-137-2007 Terminado Construcción IDU Circuito Movilidad  -</v>
          </cell>
          <cell r="AU7187">
            <v>0</v>
          </cell>
          <cell r="AV7187" t="str">
            <v>sc</v>
          </cell>
        </row>
        <row r="7188">
          <cell r="AP7188">
            <v>506532</v>
          </cell>
          <cell r="AQ7188">
            <v>13002244</v>
          </cell>
          <cell r="AR7188">
            <v>13</v>
          </cell>
          <cell r="AS7188">
            <v>42226</v>
          </cell>
          <cell r="AT7188" t="str">
            <v>UMV-638-2013 Terminado Acciones de Movilidad UAERMV Circuito Movilidad  -</v>
          </cell>
          <cell r="AU7188">
            <v>0</v>
          </cell>
          <cell r="AV7188" t="str">
            <v>sc</v>
          </cell>
        </row>
        <row r="7189">
          <cell r="AP7189">
            <v>506541</v>
          </cell>
          <cell r="AQ7189">
            <v>13002209</v>
          </cell>
          <cell r="AR7189">
            <v>13</v>
          </cell>
          <cell r="AS7189">
            <v>41481</v>
          </cell>
          <cell r="AT7189" t="str">
            <v>SD Terminado Mantenimiento Periódico UAERMV Local  -</v>
          </cell>
          <cell r="AU7189">
            <v>0</v>
          </cell>
          <cell r="AV7189" t="str">
            <v>VIABLE</v>
          </cell>
        </row>
        <row r="7190">
          <cell r="AP7190">
            <v>507248</v>
          </cell>
          <cell r="AQ7190">
            <v>13000760</v>
          </cell>
          <cell r="AR7190">
            <v>13</v>
          </cell>
          <cell r="AS7190">
            <v>42226</v>
          </cell>
          <cell r="AT7190" t="str">
            <v>UMV-638-2013 Terminado Acciones de Movilidad UAERMV Circuito Movilidad  -</v>
          </cell>
          <cell r="AU7190">
            <v>0</v>
          </cell>
          <cell r="AV7190" t="str">
            <v>sc</v>
          </cell>
        </row>
        <row r="7191">
          <cell r="AP7191">
            <v>507250</v>
          </cell>
          <cell r="AQ7191">
            <v>13000760</v>
          </cell>
          <cell r="AR7191">
            <v>13</v>
          </cell>
          <cell r="AS7191">
            <v>42226</v>
          </cell>
          <cell r="AT7191" t="str">
            <v>UMV-638-2013 Terminado Acciones de Movilidad UAERMV Circuito Movilidad  -</v>
          </cell>
          <cell r="AU7191">
            <v>0</v>
          </cell>
          <cell r="AV7191" t="str">
            <v>sc</v>
          </cell>
        </row>
        <row r="7192">
          <cell r="AP7192">
            <v>507275</v>
          </cell>
          <cell r="AQ7192">
            <v>13000771</v>
          </cell>
          <cell r="AR7192">
            <v>13</v>
          </cell>
          <cell r="AS7192">
            <v>42768</v>
          </cell>
          <cell r="AT7192" t="str">
            <v>SD Reservado Acciones de Movilidad UAERMV Circuito Movilidad Salvando Vidas -</v>
          </cell>
          <cell r="AU7192">
            <v>0</v>
          </cell>
          <cell r="AV7192" t="str">
            <v>sc</v>
          </cell>
        </row>
        <row r="7193">
          <cell r="AP7193">
            <v>507350</v>
          </cell>
          <cell r="AQ7193">
            <v>13000693</v>
          </cell>
          <cell r="AR7193">
            <v>13</v>
          </cell>
          <cell r="AS7193">
            <v>42768</v>
          </cell>
          <cell r="AT7193" t="str">
            <v>SD Reservado Acciones de Movilidad UAERMV Circuito Movilidad Salvando Vidas -</v>
          </cell>
          <cell r="AU7193">
            <v>0</v>
          </cell>
          <cell r="AV7193" t="str">
            <v>sc</v>
          </cell>
        </row>
        <row r="7194">
          <cell r="AP7194">
            <v>507358</v>
          </cell>
          <cell r="AQ7194">
            <v>13000676</v>
          </cell>
          <cell r="AR7194">
            <v>13</v>
          </cell>
          <cell r="AS7194">
            <v>42226</v>
          </cell>
          <cell r="AT7194" t="str">
            <v>UMV-638-2013 Terminado Acciones de Movilidad UAERMV Circuito Movilidad  -</v>
          </cell>
          <cell r="AU7194">
            <v>0</v>
          </cell>
          <cell r="AV7194" t="str">
            <v>sc</v>
          </cell>
        </row>
        <row r="7195">
          <cell r="AP7195">
            <v>507360</v>
          </cell>
          <cell r="AQ7195">
            <v>13000676</v>
          </cell>
          <cell r="AR7195">
            <v>13</v>
          </cell>
          <cell r="AS7195">
            <v>42768</v>
          </cell>
          <cell r="AT7195" t="str">
            <v>SD Reservado Acciones de Movilidad UAERMV Circuito Movilidad Salvando Vidas -</v>
          </cell>
          <cell r="AU7195">
            <v>0</v>
          </cell>
          <cell r="AV7195" t="str">
            <v>sc</v>
          </cell>
        </row>
        <row r="7196">
          <cell r="AP7196">
            <v>510781</v>
          </cell>
          <cell r="AQ7196">
            <v>13002635</v>
          </cell>
          <cell r="AR7196">
            <v>13</v>
          </cell>
          <cell r="AS7196">
            <v>42313</v>
          </cell>
          <cell r="AT7196" t="str">
            <v>IDU-70-2008 Terminado Acciones de Movilidad IDU Arterial  -</v>
          </cell>
          <cell r="AV7196" t="str">
            <v>sc</v>
          </cell>
        </row>
        <row r="7197">
          <cell r="AP7197">
            <v>510790</v>
          </cell>
          <cell r="AQ7197">
            <v>50008271</v>
          </cell>
          <cell r="AR7197">
            <v>13</v>
          </cell>
          <cell r="AS7197">
            <v>42226</v>
          </cell>
          <cell r="AT7197" t="str">
            <v>UMV-638-2013 Terminado Acciones de Movilidad UAERMV Circuito Movilidad  -</v>
          </cell>
          <cell r="AV7197" t="str">
            <v>sc</v>
          </cell>
        </row>
        <row r="7198">
          <cell r="AP7198">
            <v>510853</v>
          </cell>
          <cell r="AQ7198">
            <v>13001667</v>
          </cell>
          <cell r="AR7198">
            <v>13</v>
          </cell>
          <cell r="AS7198">
            <v>42313</v>
          </cell>
          <cell r="AT7198" t="str">
            <v>IDU-70-2008 Terminado Acciones de Movilidad IDU Arterial  -</v>
          </cell>
          <cell r="AV7198" t="str">
            <v>sc</v>
          </cell>
        </row>
        <row r="7199">
          <cell r="AP7199">
            <v>510855</v>
          </cell>
          <cell r="AQ7199">
            <v>13001667</v>
          </cell>
          <cell r="AR7199">
            <v>13</v>
          </cell>
          <cell r="AS7199">
            <v>42313</v>
          </cell>
          <cell r="AT7199" t="str">
            <v>IDU-70-2008 Terminado Acciones de Movilidad IDU Arterial  -</v>
          </cell>
          <cell r="AV7199" t="str">
            <v>sc</v>
          </cell>
        </row>
        <row r="7200">
          <cell r="AP7200">
            <v>510863</v>
          </cell>
          <cell r="AQ7200">
            <v>13000849</v>
          </cell>
          <cell r="AR7200">
            <v>13</v>
          </cell>
          <cell r="AS7200">
            <v>42313</v>
          </cell>
          <cell r="AT7200" t="str">
            <v>IDU-70-2008 Terminado Acciones de Movilidad IDU Arterial  -</v>
          </cell>
          <cell r="AV7200" t="str">
            <v>sc</v>
          </cell>
        </row>
        <row r="7201">
          <cell r="AP7201">
            <v>510865</v>
          </cell>
          <cell r="AQ7201">
            <v>13000849</v>
          </cell>
          <cell r="AR7201">
            <v>13</v>
          </cell>
          <cell r="AS7201">
            <v>42313</v>
          </cell>
          <cell r="AT7201" t="str">
            <v>IDU-70-2008 Terminado Acciones de Movilidad IDU Arterial  -</v>
          </cell>
          <cell r="AV7201" t="str">
            <v>sc</v>
          </cell>
        </row>
        <row r="7202">
          <cell r="AP7202">
            <v>510868</v>
          </cell>
          <cell r="AQ7202">
            <v>13001916</v>
          </cell>
          <cell r="AR7202">
            <v>13</v>
          </cell>
          <cell r="AS7202">
            <v>42313</v>
          </cell>
          <cell r="AT7202" t="str">
            <v>IDU-70-2008 Terminado Acciones de Movilidad IDU Arterial  -</v>
          </cell>
          <cell r="AV7202" t="str">
            <v>sc</v>
          </cell>
        </row>
        <row r="7203">
          <cell r="AP7203">
            <v>510870</v>
          </cell>
          <cell r="AQ7203">
            <v>13001916</v>
          </cell>
          <cell r="AR7203">
            <v>13</v>
          </cell>
          <cell r="AS7203">
            <v>42313</v>
          </cell>
          <cell r="AT7203" t="str">
            <v>IDU-70-2008 Terminado Acciones de Movilidad IDU Arterial  -</v>
          </cell>
          <cell r="AV7203" t="str">
            <v>sc</v>
          </cell>
        </row>
        <row r="7204">
          <cell r="AP7204">
            <v>510873</v>
          </cell>
          <cell r="AQ7204">
            <v>13001524</v>
          </cell>
          <cell r="AR7204">
            <v>13</v>
          </cell>
          <cell r="AS7204">
            <v>42313</v>
          </cell>
          <cell r="AT7204" t="str">
            <v>IDU-70-2008 Terminado Acciones de Movilidad IDU Arterial  -</v>
          </cell>
          <cell r="AV7204" t="str">
            <v>sc</v>
          </cell>
        </row>
        <row r="7205">
          <cell r="AP7205">
            <v>510875</v>
          </cell>
          <cell r="AQ7205">
            <v>13001524</v>
          </cell>
          <cell r="AR7205">
            <v>13</v>
          </cell>
          <cell r="AS7205">
            <v>42313</v>
          </cell>
          <cell r="AT7205" t="str">
            <v>IDU-70-2008 Terminado Acciones de Movilidad IDU Arterial  -</v>
          </cell>
          <cell r="AV7205" t="str">
            <v>sc</v>
          </cell>
        </row>
        <row r="7206">
          <cell r="AP7206">
            <v>510883</v>
          </cell>
          <cell r="AQ7206">
            <v>13001399</v>
          </cell>
          <cell r="AR7206">
            <v>13</v>
          </cell>
          <cell r="AS7206">
            <v>42313</v>
          </cell>
          <cell r="AT7206" t="str">
            <v>IDU-70-2008 Terminado Acciones de Movilidad IDU Arterial  -</v>
          </cell>
          <cell r="AV7206" t="str">
            <v>sc</v>
          </cell>
        </row>
        <row r="7207">
          <cell r="AP7207">
            <v>510885</v>
          </cell>
          <cell r="AQ7207">
            <v>13001399</v>
          </cell>
          <cell r="AR7207">
            <v>13</v>
          </cell>
          <cell r="AS7207">
            <v>42313</v>
          </cell>
          <cell r="AT7207" t="str">
            <v>IDU-70-2008 Terminado Acciones de Movilidad IDU Arterial  -</v>
          </cell>
          <cell r="AV7207" t="str">
            <v>sc</v>
          </cell>
        </row>
        <row r="7208">
          <cell r="AP7208">
            <v>510888</v>
          </cell>
          <cell r="AQ7208">
            <v>13001364</v>
          </cell>
          <cell r="AR7208">
            <v>13</v>
          </cell>
          <cell r="AS7208">
            <v>42313</v>
          </cell>
          <cell r="AT7208" t="str">
            <v>IDU-70-2008 Terminado Acciones de Movilidad IDU Arterial  -</v>
          </cell>
          <cell r="AV7208" t="str">
            <v>sc</v>
          </cell>
        </row>
        <row r="7209">
          <cell r="AP7209">
            <v>510890</v>
          </cell>
          <cell r="AQ7209">
            <v>13001364</v>
          </cell>
          <cell r="AR7209">
            <v>13</v>
          </cell>
          <cell r="AS7209">
            <v>42313</v>
          </cell>
          <cell r="AT7209" t="str">
            <v>IDU-70-2008 Terminado Acciones de Movilidad IDU Arterial  -</v>
          </cell>
          <cell r="AV7209" t="str">
            <v>sc</v>
          </cell>
        </row>
        <row r="7210">
          <cell r="AP7210">
            <v>510898</v>
          </cell>
          <cell r="AQ7210">
            <v>13001278</v>
          </cell>
          <cell r="AR7210">
            <v>13</v>
          </cell>
          <cell r="AS7210">
            <v>42313</v>
          </cell>
          <cell r="AT7210" t="str">
            <v>IDU-70-2008 Terminado Acciones de Movilidad IDU Arterial  -</v>
          </cell>
          <cell r="AV7210" t="str">
            <v>sc</v>
          </cell>
        </row>
        <row r="7211">
          <cell r="AP7211">
            <v>510900</v>
          </cell>
          <cell r="AQ7211">
            <v>13001278</v>
          </cell>
          <cell r="AR7211">
            <v>13</v>
          </cell>
          <cell r="AS7211">
            <v>42313</v>
          </cell>
          <cell r="AT7211" t="str">
            <v>IDU-70-2008 Terminado Acciones de Movilidad IDU Arterial  -</v>
          </cell>
          <cell r="AV7211" t="str">
            <v>sc</v>
          </cell>
        </row>
        <row r="7212">
          <cell r="AP7212">
            <v>510903</v>
          </cell>
          <cell r="AQ7212">
            <v>13001119</v>
          </cell>
          <cell r="AR7212">
            <v>13</v>
          </cell>
          <cell r="AS7212">
            <v>42313</v>
          </cell>
          <cell r="AT7212" t="str">
            <v>IDU-70-2008 Terminado Acciones de Movilidad IDU Arterial  -</v>
          </cell>
          <cell r="AV7212" t="str">
            <v>sc</v>
          </cell>
        </row>
        <row r="7213">
          <cell r="AP7213">
            <v>510905</v>
          </cell>
          <cell r="AQ7213">
            <v>13001119</v>
          </cell>
          <cell r="AR7213">
            <v>13</v>
          </cell>
          <cell r="AS7213">
            <v>42313</v>
          </cell>
          <cell r="AT7213" t="str">
            <v>IDU-70-2008 Terminado Acciones de Movilidad IDU Arterial  -</v>
          </cell>
          <cell r="AV7213" t="str">
            <v>sc</v>
          </cell>
        </row>
        <row r="7214">
          <cell r="AP7214">
            <v>510908</v>
          </cell>
          <cell r="AQ7214">
            <v>13001015</v>
          </cell>
          <cell r="AR7214">
            <v>13</v>
          </cell>
          <cell r="AS7214">
            <v>42313</v>
          </cell>
          <cell r="AT7214" t="str">
            <v>IDU-70-2008 Terminado Acciones de Movilidad IDU Arterial  -</v>
          </cell>
          <cell r="AV7214" t="str">
            <v>sc</v>
          </cell>
        </row>
        <row r="7215">
          <cell r="AP7215">
            <v>510910</v>
          </cell>
          <cell r="AQ7215">
            <v>13001015</v>
          </cell>
          <cell r="AR7215">
            <v>13</v>
          </cell>
          <cell r="AS7215">
            <v>42313</v>
          </cell>
          <cell r="AT7215" t="str">
            <v>IDU-70-2008 Terminado Acciones de Movilidad IDU Arterial  -</v>
          </cell>
          <cell r="AV7215" t="str">
            <v>sc</v>
          </cell>
        </row>
        <row r="7216">
          <cell r="AP7216">
            <v>510913</v>
          </cell>
          <cell r="AQ7216">
            <v>13000975</v>
          </cell>
          <cell r="AR7216">
            <v>13</v>
          </cell>
          <cell r="AS7216">
            <v>42313</v>
          </cell>
          <cell r="AT7216" t="str">
            <v>IDU-70-2008 Terminado Acciones de Movilidad IDU Arterial  -</v>
          </cell>
          <cell r="AV7216" t="str">
            <v>sc</v>
          </cell>
        </row>
        <row r="7217">
          <cell r="AP7217">
            <v>510915</v>
          </cell>
          <cell r="AQ7217">
            <v>13000975</v>
          </cell>
          <cell r="AR7217">
            <v>13</v>
          </cell>
          <cell r="AS7217">
            <v>42313</v>
          </cell>
          <cell r="AT7217" t="str">
            <v>IDU-70-2008 Terminado Acciones de Movilidad IDU Arterial  -</v>
          </cell>
          <cell r="AV7217" t="str">
            <v>sc</v>
          </cell>
        </row>
        <row r="7218">
          <cell r="AP7218">
            <v>510918</v>
          </cell>
          <cell r="AQ7218">
            <v>13000919</v>
          </cell>
          <cell r="AR7218">
            <v>13</v>
          </cell>
          <cell r="AS7218">
            <v>42313</v>
          </cell>
          <cell r="AT7218" t="str">
            <v>IDU-70-2008 Terminado Acciones de Movilidad IDU Arterial  -</v>
          </cell>
          <cell r="AV7218" t="str">
            <v>sc</v>
          </cell>
        </row>
        <row r="7219">
          <cell r="AP7219">
            <v>510920</v>
          </cell>
          <cell r="AQ7219">
            <v>13000919</v>
          </cell>
          <cell r="AR7219">
            <v>13</v>
          </cell>
          <cell r="AS7219">
            <v>42313</v>
          </cell>
          <cell r="AT7219" t="str">
            <v>IDU-70-2008 Terminado Acciones de Movilidad IDU Arterial  -</v>
          </cell>
          <cell r="AV7219" t="str">
            <v>sc</v>
          </cell>
        </row>
        <row r="7220">
          <cell r="AP7220">
            <v>510923</v>
          </cell>
          <cell r="AQ7220">
            <v>13001340</v>
          </cell>
          <cell r="AR7220">
            <v>13</v>
          </cell>
          <cell r="AS7220">
            <v>42313</v>
          </cell>
          <cell r="AT7220" t="str">
            <v>IDU-70-2008 Terminado Acciones de Movilidad IDU Arterial  -</v>
          </cell>
          <cell r="AV7220" t="str">
            <v>sc</v>
          </cell>
        </row>
        <row r="7221">
          <cell r="AP7221">
            <v>510925</v>
          </cell>
          <cell r="AQ7221">
            <v>13001340</v>
          </cell>
          <cell r="AR7221">
            <v>13</v>
          </cell>
          <cell r="AS7221">
            <v>42313</v>
          </cell>
          <cell r="AT7221" t="str">
            <v>IDU-70-2008 Terminado Acciones de Movilidad IDU Arterial  -</v>
          </cell>
          <cell r="AV7221" t="str">
            <v>sc</v>
          </cell>
        </row>
        <row r="7222">
          <cell r="AP7222">
            <v>510928</v>
          </cell>
          <cell r="AQ7222">
            <v>13001984</v>
          </cell>
          <cell r="AR7222">
            <v>13</v>
          </cell>
          <cell r="AS7222">
            <v>42313</v>
          </cell>
          <cell r="AT7222" t="str">
            <v>IDU-70-2008 Terminado Acciones de Movilidad IDU Arterial  -</v>
          </cell>
          <cell r="AV7222" t="str">
            <v>sc</v>
          </cell>
        </row>
        <row r="7223">
          <cell r="AP7223">
            <v>510930</v>
          </cell>
          <cell r="AQ7223">
            <v>13001984</v>
          </cell>
          <cell r="AR7223">
            <v>13</v>
          </cell>
          <cell r="AS7223">
            <v>42313</v>
          </cell>
          <cell r="AT7223" t="str">
            <v>IDU-70-2008 Terminado Acciones de Movilidad IDU Arterial  -</v>
          </cell>
          <cell r="AV7223" t="str">
            <v>sc</v>
          </cell>
        </row>
        <row r="7224">
          <cell r="AP7224">
            <v>510953</v>
          </cell>
          <cell r="AQ7224">
            <v>13000309</v>
          </cell>
          <cell r="AR7224">
            <v>13</v>
          </cell>
          <cell r="AS7224">
            <v>42488</v>
          </cell>
          <cell r="AT7224" t="str">
            <v>SD Terminado Mantenimiento Periódico UAERMV Arterial  -</v>
          </cell>
          <cell r="AV7224" t="str">
            <v>sc</v>
          </cell>
        </row>
        <row r="7225">
          <cell r="AP7225">
            <v>510958</v>
          </cell>
          <cell r="AQ7225">
            <v>13000298</v>
          </cell>
          <cell r="AR7225">
            <v>13</v>
          </cell>
          <cell r="AS7225">
            <v>42313</v>
          </cell>
          <cell r="AT7225" t="str">
            <v>IDU-70-2008 Terminado Acciones de Movilidad IDU Arterial  -</v>
          </cell>
          <cell r="AV7225" t="str">
            <v>sc</v>
          </cell>
        </row>
        <row r="7226">
          <cell r="AP7226">
            <v>510963</v>
          </cell>
          <cell r="AQ7226">
            <v>13000282</v>
          </cell>
          <cell r="AR7226">
            <v>13</v>
          </cell>
          <cell r="AS7226">
            <v>42313</v>
          </cell>
          <cell r="AT7226" t="str">
            <v>IDU-70-2008 Terminado Acciones de Movilidad IDU Arterial  -</v>
          </cell>
          <cell r="AV7226" t="str">
            <v>sc</v>
          </cell>
        </row>
        <row r="7227">
          <cell r="AP7227">
            <v>510968</v>
          </cell>
          <cell r="AQ7227">
            <v>13000272</v>
          </cell>
          <cell r="AR7227">
            <v>13</v>
          </cell>
          <cell r="AS7227">
            <v>42313</v>
          </cell>
          <cell r="AT7227" t="str">
            <v>IDU-70-2008 Terminado Acciones de Movilidad IDU Arterial  -</v>
          </cell>
          <cell r="AV7227" t="str">
            <v>sc</v>
          </cell>
        </row>
        <row r="7228">
          <cell r="AP7228">
            <v>511422</v>
          </cell>
          <cell r="AQ7228">
            <v>13002555</v>
          </cell>
          <cell r="AR7228">
            <v>13</v>
          </cell>
          <cell r="AS7228">
            <v>42723</v>
          </cell>
          <cell r="AT7228" t="str">
            <v>SD Terminado Mantenimiento Periódico UAERMV Arterial SD -</v>
          </cell>
          <cell r="AV7228" t="str">
            <v>sc</v>
          </cell>
        </row>
        <row r="7229">
          <cell r="AP7229">
            <v>511487</v>
          </cell>
          <cell r="AQ7229">
            <v>13002554</v>
          </cell>
          <cell r="AR7229">
            <v>13</v>
          </cell>
          <cell r="AS7229">
            <v>42723</v>
          </cell>
          <cell r="AT7229" t="str">
            <v>SD Terminado Mantenimiento Periódico UAERMV Arterial SD -</v>
          </cell>
          <cell r="AV7229" t="str">
            <v>sc</v>
          </cell>
        </row>
        <row r="7230">
          <cell r="AP7230">
            <v>511497</v>
          </cell>
          <cell r="AQ7230">
            <v>13002557</v>
          </cell>
          <cell r="AR7230">
            <v>13</v>
          </cell>
          <cell r="AS7230">
            <v>42723</v>
          </cell>
          <cell r="AT7230" t="str">
            <v>SD Terminado Mantenimiento Periódico UAERMV Arterial SD -</v>
          </cell>
          <cell r="AV7230" t="str">
            <v>sc</v>
          </cell>
        </row>
        <row r="7231">
          <cell r="AP7231">
            <v>511500</v>
          </cell>
          <cell r="AQ7231">
            <v>13002558</v>
          </cell>
          <cell r="AR7231">
            <v>13</v>
          </cell>
          <cell r="AS7231">
            <v>42760</v>
          </cell>
          <cell r="AT7231" t="str">
            <v>SD Terminado Parcheo UAERMV Arterial SD Reporte Ejecución diciembre de 2016-</v>
          </cell>
          <cell r="AV7231" t="str">
            <v>sc</v>
          </cell>
        </row>
        <row r="7232">
          <cell r="AP7232">
            <v>512092</v>
          </cell>
          <cell r="AQ7232">
            <v>13001505</v>
          </cell>
          <cell r="AR7232">
            <v>13</v>
          </cell>
          <cell r="AS7232">
            <v>42226</v>
          </cell>
          <cell r="AT7232" t="str">
            <v>UMV-638-2013 Terminado Acciones de Movilidad UAERMV Circuito Movilidad  -</v>
          </cell>
          <cell r="AV7232" t="str">
            <v>UMV-638-2013</v>
          </cell>
        </row>
        <row r="7233">
          <cell r="AP7233">
            <v>512094</v>
          </cell>
          <cell r="AQ7233">
            <v>13001505</v>
          </cell>
          <cell r="AR7233">
            <v>13</v>
          </cell>
          <cell r="AS7233">
            <v>42226</v>
          </cell>
          <cell r="AT7233" t="str">
            <v>UMV-638-2013 Terminado Acciones de Movilidad UAERMV Circuito Movilidad  -</v>
          </cell>
          <cell r="AV7233" t="str">
            <v>UMV-638-2013</v>
          </cell>
        </row>
        <row r="7234">
          <cell r="AP7234">
            <v>512134</v>
          </cell>
          <cell r="AQ7234">
            <v>13000477</v>
          </cell>
          <cell r="AR7234">
            <v>13</v>
          </cell>
          <cell r="AS7234">
            <v>42768</v>
          </cell>
          <cell r="AT7234" t="str">
            <v>SD Reservado Acciones de Movilidad UAERMV Circuito Movilidad Salvando Vidas -</v>
          </cell>
          <cell r="AV7234" t="str">
            <v>sc</v>
          </cell>
        </row>
        <row r="7235">
          <cell r="AP7235">
            <v>512137</v>
          </cell>
          <cell r="AQ7235">
            <v>13000603</v>
          </cell>
          <cell r="AR7235">
            <v>13</v>
          </cell>
          <cell r="AS7235">
            <v>41481</v>
          </cell>
          <cell r="AT7235" t="str">
            <v>SD Terminado Mantenimiento Periódico UAERMV Circuito Movilidad  -</v>
          </cell>
          <cell r="AV7235" t="str">
            <v>sc</v>
          </cell>
        </row>
        <row r="7236">
          <cell r="AP7236">
            <v>512146</v>
          </cell>
          <cell r="AQ7236">
            <v>13000770</v>
          </cell>
          <cell r="AR7236">
            <v>13</v>
          </cell>
          <cell r="AS7236">
            <v>42768</v>
          </cell>
          <cell r="AT7236" t="str">
            <v>SD Reservado Acciones de Movilidad UAERMV Circuito Movilidad Salvando Vidas -</v>
          </cell>
          <cell r="AV7236" t="str">
            <v>sc</v>
          </cell>
        </row>
        <row r="7237">
          <cell r="AP7237">
            <v>512158</v>
          </cell>
          <cell r="AQ7237">
            <v>13000838</v>
          </cell>
          <cell r="AR7237">
            <v>13</v>
          </cell>
          <cell r="AS7237">
            <v>42768</v>
          </cell>
          <cell r="AT7237" t="str">
            <v>SD Reservado Acciones de Movilidad UAERMV Circuito Movilidad Salvando Vidas -</v>
          </cell>
          <cell r="AV7237" t="str">
            <v>UMV SALVANDO VIDAS</v>
          </cell>
        </row>
        <row r="7238">
          <cell r="AP7238">
            <v>512359</v>
          </cell>
          <cell r="AQ7238">
            <v>50008269</v>
          </cell>
          <cell r="AR7238">
            <v>13</v>
          </cell>
          <cell r="AS7238">
            <v>42313</v>
          </cell>
          <cell r="AT7238" t="str">
            <v>IDU-2053-2015 Terminado Mantenimiento Periódico IDU Circuito Movilidad  -Calzada 2, Calzada 4, Calzada 6, Calzada 8-POLIZA ESTABILIDAD ACTIVA</v>
          </cell>
          <cell r="AV7238" t="str">
            <v>sc</v>
          </cell>
        </row>
        <row r="7239">
          <cell r="AP7239">
            <v>512365</v>
          </cell>
          <cell r="AQ7239">
            <v>50008271</v>
          </cell>
          <cell r="AR7239">
            <v>13</v>
          </cell>
          <cell r="AS7239">
            <v>42667</v>
          </cell>
          <cell r="AT7239" t="str">
            <v>SD Terminado Mantenimiento Rutinario UAERMV Circuito Movilidad SD -</v>
          </cell>
          <cell r="AV7239" t="str">
            <v>sc</v>
          </cell>
        </row>
        <row r="7240">
          <cell r="AP7240">
            <v>512368</v>
          </cell>
          <cell r="AQ7240">
            <v>50008271</v>
          </cell>
          <cell r="AR7240">
            <v>13</v>
          </cell>
          <cell r="AS7240">
            <v>42226</v>
          </cell>
          <cell r="AT7240" t="str">
            <v>UMV-638-2013 Terminado Acciones de Movilidad UAERMV Circuito Movilidad  -</v>
          </cell>
          <cell r="AV7240" t="str">
            <v>sc</v>
          </cell>
        </row>
        <row r="7241">
          <cell r="AP7241">
            <v>512963</v>
          </cell>
          <cell r="AQ7241">
            <v>13002561</v>
          </cell>
          <cell r="AR7241">
            <v>13</v>
          </cell>
          <cell r="AS7241">
            <v>42226</v>
          </cell>
          <cell r="AT7241" t="str">
            <v>UMV-638-2013 Terminado Acciones de Movilidad UAERMV Arterial  -</v>
          </cell>
          <cell r="AV7241" t="str">
            <v>sc</v>
          </cell>
        </row>
        <row r="7242">
          <cell r="AP7242">
            <v>512974</v>
          </cell>
          <cell r="AQ7242">
            <v>13002563</v>
          </cell>
          <cell r="AR7242">
            <v>13</v>
          </cell>
          <cell r="AS7242">
            <v>42313</v>
          </cell>
          <cell r="AT7242" t="str">
            <v>IDU-70-2008 Terminado Acciones de Movilidad IDU Arterial  -</v>
          </cell>
          <cell r="AV7242" t="str">
            <v>sc</v>
          </cell>
        </row>
        <row r="7243">
          <cell r="AP7243">
            <v>512977</v>
          </cell>
          <cell r="AQ7243">
            <v>13002562</v>
          </cell>
          <cell r="AR7243">
            <v>13</v>
          </cell>
          <cell r="AS7243">
            <v>42313</v>
          </cell>
          <cell r="AT7243" t="str">
            <v>IDU-70-2008 Terminado Acciones de Movilidad IDU Arterial  -</v>
          </cell>
          <cell r="AV7243" t="str">
            <v>sc</v>
          </cell>
        </row>
        <row r="7244">
          <cell r="AP7244">
            <v>513005</v>
          </cell>
          <cell r="AQ7244">
            <v>13000543</v>
          </cell>
          <cell r="AR7244">
            <v>13</v>
          </cell>
          <cell r="AS7244">
            <v>42661</v>
          </cell>
          <cell r="AT7244" t="str">
            <v>SD Terminado Mantenimiento Periódico UAERMV Arterial SD Aclaración reporte ejecución mayo 2016-</v>
          </cell>
          <cell r="AV7244" t="str">
            <v>sc</v>
          </cell>
        </row>
        <row r="7245">
          <cell r="AP7245">
            <v>513007</v>
          </cell>
          <cell r="AQ7245">
            <v>13000543</v>
          </cell>
          <cell r="AR7245">
            <v>13</v>
          </cell>
          <cell r="AS7245">
            <v>42661</v>
          </cell>
          <cell r="AT7245" t="str">
            <v>SD Terminado Mantenimiento Periódico UAERMV Arterial SD Aclaración reporte ejecución mayo 2016-</v>
          </cell>
          <cell r="AV7245" t="str">
            <v>sc</v>
          </cell>
        </row>
        <row r="7246">
          <cell r="AP7246">
            <v>513134</v>
          </cell>
          <cell r="AQ7246">
            <v>13002443</v>
          </cell>
          <cell r="AR7246">
            <v>13</v>
          </cell>
          <cell r="AS7246">
            <v>42226</v>
          </cell>
          <cell r="AT7246" t="str">
            <v>UMV-638-2013 Terminado Acciones de Movilidad UAERMV Local  -</v>
          </cell>
          <cell r="AV7246" t="str">
            <v>sc</v>
          </cell>
        </row>
        <row r="7247">
          <cell r="AP7247">
            <v>513136</v>
          </cell>
          <cell r="AQ7247">
            <v>13002443</v>
          </cell>
          <cell r="AR7247">
            <v>13</v>
          </cell>
          <cell r="AS7247">
            <v>42226</v>
          </cell>
          <cell r="AT7247" t="str">
            <v>UMV-638-2013 Terminado Acciones de Movilidad UAERMV Local  -</v>
          </cell>
          <cell r="AV7247" t="str">
            <v>sc</v>
          </cell>
        </row>
        <row r="7248">
          <cell r="AP7248">
            <v>513139</v>
          </cell>
          <cell r="AQ7248">
            <v>13002009</v>
          </cell>
          <cell r="AR7248">
            <v>13</v>
          </cell>
          <cell r="AS7248">
            <v>42226</v>
          </cell>
          <cell r="AT7248" t="str">
            <v>UMV-638-2013 Terminado Acciones de Movilidad UAERMV Local  -</v>
          </cell>
          <cell r="AV7248" t="str">
            <v>sc</v>
          </cell>
        </row>
        <row r="7249">
          <cell r="AP7249">
            <v>513141</v>
          </cell>
          <cell r="AQ7249">
            <v>13002009</v>
          </cell>
          <cell r="AR7249">
            <v>13</v>
          </cell>
          <cell r="AS7249">
            <v>42226</v>
          </cell>
          <cell r="AT7249" t="str">
            <v>UMV-638-2013 Terminado Acciones de Movilidad UAERMV Local  -</v>
          </cell>
          <cell r="AV7249" t="str">
            <v>sc</v>
          </cell>
        </row>
        <row r="7250">
          <cell r="AP7250">
            <v>513144</v>
          </cell>
          <cell r="AQ7250">
            <v>13001906</v>
          </cell>
          <cell r="AR7250">
            <v>13</v>
          </cell>
          <cell r="AS7250">
            <v>42226</v>
          </cell>
          <cell r="AT7250" t="str">
            <v>UMV-638-2013 Terminado Acciones de Movilidad UAERMV Local  -</v>
          </cell>
          <cell r="AV7250" t="str">
            <v>sc</v>
          </cell>
        </row>
        <row r="7251">
          <cell r="AP7251">
            <v>513146</v>
          </cell>
          <cell r="AQ7251">
            <v>13001906</v>
          </cell>
          <cell r="AR7251">
            <v>13</v>
          </cell>
          <cell r="AS7251">
            <v>42226</v>
          </cell>
          <cell r="AT7251" t="str">
            <v>UMV-638-2013 Terminado Acciones de Movilidad UAERMV Local  -</v>
          </cell>
          <cell r="AV7251" t="str">
            <v>sc</v>
          </cell>
        </row>
        <row r="7252">
          <cell r="AP7252">
            <v>513149</v>
          </cell>
          <cell r="AQ7252">
            <v>13001835</v>
          </cell>
          <cell r="AR7252">
            <v>13</v>
          </cell>
          <cell r="AS7252">
            <v>42313</v>
          </cell>
          <cell r="AT7252" t="str">
            <v>IDU-55-2012 Terminado Acciones de Movilidad IDU Local  -</v>
          </cell>
          <cell r="AV7252" t="str">
            <v>sc</v>
          </cell>
        </row>
        <row r="7253">
          <cell r="AP7253">
            <v>513151</v>
          </cell>
          <cell r="AQ7253">
            <v>13001835</v>
          </cell>
          <cell r="AR7253">
            <v>13</v>
          </cell>
          <cell r="AS7253">
            <v>42313</v>
          </cell>
          <cell r="AT7253" t="str">
            <v>IDU-1663-2014 Terminado Mantenimiento Periódico IDU Local  -</v>
          </cell>
          <cell r="AV7253" t="str">
            <v>sc</v>
          </cell>
        </row>
        <row r="7254">
          <cell r="AP7254">
            <v>513299</v>
          </cell>
          <cell r="AQ7254">
            <v>13000005</v>
          </cell>
          <cell r="AR7254">
            <v>13</v>
          </cell>
          <cell r="AS7254">
            <v>42760</v>
          </cell>
          <cell r="AT7254" t="str">
            <v>SD Terminado Parcheo UAERMV Arterial SD Reporte Ejecución diciembre de 2016-</v>
          </cell>
          <cell r="AV7254" t="str">
            <v>sc</v>
          </cell>
        </row>
        <row r="7255">
          <cell r="AP7255">
            <v>513302</v>
          </cell>
          <cell r="AQ7255">
            <v>13000192</v>
          </cell>
          <cell r="AR7255">
            <v>13</v>
          </cell>
          <cell r="AS7255">
            <v>42488</v>
          </cell>
          <cell r="AT7255" t="str">
            <v>SD Terminado Parcheo UAERMV Arterial  -</v>
          </cell>
          <cell r="AV7255" t="str">
            <v>sc</v>
          </cell>
        </row>
        <row r="7256">
          <cell r="AP7256">
            <v>513304</v>
          </cell>
          <cell r="AQ7256">
            <v>13000192</v>
          </cell>
          <cell r="AR7256">
            <v>13</v>
          </cell>
          <cell r="AS7256">
            <v>42488</v>
          </cell>
          <cell r="AT7256" t="str">
            <v>SD Terminado Parcheo UAERMV Arterial  -</v>
          </cell>
          <cell r="AV7256" t="str">
            <v>sc</v>
          </cell>
        </row>
        <row r="7257">
          <cell r="AP7257">
            <v>513307</v>
          </cell>
          <cell r="AQ7257">
            <v>13000389</v>
          </cell>
          <cell r="AR7257">
            <v>13</v>
          </cell>
          <cell r="AS7257">
            <v>42488</v>
          </cell>
          <cell r="AT7257" t="str">
            <v>SD Terminado Parcheo UAERMV Arterial  -</v>
          </cell>
          <cell r="AV7257" t="str">
            <v>sc</v>
          </cell>
        </row>
        <row r="7258">
          <cell r="AP7258">
            <v>513309</v>
          </cell>
          <cell r="AQ7258">
            <v>13000389</v>
          </cell>
          <cell r="AR7258">
            <v>13</v>
          </cell>
          <cell r="AS7258">
            <v>42488</v>
          </cell>
          <cell r="AT7258" t="str">
            <v>SD Terminado Parcheo UAERMV Arterial  -</v>
          </cell>
          <cell r="AV7258" t="str">
            <v>sc</v>
          </cell>
        </row>
        <row r="7259">
          <cell r="AP7259">
            <v>513312</v>
          </cell>
          <cell r="AQ7259">
            <v>13000135</v>
          </cell>
          <cell r="AR7259">
            <v>13</v>
          </cell>
          <cell r="AS7259">
            <v>42760</v>
          </cell>
          <cell r="AT7259" t="str">
            <v>SD Terminado Parcheo UAERMV Arterial SD Reporte Ejecución diciembre de 2016-Anden 7-POLIZA ESTABILIDAD ACTIVA</v>
          </cell>
          <cell r="AV7259" t="str">
            <v>sc</v>
          </cell>
        </row>
        <row r="7260">
          <cell r="AP7260">
            <v>513314</v>
          </cell>
          <cell r="AQ7260">
            <v>13000135</v>
          </cell>
          <cell r="AR7260">
            <v>13</v>
          </cell>
          <cell r="AS7260">
            <v>42760</v>
          </cell>
          <cell r="AT7260" t="str">
            <v>SD Terminado Parcheo UAERMV Arterial SD Reporte Ejecución diciembre de 2016-Anden 7-POLIZA ESTABILIDAD ACTIVA</v>
          </cell>
          <cell r="AV7260" t="str">
            <v>sc</v>
          </cell>
        </row>
        <row r="7261">
          <cell r="AP7261">
            <v>515998</v>
          </cell>
          <cell r="AQ7261">
            <v>13001488</v>
          </cell>
          <cell r="AR7261">
            <v>13</v>
          </cell>
          <cell r="AS7261">
            <v>42313</v>
          </cell>
          <cell r="AT7261" t="str">
            <v>IDU-70-2008 Terminado Acciones de Movilidad IDU Arterial  -</v>
          </cell>
          <cell r="AV7261" t="str">
            <v>sc</v>
          </cell>
        </row>
        <row r="7262">
          <cell r="AP7262">
            <v>516001</v>
          </cell>
          <cell r="AQ7262">
            <v>13001506</v>
          </cell>
          <cell r="AR7262">
            <v>13</v>
          </cell>
          <cell r="AS7262">
            <v>42313</v>
          </cell>
          <cell r="AT7262" t="str">
            <v>IDU-70-2008 Terminado Acciones de Movilidad IDU Arterial  -</v>
          </cell>
          <cell r="AV7262" t="str">
            <v>sc</v>
          </cell>
        </row>
        <row r="7263">
          <cell r="AP7263">
            <v>516003</v>
          </cell>
          <cell r="AQ7263">
            <v>13001506</v>
          </cell>
          <cell r="AR7263">
            <v>13</v>
          </cell>
          <cell r="AS7263">
            <v>42313</v>
          </cell>
          <cell r="AT7263" t="str">
            <v>IDU-70-2008 Terminado Acciones de Movilidad IDU Arterial  -</v>
          </cell>
          <cell r="AV7263" t="str">
            <v>sc</v>
          </cell>
        </row>
        <row r="7264">
          <cell r="AP7264">
            <v>516006</v>
          </cell>
          <cell r="AQ7264">
            <v>13001517</v>
          </cell>
          <cell r="AR7264">
            <v>13</v>
          </cell>
          <cell r="AS7264">
            <v>42313</v>
          </cell>
          <cell r="AT7264" t="str">
            <v>IDU-70-2008 Terminado Acciones de Movilidad IDU Arterial  -</v>
          </cell>
          <cell r="AV7264" t="str">
            <v>sc</v>
          </cell>
        </row>
        <row r="7265">
          <cell r="AP7265">
            <v>516008</v>
          </cell>
          <cell r="AQ7265">
            <v>13001517</v>
          </cell>
          <cell r="AR7265">
            <v>13</v>
          </cell>
          <cell r="AS7265">
            <v>42313</v>
          </cell>
          <cell r="AT7265" t="str">
            <v>IDU-70-2008 Terminado Acciones de Movilidad IDU Arterial  -</v>
          </cell>
          <cell r="AV7265" t="str">
            <v>sc</v>
          </cell>
        </row>
        <row r="7266">
          <cell r="AP7266">
            <v>516018</v>
          </cell>
          <cell r="AQ7266">
            <v>13001526</v>
          </cell>
          <cell r="AR7266">
            <v>13</v>
          </cell>
          <cell r="AS7266">
            <v>42313</v>
          </cell>
          <cell r="AT7266" t="str">
            <v>IDU-70-2008 Terminado Acciones de Movilidad IDU Arterial  -</v>
          </cell>
          <cell r="AV7266" t="str">
            <v>sc</v>
          </cell>
        </row>
        <row r="7267">
          <cell r="AP7267">
            <v>516020</v>
          </cell>
          <cell r="AQ7267">
            <v>13001526</v>
          </cell>
          <cell r="AR7267">
            <v>13</v>
          </cell>
          <cell r="AS7267">
            <v>42313</v>
          </cell>
          <cell r="AT7267" t="str">
            <v>IDU-70-2008 Terminado Acciones de Movilidad IDU Arterial  -</v>
          </cell>
          <cell r="AV7267" t="str">
            <v>sc</v>
          </cell>
        </row>
        <row r="7268">
          <cell r="AP7268">
            <v>516023</v>
          </cell>
          <cell r="AQ7268">
            <v>13001471</v>
          </cell>
          <cell r="AR7268">
            <v>13</v>
          </cell>
          <cell r="AS7268">
            <v>42313</v>
          </cell>
          <cell r="AT7268" t="str">
            <v>IDU-70-2008 Terminado Acciones de Movilidad IDU Arterial  -</v>
          </cell>
          <cell r="AV7268" t="str">
            <v>sc</v>
          </cell>
        </row>
        <row r="7269">
          <cell r="AP7269">
            <v>516025</v>
          </cell>
          <cell r="AQ7269">
            <v>13001471</v>
          </cell>
          <cell r="AR7269">
            <v>13</v>
          </cell>
          <cell r="AS7269">
            <v>42313</v>
          </cell>
          <cell r="AT7269" t="str">
            <v>IDU-70-2008 Terminado Acciones de Movilidad IDU Arterial  -</v>
          </cell>
          <cell r="AV7269" t="str">
            <v>sc</v>
          </cell>
        </row>
        <row r="7270">
          <cell r="AP7270">
            <v>516028</v>
          </cell>
          <cell r="AQ7270">
            <v>13001529</v>
          </cell>
          <cell r="AR7270">
            <v>13</v>
          </cell>
          <cell r="AS7270">
            <v>42313</v>
          </cell>
          <cell r="AT7270" t="str">
            <v>IDU-70-2008 Terminado Acciones de Movilidad IDU Arterial  -</v>
          </cell>
          <cell r="AV7270" t="str">
            <v>sc</v>
          </cell>
        </row>
        <row r="7271">
          <cell r="AP7271">
            <v>516030</v>
          </cell>
          <cell r="AQ7271">
            <v>13001529</v>
          </cell>
          <cell r="AR7271">
            <v>13</v>
          </cell>
          <cell r="AS7271">
            <v>42313</v>
          </cell>
          <cell r="AT7271" t="str">
            <v>IDU-70-2008 Terminado Acciones de Movilidad IDU Arterial  -</v>
          </cell>
          <cell r="AV7271" t="str">
            <v>sc</v>
          </cell>
        </row>
        <row r="7272">
          <cell r="AP7272">
            <v>516035</v>
          </cell>
          <cell r="AQ7272">
            <v>13001544</v>
          </cell>
          <cell r="AR7272">
            <v>13</v>
          </cell>
          <cell r="AS7272">
            <v>42313</v>
          </cell>
          <cell r="AT7272" t="str">
            <v>IDU-70-2008 Terminado Acciones de Movilidad IDU Arterial  -</v>
          </cell>
          <cell r="AV7272" t="str">
            <v>sc</v>
          </cell>
        </row>
        <row r="7273">
          <cell r="AP7273">
            <v>516038</v>
          </cell>
          <cell r="AQ7273">
            <v>13001550</v>
          </cell>
          <cell r="AR7273">
            <v>13</v>
          </cell>
          <cell r="AS7273">
            <v>42313</v>
          </cell>
          <cell r="AT7273" t="str">
            <v>IDU-70-2008 Terminado Acciones de Movilidad IDU Arterial  -</v>
          </cell>
          <cell r="AV7273" t="str">
            <v>sc</v>
          </cell>
        </row>
        <row r="7274">
          <cell r="AP7274">
            <v>516040</v>
          </cell>
          <cell r="AQ7274">
            <v>13001550</v>
          </cell>
          <cell r="AR7274">
            <v>13</v>
          </cell>
          <cell r="AS7274">
            <v>42313</v>
          </cell>
          <cell r="AT7274" t="str">
            <v>IDU-70-2008 Terminado Acciones de Movilidad IDU Arterial  -</v>
          </cell>
          <cell r="AV7274" t="str">
            <v>sc</v>
          </cell>
        </row>
        <row r="7275">
          <cell r="AP7275">
            <v>516060</v>
          </cell>
          <cell r="AQ7275">
            <v>13001565</v>
          </cell>
          <cell r="AR7275">
            <v>13</v>
          </cell>
          <cell r="AS7275">
            <v>42313</v>
          </cell>
          <cell r="AT7275" t="str">
            <v>IDU-70-2008 Terminado Acciones de Movilidad IDU Arterial  -</v>
          </cell>
          <cell r="AV7275" t="str">
            <v>sc</v>
          </cell>
        </row>
        <row r="7276">
          <cell r="AP7276">
            <v>516070</v>
          </cell>
          <cell r="AQ7276">
            <v>13001444</v>
          </cell>
          <cell r="AR7276">
            <v>13</v>
          </cell>
          <cell r="AS7276">
            <v>42313</v>
          </cell>
          <cell r="AT7276" t="str">
            <v>IDU-70-2008 Terminado Acciones de Movilidad IDU Arterial  -</v>
          </cell>
          <cell r="AV7276" t="str">
            <v>sc</v>
          </cell>
        </row>
        <row r="7277">
          <cell r="AP7277">
            <v>516072</v>
          </cell>
          <cell r="AQ7277">
            <v>13001444</v>
          </cell>
          <cell r="AR7277">
            <v>13</v>
          </cell>
          <cell r="AS7277">
            <v>42313</v>
          </cell>
          <cell r="AT7277" t="str">
            <v>IDU-70-2008 Terminado Acciones de Movilidad IDU Arterial  -</v>
          </cell>
          <cell r="AV7277" t="str">
            <v>sc</v>
          </cell>
        </row>
        <row r="7278">
          <cell r="AP7278">
            <v>516107</v>
          </cell>
          <cell r="AQ7278">
            <v>13001442</v>
          </cell>
          <cell r="AR7278">
            <v>13</v>
          </cell>
          <cell r="AS7278">
            <v>42313</v>
          </cell>
          <cell r="AT7278" t="str">
            <v>IDU-70-2008 Terminado Acciones de Movilidad IDU Arterial  -</v>
          </cell>
          <cell r="AV7278" t="str">
            <v>sc</v>
          </cell>
        </row>
        <row r="7279">
          <cell r="AP7279">
            <v>516109</v>
          </cell>
          <cell r="AQ7279">
            <v>13001442</v>
          </cell>
          <cell r="AR7279">
            <v>13</v>
          </cell>
          <cell r="AS7279">
            <v>42313</v>
          </cell>
          <cell r="AT7279" t="str">
            <v>IDU-70-2008 Terminado Acciones de Movilidad IDU Arterial  -</v>
          </cell>
          <cell r="AV7279" t="str">
            <v>sc</v>
          </cell>
        </row>
        <row r="7280">
          <cell r="AP7280">
            <v>516942</v>
          </cell>
          <cell r="AQ7280">
            <v>50008245</v>
          </cell>
          <cell r="AR7280">
            <v>13</v>
          </cell>
          <cell r="AS7280">
            <v>42226</v>
          </cell>
          <cell r="AT7280" t="str">
            <v>UMV-638-2013 Terminado Acciones de Movilidad UAERMV Local  -</v>
          </cell>
          <cell r="AV7280" t="str">
            <v>sc</v>
          </cell>
        </row>
        <row r="7281">
          <cell r="AP7281">
            <v>516944</v>
          </cell>
          <cell r="AQ7281">
            <v>50008245</v>
          </cell>
          <cell r="AR7281">
            <v>13</v>
          </cell>
          <cell r="AS7281">
            <v>42226</v>
          </cell>
          <cell r="AT7281" t="str">
            <v>UMV-638-2013 Terminado Acciones de Movilidad UAERMV Local  -</v>
          </cell>
          <cell r="AV7281" t="str">
            <v>sc</v>
          </cell>
        </row>
        <row r="7282">
          <cell r="AP7282">
            <v>516947</v>
          </cell>
          <cell r="AQ7282">
            <v>13001708</v>
          </cell>
          <cell r="AR7282">
            <v>13</v>
          </cell>
          <cell r="AS7282">
            <v>42226</v>
          </cell>
          <cell r="AT7282" t="str">
            <v>UMV-638-2013 Terminado Acciones de Movilidad UAERMV Local  -</v>
          </cell>
          <cell r="AV7282" t="str">
            <v>sc</v>
          </cell>
        </row>
        <row r="7283">
          <cell r="AP7283">
            <v>516949</v>
          </cell>
          <cell r="AQ7283">
            <v>13001708</v>
          </cell>
          <cell r="AR7283">
            <v>13</v>
          </cell>
          <cell r="AS7283">
            <v>42313</v>
          </cell>
          <cell r="AT7283" t="str">
            <v>IDU-1663-2014 Terminado Mantenimiento Periódico IDU Local  -</v>
          </cell>
          <cell r="AV7283" t="str">
            <v>sc</v>
          </cell>
        </row>
        <row r="7284">
          <cell r="AP7284">
            <v>516952</v>
          </cell>
          <cell r="AQ7284">
            <v>13001946</v>
          </cell>
          <cell r="AR7284">
            <v>13</v>
          </cell>
          <cell r="AS7284">
            <v>42226</v>
          </cell>
          <cell r="AT7284" t="str">
            <v>UMV-638-2013 Terminado Acciones de Movilidad UAERMV Local  -</v>
          </cell>
          <cell r="AV7284" t="str">
            <v>sc</v>
          </cell>
        </row>
        <row r="7285">
          <cell r="AP7285">
            <v>516954</v>
          </cell>
          <cell r="AQ7285">
            <v>13001946</v>
          </cell>
          <cell r="AR7285">
            <v>13</v>
          </cell>
          <cell r="AS7285">
            <v>42226</v>
          </cell>
          <cell r="AT7285" t="str">
            <v>UMV-638-2013 Terminado Acciones de Movilidad UAERMV Local  -</v>
          </cell>
          <cell r="AV7285" t="str">
            <v>sc</v>
          </cell>
        </row>
        <row r="7286">
          <cell r="AP7286">
            <v>516957</v>
          </cell>
          <cell r="AQ7286">
            <v>13002096</v>
          </cell>
          <cell r="AR7286">
            <v>13</v>
          </cell>
          <cell r="AS7286">
            <v>42226</v>
          </cell>
          <cell r="AT7286" t="str">
            <v>UMV-638-2013 Terminado Acciones de Movilidad UAERMV Local  -</v>
          </cell>
          <cell r="AV7286" t="str">
            <v>sc</v>
          </cell>
        </row>
        <row r="7287">
          <cell r="AP7287">
            <v>516959</v>
          </cell>
          <cell r="AQ7287">
            <v>13002096</v>
          </cell>
          <cell r="AR7287">
            <v>13</v>
          </cell>
          <cell r="AS7287">
            <v>42226</v>
          </cell>
          <cell r="AT7287" t="str">
            <v>UMV-638-2013 Terminado Acciones de Movilidad UAERMV Local  -</v>
          </cell>
          <cell r="AV7287" t="str">
            <v>sc</v>
          </cell>
        </row>
        <row r="7288">
          <cell r="AP7288">
            <v>516977</v>
          </cell>
          <cell r="AQ7288">
            <v>13002663</v>
          </cell>
          <cell r="AR7288">
            <v>13</v>
          </cell>
          <cell r="AS7288">
            <v>42226</v>
          </cell>
          <cell r="AT7288" t="str">
            <v>UMV-638-2013 Terminado Acciones de Movilidad UAERMV Local  -</v>
          </cell>
          <cell r="AV7288" t="str">
            <v>sc</v>
          </cell>
        </row>
        <row r="7289">
          <cell r="AP7289">
            <v>516979</v>
          </cell>
          <cell r="AQ7289">
            <v>13002663</v>
          </cell>
          <cell r="AR7289">
            <v>13</v>
          </cell>
          <cell r="AS7289">
            <v>42313</v>
          </cell>
          <cell r="AT7289" t="str">
            <v>IDU-1663-2014 Terminado Mantenimiento Periódico IDU Local  -</v>
          </cell>
          <cell r="AV7289" t="str">
            <v>sc</v>
          </cell>
        </row>
        <row r="7290">
          <cell r="AP7290">
            <v>516992</v>
          </cell>
          <cell r="AQ7290">
            <v>13002662</v>
          </cell>
          <cell r="AR7290">
            <v>13</v>
          </cell>
          <cell r="AS7290">
            <v>42226</v>
          </cell>
          <cell r="AT7290" t="str">
            <v>UMV-638-2013 Terminado Acciones de Movilidad UAERMV Local  -</v>
          </cell>
          <cell r="AV7290" t="str">
            <v>sc</v>
          </cell>
        </row>
        <row r="7291">
          <cell r="AP7291">
            <v>516994</v>
          </cell>
          <cell r="AQ7291">
            <v>13002662</v>
          </cell>
          <cell r="AR7291">
            <v>13</v>
          </cell>
          <cell r="AS7291">
            <v>42226</v>
          </cell>
          <cell r="AT7291" t="str">
            <v>UMV-638-2013 Terminado Acciones de Movilidad UAERMV Local  -</v>
          </cell>
          <cell r="AV7291" t="str">
            <v>sc</v>
          </cell>
        </row>
        <row r="7292">
          <cell r="AP7292">
            <v>517198</v>
          </cell>
          <cell r="AQ7292">
            <v>13000775</v>
          </cell>
          <cell r="AR7292">
            <v>13</v>
          </cell>
          <cell r="AS7292">
            <v>42342</v>
          </cell>
          <cell r="AT7292" t="str">
            <v>IDU-137-2007 Terminado Construcción IDU Arterial  -</v>
          </cell>
          <cell r="AV7292" t="str">
            <v>sc</v>
          </cell>
        </row>
        <row r="7293">
          <cell r="AP7293">
            <v>517242</v>
          </cell>
          <cell r="AQ7293">
            <v>13000500</v>
          </cell>
          <cell r="AR7293">
            <v>13</v>
          </cell>
          <cell r="AS7293">
            <v>42342</v>
          </cell>
          <cell r="AT7293" t="str">
            <v>IDU-137-2007 Terminado Construcción IDU Arterial  -</v>
          </cell>
          <cell r="AV7293" t="str">
            <v>sc</v>
          </cell>
        </row>
        <row r="7294">
          <cell r="AP7294">
            <v>517457</v>
          </cell>
          <cell r="AQ7294">
            <v>13002525</v>
          </cell>
          <cell r="AR7294">
            <v>13</v>
          </cell>
          <cell r="AS7294">
            <v>42313</v>
          </cell>
          <cell r="AT7294" t="str">
            <v>IDU-1810-2013 Terminado Mantenimiento Periódico IDU Arterial  -</v>
          </cell>
          <cell r="AV7294" t="str">
            <v>sc</v>
          </cell>
        </row>
        <row r="7295">
          <cell r="AP7295">
            <v>517460</v>
          </cell>
          <cell r="AQ7295">
            <v>13000525</v>
          </cell>
          <cell r="AR7295">
            <v>13</v>
          </cell>
          <cell r="AS7295">
            <v>42313</v>
          </cell>
          <cell r="AT7295" t="str">
            <v>IDU-70-2008 Terminado Acciones de Movilidad IDU Arterial  -</v>
          </cell>
          <cell r="AV7295" t="str">
            <v>sc</v>
          </cell>
        </row>
        <row r="7296">
          <cell r="AP7296">
            <v>517464</v>
          </cell>
          <cell r="AQ7296">
            <v>13000525</v>
          </cell>
          <cell r="AR7296">
            <v>13</v>
          </cell>
          <cell r="AS7296">
            <v>42313</v>
          </cell>
          <cell r="AT7296" t="str">
            <v>IDU-70-2008 Terminado Acciones de Movilidad IDU Arterial  -</v>
          </cell>
          <cell r="AV7296" t="str">
            <v>sc</v>
          </cell>
        </row>
        <row r="7297">
          <cell r="AP7297">
            <v>517609</v>
          </cell>
          <cell r="AQ7297">
            <v>13002556</v>
          </cell>
          <cell r="AR7297">
            <v>13</v>
          </cell>
          <cell r="AS7297">
            <v>41481</v>
          </cell>
          <cell r="AT7297" t="str">
            <v>SD Terminado Mantenimiento Periódico UAERMV Circuito Movilidad  -</v>
          </cell>
          <cell r="AV7297" t="str">
            <v>sc</v>
          </cell>
        </row>
        <row r="7298">
          <cell r="AP7298">
            <v>517612</v>
          </cell>
          <cell r="AQ7298">
            <v>13000317</v>
          </cell>
          <cell r="AR7298">
            <v>13</v>
          </cell>
          <cell r="AS7298">
            <v>42342</v>
          </cell>
          <cell r="AT7298" t="str">
            <v>IDU-137-2007 Terminado Construcción IDU Arterial  -</v>
          </cell>
          <cell r="AV7298" t="str">
            <v>sc</v>
          </cell>
        </row>
        <row r="7299">
          <cell r="AP7299">
            <v>517656</v>
          </cell>
          <cell r="AQ7299">
            <v>13000242</v>
          </cell>
          <cell r="AR7299">
            <v>13</v>
          </cell>
          <cell r="AS7299">
            <v>42342</v>
          </cell>
          <cell r="AT7299" t="str">
            <v>IDU-137-2007 Terminado Construcción IDU Arterial  -</v>
          </cell>
          <cell r="AV7299" t="str">
            <v>sc</v>
          </cell>
        </row>
        <row r="7300">
          <cell r="AP7300">
            <v>517809</v>
          </cell>
          <cell r="AQ7300">
            <v>13002568</v>
          </cell>
          <cell r="AR7300">
            <v>13</v>
          </cell>
          <cell r="AS7300">
            <v>42474</v>
          </cell>
          <cell r="AT7300" t="str">
            <v>IDU-1806-2015 Terminado Acciones de Movilidad IDU Arterial BRIGADA FASE I - MVA NO TRONCAL Y SITP -</v>
          </cell>
          <cell r="AV7300" t="str">
            <v>sc</v>
          </cell>
        </row>
        <row r="7301">
          <cell r="AP7301">
            <v>518338</v>
          </cell>
          <cell r="AQ7301">
            <v>50008281</v>
          </cell>
          <cell r="AR7301">
            <v>13</v>
          </cell>
          <cell r="AS7301">
            <v>42313</v>
          </cell>
          <cell r="AT7301" t="str">
            <v>IDU-70-2008 Terminado Acciones de Movilidad IDU Arterial  -Ponton1-POLIZA ESTABILIDAD ACTIVA</v>
          </cell>
          <cell r="AV7301" t="str">
            <v>sc</v>
          </cell>
        </row>
        <row r="7302">
          <cell r="AP7302">
            <v>518350</v>
          </cell>
          <cell r="AQ7302">
            <v>13001193</v>
          </cell>
          <cell r="AR7302">
            <v>13</v>
          </cell>
          <cell r="AS7302">
            <v>42313</v>
          </cell>
          <cell r="AT7302" t="str">
            <v>IDU-70-2008 Terminado Acciones de Movilidad IDU Arterial  -</v>
          </cell>
          <cell r="AV7302" t="str">
            <v>sc</v>
          </cell>
        </row>
        <row r="7303">
          <cell r="AP7303">
            <v>518352</v>
          </cell>
          <cell r="AQ7303">
            <v>13001193</v>
          </cell>
          <cell r="AR7303">
            <v>13</v>
          </cell>
          <cell r="AS7303">
            <v>42313</v>
          </cell>
          <cell r="AT7303" t="str">
            <v>IDU-70-2008 Terminado Acciones de Movilidad IDU Arterial  -</v>
          </cell>
          <cell r="AV7303" t="str">
            <v>sc</v>
          </cell>
        </row>
        <row r="7304">
          <cell r="AP7304">
            <v>519105</v>
          </cell>
          <cell r="AQ7304">
            <v>13002436</v>
          </cell>
          <cell r="AR7304">
            <v>13</v>
          </cell>
          <cell r="AS7304">
            <v>42731</v>
          </cell>
          <cell r="AT7304" t="str">
            <v>SD Reservado Mantenimiento Rutinario IDU Local EJECUCION SITP 2016 -</v>
          </cell>
          <cell r="AV7304" t="str">
            <v>SITP 2016</v>
          </cell>
        </row>
        <row r="7305">
          <cell r="AP7305">
            <v>519267</v>
          </cell>
          <cell r="AQ7305">
            <v>13000246</v>
          </cell>
          <cell r="AR7305">
            <v>13</v>
          </cell>
          <cell r="AS7305">
            <v>42488</v>
          </cell>
          <cell r="AT7305" t="str">
            <v>SD Terminado Parcheo UAERMV Arterial  -</v>
          </cell>
          <cell r="AV7305" t="str">
            <v>sc</v>
          </cell>
        </row>
        <row r="7306">
          <cell r="AP7306">
            <v>519269</v>
          </cell>
          <cell r="AQ7306">
            <v>13000246</v>
          </cell>
          <cell r="AR7306">
            <v>13</v>
          </cell>
          <cell r="AS7306">
            <v>42488</v>
          </cell>
          <cell r="AT7306" t="str">
            <v>SD Terminado Parcheo UAERMV Arterial  -</v>
          </cell>
          <cell r="AV7306" t="str">
            <v>sc</v>
          </cell>
        </row>
        <row r="7307">
          <cell r="AP7307">
            <v>520724</v>
          </cell>
          <cell r="AQ7307">
            <v>13002168</v>
          </cell>
          <cell r="AR7307">
            <v>13</v>
          </cell>
          <cell r="AS7307">
            <v>42313</v>
          </cell>
          <cell r="AT7307" t="str">
            <v>IDU-70-2008 Terminado Acciones de Movilidad IDU Arterial  -</v>
          </cell>
          <cell r="AV7307" t="str">
            <v>sc</v>
          </cell>
        </row>
        <row r="7308">
          <cell r="AP7308">
            <v>520730</v>
          </cell>
          <cell r="AQ7308">
            <v>50008261</v>
          </cell>
          <cell r="AR7308">
            <v>13</v>
          </cell>
          <cell r="AS7308">
            <v>42313</v>
          </cell>
          <cell r="AT7308" t="str">
            <v>IDU-70-2008 Terminado Acciones de Movilidad IDU Arterial  -</v>
          </cell>
          <cell r="AV7308" t="str">
            <v>sc</v>
          </cell>
        </row>
        <row r="7309">
          <cell r="AP7309">
            <v>520735</v>
          </cell>
          <cell r="AQ7309">
            <v>50008261</v>
          </cell>
          <cell r="AR7309">
            <v>13</v>
          </cell>
          <cell r="AS7309">
            <v>42313</v>
          </cell>
          <cell r="AT7309" t="str">
            <v>IDU-70-2008 Terminado Acciones de Movilidad IDU Arterial  -</v>
          </cell>
          <cell r="AV7309" t="str">
            <v>sc</v>
          </cell>
        </row>
        <row r="7310">
          <cell r="AP7310">
            <v>523537</v>
          </cell>
          <cell r="AQ7310">
            <v>13000004</v>
          </cell>
          <cell r="AR7310">
            <v>13</v>
          </cell>
          <cell r="AS7310">
            <v>42412</v>
          </cell>
          <cell r="AT7310" t="str">
            <v>IDU-1806-2015 Contratado Mantenimiento Periódico IDU Arterial BRIGADA DE REACCIÓN VIAL -</v>
          </cell>
          <cell r="AV7310" t="str">
            <v>sc</v>
          </cell>
        </row>
        <row r="7311">
          <cell r="AP7311">
            <v>523539</v>
          </cell>
          <cell r="AQ7311">
            <v>13000004</v>
          </cell>
          <cell r="AR7311">
            <v>13</v>
          </cell>
          <cell r="AS7311">
            <v>42412</v>
          </cell>
          <cell r="AT7311" t="str">
            <v>IDU-1806-2015 Contratado Mantenimiento Periódico IDU Arterial BRIGADA DE REACCIÓN VIAL -</v>
          </cell>
          <cell r="AV7311" t="str">
            <v>sc</v>
          </cell>
        </row>
        <row r="7312">
          <cell r="AP7312">
            <v>523541</v>
          </cell>
          <cell r="AQ7312">
            <v>13000004</v>
          </cell>
          <cell r="AR7312">
            <v>13</v>
          </cell>
          <cell r="AS7312">
            <v>42412</v>
          </cell>
          <cell r="AT7312" t="str">
            <v>IDU-1806-2015 Contratado Mantenimiento Periódico IDU Arterial BRIGADA DE REACCIÓN VIAL -</v>
          </cell>
          <cell r="AV7312" t="str">
            <v>sc</v>
          </cell>
        </row>
        <row r="7313">
          <cell r="AP7313">
            <v>523571</v>
          </cell>
          <cell r="AQ7313">
            <v>13000088</v>
          </cell>
          <cell r="AR7313">
            <v>13</v>
          </cell>
          <cell r="AS7313">
            <v>42313</v>
          </cell>
          <cell r="AT7313" t="str">
            <v>IDU-70-2008 Terminado Acciones de Movilidad IDU Arterial  -Anden2 Puente7-POLIZA ESTABILIDAD ACTIVA</v>
          </cell>
          <cell r="AV7313" t="str">
            <v>sc</v>
          </cell>
        </row>
        <row r="7314">
          <cell r="AP7314">
            <v>523576</v>
          </cell>
          <cell r="AQ7314">
            <v>13000134</v>
          </cell>
          <cell r="AR7314">
            <v>13</v>
          </cell>
          <cell r="AS7314">
            <v>42313</v>
          </cell>
          <cell r="AT7314" t="str">
            <v>IDU-70-2008 Terminado Acciones de Movilidad IDU Arterial  -Anden 5-POLIZA ESTABILIDAD ACTIVA</v>
          </cell>
          <cell r="AV7314" t="str">
            <v>sc</v>
          </cell>
        </row>
        <row r="7315">
          <cell r="AP7315">
            <v>523578</v>
          </cell>
          <cell r="AQ7315">
            <v>13000134</v>
          </cell>
          <cell r="AR7315">
            <v>13</v>
          </cell>
          <cell r="AS7315">
            <v>42313</v>
          </cell>
          <cell r="AT7315" t="str">
            <v>IDU-70-2008 Terminado Acciones de Movilidad IDU Arterial  -Anden 5-POLIZA ESTABILIDAD ACTIVA</v>
          </cell>
          <cell r="AV7315" t="str">
            <v>sc</v>
          </cell>
        </row>
        <row r="7316">
          <cell r="AP7316">
            <v>523583</v>
          </cell>
          <cell r="AQ7316">
            <v>13000169</v>
          </cell>
          <cell r="AR7316">
            <v>13</v>
          </cell>
          <cell r="AS7316">
            <v>42313</v>
          </cell>
          <cell r="AT7316" t="str">
            <v>IDU-70-2008 Terminado Acciones de Movilidad IDU Arterial  -</v>
          </cell>
          <cell r="AV7316" t="str">
            <v>sc</v>
          </cell>
        </row>
        <row r="7317">
          <cell r="AP7317">
            <v>523650</v>
          </cell>
          <cell r="AQ7317">
            <v>13001182</v>
          </cell>
          <cell r="AR7317">
            <v>13</v>
          </cell>
          <cell r="AS7317">
            <v>42313</v>
          </cell>
          <cell r="AT7317" t="str">
            <v>IDU-70-2008 Terminado Acciones de Movilidad IDU Arterial  -Puente6-POLIZA ESTABILIDAD ACTIVA</v>
          </cell>
          <cell r="AV7317" t="str">
            <v>sc</v>
          </cell>
        </row>
        <row r="7318">
          <cell r="AP7318">
            <v>524266</v>
          </cell>
          <cell r="AQ7318">
            <v>13002146</v>
          </cell>
          <cell r="AR7318">
            <v>13</v>
          </cell>
          <cell r="AS7318">
            <v>42760</v>
          </cell>
          <cell r="AT7318" t="str">
            <v>SD Terminado Parcheo UAERMV Arterial SD Reporte Ejecución diciembre de 2016-</v>
          </cell>
          <cell r="AV7318" t="str">
            <v>sc</v>
          </cell>
        </row>
        <row r="7319">
          <cell r="AP7319">
            <v>524268</v>
          </cell>
          <cell r="AQ7319">
            <v>13002146</v>
          </cell>
          <cell r="AR7319">
            <v>13</v>
          </cell>
          <cell r="AS7319">
            <v>42760</v>
          </cell>
          <cell r="AT7319" t="str">
            <v>SD Terminado Parcheo UAERMV Arterial SD Reporte Ejecución diciembre de 2016-</v>
          </cell>
          <cell r="AV7319" t="str">
            <v>sc</v>
          </cell>
        </row>
        <row r="7320">
          <cell r="AP7320">
            <v>529610</v>
          </cell>
          <cell r="AQ7320">
            <v>13002168</v>
          </cell>
          <cell r="AR7320">
            <v>13</v>
          </cell>
          <cell r="AS7320">
            <v>42760</v>
          </cell>
          <cell r="AT7320" t="str">
            <v>SD Terminado Parcheo UAERMV Arterial SD Reporte Ejecución diciembre de 2016-</v>
          </cell>
          <cell r="AV7320" t="str">
            <v>sc</v>
          </cell>
        </row>
        <row r="7321">
          <cell r="AP7321">
            <v>530500</v>
          </cell>
          <cell r="AQ7321">
            <v>13002657</v>
          </cell>
          <cell r="AR7321">
            <v>13</v>
          </cell>
          <cell r="AS7321">
            <v>42313</v>
          </cell>
          <cell r="AT7321" t="str">
            <v>IDU-70-2008 Terminado Acciones de Movilidad IDU Circuito Movilidad  -</v>
          </cell>
          <cell r="AV7321" t="str">
            <v>sc</v>
          </cell>
        </row>
        <row r="7322">
          <cell r="AP7322">
            <v>530502</v>
          </cell>
          <cell r="AQ7322">
            <v>13002657</v>
          </cell>
          <cell r="AR7322">
            <v>13</v>
          </cell>
          <cell r="AS7322">
            <v>41298</v>
          </cell>
          <cell r="AT7322" t="str">
            <v>SD Terminado Mantenimiento Periódico UAERMV Circuito Movilidad  -</v>
          </cell>
          <cell r="AV7322" t="str">
            <v>sc</v>
          </cell>
        </row>
        <row r="7323">
          <cell r="AP7323">
            <v>532067</v>
          </cell>
          <cell r="AQ7323">
            <v>13002718</v>
          </cell>
          <cell r="AR7323">
            <v>13</v>
          </cell>
          <cell r="AS7323">
            <v>42226</v>
          </cell>
          <cell r="AT7323" t="str">
            <v>UMV-638-2013 Terminado Acciones de Movilidad UAERMV Local  -</v>
          </cell>
          <cell r="AV7323" t="str">
            <v>sc</v>
          </cell>
        </row>
        <row r="7324">
          <cell r="AP7324">
            <v>600089</v>
          </cell>
          <cell r="AQ7324">
            <v>13001845</v>
          </cell>
          <cell r="AR7324">
            <v>13</v>
          </cell>
          <cell r="AS7324">
            <v>42226</v>
          </cell>
          <cell r="AT7324" t="str">
            <v>UMV-638-2013 Terminado Acciones de Movilidad UAERMV Circuito Movilidad  -</v>
          </cell>
          <cell r="AV7324" t="str">
            <v>sc</v>
          </cell>
        </row>
        <row r="7325">
          <cell r="AP7325">
            <v>600091</v>
          </cell>
          <cell r="AQ7325">
            <v>13001845</v>
          </cell>
          <cell r="AR7325">
            <v>13</v>
          </cell>
          <cell r="AS7325">
            <v>42226</v>
          </cell>
          <cell r="AT7325" t="str">
            <v>UMV-638-2013 Terminado Acciones de Movilidad UAERMV Circuito Movilidad  -</v>
          </cell>
          <cell r="AV7325" t="str">
            <v>sc</v>
          </cell>
        </row>
        <row r="7326">
          <cell r="AP7326">
            <v>600094</v>
          </cell>
          <cell r="AQ7326">
            <v>13001897</v>
          </cell>
          <cell r="AR7326">
            <v>13</v>
          </cell>
          <cell r="AS7326">
            <v>42313</v>
          </cell>
          <cell r="AT7326" t="str">
            <v>IDU-70-2008 Terminado Acciones de Movilidad IDU Circuito Movilidad  -</v>
          </cell>
          <cell r="AV7326" t="str">
            <v>sc</v>
          </cell>
        </row>
        <row r="7327">
          <cell r="AP7327">
            <v>600096</v>
          </cell>
          <cell r="AQ7327">
            <v>13001897</v>
          </cell>
          <cell r="AR7327">
            <v>13</v>
          </cell>
          <cell r="AS7327">
            <v>42768</v>
          </cell>
          <cell r="AT7327" t="str">
            <v>SD Reservado Acciones de Movilidad UAERMV Circuito Movilidad Salvando Vidas -</v>
          </cell>
          <cell r="AV7327" t="str">
            <v>sc</v>
          </cell>
        </row>
        <row r="7328">
          <cell r="AP7328">
            <v>600099</v>
          </cell>
          <cell r="AQ7328">
            <v>13001943</v>
          </cell>
          <cell r="AR7328">
            <v>13</v>
          </cell>
          <cell r="AS7328">
            <v>42768</v>
          </cell>
          <cell r="AT7328" t="str">
            <v>SD Reservado Acciones de Movilidad UAERMV Circuito Movilidad Salvando Vidas -</v>
          </cell>
          <cell r="AV7328" t="str">
            <v>sc</v>
          </cell>
        </row>
        <row r="7329">
          <cell r="AP7329">
            <v>600101</v>
          </cell>
          <cell r="AQ7329">
            <v>13001943</v>
          </cell>
          <cell r="AR7329">
            <v>13</v>
          </cell>
          <cell r="AS7329">
            <v>42226</v>
          </cell>
          <cell r="AT7329" t="str">
            <v>UMV-638-2013 Terminado Acciones de Movilidad UAERMV Circuito Movilidad  -</v>
          </cell>
          <cell r="AV7329" t="str">
            <v>sc</v>
          </cell>
        </row>
        <row r="7330">
          <cell r="AP7330">
            <v>600269</v>
          </cell>
          <cell r="AQ7330">
            <v>13000401</v>
          </cell>
          <cell r="AR7330">
            <v>13</v>
          </cell>
          <cell r="AS7330">
            <v>42516</v>
          </cell>
          <cell r="AT7330" t="str">
            <v>SD Reservado Diagnostico IDU Circuito Movilidad SITP 2016 -</v>
          </cell>
          <cell r="AV7330" t="str">
            <v>sc</v>
          </cell>
        </row>
        <row r="7331">
          <cell r="AP7331">
            <v>600271</v>
          </cell>
          <cell r="AQ7331">
            <v>13000401</v>
          </cell>
          <cell r="AR7331">
            <v>13</v>
          </cell>
          <cell r="AS7331">
            <v>42731</v>
          </cell>
          <cell r="AT7331" t="str">
            <v>SD Reservado Mantenimiento Periódico IDU Circuito Movilidad EJECUCION SITP 2016 -</v>
          </cell>
          <cell r="AV7331" t="str">
            <v>sc</v>
          </cell>
        </row>
        <row r="7332">
          <cell r="AP7332">
            <v>604391</v>
          </cell>
          <cell r="AQ7332">
            <v>13001803</v>
          </cell>
          <cell r="AR7332">
            <v>13</v>
          </cell>
          <cell r="AS7332">
            <v>42768</v>
          </cell>
          <cell r="AT7332" t="str">
            <v>SD Reservado Acciones de Movilidad UAERMV Circuito Movilidad Salvando Vidas -</v>
          </cell>
          <cell r="AV7332" t="str">
            <v>sc</v>
          </cell>
        </row>
        <row r="7333">
          <cell r="AP7333">
            <v>902772</v>
          </cell>
          <cell r="AQ7333">
            <v>13001452</v>
          </cell>
          <cell r="AR7333">
            <v>13</v>
          </cell>
          <cell r="AS7333">
            <v>42313</v>
          </cell>
          <cell r="AT7333" t="str">
            <v>IDU-55-2012 Terminado Acciones de Movilidad IDU Arterial  --POLIZA ESTABILIDAD ACTIVA</v>
          </cell>
          <cell r="AV7333" t="str">
            <v>sc</v>
          </cell>
        </row>
        <row r="7334">
          <cell r="AP7334">
            <v>902800</v>
          </cell>
          <cell r="AQ7334">
            <v>50008270</v>
          </cell>
          <cell r="AR7334">
            <v>13</v>
          </cell>
          <cell r="AS7334">
            <v>42313</v>
          </cell>
          <cell r="AT7334" t="str">
            <v>IDU-062-2012 Terminado Mantenimiento Periódico IDU Arterial  --POLIZA ESTABILIDAD ACTIVA</v>
          </cell>
          <cell r="AV7334" t="str">
            <v>sc</v>
          </cell>
        </row>
        <row r="7335">
          <cell r="AP7335">
            <v>902858</v>
          </cell>
          <cell r="AQ7335">
            <v>13002027</v>
          </cell>
          <cell r="AR7335">
            <v>13</v>
          </cell>
          <cell r="AS7335">
            <v>42313</v>
          </cell>
          <cell r="AT7335" t="str">
            <v>IDU-062-2012 Terminado Mantenimiento Periódico IDU Arterial  --POLIZA ESTABILIDAD ACTIVA</v>
          </cell>
          <cell r="AV7335" t="str">
            <v>sc</v>
          </cell>
        </row>
        <row r="7336">
          <cell r="AP7336">
            <v>2506350</v>
          </cell>
          <cell r="AQ7336">
            <v>13000004</v>
          </cell>
          <cell r="AR7336">
            <v>13</v>
          </cell>
          <cell r="AS7336">
            <v>42412</v>
          </cell>
          <cell r="AT7336" t="str">
            <v>IDU-1806-2015 Contratado Mantenimiento Periódico IDU Arterial BRIGADA DE REACCIÓN VIAL -</v>
          </cell>
          <cell r="AV7336" t="str">
            <v>sc</v>
          </cell>
        </row>
        <row r="7337">
          <cell r="AP7337">
            <v>24119587</v>
          </cell>
          <cell r="AQ7337">
            <v>50006422</v>
          </cell>
          <cell r="AR7337">
            <v>13</v>
          </cell>
          <cell r="AS7337">
            <v>42342</v>
          </cell>
          <cell r="AT7337" t="str">
            <v>IDU-137-2007 Terminado Construcción IDU Arterial  -</v>
          </cell>
          <cell r="AV7337" t="str">
            <v>sc</v>
          </cell>
        </row>
        <row r="7338">
          <cell r="AP7338">
            <v>24119588</v>
          </cell>
          <cell r="AQ7338">
            <v>50006423</v>
          </cell>
          <cell r="AR7338">
            <v>13</v>
          </cell>
          <cell r="AS7338">
            <v>42342</v>
          </cell>
          <cell r="AT7338" t="str">
            <v>IDU-137-2007 Terminado Construcción IDU Arterial  -</v>
          </cell>
          <cell r="AV7338" t="str">
            <v>sc</v>
          </cell>
        </row>
        <row r="7339">
          <cell r="AP7339">
            <v>24120135</v>
          </cell>
          <cell r="AQ7339">
            <v>9003997</v>
          </cell>
          <cell r="AR7339">
            <v>13</v>
          </cell>
          <cell r="AS7339">
            <v>42412</v>
          </cell>
          <cell r="AT7339" t="str">
            <v>IDU-1806-2015 Contratado Mantenimiento Periódico IDU Arterial BRIGADA DE REACCIÓN VIAL -</v>
          </cell>
          <cell r="AV7339" t="str">
            <v>sc</v>
          </cell>
        </row>
        <row r="7340">
          <cell r="AP7340">
            <v>24120136</v>
          </cell>
          <cell r="AQ7340">
            <v>9003997</v>
          </cell>
          <cell r="AR7340">
            <v>13</v>
          </cell>
          <cell r="AS7340">
            <v>42412</v>
          </cell>
          <cell r="AT7340" t="str">
            <v>IDU-1806-2015 Contratado Mantenimiento Periódico IDU Arterial BRIGADA DE REACCIÓN VIAL -</v>
          </cell>
          <cell r="AV7340" t="str">
            <v>sc</v>
          </cell>
        </row>
        <row r="7341">
          <cell r="AP7341">
            <v>24120832</v>
          </cell>
          <cell r="AQ7341">
            <v>13000134</v>
          </cell>
          <cell r="AR7341">
            <v>13</v>
          </cell>
          <cell r="AS7341">
            <v>41298</v>
          </cell>
          <cell r="AT7341" t="str">
            <v>CONV-009-2011 Terminado Mantenimiento Periódico UAERMV Arterial  -Anden 5-POLIZA ESTABILIDAD ACTIVA</v>
          </cell>
          <cell r="AV7341" t="str">
            <v>sc</v>
          </cell>
        </row>
        <row r="7342">
          <cell r="AP7342">
            <v>24120834</v>
          </cell>
          <cell r="AQ7342">
            <v>13000192</v>
          </cell>
          <cell r="AR7342">
            <v>13</v>
          </cell>
          <cell r="AS7342">
            <v>42488</v>
          </cell>
          <cell r="AT7342" t="str">
            <v>SD Terminado Parcheo UAERMV Arterial  -</v>
          </cell>
          <cell r="AV7342" t="str">
            <v>sc</v>
          </cell>
        </row>
        <row r="7343">
          <cell r="AP7343">
            <v>24120835</v>
          </cell>
          <cell r="AQ7343">
            <v>13000246</v>
          </cell>
          <cell r="AR7343">
            <v>13</v>
          </cell>
          <cell r="AS7343">
            <v>42488</v>
          </cell>
          <cell r="AT7343" t="str">
            <v>SD Terminado Parcheo UAERMV Arterial  -</v>
          </cell>
          <cell r="AV7343" t="str">
            <v>sc</v>
          </cell>
        </row>
        <row r="7344">
          <cell r="AP7344">
            <v>24120839</v>
          </cell>
          <cell r="AQ7344">
            <v>13000389</v>
          </cell>
          <cell r="AR7344">
            <v>13</v>
          </cell>
          <cell r="AS7344">
            <v>42488</v>
          </cell>
          <cell r="AT7344" t="str">
            <v>SD Terminado Parcheo UAERMV Arterial  -</v>
          </cell>
          <cell r="AV7344" t="str">
            <v>sc</v>
          </cell>
        </row>
        <row r="7345">
          <cell r="AP7345">
            <v>24120840</v>
          </cell>
          <cell r="AQ7345">
            <v>13000428</v>
          </cell>
          <cell r="AR7345">
            <v>13</v>
          </cell>
          <cell r="AS7345">
            <v>42488</v>
          </cell>
          <cell r="AT7345" t="str">
            <v>SD Terminado Parcheo UAERMV Arterial  -</v>
          </cell>
          <cell r="AV7345" t="str">
            <v>sc</v>
          </cell>
        </row>
        <row r="7346">
          <cell r="AP7346">
            <v>24120856</v>
          </cell>
          <cell r="AQ7346">
            <v>13000543</v>
          </cell>
          <cell r="AR7346">
            <v>13</v>
          </cell>
          <cell r="AS7346">
            <v>42488</v>
          </cell>
          <cell r="AT7346" t="str">
            <v>SD Terminado Parcheo UAERMV Arterial  -</v>
          </cell>
          <cell r="AV7346" t="str">
            <v>sc</v>
          </cell>
        </row>
        <row r="7347">
          <cell r="AP7347">
            <v>24120864</v>
          </cell>
          <cell r="AQ7347">
            <v>13000660</v>
          </cell>
          <cell r="AR7347">
            <v>13</v>
          </cell>
          <cell r="AS7347">
            <v>42313</v>
          </cell>
          <cell r="AT7347" t="str">
            <v>IDU-70-2008 Terminado Acciones de Movilidad IDU Arterial  -</v>
          </cell>
          <cell r="AV7347" t="str">
            <v>sc</v>
          </cell>
        </row>
        <row r="7348">
          <cell r="AP7348">
            <v>24120886</v>
          </cell>
          <cell r="AQ7348">
            <v>13001689</v>
          </cell>
          <cell r="AR7348">
            <v>13</v>
          </cell>
          <cell r="AS7348">
            <v>41519</v>
          </cell>
          <cell r="AT7348" t="str">
            <v>SD Terminado Mantenimiento Periódico UAERMV Arterial  -</v>
          </cell>
          <cell r="AV7348" t="str">
            <v>sc</v>
          </cell>
        </row>
        <row r="7349">
          <cell r="AP7349">
            <v>24120897</v>
          </cell>
          <cell r="AQ7349">
            <v>13002105</v>
          </cell>
          <cell r="AR7349">
            <v>13</v>
          </cell>
          <cell r="AS7349">
            <v>41047</v>
          </cell>
          <cell r="AT7349" t="str">
            <v>CONV-009-2011 Terminado Mantenimiento Periódico UAERMV Arterial  --POLIZA ESTABILIDAD ACTIVA</v>
          </cell>
          <cell r="AV7349" t="str">
            <v>sc</v>
          </cell>
        </row>
        <row r="7350">
          <cell r="AP7350">
            <v>24120908</v>
          </cell>
          <cell r="AQ7350">
            <v>13002158</v>
          </cell>
          <cell r="AR7350">
            <v>13</v>
          </cell>
          <cell r="AS7350">
            <v>42760</v>
          </cell>
          <cell r="AT7350" t="str">
            <v>SD Terminado Parcheo UAERMV Arterial SD Reporte Ejecución diciembre de 2016-</v>
          </cell>
          <cell r="AV7350" t="str">
            <v>sc</v>
          </cell>
        </row>
        <row r="7351">
          <cell r="AP7351">
            <v>24120911</v>
          </cell>
          <cell r="AQ7351">
            <v>13002158</v>
          </cell>
          <cell r="AR7351">
            <v>13</v>
          </cell>
          <cell r="AS7351">
            <v>42760</v>
          </cell>
          <cell r="AT7351" t="str">
            <v>SD Terminado Parcheo UAERMV Arterial SD Reporte Ejecución diciembre de 2016-</v>
          </cell>
          <cell r="AV7351" t="str">
            <v>sc</v>
          </cell>
        </row>
        <row r="7352">
          <cell r="AP7352">
            <v>24120928</v>
          </cell>
          <cell r="AQ7352">
            <v>13002536</v>
          </cell>
          <cell r="AR7352">
            <v>13</v>
          </cell>
          <cell r="AS7352">
            <v>42034</v>
          </cell>
          <cell r="AT7352" t="str">
            <v>SD Reservado Mantenimiento Periódico UAERMV Local  -</v>
          </cell>
          <cell r="AV7352" t="str">
            <v>RESERVADO UMV</v>
          </cell>
        </row>
        <row r="7353">
          <cell r="AP7353">
            <v>24120929</v>
          </cell>
          <cell r="AQ7353">
            <v>13002536</v>
          </cell>
          <cell r="AR7353">
            <v>13</v>
          </cell>
          <cell r="AS7353">
            <v>42034</v>
          </cell>
          <cell r="AT7353" t="str">
            <v>SD Reservado Mantenimiento Periódico UAERMV Local  -</v>
          </cell>
          <cell r="AV7353" t="str">
            <v>RESERVADO UMV</v>
          </cell>
        </row>
        <row r="7354">
          <cell r="AP7354">
            <v>24120930</v>
          </cell>
          <cell r="AQ7354">
            <v>13002538</v>
          </cell>
          <cell r="AR7354">
            <v>13</v>
          </cell>
          <cell r="AS7354">
            <v>41047</v>
          </cell>
          <cell r="AT7354" t="str">
            <v>CONV-009-2011 Terminado Mantenimiento Periódico UAERMV Arterial  --POLIZA ESTABILIDAD ACTIVA</v>
          </cell>
          <cell r="AV7354" t="str">
            <v>sc</v>
          </cell>
        </row>
        <row r="7355">
          <cell r="AP7355">
            <v>24120931</v>
          </cell>
          <cell r="AQ7355">
            <v>13002538</v>
          </cell>
          <cell r="AR7355">
            <v>13</v>
          </cell>
          <cell r="AS7355">
            <v>41047</v>
          </cell>
          <cell r="AT7355" t="str">
            <v>CONV-009-2011 Terminado Mantenimiento Periódico UAERMV Arterial  --POLIZA ESTABILIDAD ACTIVA</v>
          </cell>
          <cell r="AV7355" t="str">
            <v>sc</v>
          </cell>
        </row>
        <row r="7356">
          <cell r="AP7356">
            <v>24120932</v>
          </cell>
          <cell r="AQ7356">
            <v>13002538</v>
          </cell>
          <cell r="AR7356">
            <v>13</v>
          </cell>
          <cell r="AS7356">
            <v>41047</v>
          </cell>
          <cell r="AT7356" t="str">
            <v>CONV-009-2011 Terminado Mantenimiento Periódico UAERMV Arterial  --POLIZA ESTABILIDAD ACTIVA</v>
          </cell>
          <cell r="AV7356" t="str">
            <v>sc</v>
          </cell>
        </row>
        <row r="7357">
          <cell r="AP7357">
            <v>24120933</v>
          </cell>
          <cell r="AQ7357">
            <v>13002538</v>
          </cell>
          <cell r="AR7357">
            <v>13</v>
          </cell>
          <cell r="AS7357">
            <v>41047</v>
          </cell>
          <cell r="AT7357" t="str">
            <v>CONV-009-2011 Terminado Mantenimiento Periódico UAERMV Arterial  --POLIZA ESTABILIDAD ACTIVA</v>
          </cell>
          <cell r="AV7357" t="str">
            <v>sc</v>
          </cell>
        </row>
        <row r="7358">
          <cell r="AP7358">
            <v>24120934</v>
          </cell>
          <cell r="AQ7358">
            <v>13002538</v>
          </cell>
          <cell r="AR7358">
            <v>13</v>
          </cell>
          <cell r="AS7358">
            <v>41047</v>
          </cell>
          <cell r="AT7358" t="str">
            <v>CONV-009-2011 Terminado Mantenimiento Periódico UAERMV Arterial  --POLIZA ESTABILIDAD ACTIVA</v>
          </cell>
          <cell r="AV7358" t="str">
            <v>sc</v>
          </cell>
        </row>
        <row r="7359">
          <cell r="AP7359">
            <v>24120935</v>
          </cell>
          <cell r="AQ7359">
            <v>13002538</v>
          </cell>
          <cell r="AR7359">
            <v>13</v>
          </cell>
          <cell r="AS7359">
            <v>41047</v>
          </cell>
          <cell r="AT7359" t="str">
            <v>CONV-009-2011 Terminado Mantenimiento Periódico UAERMV Arterial  --POLIZA ESTABILIDAD ACTIVA</v>
          </cell>
          <cell r="AV7359" t="str">
            <v>sc</v>
          </cell>
        </row>
        <row r="7360">
          <cell r="AP7360">
            <v>24120940</v>
          </cell>
          <cell r="AQ7360">
            <v>13002610</v>
          </cell>
          <cell r="AR7360">
            <v>13</v>
          </cell>
          <cell r="AS7360">
            <v>42313</v>
          </cell>
          <cell r="AT7360" t="str">
            <v>CONV-1323-2013 Terminado Acciones de Movilidad IDU Local  -</v>
          </cell>
          <cell r="AV7360" t="str">
            <v>sc</v>
          </cell>
        </row>
        <row r="7361">
          <cell r="AP7361">
            <v>24120942</v>
          </cell>
          <cell r="AQ7361">
            <v>13002638</v>
          </cell>
          <cell r="AR7361">
            <v>13</v>
          </cell>
          <cell r="AS7361">
            <v>41563</v>
          </cell>
          <cell r="AT7361" t="str">
            <v>SD Terminado Mantenimiento Periódico UAERMV Arterial  -</v>
          </cell>
          <cell r="AV7361" t="str">
            <v>sc</v>
          </cell>
        </row>
        <row r="7362">
          <cell r="AP7362">
            <v>24122173</v>
          </cell>
          <cell r="AQ7362">
            <v>50006394</v>
          </cell>
          <cell r="AR7362">
            <v>13</v>
          </cell>
          <cell r="AS7362">
            <v>42661</v>
          </cell>
          <cell r="AT7362" t="str">
            <v>SD Terminado Mantenimiento Periódico UAERMV Arterial SD Aclaración reporte ejecución mayo 2016-</v>
          </cell>
          <cell r="AV7362" t="str">
            <v>sc</v>
          </cell>
        </row>
        <row r="7363">
          <cell r="AP7363">
            <v>24122174</v>
          </cell>
          <cell r="AQ7363">
            <v>50006401</v>
          </cell>
          <cell r="AR7363">
            <v>13</v>
          </cell>
          <cell r="AS7363">
            <v>42488</v>
          </cell>
          <cell r="AT7363" t="str">
            <v>SD Terminado Parcheo UAERMV Arterial  -</v>
          </cell>
          <cell r="AV7363" t="str">
            <v>sc</v>
          </cell>
        </row>
        <row r="7364">
          <cell r="AP7364">
            <v>24122175</v>
          </cell>
          <cell r="AQ7364">
            <v>50006401</v>
          </cell>
          <cell r="AR7364">
            <v>13</v>
          </cell>
          <cell r="AS7364">
            <v>42488</v>
          </cell>
          <cell r="AT7364" t="str">
            <v>SD Terminado Parcheo UAERMV Arterial  -</v>
          </cell>
          <cell r="AV7364" t="str">
            <v>sc</v>
          </cell>
        </row>
        <row r="7365">
          <cell r="AP7365">
            <v>24122176</v>
          </cell>
          <cell r="AQ7365">
            <v>50006401</v>
          </cell>
          <cell r="AR7365">
            <v>13</v>
          </cell>
          <cell r="AS7365">
            <v>42488</v>
          </cell>
          <cell r="AT7365" t="str">
            <v>SD Terminado Parcheo UAERMV Arterial  -</v>
          </cell>
          <cell r="AV7365" t="str">
            <v>sc</v>
          </cell>
        </row>
        <row r="7366">
          <cell r="AP7366">
            <v>24122178</v>
          </cell>
          <cell r="AQ7366">
            <v>50006402</v>
          </cell>
          <cell r="AR7366">
            <v>13</v>
          </cell>
          <cell r="AS7366">
            <v>42488</v>
          </cell>
          <cell r="AT7366" t="str">
            <v>SD Terminado Parcheo UAERMV Arterial  -</v>
          </cell>
          <cell r="AV7366" t="str">
            <v>sc</v>
          </cell>
        </row>
        <row r="7367">
          <cell r="AP7367">
            <v>24122764</v>
          </cell>
          <cell r="AQ7367">
            <v>50006968</v>
          </cell>
          <cell r="AR7367">
            <v>13</v>
          </cell>
          <cell r="AS7367">
            <v>42412</v>
          </cell>
          <cell r="AT7367" t="str">
            <v>IDU-1806-2015 Contratado Mantenimiento Periódico IDU Arterial BRIGADA DE REACCIÓN VIAL -</v>
          </cell>
          <cell r="AV7367" t="str">
            <v>sc</v>
          </cell>
        </row>
        <row r="7368">
          <cell r="AP7368">
            <v>24122765</v>
          </cell>
          <cell r="AQ7368">
            <v>50006968</v>
          </cell>
          <cell r="AR7368">
            <v>13</v>
          </cell>
          <cell r="AS7368">
            <v>42412</v>
          </cell>
          <cell r="AT7368" t="str">
            <v>IDU-1806-2015 Contratado Mantenimiento Periódico IDU Arterial BRIGADA DE REACCIÓN VIAL -</v>
          </cell>
          <cell r="AV7368" t="str">
            <v>sc</v>
          </cell>
        </row>
        <row r="7369">
          <cell r="AP7369">
            <v>24123629</v>
          </cell>
          <cell r="AQ7369">
            <v>13001436</v>
          </cell>
          <cell r="AR7369">
            <v>13</v>
          </cell>
          <cell r="AS7369">
            <v>42226</v>
          </cell>
          <cell r="AT7369" t="str">
            <v>UMV-638-2013 Terminado Acciones de Movilidad UAERMV Arterial  -</v>
          </cell>
          <cell r="AV7369" t="str">
            <v>sc</v>
          </cell>
        </row>
        <row r="7370">
          <cell r="AP7370">
            <v>24123630</v>
          </cell>
          <cell r="AQ7370">
            <v>13001436</v>
          </cell>
          <cell r="AR7370">
            <v>13</v>
          </cell>
          <cell r="AS7370">
            <v>42226</v>
          </cell>
          <cell r="AT7370" t="str">
            <v>UMV-638-2013 Terminado Acciones de Movilidad UAERMV Arterial  -</v>
          </cell>
          <cell r="AV7370" t="str">
            <v>sc</v>
          </cell>
        </row>
        <row r="7371">
          <cell r="AP7371">
            <v>91011737</v>
          </cell>
          <cell r="AQ7371">
            <v>13002105</v>
          </cell>
          <cell r="AR7371">
            <v>13</v>
          </cell>
          <cell r="AS7371">
            <v>41047</v>
          </cell>
          <cell r="AT7371" t="str">
            <v>CONV-009-2011 Terminado Mantenimiento Periódico UAERMV Arterial  --POLIZA ESTABILIDAD ACTIVA</v>
          </cell>
          <cell r="AV7371" t="str">
            <v>sc</v>
          </cell>
        </row>
        <row r="7372">
          <cell r="AP7372">
            <v>91011738</v>
          </cell>
          <cell r="AQ7372">
            <v>13002105</v>
          </cell>
          <cell r="AR7372">
            <v>13</v>
          </cell>
          <cell r="AS7372">
            <v>41047</v>
          </cell>
          <cell r="AT7372" t="str">
            <v>CONV-009-2011 Terminado Mantenimiento Periódico UAERMV Arterial  --POLIZA ESTABILIDAD ACTIVA</v>
          </cell>
          <cell r="AV7372" t="str">
            <v>sc</v>
          </cell>
        </row>
        <row r="7373">
          <cell r="AP7373">
            <v>91011769</v>
          </cell>
          <cell r="AQ7373">
            <v>13002105</v>
          </cell>
          <cell r="AR7373">
            <v>13</v>
          </cell>
          <cell r="AS7373">
            <v>41047</v>
          </cell>
          <cell r="AT7373" t="str">
            <v>CONV-009-2011 Terminado Mantenimiento Periódico UAERMV Arterial  --POLIZA ESTABILIDAD ACTIVA</v>
          </cell>
          <cell r="AV7373" t="str">
            <v>sc</v>
          </cell>
        </row>
        <row r="7374">
          <cell r="AP7374">
            <v>91012185</v>
          </cell>
          <cell r="AQ7374">
            <v>50006402</v>
          </cell>
          <cell r="AR7374">
            <v>13</v>
          </cell>
          <cell r="AS7374">
            <v>42488</v>
          </cell>
          <cell r="AT7374" t="str">
            <v>SD Terminado Parcheo UAERMV Arterial  -</v>
          </cell>
          <cell r="AV7374" t="str">
            <v>sc</v>
          </cell>
        </row>
        <row r="7375">
          <cell r="AP7375">
            <v>91012187</v>
          </cell>
          <cell r="AQ7375">
            <v>13002638</v>
          </cell>
          <cell r="AR7375">
            <v>13</v>
          </cell>
          <cell r="AS7375">
            <v>41563</v>
          </cell>
          <cell r="AT7375" t="str">
            <v>SD Terminado Mantenimiento Periódico UAERMV Arterial  -</v>
          </cell>
          <cell r="AV7375" t="str">
            <v>sc</v>
          </cell>
        </row>
        <row r="7376">
          <cell r="AP7376">
            <v>91012188</v>
          </cell>
          <cell r="AQ7376">
            <v>13000660</v>
          </cell>
          <cell r="AR7376">
            <v>13</v>
          </cell>
          <cell r="AS7376">
            <v>42313</v>
          </cell>
          <cell r="AT7376" t="str">
            <v>IDU-70-2008 Terminado Acciones de Movilidad IDU Arterial  -</v>
          </cell>
          <cell r="AV7376" t="str">
            <v>sc</v>
          </cell>
        </row>
        <row r="7377">
          <cell r="AP7377">
            <v>91012191</v>
          </cell>
          <cell r="AQ7377">
            <v>50006401</v>
          </cell>
          <cell r="AR7377">
            <v>13</v>
          </cell>
          <cell r="AS7377">
            <v>42488</v>
          </cell>
          <cell r="AT7377" t="str">
            <v>SD Terminado Parcheo UAERMV Arterial  -</v>
          </cell>
          <cell r="AV7377" t="str">
            <v>sc</v>
          </cell>
        </row>
        <row r="7378">
          <cell r="AP7378">
            <v>91012240</v>
          </cell>
          <cell r="AQ7378">
            <v>13001696</v>
          </cell>
          <cell r="AR7378">
            <v>13</v>
          </cell>
          <cell r="AS7378">
            <v>42654</v>
          </cell>
          <cell r="AT7378" t="str">
            <v>SD Reservado Parcheo UAERMV Circuito Movilidad SD -</v>
          </cell>
          <cell r="AV7378" t="str">
            <v>sc</v>
          </cell>
        </row>
        <row r="7379">
          <cell r="AP7379">
            <v>91012258</v>
          </cell>
          <cell r="AQ7379">
            <v>13002242</v>
          </cell>
          <cell r="AR7379">
            <v>13</v>
          </cell>
          <cell r="AS7379">
            <v>42226</v>
          </cell>
          <cell r="AT7379" t="str">
            <v>UMV-638-2013 Terminado Acciones de Movilidad UAERMV Local  -</v>
          </cell>
          <cell r="AV7379" t="str">
            <v>sc</v>
          </cell>
        </row>
        <row r="7380">
          <cell r="AP7380">
            <v>91012318</v>
          </cell>
          <cell r="AQ7380">
            <v>13000134</v>
          </cell>
          <cell r="AR7380">
            <v>13</v>
          </cell>
          <cell r="AS7380">
            <v>41298</v>
          </cell>
          <cell r="AT7380" t="str">
            <v>CONV-009-2011 Terminado Mantenimiento Periódico UAERMV Arterial  -Anden 5-POLIZA ESTABILIDAD ACTIVA</v>
          </cell>
          <cell r="AV7380" t="str">
            <v>sc</v>
          </cell>
        </row>
        <row r="7381">
          <cell r="AP7381">
            <v>91012366</v>
          </cell>
          <cell r="AQ7381">
            <v>13002556</v>
          </cell>
          <cell r="AR7381">
            <v>13</v>
          </cell>
          <cell r="AS7381">
            <v>42760</v>
          </cell>
          <cell r="AT7381" t="str">
            <v>SD Terminado Parcheo UAERMV Circuito Movilidad SD Reporte Ejecución diciembre de 2016-</v>
          </cell>
          <cell r="AV7381" t="str">
            <v>sc</v>
          </cell>
        </row>
        <row r="7382">
          <cell r="AP7382">
            <v>91012377</v>
          </cell>
          <cell r="AQ7382">
            <v>50008262</v>
          </cell>
          <cell r="AR7382">
            <v>13</v>
          </cell>
          <cell r="AS7382">
            <v>42557</v>
          </cell>
          <cell r="AT7382" t="str">
            <v>SD Reservado Mantenimiento Periódico FDL TEUSAQUILLO Circuito Movilidad  Proceso licitatorio vigencia 2016-</v>
          </cell>
          <cell r="AV7382" t="str">
            <v>sc</v>
          </cell>
        </row>
        <row r="7383">
          <cell r="AP7383">
            <v>91020251</v>
          </cell>
          <cell r="AQ7383">
            <v>13002009</v>
          </cell>
          <cell r="AR7383">
            <v>13</v>
          </cell>
          <cell r="AS7383">
            <v>42226</v>
          </cell>
          <cell r="AT7383" t="str">
            <v>UMV-638-2013 Terminado Acciones de Movilidad UAERMV Local  -</v>
          </cell>
          <cell r="AV7383" t="str">
            <v>sc</v>
          </cell>
        </row>
        <row r="7384">
          <cell r="AP7384">
            <v>91020259</v>
          </cell>
          <cell r="AQ7384">
            <v>13001708</v>
          </cell>
          <cell r="AR7384">
            <v>13</v>
          </cell>
          <cell r="AS7384">
            <v>42226</v>
          </cell>
          <cell r="AT7384" t="str">
            <v>UMV-638-2013 Terminado Acciones de Movilidad UAERMV Local  -</v>
          </cell>
          <cell r="AV7384" t="str">
            <v>sc</v>
          </cell>
        </row>
        <row r="7385">
          <cell r="AP7385">
            <v>91020261</v>
          </cell>
          <cell r="AQ7385">
            <v>13001946</v>
          </cell>
          <cell r="AR7385">
            <v>13</v>
          </cell>
          <cell r="AS7385">
            <v>42226</v>
          </cell>
          <cell r="AT7385" t="str">
            <v>UMV-638-2013 Terminado Acciones de Movilidad UAERMV Local  -</v>
          </cell>
          <cell r="AV7385" t="str">
            <v>sc</v>
          </cell>
        </row>
        <row r="7386">
          <cell r="AP7386">
            <v>91020437</v>
          </cell>
          <cell r="AQ7386">
            <v>13002864</v>
          </cell>
          <cell r="AR7386">
            <v>13</v>
          </cell>
          <cell r="AS7386">
            <v>42313</v>
          </cell>
          <cell r="AT7386" t="str">
            <v>IDU-70-2008 Terminado Acciones de Movilidad IDU Arterial  -</v>
          </cell>
          <cell r="AV7386" t="str">
            <v>sc</v>
          </cell>
        </row>
        <row r="7387">
          <cell r="AP7387">
            <v>91020438</v>
          </cell>
          <cell r="AQ7387">
            <v>13002864</v>
          </cell>
          <cell r="AR7387">
            <v>13</v>
          </cell>
          <cell r="AS7387">
            <v>42313</v>
          </cell>
          <cell r="AT7387" t="str">
            <v>IDU-70-2008 Terminado Acciones de Movilidad IDU Arterial  -</v>
          </cell>
          <cell r="AV7387" t="str">
            <v>sc</v>
          </cell>
        </row>
        <row r="7388">
          <cell r="AP7388">
            <v>91020469</v>
          </cell>
          <cell r="AQ7388">
            <v>13002788</v>
          </cell>
          <cell r="AR7388">
            <v>13</v>
          </cell>
          <cell r="AS7388">
            <v>42766</v>
          </cell>
          <cell r="AT7388" t="str">
            <v>SD Reservado Mantenimiento Rutinario IDU Circuito Movilidad EJECUCION SITP 2016 -</v>
          </cell>
          <cell r="AV7388" t="str">
            <v>sc</v>
          </cell>
        </row>
        <row r="7389">
          <cell r="AP7389">
            <v>91020470</v>
          </cell>
          <cell r="AQ7389">
            <v>13002788</v>
          </cell>
          <cell r="AR7389">
            <v>13</v>
          </cell>
          <cell r="AS7389">
            <v>42766</v>
          </cell>
          <cell r="AT7389" t="str">
            <v>SD Reservado Mantenimiento Rutinario IDU Circuito Movilidad EJECUCION SITP 2016 -</v>
          </cell>
          <cell r="AV7389" t="str">
            <v>sc</v>
          </cell>
        </row>
        <row r="7390">
          <cell r="AP7390">
            <v>91024243</v>
          </cell>
          <cell r="AQ7390">
            <v>13000470</v>
          </cell>
          <cell r="AR7390">
            <v>13</v>
          </cell>
          <cell r="AS7390">
            <v>42661</v>
          </cell>
          <cell r="AT7390" t="str">
            <v>SD Terminado Mantenimiento Periódico UAERMV Arterial SD Aclaración reporte ejecución mayo 2016-</v>
          </cell>
          <cell r="AV7390" t="str">
            <v>sc</v>
          </cell>
        </row>
        <row r="7391">
          <cell r="AP7391">
            <v>182469</v>
          </cell>
          <cell r="AQ7391">
            <v>14001488</v>
          </cell>
          <cell r="AR7391">
            <v>14</v>
          </cell>
          <cell r="AS7391">
            <v>42249</v>
          </cell>
          <cell r="AT7391" t="str">
            <v>UMV-638-2013 Terminado Acciones de Movilidad UAERMV Circuito Movilidad  -</v>
          </cell>
          <cell r="AU7391">
            <v>0</v>
          </cell>
          <cell r="AV7391" t="str">
            <v>VIABLE</v>
          </cell>
        </row>
        <row r="7392">
          <cell r="AP7392">
            <v>182490</v>
          </cell>
          <cell r="AQ7392">
            <v>14001533</v>
          </cell>
          <cell r="AR7392">
            <v>14</v>
          </cell>
          <cell r="AS7392">
            <v>41481</v>
          </cell>
          <cell r="AT7392" t="str">
            <v>SD Terminado Mantenimiento Periódico UAERMV Circuito Movilidad  -</v>
          </cell>
          <cell r="AU7392">
            <v>0</v>
          </cell>
          <cell r="AV7392" t="str">
            <v>VIABLE</v>
          </cell>
        </row>
        <row r="7393">
          <cell r="AP7393">
            <v>182502</v>
          </cell>
          <cell r="AQ7393">
            <v>14001516</v>
          </cell>
          <cell r="AR7393">
            <v>14</v>
          </cell>
          <cell r="AS7393">
            <v>42249</v>
          </cell>
          <cell r="AT7393" t="str">
            <v>UMV-638-2013 Terminado Acciones de Movilidad UAERMV Circuito Movilidad  -</v>
          </cell>
          <cell r="AU7393">
            <v>0</v>
          </cell>
          <cell r="AV7393" t="str">
            <v>VIABLE</v>
          </cell>
        </row>
        <row r="7394">
          <cell r="AP7394">
            <v>182505</v>
          </cell>
          <cell r="AQ7394">
            <v>14001446</v>
          </cell>
          <cell r="AR7394">
            <v>14</v>
          </cell>
          <cell r="AS7394">
            <v>40799</v>
          </cell>
          <cell r="AT7394" t="str">
            <v>UMV-78-2010 Terminado Rehabilitación UAERMV Local  -</v>
          </cell>
          <cell r="AU7394">
            <v>0</v>
          </cell>
          <cell r="AV7394" t="str">
            <v>VIABLE</v>
          </cell>
        </row>
        <row r="7395">
          <cell r="AP7395">
            <v>182515</v>
          </cell>
          <cell r="AQ7395">
            <v>14001475</v>
          </cell>
          <cell r="AR7395">
            <v>14</v>
          </cell>
          <cell r="AS7395">
            <v>42768</v>
          </cell>
          <cell r="AT7395" t="str">
            <v>SD Reservado Acciones de Movilidad UAERMV Circuito Movilidad Salvando Vidas -</v>
          </cell>
          <cell r="AU7395">
            <v>0</v>
          </cell>
          <cell r="AV7395" t="str">
            <v>RESERVADO UMV</v>
          </cell>
        </row>
        <row r="7396">
          <cell r="AP7396">
            <v>182608</v>
          </cell>
          <cell r="AQ7396">
            <v>14001585</v>
          </cell>
          <cell r="AR7396">
            <v>14</v>
          </cell>
          <cell r="AS7396">
            <v>42249</v>
          </cell>
          <cell r="AT7396" t="str">
            <v>UMV-638-2013 Terminado Acciones de Movilidad UAERMV Local  -</v>
          </cell>
          <cell r="AU7396">
            <v>0</v>
          </cell>
          <cell r="AV7396" t="str">
            <v>sc</v>
          </cell>
        </row>
        <row r="7397">
          <cell r="AP7397">
            <v>182623</v>
          </cell>
          <cell r="AQ7397">
            <v>14001265</v>
          </cell>
          <cell r="AR7397">
            <v>14</v>
          </cell>
          <cell r="AS7397">
            <v>42698</v>
          </cell>
          <cell r="AT7397" t="str">
            <v>LP 009-2016 Reservado Conservacion FDL LOS MARTIRES Circuito Movilidad SD -</v>
          </cell>
          <cell r="AU7397">
            <v>0</v>
          </cell>
          <cell r="AV7397" t="str">
            <v>sc</v>
          </cell>
        </row>
        <row r="7398">
          <cell r="AP7398">
            <v>182644</v>
          </cell>
          <cell r="AQ7398">
            <v>14001000</v>
          </cell>
          <cell r="AR7398">
            <v>14</v>
          </cell>
          <cell r="AS7398">
            <v>42249</v>
          </cell>
          <cell r="AT7398" t="str">
            <v>UMV-638-2013 Terminado Acciones de Movilidad UAERMV Local  -</v>
          </cell>
          <cell r="AU7398">
            <v>0</v>
          </cell>
          <cell r="AV7398" t="str">
            <v>sc</v>
          </cell>
        </row>
        <row r="7399">
          <cell r="AP7399">
            <v>182648</v>
          </cell>
          <cell r="AQ7399">
            <v>14001452</v>
          </cell>
          <cell r="AR7399">
            <v>14</v>
          </cell>
          <cell r="AS7399">
            <v>42667</v>
          </cell>
          <cell r="AT7399" t="str">
            <v>SD Terminado Mantenimiento Rutinario UAERMV Local SD -</v>
          </cell>
          <cell r="AU7399">
            <v>0</v>
          </cell>
          <cell r="AV7399" t="str">
            <v>sc</v>
          </cell>
        </row>
        <row r="7400">
          <cell r="AP7400">
            <v>182649</v>
          </cell>
          <cell r="AQ7400">
            <v>14001412</v>
          </cell>
          <cell r="AR7400">
            <v>14</v>
          </cell>
          <cell r="AS7400">
            <v>42313</v>
          </cell>
          <cell r="AT7400" t="str">
            <v>IDU-70-2008 Terminado Acciones de Movilidad IDU Local  -</v>
          </cell>
          <cell r="AU7400">
            <v>0</v>
          </cell>
          <cell r="AV7400" t="str">
            <v>sc</v>
          </cell>
        </row>
        <row r="7401">
          <cell r="AP7401">
            <v>182650</v>
          </cell>
          <cell r="AQ7401">
            <v>14001369</v>
          </cell>
          <cell r="AR7401">
            <v>14</v>
          </cell>
          <cell r="AS7401">
            <v>42249</v>
          </cell>
          <cell r="AT7401" t="str">
            <v>UMV-638-2013 Terminado Acciones de Movilidad UAERMV Local  -</v>
          </cell>
          <cell r="AU7401">
            <v>0</v>
          </cell>
          <cell r="AV7401" t="str">
            <v>sc</v>
          </cell>
        </row>
        <row r="7402">
          <cell r="AP7402">
            <v>182651</v>
          </cell>
          <cell r="AQ7402">
            <v>14001323</v>
          </cell>
          <cell r="AR7402">
            <v>14</v>
          </cell>
          <cell r="AS7402">
            <v>42249</v>
          </cell>
          <cell r="AT7402" t="str">
            <v>UMV-638-2013 Terminado Acciones de Movilidad UAERMV Local  -</v>
          </cell>
          <cell r="AU7402">
            <v>0</v>
          </cell>
          <cell r="AV7402" t="str">
            <v>sc</v>
          </cell>
        </row>
        <row r="7403">
          <cell r="AP7403">
            <v>182652</v>
          </cell>
          <cell r="AQ7403">
            <v>14001287</v>
          </cell>
          <cell r="AR7403">
            <v>14</v>
          </cell>
          <cell r="AS7403">
            <v>42240</v>
          </cell>
          <cell r="AT7403" t="str">
            <v>093-2013 Terminado Rehabilitación FDL LOS MARTIRES Local  -</v>
          </cell>
          <cell r="AU7403">
            <v>0</v>
          </cell>
          <cell r="AV7403" t="str">
            <v>sc</v>
          </cell>
        </row>
        <row r="7404">
          <cell r="AP7404">
            <v>182653</v>
          </cell>
          <cell r="AQ7404">
            <v>14001220</v>
          </cell>
          <cell r="AR7404">
            <v>14</v>
          </cell>
          <cell r="AS7404">
            <v>42240</v>
          </cell>
          <cell r="AT7404" t="str">
            <v>093-2013 Terminado Rehabilitación FDL LOS MARTIRES Local Cabildo -</v>
          </cell>
          <cell r="AU7404">
            <v>0</v>
          </cell>
          <cell r="AV7404" t="str">
            <v>sc</v>
          </cell>
        </row>
        <row r="7405">
          <cell r="AP7405">
            <v>182654</v>
          </cell>
          <cell r="AQ7405">
            <v>14001517</v>
          </cell>
          <cell r="AR7405">
            <v>14</v>
          </cell>
          <cell r="AS7405">
            <v>42249</v>
          </cell>
          <cell r="AT7405" t="str">
            <v>UMV-638-2013 Terminado Acciones de Movilidad UAERMV Local  -</v>
          </cell>
          <cell r="AU7405">
            <v>0</v>
          </cell>
          <cell r="AV7405" t="str">
            <v>sc</v>
          </cell>
        </row>
        <row r="7406">
          <cell r="AP7406">
            <v>182655</v>
          </cell>
          <cell r="AQ7406">
            <v>14001486</v>
          </cell>
          <cell r="AR7406">
            <v>14</v>
          </cell>
          <cell r="AS7406">
            <v>42249</v>
          </cell>
          <cell r="AT7406" t="str">
            <v>UMV-638-2013 Terminado Acciones de Movilidad UAERMV Local  -</v>
          </cell>
          <cell r="AU7406">
            <v>0</v>
          </cell>
          <cell r="AV7406" t="str">
            <v>sc</v>
          </cell>
        </row>
        <row r="7407">
          <cell r="AP7407">
            <v>182656</v>
          </cell>
          <cell r="AQ7407">
            <v>14001178</v>
          </cell>
          <cell r="AR7407">
            <v>14</v>
          </cell>
          <cell r="AS7407">
            <v>42521</v>
          </cell>
          <cell r="AT7407" t="str">
            <v>SD Terminado Mantenimiento Periódico UAERMV Local  -</v>
          </cell>
          <cell r="AU7407">
            <v>0</v>
          </cell>
          <cell r="AV7407" t="str">
            <v>sc</v>
          </cell>
        </row>
        <row r="7408">
          <cell r="AP7408">
            <v>182657</v>
          </cell>
          <cell r="AQ7408">
            <v>14001144</v>
          </cell>
          <cell r="AR7408">
            <v>14</v>
          </cell>
          <cell r="AS7408">
            <v>42249</v>
          </cell>
          <cell r="AT7408" t="str">
            <v>UMV-638-2013 Terminado Acciones de Movilidad UAERMV Local  -</v>
          </cell>
          <cell r="AU7408">
            <v>0</v>
          </cell>
          <cell r="AV7408" t="str">
            <v>sc</v>
          </cell>
        </row>
        <row r="7409">
          <cell r="AP7409">
            <v>182658</v>
          </cell>
          <cell r="AQ7409">
            <v>14001099</v>
          </cell>
          <cell r="AR7409">
            <v>14</v>
          </cell>
          <cell r="AS7409">
            <v>42249</v>
          </cell>
          <cell r="AT7409" t="str">
            <v>UMV-638-2013 Terminado Acciones de Movilidad UAERMV Local  -</v>
          </cell>
          <cell r="AU7409">
            <v>0</v>
          </cell>
          <cell r="AV7409" t="str">
            <v>sc</v>
          </cell>
        </row>
        <row r="7410">
          <cell r="AP7410">
            <v>182676</v>
          </cell>
          <cell r="AQ7410">
            <v>14001208</v>
          </cell>
          <cell r="AR7410">
            <v>14</v>
          </cell>
          <cell r="AS7410">
            <v>42521</v>
          </cell>
          <cell r="AT7410" t="str">
            <v>SD Terminado Mantenimiento Rutinario UAERMV Local  -</v>
          </cell>
          <cell r="AU7410">
            <v>0</v>
          </cell>
          <cell r="AV7410" t="str">
            <v>INTERVENCION UAERMV  Periódico Fecha Reporte 30/5/2016</v>
          </cell>
        </row>
        <row r="7411">
          <cell r="AP7411">
            <v>182716</v>
          </cell>
          <cell r="AQ7411">
            <v>14000998</v>
          </cell>
          <cell r="AR7411">
            <v>14</v>
          </cell>
          <cell r="AT7411" t="str">
            <v>SD Terminado Mantenimiento Periódico FDL LOS MARTIRES Circuito Movilidad  Reporte servidor de mapas febrero 2016-</v>
          </cell>
          <cell r="AU7411">
            <v>0</v>
          </cell>
          <cell r="AV7411" t="str">
            <v>INTERVENCION ALCALDIAS LOCALES Mantenimiento Periódico no hay fecha de reporte</v>
          </cell>
        </row>
        <row r="7412">
          <cell r="AP7412">
            <v>182748</v>
          </cell>
          <cell r="AQ7412">
            <v>14001004</v>
          </cell>
          <cell r="AR7412">
            <v>14</v>
          </cell>
          <cell r="AS7412">
            <v>42768</v>
          </cell>
          <cell r="AT7412" t="str">
            <v>SD Reservado Acciones de Movilidad UAERMV Local Salvando Vidas -</v>
          </cell>
          <cell r="AU7412">
            <v>0</v>
          </cell>
          <cell r="AV7412" t="str">
            <v>sc</v>
          </cell>
        </row>
        <row r="7413">
          <cell r="AP7413">
            <v>182751</v>
          </cell>
          <cell r="AQ7413">
            <v>14000919</v>
          </cell>
          <cell r="AR7413">
            <v>14</v>
          </cell>
          <cell r="AS7413">
            <v>42249</v>
          </cell>
          <cell r="AT7413" t="str">
            <v>UMV-638-2013 Terminado Acciones de Movilidad UAERMV Local  -</v>
          </cell>
          <cell r="AU7413">
            <v>0</v>
          </cell>
          <cell r="AV7413" t="str">
            <v>sc</v>
          </cell>
        </row>
        <row r="7414">
          <cell r="AP7414">
            <v>182752</v>
          </cell>
          <cell r="AQ7414">
            <v>14000878</v>
          </cell>
          <cell r="AR7414">
            <v>14</v>
          </cell>
          <cell r="AS7414">
            <v>42249</v>
          </cell>
          <cell r="AT7414" t="str">
            <v>UMV-638-2013 Terminado Acciones de Movilidad UAERMV Local  -</v>
          </cell>
          <cell r="AU7414">
            <v>0</v>
          </cell>
          <cell r="AV7414" t="str">
            <v>sc</v>
          </cell>
        </row>
        <row r="7415">
          <cell r="AP7415">
            <v>182753</v>
          </cell>
          <cell r="AQ7415">
            <v>14000847</v>
          </cell>
          <cell r="AR7415">
            <v>14</v>
          </cell>
          <cell r="AS7415">
            <v>42249</v>
          </cell>
          <cell r="AT7415" t="str">
            <v>UMV-638-2013 Terminado Acciones de Movilidad UAERMV Local  -</v>
          </cell>
          <cell r="AU7415">
            <v>0</v>
          </cell>
          <cell r="AV7415" t="str">
            <v>sc</v>
          </cell>
        </row>
        <row r="7416">
          <cell r="AP7416">
            <v>182815</v>
          </cell>
          <cell r="AQ7416">
            <v>14001545</v>
          </cell>
          <cell r="AR7416">
            <v>14</v>
          </cell>
          <cell r="AS7416">
            <v>42249</v>
          </cell>
          <cell r="AT7416" t="str">
            <v>UMV-638-2013 Terminado Acciones de Movilidad UAERMV Local  -</v>
          </cell>
          <cell r="AU7416">
            <v>0</v>
          </cell>
          <cell r="AV7416" t="str">
            <v>sc</v>
          </cell>
        </row>
        <row r="7417">
          <cell r="AP7417">
            <v>182830</v>
          </cell>
          <cell r="AQ7417">
            <v>14001272</v>
          </cell>
          <cell r="AR7417">
            <v>14</v>
          </cell>
          <cell r="AS7417">
            <v>42249</v>
          </cell>
          <cell r="AT7417" t="str">
            <v>UMV-638-2013 Terminado Acciones de Movilidad UAERMV Circuito Movilidad  -</v>
          </cell>
          <cell r="AU7417">
            <v>0</v>
          </cell>
          <cell r="AV7417" t="str">
            <v>VIABLE</v>
          </cell>
        </row>
        <row r="7418">
          <cell r="AP7418">
            <v>182831</v>
          </cell>
          <cell r="AQ7418">
            <v>14001217</v>
          </cell>
          <cell r="AR7418">
            <v>14</v>
          </cell>
          <cell r="AS7418">
            <v>42249</v>
          </cell>
          <cell r="AT7418" t="str">
            <v>UMV-638-2013 Terminado Acciones de Movilidad UAERMV Circuito Movilidad  -</v>
          </cell>
          <cell r="AU7418">
            <v>0</v>
          </cell>
          <cell r="AV7418" t="str">
            <v>VIABLE</v>
          </cell>
        </row>
        <row r="7419">
          <cell r="AP7419">
            <v>182833</v>
          </cell>
          <cell r="AQ7419">
            <v>14001169</v>
          </cell>
          <cell r="AR7419">
            <v>14</v>
          </cell>
          <cell r="AS7419">
            <v>42249</v>
          </cell>
          <cell r="AT7419" t="str">
            <v>UMV-638-2013 Terminado Acciones de Movilidad UAERMV Circuito Movilidad  -</v>
          </cell>
          <cell r="AU7419">
            <v>0</v>
          </cell>
          <cell r="AV7419" t="str">
            <v>VIABLE</v>
          </cell>
        </row>
        <row r="7420">
          <cell r="AP7420">
            <v>182873</v>
          </cell>
          <cell r="AQ7420">
            <v>14001455</v>
          </cell>
          <cell r="AR7420">
            <v>14</v>
          </cell>
          <cell r="AS7420">
            <v>41481</v>
          </cell>
          <cell r="AT7420" t="str">
            <v>SD Terminado Mantenimiento Periódico UAERMV Circuito Movilidad  -</v>
          </cell>
          <cell r="AU7420">
            <v>0</v>
          </cell>
          <cell r="AV7420" t="str">
            <v>sc</v>
          </cell>
        </row>
        <row r="7421">
          <cell r="AP7421">
            <v>182889</v>
          </cell>
          <cell r="AQ7421">
            <v>14001206</v>
          </cell>
          <cell r="AR7421">
            <v>14</v>
          </cell>
          <cell r="AS7421">
            <v>42646</v>
          </cell>
          <cell r="AT7421" t="str">
            <v>SD Reservado Mantenimiento Rutinario UAERMV Local SD -</v>
          </cell>
          <cell r="AU7421">
            <v>0</v>
          </cell>
          <cell r="AV7421" t="str">
            <v>RESERVADO UMV</v>
          </cell>
        </row>
        <row r="7422">
          <cell r="AP7422">
            <v>182895</v>
          </cell>
          <cell r="AQ7422">
            <v>14001621</v>
          </cell>
          <cell r="AR7422">
            <v>14</v>
          </cell>
          <cell r="AS7422">
            <v>42768</v>
          </cell>
          <cell r="AT7422" t="str">
            <v>SD Reservado Acciones de Movilidad UAERMV Circuito Movilidad Salvando Vidas -</v>
          </cell>
          <cell r="AU7422">
            <v>0</v>
          </cell>
          <cell r="AV7422" t="str">
            <v>RESERVADO UMV</v>
          </cell>
        </row>
        <row r="7423">
          <cell r="AP7423">
            <v>182896</v>
          </cell>
          <cell r="AQ7423">
            <v>14001589</v>
          </cell>
          <cell r="AR7423">
            <v>14</v>
          </cell>
          <cell r="AS7423">
            <v>42768</v>
          </cell>
          <cell r="AT7423" t="str">
            <v>SD Reservado Acciones de Movilidad UAERMV Circuito Movilidad Salvando Vidas -</v>
          </cell>
          <cell r="AU7423">
            <v>0</v>
          </cell>
          <cell r="AV7423" t="str">
            <v>RESERVADO UMV</v>
          </cell>
        </row>
        <row r="7424">
          <cell r="AP7424">
            <v>182932</v>
          </cell>
          <cell r="AQ7424">
            <v>14001491</v>
          </cell>
          <cell r="AR7424">
            <v>14</v>
          </cell>
          <cell r="AS7424">
            <v>42249</v>
          </cell>
          <cell r="AT7424" t="str">
            <v>UMV-638-2013 Terminado Acciones de Movilidad UAERMV Circuito Movilidad  -</v>
          </cell>
          <cell r="AU7424">
            <v>0</v>
          </cell>
          <cell r="AV7424" t="str">
            <v>VIABLE</v>
          </cell>
        </row>
        <row r="7425">
          <cell r="AP7425">
            <v>182933</v>
          </cell>
          <cell r="AQ7425">
            <v>14001476</v>
          </cell>
          <cell r="AR7425">
            <v>14</v>
          </cell>
          <cell r="AS7425">
            <v>42249</v>
          </cell>
          <cell r="AT7425" t="str">
            <v>UMV-638-2013 Terminado Acciones de Movilidad UAERMV Circuito Movilidad  -</v>
          </cell>
          <cell r="AU7425">
            <v>0</v>
          </cell>
          <cell r="AV7425" t="str">
            <v>VIABLE</v>
          </cell>
        </row>
        <row r="7426">
          <cell r="AP7426">
            <v>182934</v>
          </cell>
          <cell r="AQ7426">
            <v>14001465</v>
          </cell>
          <cell r="AR7426">
            <v>14</v>
          </cell>
          <cell r="AS7426">
            <v>42249</v>
          </cell>
          <cell r="AT7426" t="str">
            <v>UMV-638-2013 Terminado Acciones de Movilidad UAERMV Circuito Movilidad  -</v>
          </cell>
          <cell r="AU7426">
            <v>0</v>
          </cell>
          <cell r="AV7426" t="str">
            <v>VIABLE</v>
          </cell>
        </row>
        <row r="7427">
          <cell r="AP7427">
            <v>182935</v>
          </cell>
          <cell r="AQ7427">
            <v>14001451</v>
          </cell>
          <cell r="AR7427">
            <v>14</v>
          </cell>
          <cell r="AS7427">
            <v>42249</v>
          </cell>
          <cell r="AT7427" t="str">
            <v>UMV-638-2013 Terminado Acciones de Movilidad UAERMV Circuito Movilidad  -</v>
          </cell>
          <cell r="AU7427">
            <v>0</v>
          </cell>
          <cell r="AV7427" t="str">
            <v>VIABLE</v>
          </cell>
        </row>
        <row r="7428">
          <cell r="AP7428">
            <v>182936</v>
          </cell>
          <cell r="AQ7428">
            <v>14001435</v>
          </cell>
          <cell r="AR7428">
            <v>14</v>
          </cell>
          <cell r="AS7428">
            <v>42249</v>
          </cell>
          <cell r="AT7428" t="str">
            <v>UMV-638-2013 Terminado Acciones de Movilidad UAERMV Circuito Movilidad  -</v>
          </cell>
          <cell r="AU7428">
            <v>0</v>
          </cell>
          <cell r="AV7428" t="str">
            <v>VIABLE</v>
          </cell>
        </row>
        <row r="7429">
          <cell r="AP7429">
            <v>182940</v>
          </cell>
          <cell r="AQ7429">
            <v>14001392</v>
          </cell>
          <cell r="AR7429">
            <v>14</v>
          </cell>
          <cell r="AS7429">
            <v>42249</v>
          </cell>
          <cell r="AT7429" t="str">
            <v>UMV-638-2013 Terminado Acciones de Movilidad UAERMV Circuito Movilidad  -</v>
          </cell>
          <cell r="AU7429">
            <v>0</v>
          </cell>
          <cell r="AV7429" t="str">
            <v>VIABLE</v>
          </cell>
        </row>
        <row r="7430">
          <cell r="AP7430">
            <v>182941</v>
          </cell>
          <cell r="AQ7430">
            <v>14001372</v>
          </cell>
          <cell r="AR7430">
            <v>14</v>
          </cell>
          <cell r="AS7430">
            <v>42249</v>
          </cell>
          <cell r="AT7430" t="str">
            <v>UMV-638-2013 Terminado Acciones de Movilidad UAERMV Circuito Movilidad  -</v>
          </cell>
          <cell r="AU7430">
            <v>0</v>
          </cell>
          <cell r="AV7430" t="str">
            <v>VIABLE</v>
          </cell>
        </row>
        <row r="7431">
          <cell r="AP7431">
            <v>182942</v>
          </cell>
          <cell r="AQ7431">
            <v>14001353</v>
          </cell>
          <cell r="AR7431">
            <v>14</v>
          </cell>
          <cell r="AS7431">
            <v>42249</v>
          </cell>
          <cell r="AT7431" t="str">
            <v>UMV-638-2013 Terminado Acciones de Movilidad UAERMV Circuito Movilidad  -</v>
          </cell>
          <cell r="AU7431">
            <v>0</v>
          </cell>
          <cell r="AV7431" t="str">
            <v>VIABLE</v>
          </cell>
        </row>
        <row r="7432">
          <cell r="AP7432">
            <v>182948</v>
          </cell>
          <cell r="AQ7432">
            <v>14001266</v>
          </cell>
          <cell r="AR7432">
            <v>14</v>
          </cell>
          <cell r="AS7432">
            <v>42249</v>
          </cell>
          <cell r="AT7432" t="str">
            <v>UMV-638-2013 Terminado Acciones de Movilidad UAERMV Circuito Movilidad  -</v>
          </cell>
          <cell r="AU7432">
            <v>0</v>
          </cell>
          <cell r="AV7432" t="str">
            <v>VIABLE</v>
          </cell>
        </row>
        <row r="7433">
          <cell r="AP7433">
            <v>182949</v>
          </cell>
          <cell r="AQ7433">
            <v>14001266</v>
          </cell>
          <cell r="AR7433">
            <v>14</v>
          </cell>
          <cell r="AS7433">
            <v>42249</v>
          </cell>
          <cell r="AT7433" t="str">
            <v>UMV-638-2013 Terminado Acciones de Movilidad UAERMV Circuito Movilidad  -</v>
          </cell>
          <cell r="AU7433">
            <v>0</v>
          </cell>
          <cell r="AV7433" t="str">
            <v>VIABLE</v>
          </cell>
        </row>
        <row r="7434">
          <cell r="AP7434">
            <v>182972</v>
          </cell>
          <cell r="AQ7434">
            <v>14000954</v>
          </cell>
          <cell r="AR7434">
            <v>14</v>
          </cell>
          <cell r="AS7434">
            <v>41519</v>
          </cell>
          <cell r="AT7434" t="str">
            <v>SD Terminado Mantenimiento Periódico UAERMV Circuito Movilidad  -</v>
          </cell>
          <cell r="AU7434">
            <v>0</v>
          </cell>
          <cell r="AV7434" t="str">
            <v>INTERVENCION UAERMV  Periódico Fecha Reporte 1/9/2013</v>
          </cell>
        </row>
        <row r="7435">
          <cell r="AP7435">
            <v>182973</v>
          </cell>
          <cell r="AQ7435">
            <v>14000954</v>
          </cell>
          <cell r="AR7435">
            <v>14</v>
          </cell>
          <cell r="AS7435">
            <v>41519</v>
          </cell>
          <cell r="AT7435" t="str">
            <v>SD Terminado Mantenimiento Periódico UAERMV Circuito Movilidad  -</v>
          </cell>
          <cell r="AU7435">
            <v>0</v>
          </cell>
          <cell r="AV7435" t="str">
            <v>INTERVENCION UAERMV  Periódico Fecha Reporte 1/9/2013</v>
          </cell>
        </row>
        <row r="7436">
          <cell r="AP7436">
            <v>183010</v>
          </cell>
          <cell r="AQ7436">
            <v>14001340</v>
          </cell>
          <cell r="AR7436">
            <v>14</v>
          </cell>
          <cell r="AS7436">
            <v>42698</v>
          </cell>
          <cell r="AT7436" t="str">
            <v>LP 009-2016 Reservado Conservacion FDL LOS MARTIRES Circuito Movilidad SD -</v>
          </cell>
          <cell r="AU7436">
            <v>0</v>
          </cell>
          <cell r="AV7436" t="str">
            <v>sc</v>
          </cell>
        </row>
        <row r="7437">
          <cell r="AP7437">
            <v>183011</v>
          </cell>
          <cell r="AQ7437">
            <v>14001338</v>
          </cell>
          <cell r="AR7437">
            <v>14</v>
          </cell>
          <cell r="AS7437">
            <v>42698</v>
          </cell>
          <cell r="AT7437" t="str">
            <v>LP 009-2016 Reservado Conservacion FDL LOS MARTIRES Circuito Movilidad SD -</v>
          </cell>
          <cell r="AU7437">
            <v>0</v>
          </cell>
          <cell r="AV7437" t="str">
            <v>sc</v>
          </cell>
        </row>
        <row r="7438">
          <cell r="AP7438">
            <v>183012</v>
          </cell>
          <cell r="AQ7438">
            <v>14001337</v>
          </cell>
          <cell r="AR7438">
            <v>14</v>
          </cell>
          <cell r="AS7438">
            <v>42698</v>
          </cell>
          <cell r="AT7438" t="str">
            <v>LP 009-2016 Reservado Conservacion FDL LOS MARTIRES Arterial SD -</v>
          </cell>
          <cell r="AU7438">
            <v>0</v>
          </cell>
          <cell r="AV7438" t="str">
            <v>sc</v>
          </cell>
        </row>
        <row r="7439">
          <cell r="AP7439">
            <v>183013</v>
          </cell>
          <cell r="AQ7439">
            <v>14001332</v>
          </cell>
          <cell r="AR7439">
            <v>14</v>
          </cell>
          <cell r="AS7439">
            <v>42698</v>
          </cell>
          <cell r="AT7439" t="str">
            <v>LP 009-2016 Reservado Conservacion FDL LOS MARTIRES Arterial SD -</v>
          </cell>
          <cell r="AU7439">
            <v>0</v>
          </cell>
          <cell r="AV7439" t="str">
            <v>sc</v>
          </cell>
        </row>
        <row r="7440">
          <cell r="AP7440">
            <v>183014</v>
          </cell>
          <cell r="AQ7440">
            <v>14001330</v>
          </cell>
          <cell r="AR7440">
            <v>14</v>
          </cell>
          <cell r="AS7440">
            <v>42698</v>
          </cell>
          <cell r="AT7440" t="str">
            <v>LP 009-2016 Reservado Conservacion FDL LOS MARTIRES Arterial SD -</v>
          </cell>
          <cell r="AU7440">
            <v>0</v>
          </cell>
          <cell r="AV7440" t="str">
            <v>sc</v>
          </cell>
        </row>
        <row r="7441">
          <cell r="AP7441">
            <v>183015</v>
          </cell>
          <cell r="AQ7441">
            <v>14001328</v>
          </cell>
          <cell r="AR7441">
            <v>14</v>
          </cell>
          <cell r="AS7441">
            <v>42698</v>
          </cell>
          <cell r="AT7441" t="str">
            <v>LP 009-2016 Reservado Conservacion FDL LOS MARTIRES Arterial SD -</v>
          </cell>
          <cell r="AU7441">
            <v>0</v>
          </cell>
          <cell r="AV7441" t="str">
            <v>sc</v>
          </cell>
        </row>
        <row r="7442">
          <cell r="AP7442">
            <v>183061</v>
          </cell>
          <cell r="AQ7442">
            <v>14000931</v>
          </cell>
          <cell r="AR7442">
            <v>14</v>
          </cell>
          <cell r="AS7442">
            <v>40737</v>
          </cell>
          <cell r="AT7442" t="str">
            <v>SD Terminado Mantenimiento Periódico UAERMV Circuito Movilidad  -</v>
          </cell>
          <cell r="AU7442">
            <v>0</v>
          </cell>
          <cell r="AV7442" t="str">
            <v>sc</v>
          </cell>
        </row>
        <row r="7443">
          <cell r="AP7443">
            <v>183062</v>
          </cell>
          <cell r="AQ7443">
            <v>14000903</v>
          </cell>
          <cell r="AR7443">
            <v>14</v>
          </cell>
          <cell r="AS7443">
            <v>40737</v>
          </cell>
          <cell r="AT7443" t="str">
            <v>SD Terminado Mantenimiento Periódico UAERMV Circuito Movilidad  -</v>
          </cell>
          <cell r="AU7443">
            <v>0</v>
          </cell>
          <cell r="AV7443" t="str">
            <v>sc</v>
          </cell>
        </row>
        <row r="7444">
          <cell r="AP7444">
            <v>183143</v>
          </cell>
          <cell r="AQ7444">
            <v>14000689</v>
          </cell>
          <cell r="AR7444">
            <v>14</v>
          </cell>
          <cell r="AS7444">
            <v>41810</v>
          </cell>
          <cell r="AT7444" t="str">
            <v>096-2014 Terminado Mantenimiento Periódico FDL LOS MARTIRES Circuito Movilidad Cabildo Reporte EST 2015-1 Oficio  20155261139892 Reporte servidor de mapas febrero 2016-</v>
          </cell>
          <cell r="AU7444">
            <v>0</v>
          </cell>
          <cell r="AV7444" t="str">
            <v>VIABLE</v>
          </cell>
        </row>
        <row r="7445">
          <cell r="AP7445">
            <v>183436</v>
          </cell>
          <cell r="AQ7445">
            <v>14000690</v>
          </cell>
          <cell r="AR7445">
            <v>14</v>
          </cell>
          <cell r="AS7445">
            <v>41886</v>
          </cell>
          <cell r="AT7445" t="str">
            <v>638-2013 Reservado Mantenimiento Periódico FDL LOS MARTIRES Circuito Movilidad Cabildo -</v>
          </cell>
          <cell r="AU7445">
            <v>0</v>
          </cell>
          <cell r="AV7445" t="str">
            <v>RESERVADO FDL</v>
          </cell>
        </row>
        <row r="7446">
          <cell r="AP7446">
            <v>183565</v>
          </cell>
          <cell r="AQ7446">
            <v>14000618</v>
          </cell>
          <cell r="AR7446">
            <v>14</v>
          </cell>
          <cell r="AS7446">
            <v>42249</v>
          </cell>
          <cell r="AT7446" t="str">
            <v>UMV-638-2013 Terminado Acciones de Movilidad UAERMV Circuito Movilidad  -</v>
          </cell>
          <cell r="AU7446">
            <v>0</v>
          </cell>
          <cell r="AV7446" t="str">
            <v>VIABLE</v>
          </cell>
        </row>
        <row r="7447">
          <cell r="AP7447">
            <v>183567</v>
          </cell>
          <cell r="AQ7447">
            <v>14000563</v>
          </cell>
          <cell r="AR7447">
            <v>14</v>
          </cell>
          <cell r="AS7447">
            <v>42768</v>
          </cell>
          <cell r="AT7447" t="str">
            <v>SD Reservado Acciones de Movilidad UAERMV Circuito Movilidad Salvando Vidas -</v>
          </cell>
          <cell r="AU7447">
            <v>0</v>
          </cell>
          <cell r="AV7447" t="str">
            <v>RESERVADO UMV</v>
          </cell>
        </row>
        <row r="7448">
          <cell r="AP7448">
            <v>183569</v>
          </cell>
          <cell r="AQ7448">
            <v>14000473</v>
          </cell>
          <cell r="AR7448">
            <v>14</v>
          </cell>
          <cell r="AS7448">
            <v>42667</v>
          </cell>
          <cell r="AT7448" t="str">
            <v>SD Terminado Mantenimiento Rutinario UAERMV Circuito Movilidad SD -</v>
          </cell>
          <cell r="AU7448">
            <v>0</v>
          </cell>
          <cell r="AV7448" t="str">
            <v>VIABLE</v>
          </cell>
        </row>
        <row r="7449">
          <cell r="AP7449">
            <v>183570</v>
          </cell>
          <cell r="AQ7449">
            <v>14000455</v>
          </cell>
          <cell r="AR7449">
            <v>14</v>
          </cell>
          <cell r="AS7449">
            <v>42249</v>
          </cell>
          <cell r="AT7449" t="str">
            <v>UMV-638-2013 Terminado Acciones de Movilidad UAERMV Circuito Movilidad  -</v>
          </cell>
          <cell r="AU7449">
            <v>0</v>
          </cell>
          <cell r="AV7449" t="str">
            <v>VIABLE</v>
          </cell>
        </row>
        <row r="7450">
          <cell r="AP7450">
            <v>183571</v>
          </cell>
          <cell r="AQ7450">
            <v>14000429</v>
          </cell>
          <cell r="AR7450">
            <v>14</v>
          </cell>
          <cell r="AS7450">
            <v>42249</v>
          </cell>
          <cell r="AT7450" t="str">
            <v>UMV-638-2013 Terminado Acciones de Movilidad UAERMV Circuito Movilidad  -</v>
          </cell>
          <cell r="AU7450">
            <v>0</v>
          </cell>
          <cell r="AV7450" t="str">
            <v>VIABLE</v>
          </cell>
        </row>
        <row r="7451">
          <cell r="AP7451">
            <v>183601</v>
          </cell>
          <cell r="AQ7451">
            <v>14000431</v>
          </cell>
          <cell r="AR7451">
            <v>14</v>
          </cell>
          <cell r="AS7451">
            <v>42731</v>
          </cell>
          <cell r="AT7451" t="str">
            <v>SD Reservado Mantenimiento Periódico IDU Circuito Movilidad EJECUCION SITP 2016 -</v>
          </cell>
          <cell r="AU7451">
            <v>0</v>
          </cell>
          <cell r="AV7451" t="str">
            <v>RESERVADO IDU</v>
          </cell>
        </row>
        <row r="7452">
          <cell r="AP7452">
            <v>183602</v>
          </cell>
          <cell r="AQ7452">
            <v>14000431</v>
          </cell>
          <cell r="AR7452">
            <v>14</v>
          </cell>
          <cell r="AS7452">
            <v>42766</v>
          </cell>
          <cell r="AT7452" t="str">
            <v>SD Reservado Mantenimiento Periódico IDU Circuito Movilidad EJECUCION SITP 2016 -</v>
          </cell>
          <cell r="AU7452">
            <v>0</v>
          </cell>
          <cell r="AV7452" t="str">
            <v>RESERVADO IDU</v>
          </cell>
        </row>
        <row r="7453">
          <cell r="AP7453">
            <v>183603</v>
          </cell>
          <cell r="AQ7453">
            <v>14000395</v>
          </cell>
          <cell r="AR7453">
            <v>14</v>
          </cell>
          <cell r="AS7453">
            <v>42766</v>
          </cell>
          <cell r="AT7453" t="str">
            <v>SD Reservado Mantenimiento Periódico IDU Circuito Movilidad EJECUCION SITP 2016 -</v>
          </cell>
          <cell r="AU7453">
            <v>0</v>
          </cell>
          <cell r="AV7453" t="str">
            <v>RESERVADO IDU</v>
          </cell>
        </row>
        <row r="7454">
          <cell r="AP7454">
            <v>183604</v>
          </cell>
          <cell r="AQ7454">
            <v>14000395</v>
          </cell>
          <cell r="AR7454">
            <v>14</v>
          </cell>
          <cell r="AS7454">
            <v>42731</v>
          </cell>
          <cell r="AT7454" t="str">
            <v>SD Reservado Mantenimiento Periódico IDU Circuito Movilidad EJECUCION SITP 2016 -</v>
          </cell>
          <cell r="AU7454">
            <v>0</v>
          </cell>
          <cell r="AV7454" t="str">
            <v>RESERVADO IDU</v>
          </cell>
        </row>
        <row r="7455">
          <cell r="AP7455">
            <v>183606</v>
          </cell>
          <cell r="AQ7455">
            <v>14000371</v>
          </cell>
          <cell r="AR7455">
            <v>14</v>
          </cell>
          <cell r="AS7455">
            <v>42313</v>
          </cell>
          <cell r="AT7455" t="str">
            <v>IDU-1669-2014 Terminado Reconstrucción IDU Circuito Movilidad  -</v>
          </cell>
          <cell r="AU7455">
            <v>0</v>
          </cell>
          <cell r="AV7455" t="str">
            <v>INTERVENCION IDU-1669-2014 Rehabilitación Fecha Reporte 4/11/2015</v>
          </cell>
        </row>
        <row r="7456">
          <cell r="AP7456">
            <v>183608</v>
          </cell>
          <cell r="AQ7456">
            <v>14000345</v>
          </cell>
          <cell r="AR7456">
            <v>14</v>
          </cell>
          <cell r="AS7456">
            <v>42313</v>
          </cell>
          <cell r="AT7456" t="str">
            <v>IDU-1669-2014 Terminado Rehabilitación IDU Circuito Movilidad  -</v>
          </cell>
          <cell r="AU7456">
            <v>0</v>
          </cell>
          <cell r="AV7456" t="str">
            <v>INTERVENCION IDU-1669-2014 Rehabilitación Fecha Reporte 4/11/2015</v>
          </cell>
        </row>
        <row r="7457">
          <cell r="AP7457">
            <v>183612</v>
          </cell>
          <cell r="AQ7457">
            <v>14000269</v>
          </cell>
          <cell r="AR7457">
            <v>14</v>
          </cell>
          <cell r="AS7457">
            <v>42313</v>
          </cell>
          <cell r="AT7457" t="str">
            <v>IDU-1669-2014 Terminado Rehabilitación IDU Circuito Movilidad  -</v>
          </cell>
          <cell r="AU7457">
            <v>0</v>
          </cell>
          <cell r="AV7457" t="str">
            <v>INTERVENCION IDU-1669-2014 Rehabilitación Fecha Reporte 4/11/2015</v>
          </cell>
        </row>
        <row r="7458">
          <cell r="AP7458">
            <v>183670</v>
          </cell>
          <cell r="AQ7458">
            <v>14000162</v>
          </cell>
          <cell r="AR7458">
            <v>14</v>
          </cell>
          <cell r="AS7458">
            <v>42215</v>
          </cell>
          <cell r="AT7458" t="str">
            <v>096-2014 Terminado Mantenimiento Periódico FDL LOS MARTIRES Local  Reporte servidor de mapas febrero 2016-</v>
          </cell>
          <cell r="AU7458">
            <v>0</v>
          </cell>
          <cell r="AV7458" t="str">
            <v>sc</v>
          </cell>
        </row>
        <row r="7459">
          <cell r="AP7459">
            <v>183671</v>
          </cell>
          <cell r="AQ7459">
            <v>14000162</v>
          </cell>
          <cell r="AR7459">
            <v>14</v>
          </cell>
          <cell r="AS7459">
            <v>42215</v>
          </cell>
          <cell r="AT7459" t="str">
            <v>096-2014 Terminado Mantenimiento Periódico FDL LOS MARTIRES Local  Reporte servidor de mapas febrero 2016-</v>
          </cell>
          <cell r="AU7459">
            <v>0</v>
          </cell>
          <cell r="AV7459" t="str">
            <v>sc</v>
          </cell>
        </row>
        <row r="7460">
          <cell r="AP7460">
            <v>183672</v>
          </cell>
          <cell r="AQ7460">
            <v>14000140</v>
          </cell>
          <cell r="AR7460">
            <v>14</v>
          </cell>
          <cell r="AS7460">
            <v>42215</v>
          </cell>
          <cell r="AT7460" t="str">
            <v>096-2014 Terminado Mantenimiento Periódico FDL LOS MARTIRES Local  Reporte servidor de mapas febrero 2016-</v>
          </cell>
          <cell r="AU7460">
            <v>0</v>
          </cell>
          <cell r="AV7460" t="str">
            <v>sc</v>
          </cell>
        </row>
        <row r="7461">
          <cell r="AP7461">
            <v>183673</v>
          </cell>
          <cell r="AQ7461">
            <v>14000140</v>
          </cell>
          <cell r="AR7461">
            <v>14</v>
          </cell>
          <cell r="AS7461">
            <v>42215</v>
          </cell>
          <cell r="AT7461" t="str">
            <v>096-2014 Terminado Mantenimiento Periódico FDL LOS MARTIRES Local  Reporte servidor de mapas febrero 2016-</v>
          </cell>
          <cell r="AU7461">
            <v>0</v>
          </cell>
          <cell r="AV7461" t="str">
            <v>sc</v>
          </cell>
        </row>
        <row r="7462">
          <cell r="AP7462">
            <v>183674</v>
          </cell>
          <cell r="AQ7462">
            <v>14000122</v>
          </cell>
          <cell r="AR7462">
            <v>14</v>
          </cell>
          <cell r="AS7462">
            <v>42215</v>
          </cell>
          <cell r="AT7462" t="str">
            <v>096-2014 Terminado Mantenimiento Periódico FDL LOS MARTIRES Local  Reporte servidor de mapas febrero 2016-</v>
          </cell>
          <cell r="AU7462">
            <v>0</v>
          </cell>
          <cell r="AV7462" t="str">
            <v>sc</v>
          </cell>
        </row>
        <row r="7463">
          <cell r="AP7463">
            <v>183675</v>
          </cell>
          <cell r="AQ7463">
            <v>14000122</v>
          </cell>
          <cell r="AR7463">
            <v>14</v>
          </cell>
          <cell r="AS7463">
            <v>42215</v>
          </cell>
          <cell r="AT7463" t="str">
            <v>096-2014 Terminado Mantenimiento Periódico FDL LOS MARTIRES Local  Reporte servidor de mapas febrero 2016-</v>
          </cell>
          <cell r="AU7463">
            <v>0</v>
          </cell>
          <cell r="AV7463" t="str">
            <v>sc</v>
          </cell>
        </row>
        <row r="7464">
          <cell r="AP7464">
            <v>183676</v>
          </cell>
          <cell r="AQ7464">
            <v>14000112</v>
          </cell>
          <cell r="AR7464">
            <v>14</v>
          </cell>
          <cell r="AT7464" t="str">
            <v>SD Terminado Mantenimiento Periódico FDL LOS MARTIRES Local  Reporte servidor de mapas febrero 2016-</v>
          </cell>
          <cell r="AU7464">
            <v>0</v>
          </cell>
          <cell r="AV7464" t="str">
            <v>sc</v>
          </cell>
        </row>
        <row r="7465">
          <cell r="AP7465">
            <v>183726</v>
          </cell>
          <cell r="AQ7465">
            <v>14000101</v>
          </cell>
          <cell r="AR7465">
            <v>14</v>
          </cell>
          <cell r="AS7465">
            <v>41411</v>
          </cell>
          <cell r="AT7465" t="str">
            <v>SD Terminado Mantenimiento Periódico UAERMV Arterial  -</v>
          </cell>
          <cell r="AU7465">
            <v>0</v>
          </cell>
          <cell r="AV7465" t="str">
            <v>sc</v>
          </cell>
        </row>
        <row r="7466">
          <cell r="AP7466">
            <v>183727</v>
          </cell>
          <cell r="AQ7466">
            <v>14000101</v>
          </cell>
          <cell r="AR7466">
            <v>14</v>
          </cell>
          <cell r="AS7466">
            <v>41411</v>
          </cell>
          <cell r="AT7466" t="str">
            <v>SD Terminado Mantenimiento Periódico UAERMV Arterial  -</v>
          </cell>
          <cell r="AU7466">
            <v>0</v>
          </cell>
          <cell r="AV7466" t="str">
            <v>sc</v>
          </cell>
        </row>
        <row r="7467">
          <cell r="AP7467">
            <v>183755</v>
          </cell>
          <cell r="AQ7467">
            <v>14000073</v>
          </cell>
          <cell r="AR7467">
            <v>14</v>
          </cell>
          <cell r="AS7467">
            <v>40799</v>
          </cell>
          <cell r="AT7467" t="str">
            <v>UMV-78-2010 Terminado Rehabilitación UAERMV Local  -</v>
          </cell>
          <cell r="AU7467">
            <v>0</v>
          </cell>
          <cell r="AV7467" t="str">
            <v>VIABLE</v>
          </cell>
        </row>
        <row r="7468">
          <cell r="AP7468">
            <v>183756</v>
          </cell>
          <cell r="AQ7468">
            <v>14000062</v>
          </cell>
          <cell r="AR7468">
            <v>14</v>
          </cell>
          <cell r="AS7468">
            <v>40799</v>
          </cell>
          <cell r="AT7468" t="str">
            <v>UMV-78-2010 Terminado Rehabilitación UAERMV Local  -</v>
          </cell>
          <cell r="AU7468">
            <v>0</v>
          </cell>
          <cell r="AV7468" t="str">
            <v>VIABLE</v>
          </cell>
        </row>
        <row r="7469">
          <cell r="AP7469">
            <v>183802</v>
          </cell>
          <cell r="AQ7469">
            <v>14000209</v>
          </cell>
          <cell r="AR7469">
            <v>14</v>
          </cell>
          <cell r="AS7469">
            <v>42731</v>
          </cell>
          <cell r="AT7469" t="str">
            <v>SD Reservado Mantenimiento Rutinario IDU Circuito Movilidad EJECUCION SITP 2016 -</v>
          </cell>
          <cell r="AU7469">
            <v>0</v>
          </cell>
          <cell r="AV7469" t="str">
            <v>RESERVADO IDU</v>
          </cell>
        </row>
        <row r="7470">
          <cell r="AP7470">
            <v>183803</v>
          </cell>
          <cell r="AQ7470">
            <v>14000192</v>
          </cell>
          <cell r="AR7470">
            <v>14</v>
          </cell>
          <cell r="AS7470">
            <v>42731</v>
          </cell>
          <cell r="AT7470" t="str">
            <v>SD Reservado Mantenimiento Rutinario IDU Circuito Movilidad EJECUCION SITP 2016 -</v>
          </cell>
          <cell r="AU7470">
            <v>0</v>
          </cell>
          <cell r="AV7470" t="str">
            <v>RESERVADO IDU</v>
          </cell>
        </row>
        <row r="7471">
          <cell r="AP7471">
            <v>183804</v>
          </cell>
          <cell r="AQ7471">
            <v>14000182</v>
          </cell>
          <cell r="AR7471">
            <v>14</v>
          </cell>
          <cell r="AS7471">
            <v>42698</v>
          </cell>
          <cell r="AT7471" t="str">
            <v>LP 009-2016 Reservado Conservacion FDL LOS MARTIRES Circuito Movilidad SD -</v>
          </cell>
          <cell r="AU7471">
            <v>0</v>
          </cell>
          <cell r="AV7471" t="str">
            <v>RESERVADO FDL</v>
          </cell>
        </row>
        <row r="7472">
          <cell r="AP7472">
            <v>183805</v>
          </cell>
          <cell r="AQ7472">
            <v>14000170</v>
          </cell>
          <cell r="AR7472">
            <v>14</v>
          </cell>
          <cell r="AS7472">
            <v>42577</v>
          </cell>
          <cell r="AT7472" t="str">
            <v>SD Reservado Diagnostico IDU Circuito Movilidad SITP 2016 -</v>
          </cell>
          <cell r="AU7472">
            <v>0</v>
          </cell>
          <cell r="AV7472" t="str">
            <v>RESERVADO IDU</v>
          </cell>
        </row>
        <row r="7473">
          <cell r="AP7473">
            <v>183846</v>
          </cell>
          <cell r="AQ7473">
            <v>14000058</v>
          </cell>
          <cell r="AR7473">
            <v>14</v>
          </cell>
          <cell r="AS7473">
            <v>41481</v>
          </cell>
          <cell r="AT7473" t="str">
            <v>SD Terminado Mantenimiento Periódico UAERMV Circuito Movilidad  -</v>
          </cell>
          <cell r="AU7473">
            <v>0</v>
          </cell>
          <cell r="AV7473" t="str">
            <v>VIABLE</v>
          </cell>
        </row>
        <row r="7474">
          <cell r="AP7474">
            <v>183847</v>
          </cell>
          <cell r="AQ7474">
            <v>14000039</v>
          </cell>
          <cell r="AR7474">
            <v>14</v>
          </cell>
          <cell r="AS7474">
            <v>42249</v>
          </cell>
          <cell r="AT7474" t="str">
            <v>UMV-638-2013 Terminado Acciones de Movilidad UAERMV Circuito Movilidad  -</v>
          </cell>
          <cell r="AU7474">
            <v>0</v>
          </cell>
          <cell r="AV7474" t="str">
            <v>Estudios de Factibilidad y elaboración de los Estudios y Diseños de detalle de la Extensión del corredor Troncal Américas entre Puente Aranda a Troncal NQS</v>
          </cell>
        </row>
        <row r="7475">
          <cell r="AP7475">
            <v>183860</v>
          </cell>
          <cell r="AQ7475">
            <v>14000286</v>
          </cell>
          <cell r="AR7475">
            <v>14</v>
          </cell>
          <cell r="AS7475">
            <v>42768</v>
          </cell>
          <cell r="AT7475" t="str">
            <v>SD Reservado Acciones de Movilidad UAERMV Circuito Movilidad Salvando Vidas -</v>
          </cell>
          <cell r="AU7475">
            <v>0</v>
          </cell>
          <cell r="AV7475" t="str">
            <v>RESERVADO UMV</v>
          </cell>
        </row>
        <row r="7476">
          <cell r="AP7476">
            <v>183862</v>
          </cell>
          <cell r="AQ7476">
            <v>14000264</v>
          </cell>
          <cell r="AR7476">
            <v>14</v>
          </cell>
          <cell r="AS7476">
            <v>42768</v>
          </cell>
          <cell r="AT7476" t="str">
            <v>SD Reservado Acciones de Movilidad UAERMV Circuito Movilidad Salvando Vidas -</v>
          </cell>
          <cell r="AU7476">
            <v>0</v>
          </cell>
          <cell r="AV7476" t="str">
            <v>RESERVADO UMV</v>
          </cell>
        </row>
        <row r="7477">
          <cell r="AP7477">
            <v>472617</v>
          </cell>
          <cell r="AQ7477">
            <v>14000008</v>
          </cell>
          <cell r="AR7477">
            <v>14</v>
          </cell>
          <cell r="AS7477">
            <v>42403</v>
          </cell>
          <cell r="AT7477" t="str">
            <v>SD Reservado Mantenimiento Periódico UAERMV Local  -</v>
          </cell>
          <cell r="AU7477">
            <v>0</v>
          </cell>
          <cell r="AV7477" t="str">
            <v xml:space="preserve">Estudios de Factibilidad y elaboración de los Estudios y Diseños de detalle de la Extensión del corredor Troncal Américas entre Puente Aranda a Troncal NQS </v>
          </cell>
        </row>
        <row r="7478">
          <cell r="AP7478">
            <v>472619</v>
          </cell>
          <cell r="AQ7478">
            <v>14000144</v>
          </cell>
          <cell r="AR7478">
            <v>14</v>
          </cell>
          <cell r="AS7478">
            <v>42342</v>
          </cell>
          <cell r="AT7478" t="str">
            <v>IDU-137-2007 Terminado Construcción IDU Arterial  -</v>
          </cell>
          <cell r="AU7478">
            <v>0</v>
          </cell>
          <cell r="AV7478" t="str">
            <v>sc</v>
          </cell>
        </row>
        <row r="7479">
          <cell r="AP7479">
            <v>472627</v>
          </cell>
          <cell r="AQ7479">
            <v>14001665</v>
          </cell>
          <cell r="AR7479">
            <v>14</v>
          </cell>
          <cell r="AS7479">
            <v>42313</v>
          </cell>
          <cell r="AT7479" t="str">
            <v>IDU-70-2008 Terminado Rehabilitación IDU Circuito Movilidad  -</v>
          </cell>
          <cell r="AU7479">
            <v>0</v>
          </cell>
          <cell r="AV7479" t="str">
            <v>VIABLE</v>
          </cell>
        </row>
        <row r="7480">
          <cell r="AP7480">
            <v>472635</v>
          </cell>
          <cell r="AQ7480">
            <v>14001672</v>
          </cell>
          <cell r="AR7480">
            <v>14</v>
          </cell>
          <cell r="AS7480">
            <v>42313</v>
          </cell>
          <cell r="AT7480" t="str">
            <v>IDU-1669-2014 Terminado Rehabilitación IDU Circuito Movilidad  -</v>
          </cell>
          <cell r="AU7480">
            <v>0</v>
          </cell>
          <cell r="AV7480" t="str">
            <v>INTERVENCION IDU-1669-2014 Rehabilitación Fecha Reporte 4/11/2015</v>
          </cell>
        </row>
        <row r="7481">
          <cell r="AP7481">
            <v>472642</v>
          </cell>
          <cell r="AQ7481">
            <v>14001683</v>
          </cell>
          <cell r="AR7481">
            <v>14</v>
          </cell>
          <cell r="AS7481">
            <v>42249</v>
          </cell>
          <cell r="AT7481" t="str">
            <v>UMV-638-2013 Terminado Acciones de Movilidad UAERMV Circuito Movilidad  -</v>
          </cell>
          <cell r="AU7481">
            <v>0</v>
          </cell>
          <cell r="AV7481" t="str">
            <v>VIABLE</v>
          </cell>
        </row>
        <row r="7482">
          <cell r="AP7482">
            <v>472666</v>
          </cell>
          <cell r="AQ7482">
            <v>14001714</v>
          </cell>
          <cell r="AR7482">
            <v>14</v>
          </cell>
          <cell r="AS7482">
            <v>42249</v>
          </cell>
          <cell r="AT7482" t="str">
            <v>UMV-638-2013 Terminado Acciones de Movilidad UAERMV Circuito Movilidad  -</v>
          </cell>
          <cell r="AU7482">
            <v>0</v>
          </cell>
          <cell r="AV7482" t="str">
            <v>Estudios de Factibilidad y elaboración de los Estudios y Diseños de detalle de la Extensión del corredor Troncal Américas entre Puente Aranda a Troncal NQS</v>
          </cell>
        </row>
        <row r="7483">
          <cell r="AP7483">
            <v>472671</v>
          </cell>
          <cell r="AQ7483">
            <v>14001726</v>
          </cell>
          <cell r="AR7483">
            <v>14</v>
          </cell>
          <cell r="AS7483">
            <v>42249</v>
          </cell>
          <cell r="AT7483" t="str">
            <v>UMV-638-2013 Terminado Acciones de Movilidad UAERMV Circuito Movilidad  -</v>
          </cell>
          <cell r="AU7483">
            <v>0</v>
          </cell>
          <cell r="AV7483" t="str">
            <v>VIABLE</v>
          </cell>
        </row>
        <row r="7484">
          <cell r="AP7484">
            <v>506872</v>
          </cell>
          <cell r="AQ7484">
            <v>14001771</v>
          </cell>
          <cell r="AR7484">
            <v>14</v>
          </cell>
          <cell r="AS7484">
            <v>42412</v>
          </cell>
          <cell r="AT7484" t="str">
            <v>IDU-1806-2015 Contratado Mantenimiento Periódico IDU Arterial BRIGADA DE REACCIÓN VIAL -Puente6-POLIZA ESTABILIDAD ACTIVA</v>
          </cell>
          <cell r="AU7484">
            <v>43555</v>
          </cell>
          <cell r="AV7484" t="str">
            <v>sc</v>
          </cell>
        </row>
        <row r="7485">
          <cell r="AP7485">
            <v>506874</v>
          </cell>
          <cell r="AQ7485">
            <v>14001771</v>
          </cell>
          <cell r="AR7485">
            <v>14</v>
          </cell>
          <cell r="AS7485">
            <v>42412</v>
          </cell>
          <cell r="AT7485" t="str">
            <v>IDU-1806-2015 Contratado Mantenimiento Periódico IDU Arterial BRIGADA DE REACCIÓN VIAL -Puente6-POLIZA ESTABILIDAD ACTIVA</v>
          </cell>
          <cell r="AU7485">
            <v>43555</v>
          </cell>
          <cell r="AV7485" t="str">
            <v>sc</v>
          </cell>
        </row>
        <row r="7486">
          <cell r="AP7486">
            <v>506892</v>
          </cell>
          <cell r="AQ7486">
            <v>14001769</v>
          </cell>
          <cell r="AR7486">
            <v>14</v>
          </cell>
          <cell r="AS7486">
            <v>42412</v>
          </cell>
          <cell r="AT7486" t="str">
            <v>IDU-1806-2015 Contratado Mantenimiento Periódico IDU Arterial BRIGADA DE REACCIÓN VIAL -</v>
          </cell>
          <cell r="AU7486">
            <v>0</v>
          </cell>
          <cell r="AV7486" t="str">
            <v>sc</v>
          </cell>
        </row>
        <row r="7487">
          <cell r="AP7487">
            <v>506894</v>
          </cell>
          <cell r="AQ7487">
            <v>14001769</v>
          </cell>
          <cell r="AR7487">
            <v>14</v>
          </cell>
          <cell r="AS7487">
            <v>42412</v>
          </cell>
          <cell r="AT7487" t="str">
            <v>IDU-1806-2015 Contratado Mantenimiento Periódico IDU Arterial BRIGADA DE REACCIÓN VIAL -</v>
          </cell>
          <cell r="AU7487">
            <v>0</v>
          </cell>
          <cell r="AV7487" t="str">
            <v>sc</v>
          </cell>
        </row>
        <row r="7488">
          <cell r="AP7488">
            <v>506897</v>
          </cell>
          <cell r="AQ7488">
            <v>14000166</v>
          </cell>
          <cell r="AR7488">
            <v>14</v>
          </cell>
          <cell r="AS7488">
            <v>42412</v>
          </cell>
          <cell r="AT7488" t="str">
            <v>IDU-1806-2015 Contratado Mantenimiento Periódico IDU Arterial BRIGADA DE REACCIÓN VIAL -</v>
          </cell>
          <cell r="AU7488">
            <v>0</v>
          </cell>
          <cell r="AV7488" t="str">
            <v>sc</v>
          </cell>
        </row>
        <row r="7489">
          <cell r="AP7489">
            <v>506899</v>
          </cell>
          <cell r="AQ7489">
            <v>14000166</v>
          </cell>
          <cell r="AR7489">
            <v>14</v>
          </cell>
          <cell r="AS7489">
            <v>42412</v>
          </cell>
          <cell r="AT7489" t="str">
            <v>IDU-1806-2015 Contratado Mantenimiento Periódico IDU Arterial BRIGADA DE REACCIÓN VIAL -</v>
          </cell>
          <cell r="AU7489">
            <v>0</v>
          </cell>
          <cell r="AV7489" t="str">
            <v>sc</v>
          </cell>
        </row>
        <row r="7490">
          <cell r="AP7490">
            <v>506907</v>
          </cell>
          <cell r="AQ7490">
            <v>14001770</v>
          </cell>
          <cell r="AR7490">
            <v>14</v>
          </cell>
          <cell r="AS7490">
            <v>42412</v>
          </cell>
          <cell r="AT7490" t="str">
            <v>IDU-1806-2015 Contratado Mantenimiento Periódico IDU Arterial BRIGADA DE REACCIÓN VIAL -Puente-POLIZA ESTABILIDAD ACTIVA</v>
          </cell>
          <cell r="AU7490">
            <v>43555</v>
          </cell>
          <cell r="AV7490" t="str">
            <v>sc</v>
          </cell>
        </row>
        <row r="7491">
          <cell r="AP7491">
            <v>506909</v>
          </cell>
          <cell r="AQ7491">
            <v>14001770</v>
          </cell>
          <cell r="AR7491">
            <v>14</v>
          </cell>
          <cell r="AS7491">
            <v>42412</v>
          </cell>
          <cell r="AT7491" t="str">
            <v>IDU-1806-2015 Contratado Mantenimiento Periódico IDU Arterial BRIGADA DE REACCIÓN VIAL -Puente-POLIZA ESTABILIDAD ACTIVA</v>
          </cell>
          <cell r="AU7491">
            <v>43555</v>
          </cell>
          <cell r="AV7491" t="str">
            <v>sc</v>
          </cell>
        </row>
        <row r="7492">
          <cell r="AP7492">
            <v>507133</v>
          </cell>
          <cell r="AQ7492">
            <v>14000380</v>
          </cell>
          <cell r="AR7492">
            <v>14</v>
          </cell>
          <cell r="AS7492">
            <v>42412</v>
          </cell>
          <cell r="AT7492" t="str">
            <v>IDU-1806-2015 Contratado Mantenimiento Periódico IDU Arterial BRIGADA DE REACCIÓN VIAL -</v>
          </cell>
          <cell r="AU7492">
            <v>0</v>
          </cell>
          <cell r="AV7492" t="str">
            <v>sc</v>
          </cell>
        </row>
        <row r="7493">
          <cell r="AP7493">
            <v>507135</v>
          </cell>
          <cell r="AQ7493">
            <v>14000380</v>
          </cell>
          <cell r="AR7493">
            <v>14</v>
          </cell>
          <cell r="AS7493">
            <v>42412</v>
          </cell>
          <cell r="AT7493" t="str">
            <v>IDU-1806-2015 Contratado Mantenimiento Periódico IDU Arterial BRIGADA DE REACCIÓN VIAL -</v>
          </cell>
          <cell r="AU7493">
            <v>0</v>
          </cell>
          <cell r="AV7493" t="str">
            <v>sc</v>
          </cell>
        </row>
        <row r="7494">
          <cell r="AP7494">
            <v>507138</v>
          </cell>
          <cell r="AQ7494">
            <v>14000487</v>
          </cell>
          <cell r="AR7494">
            <v>14</v>
          </cell>
          <cell r="AS7494">
            <v>42412</v>
          </cell>
          <cell r="AT7494" t="str">
            <v>IDU-1806-2015 Contratado Mantenimiento Periódico IDU Arterial BRIGADA DE REACCIÓN VIAL -</v>
          </cell>
          <cell r="AU7494">
            <v>0</v>
          </cell>
          <cell r="AV7494" t="str">
            <v>sc</v>
          </cell>
        </row>
        <row r="7495">
          <cell r="AP7495">
            <v>507140</v>
          </cell>
          <cell r="AQ7495">
            <v>14000487</v>
          </cell>
          <cell r="AR7495">
            <v>14</v>
          </cell>
          <cell r="AS7495">
            <v>42412</v>
          </cell>
          <cell r="AT7495" t="str">
            <v>IDU-1806-2015 Contratado Mantenimiento Periódico IDU Arterial BRIGADA DE REACCIÓN VIAL -</v>
          </cell>
          <cell r="AU7495">
            <v>0</v>
          </cell>
          <cell r="AV7495" t="str">
            <v>sc</v>
          </cell>
        </row>
        <row r="7496">
          <cell r="AP7496">
            <v>507143</v>
          </cell>
          <cell r="AQ7496">
            <v>14000436</v>
          </cell>
          <cell r="AR7496">
            <v>14</v>
          </cell>
          <cell r="AS7496">
            <v>42412</v>
          </cell>
          <cell r="AT7496" t="str">
            <v>IDU-1806-2015 Contratado Mantenimiento Periódico IDU Arterial BRIGADA DE REACCIÓN VIAL -</v>
          </cell>
          <cell r="AU7496">
            <v>0</v>
          </cell>
          <cell r="AV7496" t="str">
            <v>sc</v>
          </cell>
        </row>
        <row r="7497">
          <cell r="AP7497">
            <v>507145</v>
          </cell>
          <cell r="AQ7497">
            <v>14000436</v>
          </cell>
          <cell r="AR7497">
            <v>14</v>
          </cell>
          <cell r="AS7497">
            <v>42412</v>
          </cell>
          <cell r="AT7497" t="str">
            <v>IDU-1806-2015 Contratado Mantenimiento Periódico IDU Arterial BRIGADA DE REACCIÓN VIAL -</v>
          </cell>
          <cell r="AU7497">
            <v>0</v>
          </cell>
          <cell r="AV7497" t="str">
            <v>sc</v>
          </cell>
        </row>
        <row r="7498">
          <cell r="AP7498">
            <v>507148</v>
          </cell>
          <cell r="AQ7498">
            <v>14000355</v>
          </cell>
          <cell r="AR7498">
            <v>14</v>
          </cell>
          <cell r="AS7498">
            <v>42412</v>
          </cell>
          <cell r="AT7498" t="str">
            <v>IDU-1806-2015 Contratado Mantenimiento Periódico IDU Arterial BRIGADA DE REACCIÓN VIAL -</v>
          </cell>
          <cell r="AU7498">
            <v>0</v>
          </cell>
          <cell r="AV7498" t="str">
            <v>sc</v>
          </cell>
        </row>
        <row r="7499">
          <cell r="AP7499">
            <v>507150</v>
          </cell>
          <cell r="AQ7499">
            <v>14000355</v>
          </cell>
          <cell r="AR7499">
            <v>14</v>
          </cell>
          <cell r="AS7499">
            <v>42412</v>
          </cell>
          <cell r="AT7499" t="str">
            <v>IDU-1806-2015 Contratado Mantenimiento Periódico IDU Arterial BRIGADA DE REACCIÓN VIAL -</v>
          </cell>
          <cell r="AU7499">
            <v>0</v>
          </cell>
          <cell r="AV7499" t="str">
            <v>sc</v>
          </cell>
        </row>
        <row r="7500">
          <cell r="AP7500">
            <v>507153</v>
          </cell>
          <cell r="AQ7500">
            <v>14000330</v>
          </cell>
          <cell r="AR7500">
            <v>14</v>
          </cell>
          <cell r="AS7500">
            <v>42412</v>
          </cell>
          <cell r="AT7500" t="str">
            <v>IDU-1806-2015 Contratado Mantenimiento Periódico IDU Arterial BRIGADA DE REACCIÓN VIAL -</v>
          </cell>
          <cell r="AU7500">
            <v>0</v>
          </cell>
          <cell r="AV7500" t="str">
            <v>sc</v>
          </cell>
        </row>
        <row r="7501">
          <cell r="AP7501">
            <v>507155</v>
          </cell>
          <cell r="AQ7501">
            <v>14000330</v>
          </cell>
          <cell r="AR7501">
            <v>14</v>
          </cell>
          <cell r="AS7501">
            <v>42412</v>
          </cell>
          <cell r="AT7501" t="str">
            <v>IDU-1806-2015 Contratado Mantenimiento Periódico IDU Arterial BRIGADA DE REACCIÓN VIAL -</v>
          </cell>
          <cell r="AU7501">
            <v>0</v>
          </cell>
          <cell r="AV7501" t="str">
            <v>sc</v>
          </cell>
        </row>
        <row r="7502">
          <cell r="AP7502">
            <v>507158</v>
          </cell>
          <cell r="AQ7502">
            <v>14000320</v>
          </cell>
          <cell r="AR7502">
            <v>14</v>
          </cell>
          <cell r="AS7502">
            <v>42412</v>
          </cell>
          <cell r="AT7502" t="str">
            <v>IDU-1806-2015 Contratado Mantenimiento Periódico IDU Arterial BRIGADA DE REACCIÓN VIAL -</v>
          </cell>
          <cell r="AU7502">
            <v>0</v>
          </cell>
          <cell r="AV7502" t="str">
            <v>sc</v>
          </cell>
        </row>
        <row r="7503">
          <cell r="AP7503">
            <v>507160</v>
          </cell>
          <cell r="AQ7503">
            <v>14000320</v>
          </cell>
          <cell r="AR7503">
            <v>14</v>
          </cell>
          <cell r="AS7503">
            <v>42412</v>
          </cell>
          <cell r="AT7503" t="str">
            <v>IDU-1806-2015 Contratado Mantenimiento Periódico IDU Arterial BRIGADA DE REACCIÓN VIAL -</v>
          </cell>
          <cell r="AU7503">
            <v>0</v>
          </cell>
          <cell r="AV7503" t="str">
            <v>sc</v>
          </cell>
        </row>
        <row r="7504">
          <cell r="AP7504">
            <v>507163</v>
          </cell>
          <cell r="AQ7504">
            <v>14000231</v>
          </cell>
          <cell r="AR7504">
            <v>14</v>
          </cell>
          <cell r="AS7504">
            <v>42412</v>
          </cell>
          <cell r="AT7504" t="str">
            <v>IDU-1806-2015 Contratado Mantenimiento Periódico IDU Arterial BRIGADA DE REACCIÓN VIAL -</v>
          </cell>
          <cell r="AU7504">
            <v>0</v>
          </cell>
          <cell r="AV7504" t="str">
            <v>sc</v>
          </cell>
        </row>
        <row r="7505">
          <cell r="AP7505">
            <v>507165</v>
          </cell>
          <cell r="AQ7505">
            <v>14000231</v>
          </cell>
          <cell r="AR7505">
            <v>14</v>
          </cell>
          <cell r="AS7505">
            <v>42412</v>
          </cell>
          <cell r="AT7505" t="str">
            <v>IDU-1806-2015 Contratado Mantenimiento Periódico IDU Arterial BRIGADA DE REACCIÓN VIAL -</v>
          </cell>
          <cell r="AU7505">
            <v>0</v>
          </cell>
          <cell r="AV7505" t="str">
            <v>sc</v>
          </cell>
        </row>
        <row r="7506">
          <cell r="AP7506">
            <v>507168</v>
          </cell>
          <cell r="AQ7506">
            <v>14000199</v>
          </cell>
          <cell r="AR7506">
            <v>14</v>
          </cell>
          <cell r="AS7506">
            <v>42412</v>
          </cell>
          <cell r="AT7506" t="str">
            <v>IDU-1806-2015 Contratado Mantenimiento Periódico IDU Arterial BRIGADA DE REACCIÓN VIAL -</v>
          </cell>
          <cell r="AU7506">
            <v>0</v>
          </cell>
          <cell r="AV7506" t="str">
            <v>sc</v>
          </cell>
        </row>
        <row r="7507">
          <cell r="AP7507">
            <v>507170</v>
          </cell>
          <cell r="AQ7507">
            <v>14000199</v>
          </cell>
          <cell r="AR7507">
            <v>14</v>
          </cell>
          <cell r="AS7507">
            <v>42412</v>
          </cell>
          <cell r="AT7507" t="str">
            <v>IDU-1806-2015 Contratado Mantenimiento Periódico IDU Arterial BRIGADA DE REACCIÓN VIAL -</v>
          </cell>
          <cell r="AU7507">
            <v>0</v>
          </cell>
          <cell r="AV7507" t="str">
            <v>sc</v>
          </cell>
        </row>
        <row r="7508">
          <cell r="AP7508">
            <v>507178</v>
          </cell>
          <cell r="AQ7508">
            <v>14000458</v>
          </cell>
          <cell r="AR7508">
            <v>14</v>
          </cell>
          <cell r="AS7508">
            <v>42412</v>
          </cell>
          <cell r="AT7508" t="str">
            <v>IDU-1806-2015 Contratado Mantenimiento Periódico IDU Arterial BRIGADA DE REACCIÓN VIAL -</v>
          </cell>
          <cell r="AU7508">
            <v>0</v>
          </cell>
          <cell r="AV7508" t="str">
            <v>sc</v>
          </cell>
        </row>
        <row r="7509">
          <cell r="AP7509">
            <v>507180</v>
          </cell>
          <cell r="AQ7509">
            <v>14000458</v>
          </cell>
          <cell r="AR7509">
            <v>14</v>
          </cell>
          <cell r="AS7509">
            <v>42412</v>
          </cell>
          <cell r="AT7509" t="str">
            <v>IDU-1806-2015 Contratado Mantenimiento Periódico IDU Arterial BRIGADA DE REACCIÓN VIAL -</v>
          </cell>
          <cell r="AU7509">
            <v>0</v>
          </cell>
          <cell r="AV7509" t="str">
            <v>sc</v>
          </cell>
        </row>
        <row r="7510">
          <cell r="AP7510">
            <v>508402</v>
          </cell>
          <cell r="AQ7510">
            <v>15000109</v>
          </cell>
          <cell r="AR7510">
            <v>14</v>
          </cell>
          <cell r="AS7510">
            <v>42313</v>
          </cell>
          <cell r="AT7510" t="str">
            <v>IDU-1825-2013 Terminado Mantenimiento Periódico IDU Arterial  -</v>
          </cell>
          <cell r="AU7510">
            <v>0</v>
          </cell>
          <cell r="AV7510" t="str">
            <v>sc</v>
          </cell>
        </row>
        <row r="7511">
          <cell r="AP7511">
            <v>508782</v>
          </cell>
          <cell r="AQ7511">
            <v>14001407</v>
          </cell>
          <cell r="AR7511">
            <v>14</v>
          </cell>
          <cell r="AS7511">
            <v>42313</v>
          </cell>
          <cell r="AT7511" t="str">
            <v>IDU-70-2008 Terminado Mantenimiento Periódico IDU Arterial  -</v>
          </cell>
          <cell r="AU7511">
            <v>0</v>
          </cell>
          <cell r="AV7511" t="str">
            <v>sc</v>
          </cell>
        </row>
        <row r="7512">
          <cell r="AP7512">
            <v>508802</v>
          </cell>
          <cell r="AQ7512">
            <v>14001379</v>
          </cell>
          <cell r="AR7512">
            <v>14</v>
          </cell>
          <cell r="AS7512">
            <v>42313</v>
          </cell>
          <cell r="AT7512" t="str">
            <v>IDU-70-2008 Terminado Rehabilitación IDU Arterial  -</v>
          </cell>
          <cell r="AU7512">
            <v>0</v>
          </cell>
          <cell r="AV7512" t="str">
            <v>sc</v>
          </cell>
        </row>
        <row r="7513">
          <cell r="AP7513">
            <v>508804</v>
          </cell>
          <cell r="AQ7513">
            <v>14001379</v>
          </cell>
          <cell r="AR7513">
            <v>14</v>
          </cell>
          <cell r="AS7513">
            <v>42313</v>
          </cell>
          <cell r="AT7513" t="str">
            <v>IDU-70-2008 Terminado Rehabilitación IDU Arterial  -</v>
          </cell>
          <cell r="AU7513">
            <v>0</v>
          </cell>
          <cell r="AV7513" t="str">
            <v>sc</v>
          </cell>
        </row>
        <row r="7514">
          <cell r="AP7514">
            <v>508809</v>
          </cell>
          <cell r="AQ7514">
            <v>14001348</v>
          </cell>
          <cell r="AR7514">
            <v>14</v>
          </cell>
          <cell r="AS7514">
            <v>42313</v>
          </cell>
          <cell r="AT7514" t="str">
            <v>IDU-70-2008 Terminado Rehabilitación IDU Arterial  -</v>
          </cell>
          <cell r="AU7514">
            <v>0</v>
          </cell>
          <cell r="AV7514" t="str">
            <v>sc</v>
          </cell>
        </row>
        <row r="7515">
          <cell r="AP7515">
            <v>511102</v>
          </cell>
          <cell r="AQ7515">
            <v>14000702</v>
          </cell>
          <cell r="AR7515">
            <v>14</v>
          </cell>
          <cell r="AS7515">
            <v>42342</v>
          </cell>
          <cell r="AT7515" t="str">
            <v>IDU-044-2010 Terminado Construcción IDU Arterial  -Calzada 4-POLIZA ESTABILIDAD ACTIVA</v>
          </cell>
          <cell r="AV7515" t="str">
            <v>sc</v>
          </cell>
        </row>
        <row r="7516">
          <cell r="AP7516">
            <v>511151</v>
          </cell>
          <cell r="AQ7516">
            <v>14001364</v>
          </cell>
          <cell r="AR7516">
            <v>14</v>
          </cell>
          <cell r="AS7516">
            <v>42342</v>
          </cell>
          <cell r="AT7516" t="str">
            <v>IDU-044-2010 Terminado Construcción IDU Arterial  -Calzada 4-6-POLIZA ESTABILIDAD ACTIVA</v>
          </cell>
          <cell r="AV7516" t="str">
            <v>sc</v>
          </cell>
        </row>
        <row r="7517">
          <cell r="AP7517">
            <v>511158</v>
          </cell>
          <cell r="AQ7517">
            <v>14000872</v>
          </cell>
          <cell r="AR7517">
            <v>14</v>
          </cell>
          <cell r="AS7517">
            <v>42342</v>
          </cell>
          <cell r="AT7517" t="str">
            <v>IDU-044-2010 Terminado Construcción IDU Arterial  -Calzada 4-6 Separador 5-POLIZA ESTABILIDAD ACTIVA</v>
          </cell>
          <cell r="AV7517" t="str">
            <v>sc</v>
          </cell>
        </row>
        <row r="7518">
          <cell r="AP7518">
            <v>511179</v>
          </cell>
          <cell r="AQ7518">
            <v>14000828</v>
          </cell>
          <cell r="AR7518">
            <v>14</v>
          </cell>
          <cell r="AS7518">
            <v>42342</v>
          </cell>
          <cell r="AT7518" t="str">
            <v>IDU-044-2010 Terminado Construcción IDU Arterial  -Calzada 4-6 Separador 5-POLIZA ESTABILIDAD ACTIVA</v>
          </cell>
          <cell r="AV7518" t="str">
            <v>sc</v>
          </cell>
        </row>
        <row r="7519">
          <cell r="AP7519">
            <v>511186</v>
          </cell>
          <cell r="AQ7519">
            <v>14000816</v>
          </cell>
          <cell r="AR7519">
            <v>14</v>
          </cell>
          <cell r="AS7519">
            <v>42342</v>
          </cell>
          <cell r="AT7519" t="str">
            <v>IDU-044-2010 Terminado Construcción IDU Arterial  -Calzada 4-6 Separador 5-POLIZA ESTABILIDAD ACTIVA</v>
          </cell>
          <cell r="AV7519" t="str">
            <v>sc</v>
          </cell>
        </row>
        <row r="7520">
          <cell r="AP7520">
            <v>511193</v>
          </cell>
          <cell r="AQ7520">
            <v>14000748</v>
          </cell>
          <cell r="AR7520">
            <v>14</v>
          </cell>
          <cell r="AS7520">
            <v>42342</v>
          </cell>
          <cell r="AT7520" t="str">
            <v>IDU-044-2010 Terminado Construcción IDU Arterial  -Calzada 4-6 Separador 5-POLIZA ESTABILIDAD ACTIVA</v>
          </cell>
          <cell r="AV7520" t="str">
            <v>sc</v>
          </cell>
        </row>
        <row r="7521">
          <cell r="AP7521">
            <v>511205</v>
          </cell>
          <cell r="AQ7521">
            <v>14000783</v>
          </cell>
          <cell r="AR7521">
            <v>14</v>
          </cell>
          <cell r="AS7521">
            <v>42342</v>
          </cell>
          <cell r="AT7521" t="str">
            <v>IDU-044-2010 Terminado Construcción IDU Arterial  -Calzada 2-4-6-8 Separador 5-POLIZA ESTABILIDAD ACTIVA</v>
          </cell>
          <cell r="AV7521" t="str">
            <v>sc</v>
          </cell>
        </row>
        <row r="7522">
          <cell r="AP7522">
            <v>511720</v>
          </cell>
          <cell r="AQ7522">
            <v>14000671</v>
          </cell>
          <cell r="AR7522">
            <v>14</v>
          </cell>
          <cell r="AS7522">
            <v>42342</v>
          </cell>
          <cell r="AT7522" t="str">
            <v>IDU-044-2010 Terminado Construcción IDU Arterial  -</v>
          </cell>
          <cell r="AV7522" t="str">
            <v>sc</v>
          </cell>
        </row>
        <row r="7523">
          <cell r="AP7523">
            <v>511734</v>
          </cell>
          <cell r="AQ7523">
            <v>14000640</v>
          </cell>
          <cell r="AR7523">
            <v>14</v>
          </cell>
          <cell r="AS7523">
            <v>42342</v>
          </cell>
          <cell r="AT7523" t="str">
            <v>IDU-044-2010 Terminado Construcción IDU Arterial  -</v>
          </cell>
          <cell r="AV7523" t="str">
            <v>sc</v>
          </cell>
        </row>
        <row r="7524">
          <cell r="AP7524">
            <v>511741</v>
          </cell>
          <cell r="AQ7524">
            <v>14000617</v>
          </cell>
          <cell r="AR7524">
            <v>14</v>
          </cell>
          <cell r="AS7524">
            <v>42342</v>
          </cell>
          <cell r="AT7524" t="str">
            <v>IDU-044-2010 Terminado Construcción IDU Arterial  -</v>
          </cell>
          <cell r="AV7524" t="str">
            <v>sc</v>
          </cell>
        </row>
        <row r="7525">
          <cell r="AP7525">
            <v>511783</v>
          </cell>
          <cell r="AQ7525">
            <v>14001542</v>
          </cell>
          <cell r="AR7525">
            <v>14</v>
          </cell>
          <cell r="AS7525">
            <v>42313</v>
          </cell>
          <cell r="AT7525" t="str">
            <v>IDU-1669-2014 En Ejecución Reconstrucción IDU Circuito Movilidad  -</v>
          </cell>
          <cell r="AV7525" t="str">
            <v>sc</v>
          </cell>
        </row>
        <row r="7526">
          <cell r="AP7526">
            <v>511795</v>
          </cell>
          <cell r="AQ7526">
            <v>14001601</v>
          </cell>
          <cell r="AR7526">
            <v>14</v>
          </cell>
          <cell r="AS7526">
            <v>42313</v>
          </cell>
          <cell r="AT7526" t="str">
            <v>IDU-1669-2014 Terminado Reconstrucción IDU Circuito Movilidad  -</v>
          </cell>
          <cell r="AV7526" t="str">
            <v>sc</v>
          </cell>
        </row>
        <row r="7527">
          <cell r="AP7527">
            <v>511800</v>
          </cell>
          <cell r="AQ7527">
            <v>14000666</v>
          </cell>
          <cell r="AR7527">
            <v>14</v>
          </cell>
          <cell r="AS7527">
            <v>42313</v>
          </cell>
          <cell r="AT7527" t="str">
            <v>IDU-071-2012 Terminado Rehabilitación IDU Circuito Movilidad  -Calzada4-POLIZA ESTABILIDAD ACTIVA</v>
          </cell>
          <cell r="AV7527" t="str">
            <v>VIABLE</v>
          </cell>
        </row>
        <row r="7528">
          <cell r="AP7528">
            <v>511806</v>
          </cell>
          <cell r="AQ7528">
            <v>14001401</v>
          </cell>
          <cell r="AR7528">
            <v>14</v>
          </cell>
          <cell r="AS7528">
            <v>42521</v>
          </cell>
          <cell r="AT7528" t="str">
            <v>SD Terminado Mantenimiento Periódico UAERMV Circuito Movilidad  -</v>
          </cell>
          <cell r="AV7528" t="str">
            <v>sc</v>
          </cell>
        </row>
        <row r="7529">
          <cell r="AP7529">
            <v>511809</v>
          </cell>
          <cell r="AQ7529">
            <v>14000489</v>
          </cell>
          <cell r="AR7529">
            <v>14</v>
          </cell>
          <cell r="AS7529">
            <v>42313</v>
          </cell>
          <cell r="AT7529" t="str">
            <v>IDU-071-2012 Terminado Rehabilitación IDU Circuito Movilidad  -Calzada2-4-POLIZA ESTABILIDAD ACTIVA</v>
          </cell>
          <cell r="AV7529" t="str">
            <v>POLIZA ESTABILIDAD ACTIVA IDU 071/12 Vencimiento 14/9/2019</v>
          </cell>
        </row>
        <row r="7530">
          <cell r="AP7530">
            <v>511811</v>
          </cell>
          <cell r="AQ7530">
            <v>14000489</v>
          </cell>
          <cell r="AR7530">
            <v>14</v>
          </cell>
          <cell r="AS7530">
            <v>42313</v>
          </cell>
          <cell r="AT7530" t="str">
            <v>IDU-071-2012 Terminado Rehabilitación IDU Circuito Movilidad  -Calzada2-4-POLIZA ESTABILIDAD ACTIVA</v>
          </cell>
          <cell r="AV7530" t="str">
            <v>POLIZA ESTABILIDAD ACTIVA IDU 071/12 Vencimiento 14/9/2019</v>
          </cell>
        </row>
        <row r="7531">
          <cell r="AP7531">
            <v>511814</v>
          </cell>
          <cell r="AQ7531">
            <v>14000531</v>
          </cell>
          <cell r="AR7531">
            <v>14</v>
          </cell>
          <cell r="AS7531">
            <v>42313</v>
          </cell>
          <cell r="AT7531" t="str">
            <v>IDU-071-2012 Terminado Rehabilitación IDU Circuito Movilidad  -Calzada2-4-POLIZA ESTABILIDAD ACTIVA</v>
          </cell>
          <cell r="AV7531" t="str">
            <v>VIABLE</v>
          </cell>
        </row>
        <row r="7532">
          <cell r="AP7532">
            <v>511816</v>
          </cell>
          <cell r="AQ7532">
            <v>14000531</v>
          </cell>
          <cell r="AR7532">
            <v>14</v>
          </cell>
          <cell r="AS7532">
            <v>42313</v>
          </cell>
          <cell r="AT7532" t="str">
            <v>IDU-071-2012 Terminado Rehabilitación IDU Circuito Movilidad  -Calzada2-4-POLIZA ESTABILIDAD ACTIVA</v>
          </cell>
          <cell r="AV7532" t="str">
            <v>VIABLE</v>
          </cell>
        </row>
        <row r="7533">
          <cell r="AP7533">
            <v>511819</v>
          </cell>
          <cell r="AQ7533">
            <v>14000612</v>
          </cell>
          <cell r="AR7533">
            <v>14</v>
          </cell>
          <cell r="AS7533">
            <v>42313</v>
          </cell>
          <cell r="AT7533" t="str">
            <v>IDU-071-2012 Terminado Rehabilitación IDU Circuito Movilidad  -Calzada2-4-POLIZA ESTABILIDAD ACTIVA</v>
          </cell>
          <cell r="AV7533" t="str">
            <v>POLIZA ESTABILIDAD ACTIVA IDU 071/12 Vencimiento 14/9/2019</v>
          </cell>
        </row>
        <row r="7534">
          <cell r="AP7534">
            <v>511821</v>
          </cell>
          <cell r="AQ7534">
            <v>14000612</v>
          </cell>
          <cell r="AR7534">
            <v>14</v>
          </cell>
          <cell r="AS7534">
            <v>42313</v>
          </cell>
          <cell r="AT7534" t="str">
            <v>IDU-071-2012 Terminado Rehabilitación IDU Circuito Movilidad  -Calzada2-4-POLIZA ESTABILIDAD ACTIVA</v>
          </cell>
          <cell r="AV7534" t="str">
            <v>POLIZA ESTABILIDAD ACTIVA IDU 071/12 Vencimiento 14/9/2019</v>
          </cell>
        </row>
        <row r="7535">
          <cell r="AP7535">
            <v>511824</v>
          </cell>
          <cell r="AQ7535">
            <v>14000732</v>
          </cell>
          <cell r="AR7535">
            <v>14</v>
          </cell>
          <cell r="AS7535">
            <v>42249</v>
          </cell>
          <cell r="AT7535" t="str">
            <v>UMV-638-2013 Terminado Acciones de Movilidad UAERMV Circuito Movilidad  -</v>
          </cell>
          <cell r="AV7535" t="str">
            <v>VIABLE</v>
          </cell>
        </row>
        <row r="7536">
          <cell r="AP7536">
            <v>511826</v>
          </cell>
          <cell r="AQ7536">
            <v>14000732</v>
          </cell>
          <cell r="AR7536">
            <v>14</v>
          </cell>
          <cell r="AS7536">
            <v>42249</v>
          </cell>
          <cell r="AT7536" t="str">
            <v>UMV-638-2013 Terminado Acciones de Movilidad UAERMV Circuito Movilidad  -</v>
          </cell>
          <cell r="AV7536" t="str">
            <v>VIABLE</v>
          </cell>
        </row>
        <row r="7537">
          <cell r="AP7537">
            <v>511829</v>
          </cell>
          <cell r="AQ7537">
            <v>14000427</v>
          </cell>
          <cell r="AR7537">
            <v>14</v>
          </cell>
          <cell r="AS7537">
            <v>42313</v>
          </cell>
          <cell r="AT7537" t="str">
            <v>IDU-071-2012 Terminado Rehabilitación IDU Circuito Movilidad  -Calzada2-4-POLIZA ESTABILIDAD ACTIVA</v>
          </cell>
          <cell r="AV7537" t="str">
            <v>POLIZA ESTABILIDAD ACTIVA IDU 071/12 Vencimiento 14/9/2019</v>
          </cell>
        </row>
        <row r="7538">
          <cell r="AP7538">
            <v>511831</v>
          </cell>
          <cell r="AQ7538">
            <v>14000427</v>
          </cell>
          <cell r="AR7538">
            <v>14</v>
          </cell>
          <cell r="AS7538">
            <v>42313</v>
          </cell>
          <cell r="AT7538" t="str">
            <v>IDU-071-2012 Terminado Rehabilitación IDU Circuito Movilidad  -Calzada2-4-POLIZA ESTABILIDAD ACTIVA</v>
          </cell>
          <cell r="AV7538" t="str">
            <v>POLIZA ESTABILIDAD ACTIVA IDU 071/12 Vencimiento 14/9/2019</v>
          </cell>
        </row>
        <row r="7539">
          <cell r="AP7539">
            <v>511839</v>
          </cell>
          <cell r="AQ7539">
            <v>14000815</v>
          </cell>
          <cell r="AR7539">
            <v>14</v>
          </cell>
          <cell r="AS7539">
            <v>42342</v>
          </cell>
          <cell r="AT7539" t="str">
            <v>IDU-044-2010 Terminado Construcción IDU Circuito Movilidad  -</v>
          </cell>
          <cell r="AV7539" t="str">
            <v>VIABLE</v>
          </cell>
        </row>
        <row r="7540">
          <cell r="AP7540">
            <v>511850</v>
          </cell>
          <cell r="AQ7540">
            <v>14000574</v>
          </cell>
          <cell r="AR7540">
            <v>14</v>
          </cell>
          <cell r="AS7540">
            <v>42313</v>
          </cell>
          <cell r="AT7540" t="str">
            <v>IDU-071-2012 Terminado Rehabilitación IDU Circuito Movilidad  -Calzada2-4-POLIZA ESTABILIDAD ACTIVA</v>
          </cell>
          <cell r="AV7540" t="str">
            <v>VIABLE</v>
          </cell>
        </row>
        <row r="7541">
          <cell r="AP7541">
            <v>511852</v>
          </cell>
          <cell r="AQ7541">
            <v>14000574</v>
          </cell>
          <cell r="AR7541">
            <v>14</v>
          </cell>
          <cell r="AS7541">
            <v>42313</v>
          </cell>
          <cell r="AT7541" t="str">
            <v>IDU-071-2012 Terminado Rehabilitación IDU Circuito Movilidad  -Calzada2-4-POLIZA ESTABILIDAD ACTIVA</v>
          </cell>
          <cell r="AV7541" t="str">
            <v>VIABLE</v>
          </cell>
        </row>
        <row r="7542">
          <cell r="AP7542">
            <v>512586</v>
          </cell>
          <cell r="AQ7542">
            <v>14000548</v>
          </cell>
          <cell r="AR7542">
            <v>14</v>
          </cell>
          <cell r="AS7542">
            <v>42313</v>
          </cell>
          <cell r="AT7542" t="str">
            <v>IDU-70-2008 Terminado Rehabilitación IDU Arterial  -Calzada2-POLIZA ESTABILIDAD ACTIVA</v>
          </cell>
          <cell r="AV7542" t="str">
            <v>sc</v>
          </cell>
        </row>
        <row r="7543">
          <cell r="AP7543">
            <v>512589</v>
          </cell>
          <cell r="AQ7543">
            <v>14000459</v>
          </cell>
          <cell r="AR7543">
            <v>14</v>
          </cell>
          <cell r="AS7543">
            <v>42313</v>
          </cell>
          <cell r="AT7543" t="str">
            <v>IDU-70-2008 Terminado Rehabilitación IDU Arterial  -Calzada2-POLIZA ESTABILIDAD ACTIVA</v>
          </cell>
          <cell r="AV7543" t="str">
            <v>sc</v>
          </cell>
        </row>
        <row r="7544">
          <cell r="AP7544">
            <v>512592</v>
          </cell>
          <cell r="AQ7544">
            <v>14000670</v>
          </cell>
          <cell r="AR7544">
            <v>14</v>
          </cell>
          <cell r="AS7544">
            <v>42313</v>
          </cell>
          <cell r="AT7544" t="str">
            <v>IDU-70-2008 Terminado Rehabilitación IDU Arterial  -</v>
          </cell>
          <cell r="AV7544" t="str">
            <v>sc</v>
          </cell>
        </row>
        <row r="7545">
          <cell r="AP7545">
            <v>512595</v>
          </cell>
          <cell r="AQ7545">
            <v>14000591</v>
          </cell>
          <cell r="AR7545">
            <v>14</v>
          </cell>
          <cell r="AS7545">
            <v>42313</v>
          </cell>
          <cell r="AT7545" t="str">
            <v>IDU-70-2008 Terminado Rehabilitación IDU Arterial  -Calzada2-POLIZA ESTABILIDAD ACTIVA</v>
          </cell>
          <cell r="AV7545" t="str">
            <v>sc</v>
          </cell>
        </row>
        <row r="7546">
          <cell r="AP7546">
            <v>512598</v>
          </cell>
          <cell r="AQ7546">
            <v>14000512</v>
          </cell>
          <cell r="AR7546">
            <v>14</v>
          </cell>
          <cell r="AS7546">
            <v>42313</v>
          </cell>
          <cell r="AT7546" t="str">
            <v>IDU-70-2008 Terminado Rehabilitación IDU Arterial  -Calzada2-POLIZA ESTABILIDAD ACTIVA</v>
          </cell>
          <cell r="AV7546" t="str">
            <v>sc</v>
          </cell>
        </row>
        <row r="7547">
          <cell r="AP7547">
            <v>512617</v>
          </cell>
          <cell r="AQ7547">
            <v>14000632</v>
          </cell>
          <cell r="AR7547">
            <v>14</v>
          </cell>
          <cell r="AS7547">
            <v>42313</v>
          </cell>
          <cell r="AT7547" t="str">
            <v>IDU-70-2008 Terminado Rehabilitación IDU Arterial  -</v>
          </cell>
          <cell r="AV7547" t="str">
            <v>sc</v>
          </cell>
        </row>
        <row r="7548">
          <cell r="AP7548">
            <v>512802</v>
          </cell>
          <cell r="AQ7548">
            <v>14001691</v>
          </cell>
          <cell r="AR7548">
            <v>14</v>
          </cell>
          <cell r="AS7548">
            <v>42731</v>
          </cell>
          <cell r="AT7548" t="str">
            <v>SD Reservado Mantenimiento Rutinario IDU Circuito Movilidad EJECUCION SITP 2016 -</v>
          </cell>
          <cell r="AV7548" t="str">
            <v>sc</v>
          </cell>
        </row>
        <row r="7549">
          <cell r="AP7549">
            <v>512804</v>
          </cell>
          <cell r="AQ7549">
            <v>14001691</v>
          </cell>
          <cell r="AR7549">
            <v>14</v>
          </cell>
          <cell r="AS7549">
            <v>42781</v>
          </cell>
          <cell r="AT7549" t="str">
            <v>SD Reservado Acciones de Movilidad UAERMV Circuito Movilidad Salvando Vidas La DTP autoriza la intervención por parte de la UMV correo de 13/02/2017-</v>
          </cell>
          <cell r="AV7549" t="str">
            <v>sc</v>
          </cell>
        </row>
        <row r="7550">
          <cell r="AP7550">
            <v>512840</v>
          </cell>
          <cell r="AQ7550">
            <v>14001461</v>
          </cell>
          <cell r="AR7550">
            <v>14</v>
          </cell>
          <cell r="AS7550">
            <v>42768</v>
          </cell>
          <cell r="AT7550" t="str">
            <v>SD Reservado Acciones de Movilidad UAERMV Circuito Movilidad Salvando Vidas -</v>
          </cell>
          <cell r="AV7550" t="str">
            <v>RESERVADO UMV</v>
          </cell>
        </row>
        <row r="7551">
          <cell r="AP7551">
            <v>512865</v>
          </cell>
          <cell r="AQ7551">
            <v>14000902</v>
          </cell>
          <cell r="AR7551">
            <v>14</v>
          </cell>
          <cell r="AS7551">
            <v>42768</v>
          </cell>
          <cell r="AT7551" t="str">
            <v>SD Reservado Acciones de Movilidad UAERMV Circuito Movilidad Salvando Vidas -</v>
          </cell>
          <cell r="AV7551" t="str">
            <v>sc</v>
          </cell>
        </row>
        <row r="7552">
          <cell r="AP7552">
            <v>512873</v>
          </cell>
          <cell r="AQ7552">
            <v>14000832</v>
          </cell>
          <cell r="AR7552">
            <v>14</v>
          </cell>
          <cell r="AS7552">
            <v>41519</v>
          </cell>
          <cell r="AT7552" t="str">
            <v>SD Terminado Mantenimiento Periódico UAERMV Circuito Movilidad  -</v>
          </cell>
          <cell r="AV7552" t="str">
            <v>sc</v>
          </cell>
        </row>
        <row r="7553">
          <cell r="AP7553">
            <v>512875</v>
          </cell>
          <cell r="AQ7553">
            <v>14000832</v>
          </cell>
          <cell r="AR7553">
            <v>14</v>
          </cell>
          <cell r="AS7553">
            <v>42768</v>
          </cell>
          <cell r="AT7553" t="str">
            <v>SD Reservado Acciones de Movilidad UAERMV Circuito Movilidad Salvando Vidas -</v>
          </cell>
          <cell r="AV7553" t="str">
            <v>sc</v>
          </cell>
        </row>
        <row r="7554">
          <cell r="AP7554">
            <v>512883</v>
          </cell>
          <cell r="AQ7554">
            <v>14001489</v>
          </cell>
          <cell r="AR7554">
            <v>14</v>
          </cell>
          <cell r="AS7554">
            <v>42768</v>
          </cell>
          <cell r="AT7554" t="str">
            <v>SD Reservado Acciones de Movilidad UAERMV Circuito Movilidad Salvando Vidas -</v>
          </cell>
          <cell r="AV7554" t="str">
            <v>RESERVADO UMV</v>
          </cell>
        </row>
        <row r="7555">
          <cell r="AP7555">
            <v>512886</v>
          </cell>
          <cell r="AQ7555">
            <v>14000881</v>
          </cell>
          <cell r="AR7555">
            <v>14</v>
          </cell>
          <cell r="AS7555">
            <v>41519</v>
          </cell>
          <cell r="AT7555" t="str">
            <v>SD Terminado Mantenimiento Periódico UAERMV Circuito Movilidad  -</v>
          </cell>
          <cell r="AV7555" t="str">
            <v>sc</v>
          </cell>
        </row>
        <row r="7556">
          <cell r="AP7556">
            <v>512888</v>
          </cell>
          <cell r="AQ7556">
            <v>14000881</v>
          </cell>
          <cell r="AR7556">
            <v>14</v>
          </cell>
          <cell r="AS7556">
            <v>42768</v>
          </cell>
          <cell r="AT7556" t="str">
            <v>SD Reservado Acciones de Movilidad UAERMV Circuito Movilidad Salvando Vidas -</v>
          </cell>
          <cell r="AV7556" t="str">
            <v>sc</v>
          </cell>
        </row>
        <row r="7557">
          <cell r="AP7557">
            <v>512894</v>
          </cell>
          <cell r="AQ7557">
            <v>14000935</v>
          </cell>
          <cell r="AR7557">
            <v>14</v>
          </cell>
          <cell r="AS7557">
            <v>40645</v>
          </cell>
          <cell r="AT7557" t="str">
            <v>UMV-78-2010 Terminado Rehabilitación UAERMV Circuito Movilidad  -</v>
          </cell>
          <cell r="AV7557" t="str">
            <v>sc</v>
          </cell>
        </row>
        <row r="7558">
          <cell r="AP7558">
            <v>512896</v>
          </cell>
          <cell r="AQ7558">
            <v>14000935</v>
          </cell>
          <cell r="AR7558">
            <v>14</v>
          </cell>
          <cell r="AS7558">
            <v>42768</v>
          </cell>
          <cell r="AT7558" t="str">
            <v>SD Reservado Acciones de Movilidad UAERMV Circuito Movilidad Salvando Vidas -</v>
          </cell>
          <cell r="AV7558" t="str">
            <v>sc</v>
          </cell>
        </row>
        <row r="7559">
          <cell r="AP7559">
            <v>512899</v>
          </cell>
          <cell r="AQ7559">
            <v>14000969</v>
          </cell>
          <cell r="AR7559">
            <v>14</v>
          </cell>
          <cell r="AS7559">
            <v>42766</v>
          </cell>
          <cell r="AT7559" t="str">
            <v>SD Reservado Mantenimiento Rutinario IDU Circuito Movilidad EJECUCION SITP 2016 -</v>
          </cell>
          <cell r="AV7559" t="str">
            <v>sc</v>
          </cell>
        </row>
        <row r="7560">
          <cell r="AP7560">
            <v>512901</v>
          </cell>
          <cell r="AQ7560">
            <v>14000969</v>
          </cell>
          <cell r="AR7560">
            <v>14</v>
          </cell>
          <cell r="AS7560">
            <v>42781</v>
          </cell>
          <cell r="AT7560" t="str">
            <v>SD Reservado Acciones de Movilidad UAERMV Circuito Movilidad Salvando Vidas La DTP autoriza la intervención por parte de la UMV correo de 13/02/2017-</v>
          </cell>
          <cell r="AV7560" t="str">
            <v>sc</v>
          </cell>
        </row>
        <row r="7561">
          <cell r="AP7561">
            <v>512904</v>
          </cell>
          <cell r="AQ7561">
            <v>14001005</v>
          </cell>
          <cell r="AR7561">
            <v>14</v>
          </cell>
          <cell r="AS7561">
            <v>42766</v>
          </cell>
          <cell r="AT7561" t="str">
            <v>SD Reservado Mantenimiento Rutinario IDU Circuito Movilidad EJECUCION SITP 2016 -</v>
          </cell>
          <cell r="AV7561" t="str">
            <v>sc</v>
          </cell>
        </row>
        <row r="7562">
          <cell r="AP7562">
            <v>512906</v>
          </cell>
          <cell r="AQ7562">
            <v>14001005</v>
          </cell>
          <cell r="AR7562">
            <v>14</v>
          </cell>
          <cell r="AS7562">
            <v>42781</v>
          </cell>
          <cell r="AT7562" t="str">
            <v>SD Reservado Acciones de Movilidad UAERMV Circuito Movilidad Salvando Vidas La DTP autoriza la intervención por parte de la UMV correo de 13/02/2017-</v>
          </cell>
          <cell r="AV7562" t="str">
            <v>sc</v>
          </cell>
        </row>
        <row r="7563">
          <cell r="AP7563">
            <v>512909</v>
          </cell>
          <cell r="AQ7563">
            <v>14001030</v>
          </cell>
          <cell r="AR7563">
            <v>14</v>
          </cell>
          <cell r="AS7563">
            <v>42731</v>
          </cell>
          <cell r="AT7563" t="str">
            <v>SD Reservado Mantenimiento Rutinario IDU Circuito Movilidad EJECUCION SITP 2016 -</v>
          </cell>
          <cell r="AV7563" t="str">
            <v>sc</v>
          </cell>
        </row>
        <row r="7564">
          <cell r="AP7564">
            <v>512911</v>
          </cell>
          <cell r="AQ7564">
            <v>14001030</v>
          </cell>
          <cell r="AR7564">
            <v>14</v>
          </cell>
          <cell r="AS7564">
            <v>42781</v>
          </cell>
          <cell r="AT7564" t="str">
            <v>SD Reservado Acciones de Movilidad UAERMV Circuito Movilidad Salvando Vidas La DTP autoriza la intervención por parte de la UMV correo de 13/02/2017-</v>
          </cell>
          <cell r="AV7564" t="str">
            <v>sc</v>
          </cell>
        </row>
        <row r="7565">
          <cell r="AP7565">
            <v>512914</v>
          </cell>
          <cell r="AQ7565">
            <v>14001063</v>
          </cell>
          <cell r="AR7565">
            <v>14</v>
          </cell>
          <cell r="AS7565">
            <v>42781</v>
          </cell>
          <cell r="AT7565" t="str">
            <v>SD Reservado Acciones de Movilidad UAERMV Circuito Movilidad Salvando Vidas La DTP autoriza la intervención por parte de la UMV correo de 13/02/2017-</v>
          </cell>
          <cell r="AV7565" t="str">
            <v>sc</v>
          </cell>
        </row>
        <row r="7566">
          <cell r="AP7566">
            <v>512916</v>
          </cell>
          <cell r="AQ7566">
            <v>14001063</v>
          </cell>
          <cell r="AR7566">
            <v>14</v>
          </cell>
          <cell r="AS7566">
            <v>42781</v>
          </cell>
          <cell r="AT7566" t="str">
            <v>SD Reservado Acciones de Movilidad UAERMV Circuito Movilidad Salvando Vidas La DTP autoriza la intervención por parte de la UMV correo de 13/02/2017-</v>
          </cell>
          <cell r="AV7566" t="str">
            <v>sc</v>
          </cell>
        </row>
        <row r="7567">
          <cell r="AP7567">
            <v>512919</v>
          </cell>
          <cell r="AQ7567">
            <v>14001373</v>
          </cell>
          <cell r="AR7567">
            <v>14</v>
          </cell>
          <cell r="AS7567">
            <v>42779</v>
          </cell>
          <cell r="AT7567" t="str">
            <v>SD Terminado Acciones de Movilidad UAERMV Circuito Movilidad Salvando Vidas -</v>
          </cell>
          <cell r="AV7567" t="str">
            <v>VIABLE</v>
          </cell>
        </row>
        <row r="7568">
          <cell r="AP7568">
            <v>512922</v>
          </cell>
          <cell r="AQ7568">
            <v>14000853</v>
          </cell>
          <cell r="AR7568">
            <v>14</v>
          </cell>
          <cell r="AS7568">
            <v>42768</v>
          </cell>
          <cell r="AT7568" t="str">
            <v>SD Reservado Acciones de Movilidad UAERMV Circuito Movilidad Salvando Vidas -</v>
          </cell>
          <cell r="AV7568" t="str">
            <v>sc</v>
          </cell>
        </row>
        <row r="7569">
          <cell r="AP7569">
            <v>512924</v>
          </cell>
          <cell r="AQ7569">
            <v>14000853</v>
          </cell>
          <cell r="AR7569">
            <v>14</v>
          </cell>
          <cell r="AS7569">
            <v>42768</v>
          </cell>
          <cell r="AT7569" t="str">
            <v>SD Reservado Acciones de Movilidad UAERMV Circuito Movilidad Salvando Vidas -</v>
          </cell>
          <cell r="AV7569" t="str">
            <v>sc</v>
          </cell>
        </row>
        <row r="7570">
          <cell r="AP7570">
            <v>512927</v>
          </cell>
          <cell r="AQ7570">
            <v>14001085</v>
          </cell>
          <cell r="AR7570">
            <v>14</v>
          </cell>
          <cell r="AS7570">
            <v>42781</v>
          </cell>
          <cell r="AT7570" t="str">
            <v>SD Reservado Acciones de Movilidad UAERMV Circuito Movilidad Salvando Vidas La DTP autoriza la intervención por parte de la UMV correo de 13/02/2017-</v>
          </cell>
          <cell r="AV7570" t="str">
            <v>sc</v>
          </cell>
        </row>
        <row r="7571">
          <cell r="AP7571">
            <v>512929</v>
          </cell>
          <cell r="AQ7571">
            <v>14001085</v>
          </cell>
          <cell r="AR7571">
            <v>14</v>
          </cell>
          <cell r="AS7571">
            <v>42781</v>
          </cell>
          <cell r="AT7571" t="str">
            <v>SD Reservado Acciones de Movilidad UAERMV Circuito Movilidad Salvando Vidas La DTP autoriza la intervención por parte de la UMV correo de 13/02/2017-</v>
          </cell>
          <cell r="AV7571" t="str">
            <v>sc</v>
          </cell>
        </row>
        <row r="7572">
          <cell r="AP7572">
            <v>512932</v>
          </cell>
          <cell r="AQ7572">
            <v>14001400</v>
          </cell>
          <cell r="AR7572">
            <v>14</v>
          </cell>
          <cell r="AS7572">
            <v>42768</v>
          </cell>
          <cell r="AT7572" t="str">
            <v>SD Reservado Acciones de Movilidad UAERMV Circuito Movilidad Salvando Vidas -</v>
          </cell>
          <cell r="AV7572" t="str">
            <v>RESERVADO IDU</v>
          </cell>
        </row>
        <row r="7573">
          <cell r="AP7573">
            <v>512938</v>
          </cell>
          <cell r="AQ7573">
            <v>14001300</v>
          </cell>
          <cell r="AR7573">
            <v>14</v>
          </cell>
          <cell r="AS7573">
            <v>42768</v>
          </cell>
          <cell r="AT7573" t="str">
            <v>SD Reservado Acciones de Movilidad UAERMV Circuito Movilidad Salvando Vidas -</v>
          </cell>
          <cell r="AV7573" t="str">
            <v>sc</v>
          </cell>
        </row>
        <row r="7574">
          <cell r="AP7574">
            <v>512941</v>
          </cell>
          <cell r="AQ7574">
            <v>14001236</v>
          </cell>
          <cell r="AR7574">
            <v>14</v>
          </cell>
          <cell r="AS7574">
            <v>42768</v>
          </cell>
          <cell r="AT7574" t="str">
            <v>SD Reservado Acciones de Movilidad UAERMV Circuito Movilidad Salvando Vidas -</v>
          </cell>
          <cell r="AV7574" t="str">
            <v>sc</v>
          </cell>
        </row>
        <row r="7575">
          <cell r="AP7575">
            <v>512944</v>
          </cell>
          <cell r="AQ7575">
            <v>14001194</v>
          </cell>
          <cell r="AR7575">
            <v>14</v>
          </cell>
          <cell r="AS7575">
            <v>42768</v>
          </cell>
          <cell r="AT7575" t="str">
            <v>SD Reservado Acciones de Movilidad UAERMV Circuito Movilidad Salvando Vidas -</v>
          </cell>
          <cell r="AV7575" t="str">
            <v>sc</v>
          </cell>
        </row>
        <row r="7576">
          <cell r="AP7576">
            <v>512950</v>
          </cell>
          <cell r="AQ7576">
            <v>14001136</v>
          </cell>
          <cell r="AR7576">
            <v>14</v>
          </cell>
          <cell r="AS7576">
            <v>42781</v>
          </cell>
          <cell r="AT7576" t="str">
            <v>SD Reservado Acciones de Movilidad UAERMV Circuito Movilidad Salvando Vidas La DTP autoriza la intervención por parte de la UMV correo de 13/02/2017-</v>
          </cell>
          <cell r="AV7576" t="str">
            <v>sc</v>
          </cell>
        </row>
        <row r="7577">
          <cell r="AP7577">
            <v>512952</v>
          </cell>
          <cell r="AQ7577">
            <v>14001136</v>
          </cell>
          <cell r="AR7577">
            <v>14</v>
          </cell>
          <cell r="AS7577">
            <v>42781</v>
          </cell>
          <cell r="AT7577" t="str">
            <v>SD Reservado Acciones de Movilidad UAERMV Circuito Movilidad Salvando Vidas La DTP autoriza la intervención por parte de la UMV correo de 13/02/2017-</v>
          </cell>
          <cell r="AV7577" t="str">
            <v>sc</v>
          </cell>
        </row>
        <row r="7578">
          <cell r="AP7578">
            <v>512955</v>
          </cell>
          <cell r="AQ7578">
            <v>14001437</v>
          </cell>
          <cell r="AR7578">
            <v>14</v>
          </cell>
          <cell r="AS7578">
            <v>42779</v>
          </cell>
          <cell r="AT7578" t="str">
            <v>SD Terminado Acciones de Movilidad UAERMV Circuito Movilidad Salvando Vidas -</v>
          </cell>
          <cell r="AV7578" t="str">
            <v>INTERVENCION UAERMV Acciones de Movilidad Fecha Reporte 12/2/2017</v>
          </cell>
        </row>
        <row r="7579">
          <cell r="AP7579">
            <v>513053</v>
          </cell>
          <cell r="AQ7579">
            <v>14001091</v>
          </cell>
          <cell r="AR7579">
            <v>14</v>
          </cell>
          <cell r="AS7579">
            <v>42313</v>
          </cell>
          <cell r="AT7579" t="str">
            <v>IDU-70-2008 Terminado Rehabilitación IDU Arterial  -Calzada2-POLIZA ESTABILIDAD ACTIVA</v>
          </cell>
          <cell r="AV7579" t="str">
            <v>sc</v>
          </cell>
        </row>
        <row r="7580">
          <cell r="AP7580">
            <v>513055</v>
          </cell>
          <cell r="AQ7580">
            <v>14001091</v>
          </cell>
          <cell r="AR7580">
            <v>14</v>
          </cell>
          <cell r="AS7580">
            <v>42313</v>
          </cell>
          <cell r="AT7580" t="str">
            <v>IDU-70-2008 Terminado Rehabilitación IDU Arterial  -Calzada2-POLIZA ESTABILIDAD ACTIVA</v>
          </cell>
          <cell r="AV7580" t="str">
            <v>sc</v>
          </cell>
        </row>
        <row r="7581">
          <cell r="AP7581">
            <v>513068</v>
          </cell>
          <cell r="AQ7581">
            <v>14001205</v>
          </cell>
          <cell r="AR7581">
            <v>14</v>
          </cell>
          <cell r="AS7581">
            <v>42313</v>
          </cell>
          <cell r="AT7581" t="str">
            <v>IDU-70-2008 Terminado Rehabilitación IDU Arterial  -Calzada2-POLIZA ESTABILIDAD ACTIVA</v>
          </cell>
          <cell r="AV7581" t="str">
            <v>sc</v>
          </cell>
        </row>
        <row r="7582">
          <cell r="AP7582">
            <v>513070</v>
          </cell>
          <cell r="AQ7582">
            <v>14001205</v>
          </cell>
          <cell r="AR7582">
            <v>14</v>
          </cell>
          <cell r="AS7582">
            <v>42313</v>
          </cell>
          <cell r="AT7582" t="str">
            <v>IDU-70-2008 Terminado Rehabilitación IDU Arterial  -Calzada2-POLIZA ESTABILIDAD ACTIVA</v>
          </cell>
          <cell r="AV7582" t="str">
            <v>sc</v>
          </cell>
        </row>
        <row r="7583">
          <cell r="AP7583">
            <v>513073</v>
          </cell>
          <cell r="AQ7583">
            <v>14001010</v>
          </cell>
          <cell r="AR7583">
            <v>14</v>
          </cell>
          <cell r="AS7583">
            <v>42313</v>
          </cell>
          <cell r="AT7583" t="str">
            <v>IDU-70-2008 Terminado Rehabilitación IDU Arterial  -Calzada2-POLIZA ESTABILIDAD ACTIVA</v>
          </cell>
          <cell r="AV7583" t="str">
            <v>sc</v>
          </cell>
        </row>
        <row r="7584">
          <cell r="AP7584">
            <v>513075</v>
          </cell>
          <cell r="AQ7584">
            <v>14001010</v>
          </cell>
          <cell r="AR7584">
            <v>14</v>
          </cell>
          <cell r="AS7584">
            <v>42313</v>
          </cell>
          <cell r="AT7584" t="str">
            <v>IDU-70-2008 Terminado Rehabilitación IDU Arterial  -Calzada2-POLIZA ESTABILIDAD ACTIVA</v>
          </cell>
          <cell r="AV7584" t="str">
            <v>sc</v>
          </cell>
        </row>
        <row r="7585">
          <cell r="AP7585">
            <v>513083</v>
          </cell>
          <cell r="AQ7585">
            <v>14000823</v>
          </cell>
          <cell r="AR7585">
            <v>14</v>
          </cell>
          <cell r="AS7585">
            <v>42313</v>
          </cell>
          <cell r="AT7585" t="str">
            <v>IDU-70-2008 Terminado Rehabilitación IDU Arterial  -Calzada2-4-POLIZA ESTABILIDAD ACTIVA</v>
          </cell>
          <cell r="AV7585" t="str">
            <v>sc</v>
          </cell>
        </row>
        <row r="7586">
          <cell r="AP7586">
            <v>513085</v>
          </cell>
          <cell r="AQ7586">
            <v>14000823</v>
          </cell>
          <cell r="AR7586">
            <v>14</v>
          </cell>
          <cell r="AS7586">
            <v>42313</v>
          </cell>
          <cell r="AT7586" t="str">
            <v>IDU-70-2008 Terminado Rehabilitación IDU Arterial  -Calzada2-4-POLIZA ESTABILIDAD ACTIVA</v>
          </cell>
          <cell r="AV7586" t="str">
            <v>sc</v>
          </cell>
        </row>
        <row r="7587">
          <cell r="AP7587">
            <v>513088</v>
          </cell>
          <cell r="AQ7587">
            <v>14000794</v>
          </cell>
          <cell r="AR7587">
            <v>14</v>
          </cell>
          <cell r="AS7587">
            <v>42313</v>
          </cell>
          <cell r="AT7587" t="str">
            <v>IDU-70-2008 Terminado Rehabilitación IDU Arterial  -Calzada2-4-POLIZA ESTABILIDAD ACTIVA</v>
          </cell>
          <cell r="AV7587" t="str">
            <v>sc</v>
          </cell>
        </row>
        <row r="7588">
          <cell r="AP7588">
            <v>513090</v>
          </cell>
          <cell r="AQ7588">
            <v>14000794</v>
          </cell>
          <cell r="AR7588">
            <v>14</v>
          </cell>
          <cell r="AS7588">
            <v>42313</v>
          </cell>
          <cell r="AT7588" t="str">
            <v>IDU-70-2008 Terminado Rehabilitación IDU Arterial  -Calzada2-4-POLIZA ESTABILIDAD ACTIVA</v>
          </cell>
          <cell r="AV7588" t="str">
            <v>sc</v>
          </cell>
        </row>
        <row r="7589">
          <cell r="AP7589">
            <v>513093</v>
          </cell>
          <cell r="AQ7589">
            <v>14000736</v>
          </cell>
          <cell r="AR7589">
            <v>14</v>
          </cell>
          <cell r="AS7589">
            <v>42313</v>
          </cell>
          <cell r="AT7589" t="str">
            <v>IDU-70-2008 Terminado Rehabilitación IDU Arterial  -Calzada2-4-POLIZA ESTABILIDAD ACTIVA</v>
          </cell>
          <cell r="AV7589" t="str">
            <v>sc</v>
          </cell>
        </row>
        <row r="7590">
          <cell r="AP7590">
            <v>513095</v>
          </cell>
          <cell r="AQ7590">
            <v>14000736</v>
          </cell>
          <cell r="AR7590">
            <v>14</v>
          </cell>
          <cell r="AS7590">
            <v>42313</v>
          </cell>
          <cell r="AT7590" t="str">
            <v>IDU-70-2008 Terminado Rehabilitación IDU Arterial  -Calzada2-4-POLIZA ESTABILIDAD ACTIVA</v>
          </cell>
          <cell r="AV7590" t="str">
            <v>sc</v>
          </cell>
        </row>
        <row r="7591">
          <cell r="AP7591">
            <v>513098</v>
          </cell>
          <cell r="AQ7591">
            <v>14000701</v>
          </cell>
          <cell r="AR7591">
            <v>14</v>
          </cell>
          <cell r="AS7591">
            <v>42313</v>
          </cell>
          <cell r="AT7591" t="str">
            <v>IDU-70-2008 Terminado Rehabilitación IDU Arterial  -</v>
          </cell>
          <cell r="AV7591" t="str">
            <v>sc</v>
          </cell>
        </row>
        <row r="7592">
          <cell r="AP7592">
            <v>513154</v>
          </cell>
          <cell r="AQ7592">
            <v>14000028</v>
          </cell>
          <cell r="AR7592">
            <v>14</v>
          </cell>
          <cell r="AS7592">
            <v>42249</v>
          </cell>
          <cell r="AT7592" t="str">
            <v>UMV-638-2013 Terminado Acciones de Movilidad UAERMV Local  -</v>
          </cell>
          <cell r="AV7592" t="str">
            <v xml:space="preserve">Estudios de Factibilidad y elaboración de los Estudios y Diseños de detalle de la Extensión del corredor Troncal Américas entre Puente Aranda a Troncal NQS </v>
          </cell>
        </row>
        <row r="7593">
          <cell r="AP7593">
            <v>514202</v>
          </cell>
          <cell r="AQ7593">
            <v>14001689</v>
          </cell>
          <cell r="AR7593">
            <v>14</v>
          </cell>
          <cell r="AS7593">
            <v>42768</v>
          </cell>
          <cell r="AT7593" t="str">
            <v>SD Reservado Acciones de Movilidad UAERMV Circuito Movilidad Salvando Vidas -</v>
          </cell>
          <cell r="AV7593" t="str">
            <v>sc</v>
          </cell>
        </row>
        <row r="7594">
          <cell r="AP7594">
            <v>514207</v>
          </cell>
          <cell r="AQ7594">
            <v>14001690</v>
          </cell>
          <cell r="AR7594">
            <v>14</v>
          </cell>
          <cell r="AS7594">
            <v>42768</v>
          </cell>
          <cell r="AT7594" t="str">
            <v>SD Reservado Acciones de Movilidad UAERMV Circuito Movilidad Salvando Vidas -</v>
          </cell>
          <cell r="AV7594" t="str">
            <v>sc</v>
          </cell>
        </row>
        <row r="7595">
          <cell r="AP7595">
            <v>517013</v>
          </cell>
          <cell r="AQ7595">
            <v>50008280</v>
          </cell>
          <cell r="AR7595">
            <v>14</v>
          </cell>
          <cell r="AS7595">
            <v>41411</v>
          </cell>
          <cell r="AT7595" t="str">
            <v>SD Terminado Mantenimiento Periódico UAERMV Arterial  -</v>
          </cell>
          <cell r="AV7595" t="str">
            <v>sc</v>
          </cell>
        </row>
        <row r="7596">
          <cell r="AP7596">
            <v>517015</v>
          </cell>
          <cell r="AQ7596">
            <v>50008280</v>
          </cell>
          <cell r="AR7596">
            <v>14</v>
          </cell>
          <cell r="AS7596">
            <v>42313</v>
          </cell>
          <cell r="AT7596" t="str">
            <v>IDU-1825-2013 Terminado Mantenimiento Periódico IDU Arterial  -</v>
          </cell>
          <cell r="AV7596" t="str">
            <v>sc</v>
          </cell>
        </row>
        <row r="7597">
          <cell r="AP7597">
            <v>518103</v>
          </cell>
          <cell r="AQ7597">
            <v>14000749</v>
          </cell>
          <cell r="AR7597">
            <v>14</v>
          </cell>
          <cell r="AS7597">
            <v>42313</v>
          </cell>
          <cell r="AT7597" t="str">
            <v>IDU-70-2008 Terminado Rehabilitación IDU Arterial  -Calzada2-4-POLIZA ESTABILIDAD ACTIVA</v>
          </cell>
          <cell r="AV7597" t="str">
            <v>sc</v>
          </cell>
        </row>
        <row r="7598">
          <cell r="AP7598">
            <v>518105</v>
          </cell>
          <cell r="AQ7598">
            <v>14000749</v>
          </cell>
          <cell r="AR7598">
            <v>14</v>
          </cell>
          <cell r="AS7598">
            <v>42313</v>
          </cell>
          <cell r="AT7598" t="str">
            <v>IDU-70-2008 Terminado Rehabilitación IDU Arterial  -Calzada2-4-POLIZA ESTABILIDAD ACTIVA</v>
          </cell>
          <cell r="AV7598" t="str">
            <v>sc</v>
          </cell>
        </row>
        <row r="7599">
          <cell r="AP7599">
            <v>519446</v>
          </cell>
          <cell r="AQ7599">
            <v>14000057</v>
          </cell>
          <cell r="AR7599">
            <v>14</v>
          </cell>
          <cell r="AS7599">
            <v>42249</v>
          </cell>
          <cell r="AT7599" t="str">
            <v>UMV-638-2013 Terminado Acciones de Movilidad UAERMV Local  -</v>
          </cell>
          <cell r="AV7599" t="str">
            <v>VIABLE</v>
          </cell>
        </row>
        <row r="7600">
          <cell r="AP7600">
            <v>527911</v>
          </cell>
          <cell r="AQ7600">
            <v>14001264</v>
          </cell>
          <cell r="AR7600">
            <v>14</v>
          </cell>
          <cell r="AS7600">
            <v>42768</v>
          </cell>
          <cell r="AT7600" t="str">
            <v>SD Reservado Acciones de Movilidad UAERMV Circuito Movilidad Salvando Vidas -</v>
          </cell>
          <cell r="AV7600" t="str">
            <v>sc</v>
          </cell>
        </row>
        <row r="7601">
          <cell r="AP7601">
            <v>530819</v>
          </cell>
          <cell r="AQ7601">
            <v>14001774</v>
          </cell>
          <cell r="AR7601">
            <v>14</v>
          </cell>
          <cell r="AS7601">
            <v>41886</v>
          </cell>
          <cell r="AT7601" t="str">
            <v>92-2014 Reservado Mantenimiento Periódico FDL LOS MARTIRES Local Cabildo -</v>
          </cell>
          <cell r="AV7601" t="str">
            <v>Estudios de Factibilidad y elaboración de los Estudios y Diseños de detalle de la Extensión del corredor Troncal Américas entre Puente Aranda a Troncal NQS</v>
          </cell>
        </row>
        <row r="7602">
          <cell r="AP7602">
            <v>533771</v>
          </cell>
          <cell r="AQ7602">
            <v>15001546</v>
          </cell>
          <cell r="AR7602">
            <v>14</v>
          </cell>
          <cell r="AS7602">
            <v>42313</v>
          </cell>
          <cell r="AT7602" t="str">
            <v>IDU-70-2008 Terminado Acciones de Movilidad IDU Arterial  -</v>
          </cell>
          <cell r="AV7602" t="str">
            <v>sc</v>
          </cell>
        </row>
        <row r="7603">
          <cell r="AP7603">
            <v>600472</v>
          </cell>
          <cell r="AQ7603">
            <v>14000009</v>
          </cell>
          <cell r="AR7603">
            <v>14</v>
          </cell>
          <cell r="AS7603">
            <v>42249</v>
          </cell>
          <cell r="AT7603" t="str">
            <v>UMV-638-2013 Terminado Acciones de Movilidad UAERMV Local  -</v>
          </cell>
          <cell r="AV7603" t="str">
            <v xml:space="preserve">Estudios de Factibilidad y elaboración de los Estudios y Diseños de detalle de la Extensión del corredor Troncal Américas entre Puente Aranda a Troncal NQS </v>
          </cell>
        </row>
        <row r="7604">
          <cell r="AP7604">
            <v>2501985</v>
          </cell>
          <cell r="AQ7604">
            <v>14001226</v>
          </cell>
          <cell r="AR7604">
            <v>14</v>
          </cell>
          <cell r="AS7604">
            <v>41481</v>
          </cell>
          <cell r="AT7604" t="str">
            <v>SD Terminado Mantenimiento Periódico UAERMV Arterial  -Calzada 4-6-POLIZA ESTABILIDAD ACTIVA</v>
          </cell>
          <cell r="AV7604" t="str">
            <v>sc</v>
          </cell>
        </row>
        <row r="7605">
          <cell r="AP7605">
            <v>2501987</v>
          </cell>
          <cell r="AQ7605">
            <v>14001226</v>
          </cell>
          <cell r="AR7605">
            <v>14</v>
          </cell>
          <cell r="AS7605">
            <v>41481</v>
          </cell>
          <cell r="AT7605" t="str">
            <v>SD Terminado Mantenimiento Periódico UAERMV Arterial  -Calzada 4-6-POLIZA ESTABILIDAD ACTIVA</v>
          </cell>
          <cell r="AV7605" t="str">
            <v>sc</v>
          </cell>
        </row>
        <row r="7606">
          <cell r="AP7606">
            <v>2501988</v>
          </cell>
          <cell r="AQ7606">
            <v>14001226</v>
          </cell>
          <cell r="AR7606">
            <v>14</v>
          </cell>
          <cell r="AS7606">
            <v>42313</v>
          </cell>
          <cell r="AT7606" t="str">
            <v>CONV-008-2011 Terminado Acciones de Movilidad IDU Arterial  -Calzada 4-6-POLIZA ESTABILIDAD ACTIVA</v>
          </cell>
          <cell r="AV7606" t="str">
            <v>sc</v>
          </cell>
        </row>
        <row r="7607">
          <cell r="AP7607">
            <v>2502000</v>
          </cell>
          <cell r="AQ7607">
            <v>14001308</v>
          </cell>
          <cell r="AR7607">
            <v>14</v>
          </cell>
          <cell r="AS7607">
            <v>42342</v>
          </cell>
          <cell r="AT7607" t="str">
            <v>IDU-044-2010 Terminado Construcción IDU Arterial  -Calzada 4-6-POLIZA ESTABILIDAD ACTIVA</v>
          </cell>
          <cell r="AV7607" t="str">
            <v>sc</v>
          </cell>
        </row>
        <row r="7608">
          <cell r="AP7608">
            <v>24120943</v>
          </cell>
          <cell r="AQ7608">
            <v>14000008</v>
          </cell>
          <cell r="AR7608">
            <v>14</v>
          </cell>
          <cell r="AS7608">
            <v>42403</v>
          </cell>
          <cell r="AT7608" t="str">
            <v>SD Reservado Mantenimiento Periódico UAERMV Local  -</v>
          </cell>
          <cell r="AV7608" t="str">
            <v xml:space="preserve">Estudios de Factibilidad y elaboración de los Estudios y Diseños de detalle de la Extensión del corredor Troncal Américas entre Puente Aranda a Troncal NQS </v>
          </cell>
        </row>
        <row r="7609">
          <cell r="AP7609">
            <v>24120945</v>
          </cell>
          <cell r="AQ7609">
            <v>14000009</v>
          </cell>
          <cell r="AR7609">
            <v>14</v>
          </cell>
          <cell r="AS7609">
            <v>42249</v>
          </cell>
          <cell r="AT7609" t="str">
            <v>UMV-638-2013 Terminado Acciones de Movilidad UAERMV Local  -</v>
          </cell>
          <cell r="AV7609" t="str">
            <v xml:space="preserve">Estudios de Factibilidad y elaboración de los Estudios y Diseños de detalle de la Extensión del corredor Troncal Américas entre Puente Aranda a Troncal NQS </v>
          </cell>
        </row>
        <row r="7610">
          <cell r="AP7610">
            <v>24120946</v>
          </cell>
          <cell r="AQ7610">
            <v>14000009</v>
          </cell>
          <cell r="AR7610">
            <v>14</v>
          </cell>
          <cell r="AS7610">
            <v>42249</v>
          </cell>
          <cell r="AT7610" t="str">
            <v>UMV-638-2013 Terminado Acciones de Movilidad UAERMV Local  -</v>
          </cell>
          <cell r="AV7610" t="str">
            <v xml:space="preserve">Estudios de Factibilidad y elaboración de los Estudios y Diseños de detalle de la Extensión del corredor Troncal Américas entre Puente Aranda a Troncal NQS </v>
          </cell>
        </row>
        <row r="7611">
          <cell r="AP7611">
            <v>24121161</v>
          </cell>
          <cell r="AQ7611">
            <v>14001226</v>
          </cell>
          <cell r="AR7611">
            <v>14</v>
          </cell>
          <cell r="AS7611">
            <v>41481</v>
          </cell>
          <cell r="AT7611" t="str">
            <v>SD Terminado Mantenimiento Periódico UAERMV Arterial  -Calzada 4-6-POLIZA ESTABILIDAD ACTIVA</v>
          </cell>
          <cell r="AV7611" t="str">
            <v>sc</v>
          </cell>
        </row>
        <row r="7612">
          <cell r="AP7612">
            <v>24121162</v>
          </cell>
          <cell r="AQ7612">
            <v>14001226</v>
          </cell>
          <cell r="AR7612">
            <v>14</v>
          </cell>
          <cell r="AS7612">
            <v>41481</v>
          </cell>
          <cell r="AT7612" t="str">
            <v>SD Terminado Mantenimiento Periódico UAERMV Arterial  -Calzada 4-6-POLIZA ESTABILIDAD ACTIVA</v>
          </cell>
          <cell r="AV7612" t="str">
            <v>sc</v>
          </cell>
        </row>
        <row r="7613">
          <cell r="AP7613">
            <v>91011729</v>
          </cell>
          <cell r="AQ7613">
            <v>14000008</v>
          </cell>
          <cell r="AR7613">
            <v>14</v>
          </cell>
          <cell r="AS7613">
            <v>42403</v>
          </cell>
          <cell r="AT7613" t="str">
            <v>SD Reservado Mantenimiento Periódico UAERMV Local  -</v>
          </cell>
          <cell r="AV7613" t="str">
            <v xml:space="preserve">Estudios de Factibilidad y elaboración de los Estudios y Diseños de detalle de la Extensión del corredor Troncal Américas entre Puente Aranda a Troncal NQS </v>
          </cell>
        </row>
        <row r="7614">
          <cell r="AP7614">
            <v>91013343</v>
          </cell>
          <cell r="AQ7614">
            <v>14000112</v>
          </cell>
          <cell r="AR7614">
            <v>14</v>
          </cell>
          <cell r="AT7614" t="str">
            <v>SD Terminado Mantenimiento Periódico FDL LOS MARTIRES Local  Reporte servidor de mapas febrero 2016-</v>
          </cell>
          <cell r="AV7614" t="str">
            <v>sc</v>
          </cell>
        </row>
        <row r="7615">
          <cell r="AP7615">
            <v>91013344</v>
          </cell>
          <cell r="AQ7615">
            <v>14000112</v>
          </cell>
          <cell r="AR7615">
            <v>14</v>
          </cell>
          <cell r="AT7615" t="str">
            <v>SD Terminado Mantenimiento Periódico FDL LOS MARTIRES Local  Reporte servidor de mapas febrero 2016-</v>
          </cell>
          <cell r="AV7615" t="str">
            <v>sc</v>
          </cell>
        </row>
        <row r="7616">
          <cell r="AP7616">
            <v>91013346</v>
          </cell>
          <cell r="AQ7616">
            <v>14000166</v>
          </cell>
          <cell r="AR7616">
            <v>14</v>
          </cell>
          <cell r="AS7616">
            <v>42412</v>
          </cell>
          <cell r="AT7616" t="str">
            <v>IDU-1806-2015 Contratado Mantenimiento Periódico IDU Arterial BRIGADA DE REACCIÓN VIAL -</v>
          </cell>
          <cell r="AV7616" t="str">
            <v>sc</v>
          </cell>
        </row>
        <row r="7617">
          <cell r="AP7617">
            <v>91013372</v>
          </cell>
          <cell r="AQ7617">
            <v>14001226</v>
          </cell>
          <cell r="AR7617">
            <v>14</v>
          </cell>
          <cell r="AS7617">
            <v>41481</v>
          </cell>
          <cell r="AT7617" t="str">
            <v>SD Terminado Mantenimiento Periódico UAERMV Arterial  -Calzada 4-6-POLIZA ESTABILIDAD ACTIVA</v>
          </cell>
          <cell r="AV7617" t="str">
            <v>sc</v>
          </cell>
        </row>
        <row r="7618">
          <cell r="AP7618">
            <v>184137</v>
          </cell>
          <cell r="AQ7618">
            <v>15001247</v>
          </cell>
          <cell r="AR7618">
            <v>15</v>
          </cell>
          <cell r="AS7618">
            <v>42342</v>
          </cell>
          <cell r="AT7618" t="str">
            <v>IDU-135-2007 Terminado Construcción IDU Arterial  -</v>
          </cell>
          <cell r="AU7618">
            <v>0</v>
          </cell>
          <cell r="AV7618" t="str">
            <v>sc</v>
          </cell>
        </row>
        <row r="7619">
          <cell r="AP7619">
            <v>184138</v>
          </cell>
          <cell r="AQ7619">
            <v>15001247</v>
          </cell>
          <cell r="AR7619">
            <v>15</v>
          </cell>
          <cell r="AS7619">
            <v>41411</v>
          </cell>
          <cell r="AT7619" t="str">
            <v>SD Terminado Mantenimiento Periódico UAERMV Arterial  -</v>
          </cell>
          <cell r="AU7619">
            <v>0</v>
          </cell>
          <cell r="AV7619" t="str">
            <v>sc</v>
          </cell>
        </row>
        <row r="7620">
          <cell r="AP7620">
            <v>184139</v>
          </cell>
          <cell r="AQ7620">
            <v>15001225</v>
          </cell>
          <cell r="AR7620">
            <v>15</v>
          </cell>
          <cell r="AS7620">
            <v>41411</v>
          </cell>
          <cell r="AT7620" t="str">
            <v>SD Terminado Mantenimiento Periódico UAERMV Arterial  -</v>
          </cell>
          <cell r="AU7620">
            <v>0</v>
          </cell>
          <cell r="AV7620" t="str">
            <v>sc</v>
          </cell>
        </row>
        <row r="7621">
          <cell r="AP7621">
            <v>184140</v>
          </cell>
          <cell r="AQ7621">
            <v>15001225</v>
          </cell>
          <cell r="AR7621">
            <v>15</v>
          </cell>
          <cell r="AS7621">
            <v>41411</v>
          </cell>
          <cell r="AT7621" t="str">
            <v>SD Terminado Mantenimiento Periódico UAERMV Arterial  -</v>
          </cell>
          <cell r="AU7621">
            <v>0</v>
          </cell>
          <cell r="AV7621" t="str">
            <v>sc</v>
          </cell>
        </row>
        <row r="7622">
          <cell r="AP7622">
            <v>184147</v>
          </cell>
          <cell r="AQ7622">
            <v>15001130</v>
          </cell>
          <cell r="AR7622">
            <v>15</v>
          </cell>
          <cell r="AS7622">
            <v>41411</v>
          </cell>
          <cell r="AT7622" t="str">
            <v>SD Terminado Mantenimiento Periódico UAERMV Arterial  -</v>
          </cell>
          <cell r="AU7622">
            <v>0</v>
          </cell>
          <cell r="AV7622" t="str">
            <v>sc</v>
          </cell>
        </row>
        <row r="7623">
          <cell r="AP7623">
            <v>184148</v>
          </cell>
          <cell r="AQ7623">
            <v>15001130</v>
          </cell>
          <cell r="AR7623">
            <v>15</v>
          </cell>
          <cell r="AS7623">
            <v>41411</v>
          </cell>
          <cell r="AT7623" t="str">
            <v>SD Terminado Mantenimiento Periódico UAERMV Arterial  -</v>
          </cell>
          <cell r="AU7623">
            <v>0</v>
          </cell>
          <cell r="AV7623" t="str">
            <v>sc</v>
          </cell>
        </row>
        <row r="7624">
          <cell r="AP7624">
            <v>184149</v>
          </cell>
          <cell r="AQ7624">
            <v>15001112</v>
          </cell>
          <cell r="AR7624">
            <v>15</v>
          </cell>
          <cell r="AS7624">
            <v>42691</v>
          </cell>
          <cell r="AT7624" t="str">
            <v>FDL-161-2013 Terminado Mantenimiento Periódico FDL ANTONIO NARIÑO Arterial  EL FDL reporta nuevamente la intervención de años anteriores-</v>
          </cell>
          <cell r="AU7624">
            <v>0</v>
          </cell>
          <cell r="AV7624" t="str">
            <v>sc</v>
          </cell>
        </row>
        <row r="7625">
          <cell r="AP7625">
            <v>184150</v>
          </cell>
          <cell r="AQ7625">
            <v>15001112</v>
          </cell>
          <cell r="AR7625">
            <v>15</v>
          </cell>
          <cell r="AS7625">
            <v>42691</v>
          </cell>
          <cell r="AT7625" t="str">
            <v>FDL-161-2013 Terminado Mantenimiento Periódico FDL ANTONIO NARIÑO Arterial  EL FDL reporta nuevamente la intervención de años anteriores-</v>
          </cell>
          <cell r="AU7625">
            <v>0</v>
          </cell>
          <cell r="AV7625" t="str">
            <v>sc</v>
          </cell>
        </row>
        <row r="7626">
          <cell r="AP7626">
            <v>184155</v>
          </cell>
          <cell r="AQ7626">
            <v>15001063</v>
          </cell>
          <cell r="AR7626">
            <v>15</v>
          </cell>
          <cell r="AS7626">
            <v>41411</v>
          </cell>
          <cell r="AT7626" t="str">
            <v>SD Terminado Mantenimiento Periódico UAERMV Arterial  -</v>
          </cell>
          <cell r="AU7626">
            <v>0</v>
          </cell>
          <cell r="AV7626" t="str">
            <v>sc</v>
          </cell>
        </row>
        <row r="7627">
          <cell r="AP7627">
            <v>184156</v>
          </cell>
          <cell r="AQ7627">
            <v>15001063</v>
          </cell>
          <cell r="AR7627">
            <v>15</v>
          </cell>
          <cell r="AS7627">
            <v>41411</v>
          </cell>
          <cell r="AT7627" t="str">
            <v>SD Terminado Mantenimiento Periódico UAERMV Arterial  -</v>
          </cell>
          <cell r="AU7627">
            <v>0</v>
          </cell>
          <cell r="AV7627" t="str">
            <v>sc</v>
          </cell>
        </row>
        <row r="7628">
          <cell r="AP7628">
            <v>184203</v>
          </cell>
          <cell r="AQ7628">
            <v>15001395</v>
          </cell>
          <cell r="AR7628">
            <v>15</v>
          </cell>
          <cell r="AS7628">
            <v>42766</v>
          </cell>
          <cell r="AT7628" t="str">
            <v>SD Reservado Mantenimiento Periódico IDU Circuito Movilidad EJECUCION SITP 2016 -</v>
          </cell>
          <cell r="AU7628">
            <v>0</v>
          </cell>
          <cell r="AV7628" t="str">
            <v>sc</v>
          </cell>
        </row>
        <row r="7629">
          <cell r="AP7629">
            <v>184204</v>
          </cell>
          <cell r="AQ7629">
            <v>15001395</v>
          </cell>
          <cell r="AR7629">
            <v>15</v>
          </cell>
          <cell r="AS7629">
            <v>42766</v>
          </cell>
          <cell r="AT7629" t="str">
            <v>SD Reservado Mantenimiento Periódico IDU Circuito Movilidad EJECUCION SITP 2016 -</v>
          </cell>
          <cell r="AU7629">
            <v>0</v>
          </cell>
          <cell r="AV7629" t="str">
            <v>sc</v>
          </cell>
        </row>
        <row r="7630">
          <cell r="AP7630">
            <v>184205</v>
          </cell>
          <cell r="AQ7630">
            <v>15001382</v>
          </cell>
          <cell r="AR7630">
            <v>15</v>
          </cell>
          <cell r="AS7630">
            <v>42731</v>
          </cell>
          <cell r="AT7630" t="str">
            <v>SD Reservado Mantenimiento Rutinario IDU Circuito Movilidad EJECUCION SITP 2016 -</v>
          </cell>
          <cell r="AU7630">
            <v>0</v>
          </cell>
          <cell r="AV7630" t="str">
            <v>sc</v>
          </cell>
        </row>
        <row r="7631">
          <cell r="AP7631">
            <v>184206</v>
          </cell>
          <cell r="AQ7631">
            <v>15001382</v>
          </cell>
          <cell r="AR7631">
            <v>15</v>
          </cell>
          <cell r="AS7631">
            <v>42766</v>
          </cell>
          <cell r="AT7631" t="str">
            <v>SD Reservado Mantenimiento Rutinario IDU Circuito Movilidad EJECUCION SITP 2016 -</v>
          </cell>
          <cell r="AU7631">
            <v>0</v>
          </cell>
          <cell r="AV7631" t="str">
            <v>sc</v>
          </cell>
        </row>
        <row r="7632">
          <cell r="AP7632">
            <v>184207</v>
          </cell>
          <cell r="AQ7632">
            <v>15001375</v>
          </cell>
          <cell r="AR7632">
            <v>15</v>
          </cell>
          <cell r="AS7632">
            <v>42766</v>
          </cell>
          <cell r="AT7632" t="str">
            <v>SD Reservado Mantenimiento Rutinario IDU Circuito Movilidad EJECUCION SITP 2016 -</v>
          </cell>
          <cell r="AU7632">
            <v>0</v>
          </cell>
          <cell r="AV7632" t="str">
            <v>sc</v>
          </cell>
        </row>
        <row r="7633">
          <cell r="AP7633">
            <v>184208</v>
          </cell>
          <cell r="AQ7633">
            <v>15001375</v>
          </cell>
          <cell r="AR7633">
            <v>15</v>
          </cell>
          <cell r="AS7633">
            <v>42766</v>
          </cell>
          <cell r="AT7633" t="str">
            <v>SD Reservado Mantenimiento Rutinario IDU Circuito Movilidad EJECUCION SITP 2016 -</v>
          </cell>
          <cell r="AU7633">
            <v>0</v>
          </cell>
          <cell r="AV7633" t="str">
            <v>sc</v>
          </cell>
        </row>
        <row r="7634">
          <cell r="AP7634">
            <v>184238</v>
          </cell>
          <cell r="AQ7634">
            <v>15001368</v>
          </cell>
          <cell r="AR7634">
            <v>15</v>
          </cell>
          <cell r="AS7634">
            <v>42731</v>
          </cell>
          <cell r="AT7634" t="str">
            <v>SD Reservado Mantenimiento Rutinario IDU Circuito Movilidad EJECUCION SITP 2016 -</v>
          </cell>
          <cell r="AU7634">
            <v>0</v>
          </cell>
          <cell r="AV7634" t="str">
            <v>sc</v>
          </cell>
        </row>
        <row r="7635">
          <cell r="AP7635">
            <v>184239</v>
          </cell>
          <cell r="AQ7635">
            <v>15001368</v>
          </cell>
          <cell r="AR7635">
            <v>15</v>
          </cell>
          <cell r="AS7635">
            <v>42766</v>
          </cell>
          <cell r="AT7635" t="str">
            <v>SD Reservado Mantenimiento Rutinario IDU Circuito Movilidad EJECUCION SITP 2016 -</v>
          </cell>
          <cell r="AU7635">
            <v>0</v>
          </cell>
          <cell r="AV7635" t="str">
            <v>sc</v>
          </cell>
        </row>
        <row r="7636">
          <cell r="AP7636">
            <v>184240</v>
          </cell>
          <cell r="AQ7636">
            <v>15001379</v>
          </cell>
          <cell r="AR7636">
            <v>15</v>
          </cell>
          <cell r="AS7636">
            <v>42691</v>
          </cell>
          <cell r="AT7636" t="str">
            <v>FDL-161-2013 Terminado Mantenimiento Periódico FDL ANTONIO NARIÑO Circuito Movilidad  EL FDL reporta nuevamente la intervención de años anteriores-</v>
          </cell>
          <cell r="AU7636">
            <v>0</v>
          </cell>
          <cell r="AV7636" t="str">
            <v>sc</v>
          </cell>
        </row>
        <row r="7637">
          <cell r="AP7637">
            <v>184241</v>
          </cell>
          <cell r="AQ7637">
            <v>15001379</v>
          </cell>
          <cell r="AR7637">
            <v>15</v>
          </cell>
          <cell r="AS7637">
            <v>42691</v>
          </cell>
          <cell r="AT7637" t="str">
            <v>FDL-161-2013 Terminado Mantenimiento Periódico FDL ANTONIO NARIÑO Circuito Movilidad  EL FDL reporta nuevamente la intervención de años anteriores-</v>
          </cell>
          <cell r="AU7637">
            <v>0</v>
          </cell>
          <cell r="AV7637" t="str">
            <v>sc</v>
          </cell>
        </row>
        <row r="7638">
          <cell r="AP7638">
            <v>184242</v>
          </cell>
          <cell r="AQ7638">
            <v>15001391</v>
          </cell>
          <cell r="AR7638">
            <v>15</v>
          </cell>
          <cell r="AS7638">
            <v>42731</v>
          </cell>
          <cell r="AT7638" t="str">
            <v>SD Reservado Mantenimiento Rutinario IDU Circuito Movilidad EJECUCION SITP 2016 -</v>
          </cell>
          <cell r="AU7638">
            <v>0</v>
          </cell>
          <cell r="AV7638" t="str">
            <v>sc</v>
          </cell>
        </row>
        <row r="7639">
          <cell r="AP7639">
            <v>184243</v>
          </cell>
          <cell r="AQ7639">
            <v>15001391</v>
          </cell>
          <cell r="AR7639">
            <v>15</v>
          </cell>
          <cell r="AS7639">
            <v>42766</v>
          </cell>
          <cell r="AT7639" t="str">
            <v>SD Reservado Mantenimiento Rutinario IDU Circuito Movilidad EJECUCION SITP 2016 -</v>
          </cell>
          <cell r="AU7639">
            <v>0</v>
          </cell>
          <cell r="AV7639" t="str">
            <v>sc</v>
          </cell>
        </row>
        <row r="7640">
          <cell r="AP7640">
            <v>184244</v>
          </cell>
          <cell r="AQ7640">
            <v>15001402</v>
          </cell>
          <cell r="AR7640">
            <v>15</v>
          </cell>
          <cell r="AS7640">
            <v>42731</v>
          </cell>
          <cell r="AT7640" t="str">
            <v>SD Reservado Mantenimiento Rutinario IDU Circuito Movilidad EJECUCION SITP 2016 -</v>
          </cell>
          <cell r="AU7640">
            <v>0</v>
          </cell>
          <cell r="AV7640" t="str">
            <v>sc</v>
          </cell>
        </row>
        <row r="7641">
          <cell r="AP7641">
            <v>184245</v>
          </cell>
          <cell r="AQ7641">
            <v>15001402</v>
          </cell>
          <cell r="AR7641">
            <v>15</v>
          </cell>
          <cell r="AS7641">
            <v>42766</v>
          </cell>
          <cell r="AT7641" t="str">
            <v>SD Reservado Mantenimiento Rutinario IDU Circuito Movilidad EJECUCION SITP 2016 -</v>
          </cell>
          <cell r="AU7641">
            <v>0</v>
          </cell>
          <cell r="AV7641" t="str">
            <v>sc</v>
          </cell>
        </row>
        <row r="7642">
          <cell r="AP7642">
            <v>184246</v>
          </cell>
          <cell r="AQ7642">
            <v>15001418</v>
          </cell>
          <cell r="AR7642">
            <v>15</v>
          </cell>
          <cell r="AS7642">
            <v>42766</v>
          </cell>
          <cell r="AT7642" t="str">
            <v>SD Reservado Mantenimiento Rutinario IDU Circuito Movilidad EJECUCION SITP 2016 -</v>
          </cell>
          <cell r="AU7642">
            <v>0</v>
          </cell>
          <cell r="AV7642" t="str">
            <v>sc</v>
          </cell>
        </row>
        <row r="7643">
          <cell r="AP7643">
            <v>184247</v>
          </cell>
          <cell r="AQ7643">
            <v>15001418</v>
          </cell>
          <cell r="AR7643">
            <v>15</v>
          </cell>
          <cell r="AS7643">
            <v>42731</v>
          </cell>
          <cell r="AT7643" t="str">
            <v>SD Reservado Mantenimiento Rutinario IDU Circuito Movilidad EJECUCION SITP 2016 -</v>
          </cell>
          <cell r="AU7643">
            <v>0</v>
          </cell>
          <cell r="AV7643" t="str">
            <v>sc</v>
          </cell>
        </row>
        <row r="7644">
          <cell r="AP7644">
            <v>184284</v>
          </cell>
          <cell r="AQ7644">
            <v>15001425</v>
          </cell>
          <cell r="AR7644">
            <v>15</v>
          </cell>
          <cell r="AS7644">
            <v>42731</v>
          </cell>
          <cell r="AT7644" t="str">
            <v>SD Reservado Mantenimiento Rutinario IDU Circuito Movilidad EJECUCION SITP 2016 -</v>
          </cell>
          <cell r="AU7644">
            <v>0</v>
          </cell>
          <cell r="AV7644" t="str">
            <v>sc</v>
          </cell>
        </row>
        <row r="7645">
          <cell r="AP7645">
            <v>184285</v>
          </cell>
          <cell r="AQ7645">
            <v>15001421</v>
          </cell>
          <cell r="AR7645">
            <v>15</v>
          </cell>
          <cell r="AS7645">
            <v>42731</v>
          </cell>
          <cell r="AT7645" t="str">
            <v>SD Reservado Mantenimiento Rutinario IDU Circuito Movilidad EJECUCION SITP 2016 -</v>
          </cell>
          <cell r="AU7645">
            <v>0</v>
          </cell>
          <cell r="AV7645" t="str">
            <v>sc</v>
          </cell>
        </row>
        <row r="7646">
          <cell r="AP7646">
            <v>184286</v>
          </cell>
          <cell r="AQ7646">
            <v>15001417</v>
          </cell>
          <cell r="AR7646">
            <v>15</v>
          </cell>
          <cell r="AS7646">
            <v>42731</v>
          </cell>
          <cell r="AT7646" t="str">
            <v>SD Reservado Mantenimiento Rutinario IDU Circuito Movilidad EJECUCION SITP 2016 -</v>
          </cell>
          <cell r="AU7646">
            <v>0</v>
          </cell>
          <cell r="AV7646" t="str">
            <v>sc</v>
          </cell>
        </row>
        <row r="7647">
          <cell r="AP7647">
            <v>184287</v>
          </cell>
          <cell r="AQ7647">
            <v>15001410</v>
          </cell>
          <cell r="AR7647">
            <v>15</v>
          </cell>
          <cell r="AS7647">
            <v>42731</v>
          </cell>
          <cell r="AT7647" t="str">
            <v>SD Reservado Mantenimiento Rutinario IDU Circuito Movilidad EJECUCION SITP 2016 -</v>
          </cell>
          <cell r="AU7647">
            <v>0</v>
          </cell>
          <cell r="AV7647" t="str">
            <v>sc</v>
          </cell>
        </row>
        <row r="7648">
          <cell r="AP7648">
            <v>184389</v>
          </cell>
          <cell r="AQ7648">
            <v>15000251</v>
          </cell>
          <cell r="AR7648">
            <v>15</v>
          </cell>
          <cell r="AS7648">
            <v>42691</v>
          </cell>
          <cell r="AT7648" t="str">
            <v>FDL-098-2015 Terminado Mantenimiento Periódico FDL ANTONIO NARIÑO Circuito Movilidad  EL FDL reporta nuevamente la intervención de años anteriores-</v>
          </cell>
          <cell r="AU7648">
            <v>0</v>
          </cell>
          <cell r="AV7648" t="str">
            <v>sc</v>
          </cell>
        </row>
        <row r="7649">
          <cell r="AP7649">
            <v>184390</v>
          </cell>
          <cell r="AQ7649">
            <v>15000288</v>
          </cell>
          <cell r="AR7649">
            <v>15</v>
          </cell>
          <cell r="AS7649">
            <v>42691</v>
          </cell>
          <cell r="AT7649" t="str">
            <v>FDL-098-2015 Terminado Mantenimiento Periódico FDL ANTONIO NARIÑO Circuito Movilidad  EL FDL reporta nuevamente la intervención de años anteriores-</v>
          </cell>
          <cell r="AU7649">
            <v>0</v>
          </cell>
          <cell r="AV7649" t="str">
            <v>sc</v>
          </cell>
        </row>
        <row r="7650">
          <cell r="AP7650">
            <v>184391</v>
          </cell>
          <cell r="AQ7650">
            <v>15000325</v>
          </cell>
          <cell r="AR7650">
            <v>15</v>
          </cell>
          <cell r="AS7650">
            <v>42691</v>
          </cell>
          <cell r="AT7650" t="str">
            <v>FDL-098-2015 Terminado Mantenimiento Periódico FDL ANTONIO NARIÑO Circuito Movilidad  EL FDL reporta nuevamente la intervención de años anteriores-</v>
          </cell>
          <cell r="AU7650">
            <v>0</v>
          </cell>
          <cell r="AV7650" t="str">
            <v>sc</v>
          </cell>
        </row>
        <row r="7651">
          <cell r="AP7651">
            <v>184392</v>
          </cell>
          <cell r="AQ7651">
            <v>15000356</v>
          </cell>
          <cell r="AR7651">
            <v>15</v>
          </cell>
          <cell r="AS7651">
            <v>42691</v>
          </cell>
          <cell r="AT7651" t="str">
            <v>FDL-098-2015 Terminado Mantenimiento Periódico FDL ANTONIO NARIÑO Circuito Movilidad  EL FDL reporta nuevamente la intervención de años anteriores-</v>
          </cell>
          <cell r="AU7651">
            <v>0</v>
          </cell>
          <cell r="AV7651" t="str">
            <v>sc</v>
          </cell>
        </row>
        <row r="7652">
          <cell r="AP7652">
            <v>184393</v>
          </cell>
          <cell r="AQ7652">
            <v>15000400</v>
          </cell>
          <cell r="AR7652">
            <v>15</v>
          </cell>
          <cell r="AS7652">
            <v>42691</v>
          </cell>
          <cell r="AT7652" t="str">
            <v>FDLA-064-2013 Terminado Mantenimiento Periódico FDL ANTONIO NARIÑO Circuito Movilidad  EL FDL reporta nuevamente la intervención de años anteriores-</v>
          </cell>
          <cell r="AU7652">
            <v>0</v>
          </cell>
          <cell r="AV7652" t="str">
            <v>sc</v>
          </cell>
        </row>
        <row r="7653">
          <cell r="AP7653">
            <v>184394</v>
          </cell>
          <cell r="AQ7653">
            <v>15000446</v>
          </cell>
          <cell r="AR7653">
            <v>15</v>
          </cell>
          <cell r="AS7653">
            <v>42691</v>
          </cell>
          <cell r="AT7653" t="str">
            <v>FDLA-064-2013 Terminado Mantenimiento Periódico FDL ANTONIO NARIÑO Circuito Movilidad  EL FDL reporta nuevamente la intervención de años anteriores-</v>
          </cell>
          <cell r="AU7653">
            <v>0</v>
          </cell>
          <cell r="AV7653" t="str">
            <v>sc</v>
          </cell>
        </row>
        <row r="7654">
          <cell r="AP7654">
            <v>184395</v>
          </cell>
          <cell r="AQ7654">
            <v>15000492</v>
          </cell>
          <cell r="AR7654">
            <v>15</v>
          </cell>
          <cell r="AS7654">
            <v>42691</v>
          </cell>
          <cell r="AT7654" t="str">
            <v>FDLA-064-2013 Terminado Mantenimiento Periódico FDL ANTONIO NARIÑO Circuito Movilidad  EL FDL reporta nuevamente la intervención de años anteriores-</v>
          </cell>
          <cell r="AU7654">
            <v>0</v>
          </cell>
          <cell r="AV7654" t="str">
            <v>sc</v>
          </cell>
        </row>
        <row r="7655">
          <cell r="AP7655">
            <v>184396</v>
          </cell>
          <cell r="AQ7655">
            <v>15000538</v>
          </cell>
          <cell r="AR7655">
            <v>15</v>
          </cell>
          <cell r="AS7655">
            <v>42691</v>
          </cell>
          <cell r="AT7655" t="str">
            <v>FDLA-064-2013 Terminado Mantenimiento Periódico FDL ANTONIO NARIÑO Circuito Movilidad  EL FDL reporta nuevamente la intervención de años anteriores-</v>
          </cell>
          <cell r="AU7655">
            <v>0</v>
          </cell>
          <cell r="AV7655" t="str">
            <v>sc</v>
          </cell>
        </row>
        <row r="7656">
          <cell r="AP7656">
            <v>184397</v>
          </cell>
          <cell r="AQ7656">
            <v>15000570</v>
          </cell>
          <cell r="AR7656">
            <v>15</v>
          </cell>
          <cell r="AS7656">
            <v>42691</v>
          </cell>
          <cell r="AT7656" t="str">
            <v>FDLA-064-2013 Terminado Mantenimiento Periódico FDL ANTONIO NARIÑO Circuito Movilidad  EL FDL reporta nuevamente la intervención de años anteriores-</v>
          </cell>
          <cell r="AU7656">
            <v>0</v>
          </cell>
          <cell r="AV7656" t="str">
            <v>sc</v>
          </cell>
        </row>
        <row r="7657">
          <cell r="AP7657">
            <v>184398</v>
          </cell>
          <cell r="AQ7657">
            <v>15000624</v>
          </cell>
          <cell r="AR7657">
            <v>15</v>
          </cell>
          <cell r="AS7657">
            <v>42691</v>
          </cell>
          <cell r="AT7657" t="str">
            <v>FDLA-064-2013 Terminado Mantenimiento Periódico FDL ANTONIO NARIÑO Circuito Movilidad  EL FDL reporta nuevamente la intervención de años anteriores-</v>
          </cell>
          <cell r="AU7657">
            <v>0</v>
          </cell>
          <cell r="AV7657" t="str">
            <v>sc</v>
          </cell>
        </row>
        <row r="7658">
          <cell r="AP7658">
            <v>184399</v>
          </cell>
          <cell r="AQ7658">
            <v>15000679</v>
          </cell>
          <cell r="AR7658">
            <v>15</v>
          </cell>
          <cell r="AS7658">
            <v>42731</v>
          </cell>
          <cell r="AT7658" t="str">
            <v>SD Reservado Mantenimiento Rutinario IDU Circuito Movilidad EJECUCION SITP 2016 -</v>
          </cell>
          <cell r="AU7658">
            <v>0</v>
          </cell>
          <cell r="AV7658" t="str">
            <v>sc</v>
          </cell>
        </row>
        <row r="7659">
          <cell r="AP7659">
            <v>184485</v>
          </cell>
          <cell r="AQ7659">
            <v>15000925</v>
          </cell>
          <cell r="AR7659">
            <v>15</v>
          </cell>
          <cell r="AS7659">
            <v>42731</v>
          </cell>
          <cell r="AT7659" t="str">
            <v>SD Reservado Mantenimiento Rutinario IDU Circuito Movilidad EJECUCION SITP 2016 -</v>
          </cell>
          <cell r="AU7659">
            <v>0</v>
          </cell>
          <cell r="AV7659" t="str">
            <v>sc</v>
          </cell>
        </row>
        <row r="7660">
          <cell r="AP7660">
            <v>184486</v>
          </cell>
          <cell r="AQ7660">
            <v>15000906</v>
          </cell>
          <cell r="AR7660">
            <v>15</v>
          </cell>
          <cell r="AS7660">
            <v>42731</v>
          </cell>
          <cell r="AT7660" t="str">
            <v>SD Reservado Mantenimiento Rutinario IDU Circuito Movilidad EJECUCION SITP 2016 -</v>
          </cell>
          <cell r="AU7660">
            <v>0</v>
          </cell>
          <cell r="AV7660" t="str">
            <v>sc</v>
          </cell>
        </row>
        <row r="7661">
          <cell r="AP7661">
            <v>184488</v>
          </cell>
          <cell r="AQ7661">
            <v>15000878</v>
          </cell>
          <cell r="AR7661">
            <v>15</v>
          </cell>
          <cell r="AS7661">
            <v>42731</v>
          </cell>
          <cell r="AT7661" t="str">
            <v>SD Reservado Mantenimiento Rutinario IDU Circuito Movilidad EJECUCION SITP 2016 -</v>
          </cell>
          <cell r="AU7661">
            <v>0</v>
          </cell>
          <cell r="AV7661" t="str">
            <v>sc</v>
          </cell>
        </row>
        <row r="7662">
          <cell r="AP7662">
            <v>184489</v>
          </cell>
          <cell r="AQ7662">
            <v>15000769</v>
          </cell>
          <cell r="AR7662">
            <v>15</v>
          </cell>
          <cell r="AS7662">
            <v>42731</v>
          </cell>
          <cell r="AT7662" t="str">
            <v>SD Reservado Mantenimiento Rutinario IDU Circuito Movilidad EJECUCION SITP 2016 -</v>
          </cell>
          <cell r="AU7662">
            <v>0</v>
          </cell>
          <cell r="AV7662" t="str">
            <v>sc</v>
          </cell>
        </row>
        <row r="7663">
          <cell r="AP7663">
            <v>184490</v>
          </cell>
          <cell r="AQ7663">
            <v>15000726</v>
          </cell>
          <cell r="AR7663">
            <v>15</v>
          </cell>
          <cell r="AS7663">
            <v>42731</v>
          </cell>
          <cell r="AT7663" t="str">
            <v>SD Reservado Mantenimiento Rutinario IDU Circuito Movilidad EJECUCION SITP 2016 -</v>
          </cell>
          <cell r="AU7663">
            <v>0</v>
          </cell>
          <cell r="AV7663" t="str">
            <v>sc</v>
          </cell>
        </row>
        <row r="7664">
          <cell r="AP7664">
            <v>184491</v>
          </cell>
          <cell r="AQ7664">
            <v>15000680</v>
          </cell>
          <cell r="AR7664">
            <v>15</v>
          </cell>
          <cell r="AS7664">
            <v>42731</v>
          </cell>
          <cell r="AT7664" t="str">
            <v>SD Reservado Mantenimiento Rutinario IDU Circuito Movilidad EJECUCION SITP 2016 -</v>
          </cell>
          <cell r="AU7664">
            <v>0</v>
          </cell>
          <cell r="AV7664" t="str">
            <v>sc</v>
          </cell>
        </row>
        <row r="7665">
          <cell r="AP7665">
            <v>184492</v>
          </cell>
          <cell r="AQ7665">
            <v>15000653</v>
          </cell>
          <cell r="AR7665">
            <v>15</v>
          </cell>
          <cell r="AS7665">
            <v>42731</v>
          </cell>
          <cell r="AT7665" t="str">
            <v>SD Reservado Mantenimiento Rutinario IDU Circuito Movilidad EJECUCION SITP 2016 -</v>
          </cell>
          <cell r="AU7665">
            <v>0</v>
          </cell>
          <cell r="AV7665" t="str">
            <v>sc</v>
          </cell>
        </row>
        <row r="7666">
          <cell r="AP7666">
            <v>184493</v>
          </cell>
          <cell r="AQ7666">
            <v>15000604</v>
          </cell>
          <cell r="AR7666">
            <v>15</v>
          </cell>
          <cell r="AS7666">
            <v>42731</v>
          </cell>
          <cell r="AT7666" t="str">
            <v>SD Reservado Mantenimiento Rutinario IDU Circuito Movilidad EJECUCION SITP 2016 -</v>
          </cell>
          <cell r="AU7666">
            <v>0</v>
          </cell>
          <cell r="AV7666" t="str">
            <v>sc</v>
          </cell>
        </row>
        <row r="7667">
          <cell r="AP7667">
            <v>184494</v>
          </cell>
          <cell r="AQ7667">
            <v>15000609</v>
          </cell>
          <cell r="AR7667">
            <v>15</v>
          </cell>
          <cell r="AS7667">
            <v>42731</v>
          </cell>
          <cell r="AT7667" t="str">
            <v>SD Reservado Mantenimiento Rutinario IDU Circuito Movilidad EJECUCION SITP 2016 -</v>
          </cell>
          <cell r="AU7667">
            <v>0</v>
          </cell>
          <cell r="AV7667" t="str">
            <v>sc</v>
          </cell>
        </row>
        <row r="7668">
          <cell r="AP7668">
            <v>184495</v>
          </cell>
          <cell r="AQ7668">
            <v>15000927</v>
          </cell>
          <cell r="AR7668">
            <v>15</v>
          </cell>
          <cell r="AS7668">
            <v>42731</v>
          </cell>
          <cell r="AT7668" t="str">
            <v>SD Reservado Mantenimiento Rutinario IDU Local EJECUCION SITP 2016 -</v>
          </cell>
          <cell r="AU7668">
            <v>0</v>
          </cell>
          <cell r="AV7668" t="str">
            <v>sc</v>
          </cell>
        </row>
        <row r="7669">
          <cell r="AP7669">
            <v>184520</v>
          </cell>
          <cell r="AQ7669">
            <v>15001230</v>
          </cell>
          <cell r="AR7669">
            <v>15</v>
          </cell>
          <cell r="AS7669">
            <v>42515</v>
          </cell>
          <cell r="AT7669" t="str">
            <v>IDU-2128-2013 Terminado Conservacion IDU Circuito Movilidad SD -</v>
          </cell>
          <cell r="AU7669">
            <v>0</v>
          </cell>
          <cell r="AV7669" t="str">
            <v>sc</v>
          </cell>
        </row>
        <row r="7670">
          <cell r="AP7670">
            <v>184521</v>
          </cell>
          <cell r="AQ7670">
            <v>15000979</v>
          </cell>
          <cell r="AR7670">
            <v>15</v>
          </cell>
          <cell r="AS7670">
            <v>42731</v>
          </cell>
          <cell r="AT7670" t="str">
            <v>SD Reservado Mantenimiento Rutinario IDU Local EJECUCION SITP 2016 -</v>
          </cell>
          <cell r="AU7670">
            <v>0</v>
          </cell>
          <cell r="AV7670" t="str">
            <v>sc</v>
          </cell>
        </row>
        <row r="7671">
          <cell r="AP7671">
            <v>184522</v>
          </cell>
          <cell r="AQ7671">
            <v>15001026</v>
          </cell>
          <cell r="AR7671">
            <v>15</v>
          </cell>
          <cell r="AS7671">
            <v>42731</v>
          </cell>
          <cell r="AT7671" t="str">
            <v>SD Reservado Mantenimiento Rutinario IDU Local EJECUCION SITP 2016 -</v>
          </cell>
          <cell r="AU7671">
            <v>0</v>
          </cell>
          <cell r="AV7671" t="str">
            <v>sc</v>
          </cell>
        </row>
        <row r="7672">
          <cell r="AP7672">
            <v>184523</v>
          </cell>
          <cell r="AQ7672">
            <v>15001073</v>
          </cell>
          <cell r="AR7672">
            <v>15</v>
          </cell>
          <cell r="AS7672">
            <v>42731</v>
          </cell>
          <cell r="AT7672" t="str">
            <v>SD Reservado Mantenimiento Rutinario IDU Local EJECUCION SITP 2016 -</v>
          </cell>
          <cell r="AU7672">
            <v>0</v>
          </cell>
          <cell r="AV7672" t="str">
            <v>sc</v>
          </cell>
        </row>
        <row r="7673">
          <cell r="AP7673">
            <v>184524</v>
          </cell>
          <cell r="AQ7673">
            <v>15001119</v>
          </cell>
          <cell r="AR7673">
            <v>15</v>
          </cell>
          <cell r="AS7673">
            <v>42731</v>
          </cell>
          <cell r="AT7673" t="str">
            <v>SD Reservado Mantenimiento Rutinario IDU Local EJECUCION SITP 2016 -</v>
          </cell>
          <cell r="AU7673">
            <v>0</v>
          </cell>
          <cell r="AV7673" t="str">
            <v>sc</v>
          </cell>
        </row>
        <row r="7674">
          <cell r="AP7674">
            <v>184525</v>
          </cell>
          <cell r="AQ7674">
            <v>15001151</v>
          </cell>
          <cell r="AR7674">
            <v>15</v>
          </cell>
          <cell r="AS7674">
            <v>42515</v>
          </cell>
          <cell r="AT7674" t="str">
            <v>IDU-2128-2013 Terminado Diagnostico IDU Local SD -</v>
          </cell>
          <cell r="AU7674">
            <v>0</v>
          </cell>
          <cell r="AV7674" t="str">
            <v>sc</v>
          </cell>
        </row>
        <row r="7675">
          <cell r="AP7675">
            <v>184526</v>
          </cell>
          <cell r="AQ7675">
            <v>15001176</v>
          </cell>
          <cell r="AR7675">
            <v>15</v>
          </cell>
          <cell r="AS7675">
            <v>42515</v>
          </cell>
          <cell r="AT7675" t="str">
            <v>IDU-2128-2013 Terminado Conservacion IDU Local SD -</v>
          </cell>
          <cell r="AU7675">
            <v>0</v>
          </cell>
          <cell r="AV7675" t="str">
            <v>sc</v>
          </cell>
        </row>
        <row r="7676">
          <cell r="AP7676">
            <v>184527</v>
          </cell>
          <cell r="AQ7676">
            <v>15001202</v>
          </cell>
          <cell r="AR7676">
            <v>15</v>
          </cell>
          <cell r="AS7676">
            <v>42515</v>
          </cell>
          <cell r="AT7676" t="str">
            <v>IDU-2128-2013 Terminado Conservacion IDU Local SD -</v>
          </cell>
          <cell r="AU7676">
            <v>0</v>
          </cell>
          <cell r="AV7676" t="str">
            <v>sc</v>
          </cell>
        </row>
        <row r="7677">
          <cell r="AP7677">
            <v>184530</v>
          </cell>
          <cell r="AQ7677">
            <v>15000777</v>
          </cell>
          <cell r="AR7677">
            <v>15</v>
          </cell>
          <cell r="AS7677">
            <v>42313</v>
          </cell>
          <cell r="AT7677" t="str">
            <v>IDU-1825-2013 Terminado Mantenimiento Periódico IDU Arterial  -</v>
          </cell>
          <cell r="AU7677">
            <v>0</v>
          </cell>
          <cell r="AV7677" t="str">
            <v>sc</v>
          </cell>
        </row>
        <row r="7678">
          <cell r="AP7678">
            <v>184533</v>
          </cell>
          <cell r="AQ7678">
            <v>15000883</v>
          </cell>
          <cell r="AR7678">
            <v>15</v>
          </cell>
          <cell r="AS7678">
            <v>42691</v>
          </cell>
          <cell r="AT7678" t="str">
            <v>FDLA-064-2013 Terminado Construcción FDL ANTONIO NARIÑO Arterial  EL FDL reporta nuevamente la intervención de años anteriores-</v>
          </cell>
          <cell r="AU7678">
            <v>0</v>
          </cell>
          <cell r="AV7678" t="str">
            <v>sc</v>
          </cell>
        </row>
        <row r="7679">
          <cell r="AP7679">
            <v>184534</v>
          </cell>
          <cell r="AQ7679">
            <v>15000951</v>
          </cell>
          <cell r="AR7679">
            <v>15</v>
          </cell>
          <cell r="AS7679">
            <v>42313</v>
          </cell>
          <cell r="AT7679" t="str">
            <v>IDU-1825-2013 Terminado Reconstrucción IDU Arterial  --POLIZA ESTABILIDAD ACTIVA</v>
          </cell>
          <cell r="AU7679">
            <v>44181</v>
          </cell>
          <cell r="AV7679" t="str">
            <v>sc</v>
          </cell>
        </row>
        <row r="7680">
          <cell r="AP7680">
            <v>184535</v>
          </cell>
          <cell r="AQ7680">
            <v>15001000</v>
          </cell>
          <cell r="AR7680">
            <v>15</v>
          </cell>
          <cell r="AS7680">
            <v>42313</v>
          </cell>
          <cell r="AT7680" t="str">
            <v>IDU-1825-2013 Terminado Reconstrucción IDU Arterial  --POLIZA ESTABILIDAD ACTIVA</v>
          </cell>
          <cell r="AU7680">
            <v>44181</v>
          </cell>
          <cell r="AV7680" t="str">
            <v>sc</v>
          </cell>
        </row>
        <row r="7681">
          <cell r="AP7681">
            <v>184536</v>
          </cell>
          <cell r="AQ7681">
            <v>15001041</v>
          </cell>
          <cell r="AR7681">
            <v>15</v>
          </cell>
          <cell r="AS7681">
            <v>42313</v>
          </cell>
          <cell r="AT7681" t="str">
            <v>IDU-1825-2013 Terminado Reconstrucción IDU Arterial  --POLIZA ESTABILIDAD ACTIVA</v>
          </cell>
          <cell r="AU7681">
            <v>44181</v>
          </cell>
          <cell r="AV7681" t="str">
            <v>sc</v>
          </cell>
        </row>
        <row r="7682">
          <cell r="AP7682">
            <v>184537</v>
          </cell>
          <cell r="AQ7682">
            <v>15001066</v>
          </cell>
          <cell r="AR7682">
            <v>15</v>
          </cell>
          <cell r="AS7682">
            <v>42313</v>
          </cell>
          <cell r="AT7682" t="str">
            <v>IDU-1825-2013 Terminado Reconstrucción IDU Arterial  --POLIZA ESTABILIDAD ACTIVA</v>
          </cell>
          <cell r="AU7682">
            <v>44181</v>
          </cell>
          <cell r="AV7682" t="str">
            <v>sc</v>
          </cell>
        </row>
        <row r="7683">
          <cell r="AP7683">
            <v>184543</v>
          </cell>
          <cell r="AQ7683">
            <v>15001091</v>
          </cell>
          <cell r="AR7683">
            <v>15</v>
          </cell>
          <cell r="AS7683">
            <v>42313</v>
          </cell>
          <cell r="AT7683" t="str">
            <v>IDU-1825-2013 Terminado Mantenimiento Periódico IDU Arterial  -</v>
          </cell>
          <cell r="AU7683">
            <v>0</v>
          </cell>
          <cell r="AV7683" t="str">
            <v>sc</v>
          </cell>
        </row>
        <row r="7684">
          <cell r="AP7684">
            <v>184547</v>
          </cell>
          <cell r="AQ7684">
            <v>15000714</v>
          </cell>
          <cell r="AR7684">
            <v>15</v>
          </cell>
          <cell r="AS7684">
            <v>42313</v>
          </cell>
          <cell r="AT7684" t="str">
            <v>IDU-70-2008 Terminado Rehabilitación IDU Arterial  -</v>
          </cell>
          <cell r="AU7684">
            <v>0</v>
          </cell>
          <cell r="AV7684" t="str">
            <v>sc</v>
          </cell>
        </row>
        <row r="7685">
          <cell r="AP7685">
            <v>184548</v>
          </cell>
          <cell r="AQ7685">
            <v>15000790</v>
          </cell>
          <cell r="AR7685">
            <v>15</v>
          </cell>
          <cell r="AS7685">
            <v>42313</v>
          </cell>
          <cell r="AT7685" t="str">
            <v>IDU-70-2008 Terminado Rehabilitación IDU Arterial  -</v>
          </cell>
          <cell r="AU7685">
            <v>0</v>
          </cell>
          <cell r="AV7685" t="str">
            <v>sc</v>
          </cell>
        </row>
        <row r="7686">
          <cell r="AP7686">
            <v>184549</v>
          </cell>
          <cell r="AQ7686">
            <v>15000829</v>
          </cell>
          <cell r="AR7686">
            <v>15</v>
          </cell>
          <cell r="AS7686">
            <v>42313</v>
          </cell>
          <cell r="AT7686" t="str">
            <v>IDU-70-2008 Terminado Rehabilitación IDU Arterial  -</v>
          </cell>
          <cell r="AU7686">
            <v>0</v>
          </cell>
          <cell r="AV7686" t="str">
            <v>sc</v>
          </cell>
        </row>
        <row r="7687">
          <cell r="AP7687">
            <v>184550</v>
          </cell>
          <cell r="AQ7687">
            <v>15000897</v>
          </cell>
          <cell r="AR7687">
            <v>15</v>
          </cell>
          <cell r="AS7687">
            <v>42313</v>
          </cell>
          <cell r="AT7687" t="str">
            <v>IDU-70-2008 Terminado Rehabilitación IDU Arterial  -</v>
          </cell>
          <cell r="AU7687">
            <v>0</v>
          </cell>
          <cell r="AV7687" t="str">
            <v>sc</v>
          </cell>
        </row>
        <row r="7688">
          <cell r="AP7688">
            <v>184551</v>
          </cell>
          <cell r="AQ7688">
            <v>15000963</v>
          </cell>
          <cell r="AR7688">
            <v>15</v>
          </cell>
          <cell r="AS7688">
            <v>42313</v>
          </cell>
          <cell r="AT7688" t="str">
            <v>IDU-70-2008 Terminado Rehabilitación IDU Arterial  -Calzada2-POLIZA ESTABILIDAD ACTIVA</v>
          </cell>
          <cell r="AU7688">
            <v>43163</v>
          </cell>
          <cell r="AV7688" t="str">
            <v>sc</v>
          </cell>
        </row>
        <row r="7689">
          <cell r="AP7689">
            <v>184552</v>
          </cell>
          <cell r="AQ7689">
            <v>15001008</v>
          </cell>
          <cell r="AR7689">
            <v>15</v>
          </cell>
          <cell r="AS7689">
            <v>42313</v>
          </cell>
          <cell r="AT7689" t="str">
            <v>IDU-70-2008 Terminado Rehabilitación IDU Arterial  -Calzada2-POLIZA ESTABILIDAD ACTIVA</v>
          </cell>
          <cell r="AU7689">
            <v>43163</v>
          </cell>
          <cell r="AV7689" t="str">
            <v>sc</v>
          </cell>
        </row>
        <row r="7690">
          <cell r="AP7690">
            <v>184553</v>
          </cell>
          <cell r="AQ7690">
            <v>15001035</v>
          </cell>
          <cell r="AR7690">
            <v>15</v>
          </cell>
          <cell r="AS7690">
            <v>42313</v>
          </cell>
          <cell r="AT7690" t="str">
            <v>IDU-70-2008 Terminado Rehabilitación IDU Arterial  -</v>
          </cell>
          <cell r="AU7690">
            <v>0</v>
          </cell>
          <cell r="AV7690" t="str">
            <v>sc</v>
          </cell>
        </row>
        <row r="7691">
          <cell r="AP7691">
            <v>184554</v>
          </cell>
          <cell r="AQ7691">
            <v>15001051</v>
          </cell>
          <cell r="AR7691">
            <v>15</v>
          </cell>
          <cell r="AS7691">
            <v>42313</v>
          </cell>
          <cell r="AT7691" t="str">
            <v>IDU-70-2008 Terminado Rehabilitación IDU Arterial  -</v>
          </cell>
          <cell r="AU7691">
            <v>0</v>
          </cell>
          <cell r="AV7691" t="str">
            <v>sc</v>
          </cell>
        </row>
        <row r="7692">
          <cell r="AP7692">
            <v>184698</v>
          </cell>
          <cell r="AQ7692">
            <v>15000928</v>
          </cell>
          <cell r="AR7692">
            <v>15</v>
          </cell>
          <cell r="AS7692">
            <v>42731</v>
          </cell>
          <cell r="AT7692" t="str">
            <v>SD Reservado Mantenimiento Rutinario IDU Local EJECUCION SITP 2016 -</v>
          </cell>
          <cell r="AU7692">
            <v>0</v>
          </cell>
          <cell r="AV7692" t="str">
            <v>sc</v>
          </cell>
        </row>
        <row r="7693">
          <cell r="AP7693">
            <v>184699</v>
          </cell>
          <cell r="AQ7693">
            <v>15000932</v>
          </cell>
          <cell r="AR7693">
            <v>15</v>
          </cell>
          <cell r="AS7693">
            <v>42731</v>
          </cell>
          <cell r="AT7693" t="str">
            <v>SD Reservado Mantenimiento Rutinario IDU Circuito Movilidad EJECUCION SITP 2016 -</v>
          </cell>
          <cell r="AU7693">
            <v>0</v>
          </cell>
          <cell r="AV7693" t="str">
            <v>sc</v>
          </cell>
        </row>
        <row r="7694">
          <cell r="AP7694">
            <v>184700</v>
          </cell>
          <cell r="AQ7694">
            <v>15000935</v>
          </cell>
          <cell r="AR7694">
            <v>15</v>
          </cell>
          <cell r="AS7694">
            <v>42731</v>
          </cell>
          <cell r="AT7694" t="str">
            <v>SD Reservado Mantenimiento Rutinario IDU Circuito Movilidad EJECUCION SITP 2016 -</v>
          </cell>
          <cell r="AU7694">
            <v>0</v>
          </cell>
          <cell r="AV7694" t="str">
            <v>sc</v>
          </cell>
        </row>
        <row r="7695">
          <cell r="AP7695">
            <v>184701</v>
          </cell>
          <cell r="AQ7695">
            <v>15000937</v>
          </cell>
          <cell r="AR7695">
            <v>15</v>
          </cell>
          <cell r="AS7695">
            <v>42731</v>
          </cell>
          <cell r="AT7695" t="str">
            <v>SD Reservado Mantenimiento Rutinario IDU Circuito Movilidad EJECUCION SITP 2016 -</v>
          </cell>
          <cell r="AU7695">
            <v>0</v>
          </cell>
          <cell r="AV7695" t="str">
            <v>sc</v>
          </cell>
        </row>
        <row r="7696">
          <cell r="AP7696">
            <v>184702</v>
          </cell>
          <cell r="AQ7696">
            <v>15000939</v>
          </cell>
          <cell r="AR7696">
            <v>15</v>
          </cell>
          <cell r="AS7696">
            <v>42731</v>
          </cell>
          <cell r="AT7696" t="str">
            <v>SD Reservado Mantenimiento Rutinario IDU Circuito Movilidad EJECUCION SITP 2016 -</v>
          </cell>
          <cell r="AU7696">
            <v>0</v>
          </cell>
          <cell r="AV7696" t="str">
            <v>sc</v>
          </cell>
        </row>
        <row r="7697">
          <cell r="AP7697">
            <v>184703</v>
          </cell>
          <cell r="AQ7697">
            <v>15000929</v>
          </cell>
          <cell r="AR7697">
            <v>15</v>
          </cell>
          <cell r="AS7697">
            <v>42515</v>
          </cell>
          <cell r="AT7697" t="str">
            <v>IDU-2128-2013 Terminado Conservacion IDU Circuito Movilidad SD -</v>
          </cell>
          <cell r="AU7697">
            <v>0</v>
          </cell>
          <cell r="AV7697" t="str">
            <v>sc</v>
          </cell>
        </row>
        <row r="7698">
          <cell r="AP7698">
            <v>184726</v>
          </cell>
          <cell r="AQ7698">
            <v>15000980</v>
          </cell>
          <cell r="AR7698">
            <v>15</v>
          </cell>
          <cell r="AS7698">
            <v>41912</v>
          </cell>
          <cell r="AT7698" t="str">
            <v>SD Terminado Rehabilitación UAERMV Local  -</v>
          </cell>
          <cell r="AU7698">
            <v>0</v>
          </cell>
          <cell r="AV7698" t="str">
            <v>sc</v>
          </cell>
        </row>
        <row r="7699">
          <cell r="AP7699">
            <v>184727</v>
          </cell>
          <cell r="AQ7699">
            <v>15000941</v>
          </cell>
          <cell r="AR7699">
            <v>15</v>
          </cell>
          <cell r="AS7699">
            <v>42731</v>
          </cell>
          <cell r="AT7699" t="str">
            <v>SD Reservado Mantenimiento Rutinario IDU Circuito Movilidad EJECUCION SITP 2016 -</v>
          </cell>
          <cell r="AU7699">
            <v>0</v>
          </cell>
          <cell r="AV7699" t="str">
            <v>sc</v>
          </cell>
        </row>
        <row r="7700">
          <cell r="AP7700">
            <v>184734</v>
          </cell>
          <cell r="AQ7700">
            <v>15001027</v>
          </cell>
          <cell r="AR7700">
            <v>15</v>
          </cell>
          <cell r="AS7700">
            <v>42731</v>
          </cell>
          <cell r="AT7700" t="str">
            <v>SD Reservado Mantenimiento Rutinario IDU Circuito Movilidad EJECUCION SITP 2016 -</v>
          </cell>
          <cell r="AU7700">
            <v>0</v>
          </cell>
          <cell r="AV7700" t="str">
            <v>sc</v>
          </cell>
        </row>
        <row r="7701">
          <cell r="AP7701">
            <v>184772</v>
          </cell>
          <cell r="AQ7701">
            <v>15001120</v>
          </cell>
          <cell r="AR7701">
            <v>15</v>
          </cell>
          <cell r="AS7701">
            <v>42515</v>
          </cell>
          <cell r="AT7701" t="str">
            <v>IDU-2128-2013 Terminado Conservacion IDU Local SD -</v>
          </cell>
          <cell r="AU7701">
            <v>0</v>
          </cell>
          <cell r="AV7701" t="str">
            <v>sc</v>
          </cell>
        </row>
        <row r="7702">
          <cell r="AP7702">
            <v>187906</v>
          </cell>
          <cell r="AQ7702">
            <v>16004427</v>
          </cell>
          <cell r="AR7702">
            <v>15</v>
          </cell>
          <cell r="AS7702">
            <v>42313</v>
          </cell>
          <cell r="AT7702" t="str">
            <v>IDU-1718-2014 Terminado Mantenimiento Rutinario IDU Arterial  -</v>
          </cell>
          <cell r="AU7702">
            <v>0</v>
          </cell>
          <cell r="AV7702" t="str">
            <v>sc</v>
          </cell>
        </row>
        <row r="7703">
          <cell r="AP7703">
            <v>187907</v>
          </cell>
          <cell r="AQ7703">
            <v>16004425</v>
          </cell>
          <cell r="AR7703">
            <v>15</v>
          </cell>
          <cell r="AS7703">
            <v>42313</v>
          </cell>
          <cell r="AT7703" t="str">
            <v>IDU-1718-2014 Terminado Mantenimiento Rutinario IDU Arterial  -</v>
          </cell>
          <cell r="AU7703">
            <v>0</v>
          </cell>
          <cell r="AV7703" t="str">
            <v>sc</v>
          </cell>
        </row>
        <row r="7704">
          <cell r="AP7704">
            <v>187908</v>
          </cell>
          <cell r="AQ7704">
            <v>16004423</v>
          </cell>
          <cell r="AR7704">
            <v>15</v>
          </cell>
          <cell r="AS7704">
            <v>42313</v>
          </cell>
          <cell r="AT7704" t="str">
            <v>IDU-1718-2014 Terminado Mantenimiento Rutinario IDU Arterial  -</v>
          </cell>
          <cell r="AU7704">
            <v>0</v>
          </cell>
          <cell r="AV7704" t="str">
            <v>sc</v>
          </cell>
        </row>
        <row r="7705">
          <cell r="AP7705">
            <v>200019</v>
          </cell>
          <cell r="AQ7705">
            <v>4000006</v>
          </cell>
          <cell r="AR7705">
            <v>15</v>
          </cell>
          <cell r="AS7705">
            <v>42342</v>
          </cell>
          <cell r="AT7705" t="str">
            <v>IDU-135-2007 Terminado Construcción IDU Arterial  -Anden1-11-3 Calzada10-4-6-8 Ciclo2 Sep5-7-9-POLIZA ESTABILIDAD ACTIVA</v>
          </cell>
          <cell r="AU7705">
            <v>42999</v>
          </cell>
          <cell r="AV7705" t="str">
            <v>sc</v>
          </cell>
        </row>
        <row r="7706">
          <cell r="AP7706">
            <v>200057</v>
          </cell>
          <cell r="AQ7706">
            <v>4000019</v>
          </cell>
          <cell r="AR7706">
            <v>15</v>
          </cell>
          <cell r="AS7706">
            <v>42342</v>
          </cell>
          <cell r="AT7706" t="str">
            <v>IDU-135-2007 Terminado Construcción IDU Arterial  -Anden1-11-3 Calzada10-4-6-8 Ciclo2 Sep5-7-9-POLIZA ESTABILIDAD ACTIVA</v>
          </cell>
          <cell r="AU7706">
            <v>42999</v>
          </cell>
          <cell r="AV7706" t="str">
            <v>sc</v>
          </cell>
        </row>
        <row r="7707">
          <cell r="AP7707">
            <v>200148</v>
          </cell>
          <cell r="AQ7707">
            <v>4000048</v>
          </cell>
          <cell r="AR7707">
            <v>15</v>
          </cell>
          <cell r="AS7707">
            <v>42342</v>
          </cell>
          <cell r="AT7707" t="str">
            <v>IDU-135-2007 Terminado Construcción IDU Arterial  -Anden1-11-3 Calzada10-4-6-8 Ciclo2 Sep5-7-9-POLIZA ESTABILIDAD ACTIVA</v>
          </cell>
          <cell r="AU7707">
            <v>42999</v>
          </cell>
          <cell r="AV7707" t="str">
            <v>sc</v>
          </cell>
        </row>
        <row r="7708">
          <cell r="AP7708">
            <v>200177</v>
          </cell>
          <cell r="AQ7708">
            <v>4000058</v>
          </cell>
          <cell r="AR7708">
            <v>15</v>
          </cell>
          <cell r="AS7708">
            <v>42342</v>
          </cell>
          <cell r="AT7708" t="str">
            <v>IDU-135-2007 Terminado Construcción IDU Arterial  -Anden1-11-3 Calzada10-4-6-8 Ciclo2 Sep5-7-9-POLIZA ESTABILIDAD ACTIVA</v>
          </cell>
          <cell r="AU7708">
            <v>42999</v>
          </cell>
          <cell r="AV7708" t="str">
            <v>sc</v>
          </cell>
        </row>
        <row r="7709">
          <cell r="AP7709">
            <v>200203</v>
          </cell>
          <cell r="AQ7709">
            <v>4000069</v>
          </cell>
          <cell r="AR7709">
            <v>15</v>
          </cell>
          <cell r="AS7709">
            <v>42342</v>
          </cell>
          <cell r="AT7709" t="str">
            <v>IDU-135-2007 Terminado Construcción IDU Arterial  -Anden1-11-3 Calzada10-4-6-8 Ciclo2 Sep5-7-9-POLIZA ESTABILIDAD ACTIVA</v>
          </cell>
          <cell r="AU7709">
            <v>42999</v>
          </cell>
          <cell r="AV7709" t="str">
            <v>sc</v>
          </cell>
        </row>
        <row r="7710">
          <cell r="AP7710">
            <v>200250</v>
          </cell>
          <cell r="AQ7710">
            <v>4000087</v>
          </cell>
          <cell r="AR7710">
            <v>15</v>
          </cell>
          <cell r="AS7710">
            <v>42342</v>
          </cell>
          <cell r="AT7710" t="str">
            <v>IDU-135-2007 Terminado Construcción IDU Arterial  -Anden1-11-3 Calzada10-4-6-8 Ciclo2 Sep5-7-9-POLIZA ESTABILIDAD ACTIVA</v>
          </cell>
          <cell r="AU7710">
            <v>42999</v>
          </cell>
          <cell r="AV7710" t="str">
            <v>sc</v>
          </cell>
        </row>
        <row r="7711">
          <cell r="AP7711">
            <v>200294</v>
          </cell>
          <cell r="AQ7711">
            <v>4000107</v>
          </cell>
          <cell r="AR7711">
            <v>15</v>
          </cell>
          <cell r="AS7711">
            <v>42342</v>
          </cell>
          <cell r="AT7711" t="str">
            <v>IDU-135-2007 Terminado Construcción IDU Arterial  -Anden1-11-3 Calzada10-4-6-8 Ciclo2 Sep5-7-9-POLIZA ESTABILIDAD ACTIVA</v>
          </cell>
          <cell r="AU7711">
            <v>42999</v>
          </cell>
          <cell r="AV7711" t="str">
            <v>sc</v>
          </cell>
        </row>
        <row r="7712">
          <cell r="AP7712">
            <v>200329</v>
          </cell>
          <cell r="AQ7712">
            <v>4000120</v>
          </cell>
          <cell r="AR7712">
            <v>15</v>
          </cell>
          <cell r="AS7712">
            <v>42342</v>
          </cell>
          <cell r="AT7712" t="str">
            <v>IDU-135-2007 Terminado Construcción IDU Arterial  -Anden1-11-3 Calzada10-4-6-8 Ciclo2 Sep5-7-9-POLIZA ESTABILIDAD ACTIVA</v>
          </cell>
          <cell r="AU7712">
            <v>42999</v>
          </cell>
          <cell r="AV7712" t="str">
            <v>sc</v>
          </cell>
        </row>
        <row r="7713">
          <cell r="AP7713">
            <v>200443</v>
          </cell>
          <cell r="AQ7713">
            <v>4000156</v>
          </cell>
          <cell r="AR7713">
            <v>15</v>
          </cell>
          <cell r="AS7713">
            <v>42342</v>
          </cell>
          <cell r="AT7713" t="str">
            <v>IDU-135-2007 Terminado Construcción IDU Arterial  -Anden1-11-3 Calzada10-4-6-8 Ciclo2 Sep5-7-9-POLIZA ESTABILIDAD ACTIVA</v>
          </cell>
          <cell r="AU7713">
            <v>42999</v>
          </cell>
          <cell r="AV7713" t="str">
            <v>sc</v>
          </cell>
        </row>
        <row r="7714">
          <cell r="AP7714">
            <v>200639</v>
          </cell>
          <cell r="AQ7714">
            <v>4000230</v>
          </cell>
          <cell r="AR7714">
            <v>15</v>
          </cell>
          <cell r="AS7714">
            <v>42342</v>
          </cell>
          <cell r="AT7714" t="str">
            <v>IDU-135-2007 Terminado Construcción IDU Arterial  -Anden1-11-3 Calzada10-4-6-8 Ciclo2 Sep5-7-9-POLIZA ESTABILIDAD ACTIVA</v>
          </cell>
          <cell r="AU7714">
            <v>42999</v>
          </cell>
          <cell r="AV7714" t="str">
            <v>sc</v>
          </cell>
        </row>
        <row r="7715">
          <cell r="AP7715">
            <v>200837</v>
          </cell>
          <cell r="AQ7715">
            <v>4000298</v>
          </cell>
          <cell r="AR7715">
            <v>15</v>
          </cell>
          <cell r="AS7715">
            <v>42342</v>
          </cell>
          <cell r="AT7715" t="str">
            <v>IDU-135-2007 Terminado Construcción IDU Arterial  -Anden1-11-3 Calzada10-4-6-8 Ciclo2 Sep5-7-9-POLIZA ESTABILIDAD ACTIVA</v>
          </cell>
          <cell r="AU7715">
            <v>42999</v>
          </cell>
          <cell r="AV7715" t="str">
            <v>sc</v>
          </cell>
        </row>
        <row r="7716">
          <cell r="AP7716">
            <v>410173</v>
          </cell>
          <cell r="AQ7716">
            <v>18000051</v>
          </cell>
          <cell r="AR7716">
            <v>15</v>
          </cell>
          <cell r="AS7716">
            <v>42313</v>
          </cell>
          <cell r="AT7716" t="str">
            <v>IDU-70-2008 Terminado Acciones de Movilidad IDU Arterial  -</v>
          </cell>
          <cell r="AU7716">
            <v>0</v>
          </cell>
          <cell r="AV7716" t="str">
            <v>sc</v>
          </cell>
        </row>
        <row r="7717">
          <cell r="AP7717">
            <v>410187</v>
          </cell>
          <cell r="AQ7717">
            <v>18000055</v>
          </cell>
          <cell r="AR7717">
            <v>15</v>
          </cell>
          <cell r="AS7717">
            <v>42313</v>
          </cell>
          <cell r="AT7717" t="str">
            <v>IDU-70-2008 Terminado Acciones de Movilidad IDU Arterial  -</v>
          </cell>
          <cell r="AU7717">
            <v>0</v>
          </cell>
          <cell r="AV7717" t="str">
            <v>sc</v>
          </cell>
        </row>
        <row r="7718">
          <cell r="AP7718">
            <v>410195</v>
          </cell>
          <cell r="AQ7718">
            <v>18000058</v>
          </cell>
          <cell r="AR7718">
            <v>15</v>
          </cell>
          <cell r="AS7718">
            <v>42313</v>
          </cell>
          <cell r="AT7718" t="str">
            <v>IDU-70-2008 Terminado Acciones de Movilidad IDU Arterial  -</v>
          </cell>
          <cell r="AU7718">
            <v>0</v>
          </cell>
          <cell r="AV7718" t="str">
            <v>sc</v>
          </cell>
        </row>
        <row r="7719">
          <cell r="AP7719">
            <v>410264</v>
          </cell>
          <cell r="AQ7719">
            <v>18000078</v>
          </cell>
          <cell r="AR7719">
            <v>15</v>
          </cell>
          <cell r="AS7719">
            <v>42667</v>
          </cell>
          <cell r="AT7719" t="str">
            <v>SD Terminado Rehabilitación UAERMV Arterial SD Intervenida 29/11/2014 Reporte depuración ejecución UMV-</v>
          </cell>
          <cell r="AU7719">
            <v>0</v>
          </cell>
          <cell r="AV7719" t="str">
            <v>sc</v>
          </cell>
        </row>
        <row r="7720">
          <cell r="AP7720">
            <v>410266</v>
          </cell>
          <cell r="AQ7720">
            <v>18000078</v>
          </cell>
          <cell r="AR7720">
            <v>15</v>
          </cell>
          <cell r="AS7720">
            <v>42667</v>
          </cell>
          <cell r="AT7720" t="str">
            <v>SD Terminado Rehabilitación UAERMV Arterial SD Intervenida 29/11/2014 Reporte depuración ejecución UMV-</v>
          </cell>
          <cell r="AU7720">
            <v>0</v>
          </cell>
          <cell r="AV7720" t="str">
            <v>sc</v>
          </cell>
        </row>
        <row r="7721">
          <cell r="AP7721">
            <v>412628</v>
          </cell>
          <cell r="AQ7721">
            <v>18000882</v>
          </cell>
          <cell r="AR7721">
            <v>15</v>
          </cell>
          <cell r="AS7721">
            <v>42313</v>
          </cell>
          <cell r="AT7721" t="str">
            <v>IDU-57-2012 Terminado Acciones de Movilidad IDU Arterial  -</v>
          </cell>
          <cell r="AU7721">
            <v>0</v>
          </cell>
          <cell r="AV7721" t="str">
            <v>sc</v>
          </cell>
        </row>
        <row r="7722">
          <cell r="AP7722">
            <v>412630</v>
          </cell>
          <cell r="AQ7722">
            <v>18000882</v>
          </cell>
          <cell r="AR7722">
            <v>15</v>
          </cell>
          <cell r="AS7722">
            <v>42723</v>
          </cell>
          <cell r="AT7722" t="str">
            <v>SD Terminado Mantenimiento Periódico UAERMV Arterial SD -</v>
          </cell>
          <cell r="AU7722">
            <v>0</v>
          </cell>
          <cell r="AV7722" t="str">
            <v>sc</v>
          </cell>
        </row>
        <row r="7723">
          <cell r="AP7723">
            <v>412831</v>
          </cell>
          <cell r="AQ7723">
            <v>18000963</v>
          </cell>
          <cell r="AR7723">
            <v>15</v>
          </cell>
          <cell r="AS7723">
            <v>42723</v>
          </cell>
          <cell r="AT7723" t="str">
            <v>SD Terminado Mantenimiento Periódico UAERMV Arterial SD -</v>
          </cell>
          <cell r="AU7723">
            <v>0</v>
          </cell>
          <cell r="AV7723" t="str">
            <v>sc</v>
          </cell>
        </row>
        <row r="7724">
          <cell r="AP7724">
            <v>412934</v>
          </cell>
          <cell r="AQ7724">
            <v>18001000</v>
          </cell>
          <cell r="AR7724">
            <v>15</v>
          </cell>
          <cell r="AS7724">
            <v>42313</v>
          </cell>
          <cell r="AT7724" t="str">
            <v>IDU-57-2012 Terminado Acciones de Movilidad IDU Arterial  -</v>
          </cell>
          <cell r="AU7724">
            <v>0</v>
          </cell>
          <cell r="AV7724" t="str">
            <v>sc</v>
          </cell>
        </row>
        <row r="7725">
          <cell r="AP7725">
            <v>412936</v>
          </cell>
          <cell r="AQ7725">
            <v>18001000</v>
          </cell>
          <cell r="AR7725">
            <v>15</v>
          </cell>
          <cell r="AS7725">
            <v>42723</v>
          </cell>
          <cell r="AT7725" t="str">
            <v>SD Terminado Mantenimiento Periódico UAERMV Arterial SD -</v>
          </cell>
          <cell r="AU7725">
            <v>0</v>
          </cell>
          <cell r="AV7725" t="str">
            <v>sc</v>
          </cell>
        </row>
        <row r="7726">
          <cell r="AP7726">
            <v>413152</v>
          </cell>
          <cell r="AQ7726">
            <v>18001094</v>
          </cell>
          <cell r="AR7726">
            <v>15</v>
          </cell>
          <cell r="AS7726">
            <v>42313</v>
          </cell>
          <cell r="AT7726" t="str">
            <v>IDU-57-2012 Terminado Acciones de Movilidad IDU Arterial  -</v>
          </cell>
          <cell r="AU7726">
            <v>0</v>
          </cell>
          <cell r="AV7726" t="str">
            <v>sc</v>
          </cell>
        </row>
        <row r="7727">
          <cell r="AP7727">
            <v>413154</v>
          </cell>
          <cell r="AQ7727">
            <v>18001094</v>
          </cell>
          <cell r="AR7727">
            <v>15</v>
          </cell>
          <cell r="AS7727">
            <v>42723</v>
          </cell>
          <cell r="AT7727" t="str">
            <v>SD Terminado Mantenimiento Periódico UAERMV Arterial SD -</v>
          </cell>
          <cell r="AU7727">
            <v>0</v>
          </cell>
          <cell r="AV7727" t="str">
            <v>sc</v>
          </cell>
        </row>
        <row r="7728">
          <cell r="AP7728">
            <v>413291</v>
          </cell>
          <cell r="AQ7728">
            <v>18001155</v>
          </cell>
          <cell r="AR7728">
            <v>15</v>
          </cell>
          <cell r="AS7728">
            <v>42723</v>
          </cell>
          <cell r="AT7728" t="str">
            <v>SD Terminado Mantenimiento Periódico UAERMV Arterial SD -</v>
          </cell>
          <cell r="AU7728">
            <v>0</v>
          </cell>
          <cell r="AV7728" t="str">
            <v>sc</v>
          </cell>
        </row>
        <row r="7729">
          <cell r="AP7729">
            <v>413353</v>
          </cell>
          <cell r="AQ7729">
            <v>18001186</v>
          </cell>
          <cell r="AR7729">
            <v>15</v>
          </cell>
          <cell r="AS7729">
            <v>42313</v>
          </cell>
          <cell r="AT7729" t="str">
            <v>IDU-57-2012 Terminado Acciones de Movilidad IDU Arterial  -Calzada4-POLIZA ESTABILIDAD ACTIVA</v>
          </cell>
          <cell r="AU7729">
            <v>43163</v>
          </cell>
          <cell r="AV7729" t="str">
            <v>sc</v>
          </cell>
        </row>
        <row r="7730">
          <cell r="AP7730">
            <v>413355</v>
          </cell>
          <cell r="AQ7730">
            <v>18001186</v>
          </cell>
          <cell r="AR7730">
            <v>15</v>
          </cell>
          <cell r="AS7730">
            <v>42313</v>
          </cell>
          <cell r="AT7730" t="str">
            <v>IDU-70-2008 Terminado Rehabilitación IDU Arterial  -Calzada4-POLIZA ESTABILIDAD ACTIVA</v>
          </cell>
          <cell r="AU7730">
            <v>43163</v>
          </cell>
          <cell r="AV7730" t="str">
            <v>sc</v>
          </cell>
        </row>
        <row r="7731">
          <cell r="AP7731">
            <v>413413</v>
          </cell>
          <cell r="AQ7731">
            <v>18001209</v>
          </cell>
          <cell r="AR7731">
            <v>15</v>
          </cell>
          <cell r="AS7731">
            <v>42313</v>
          </cell>
          <cell r="AT7731" t="str">
            <v>IDU-57-2012 Terminado Acciones de Movilidad IDU Arterial  -Calzada4-POLIZA ESTABILIDAD ACTIVA</v>
          </cell>
          <cell r="AU7731">
            <v>43163</v>
          </cell>
          <cell r="AV7731" t="str">
            <v>sc</v>
          </cell>
        </row>
        <row r="7732">
          <cell r="AP7732">
            <v>413415</v>
          </cell>
          <cell r="AQ7732">
            <v>18001209</v>
          </cell>
          <cell r="AR7732">
            <v>15</v>
          </cell>
          <cell r="AS7732">
            <v>42313</v>
          </cell>
          <cell r="AT7732" t="str">
            <v>IDU-70-2008 Terminado Rehabilitación IDU Arterial  -Calzada4-POLIZA ESTABILIDAD ACTIVA</v>
          </cell>
          <cell r="AU7732">
            <v>43163</v>
          </cell>
          <cell r="AV7732" t="str">
            <v>sc</v>
          </cell>
        </row>
        <row r="7733">
          <cell r="AP7733">
            <v>413453</v>
          </cell>
          <cell r="AQ7733">
            <v>18001224</v>
          </cell>
          <cell r="AR7733">
            <v>15</v>
          </cell>
          <cell r="AS7733">
            <v>42723</v>
          </cell>
          <cell r="AT7733" t="str">
            <v>SD Terminado Mantenimiento Periódico UAERMV Arterial SD -Calzada4-POLIZA ESTABILIDAD ACTIVA</v>
          </cell>
          <cell r="AU7733">
            <v>43163</v>
          </cell>
          <cell r="AV7733" t="str">
            <v>sc</v>
          </cell>
        </row>
        <row r="7734">
          <cell r="AP7734">
            <v>413455</v>
          </cell>
          <cell r="AQ7734">
            <v>18001224</v>
          </cell>
          <cell r="AR7734">
            <v>15</v>
          </cell>
          <cell r="AS7734">
            <v>42313</v>
          </cell>
          <cell r="AT7734" t="str">
            <v>IDU-70-2008 Terminado Rehabilitación IDU Arterial  -Calzada4-POLIZA ESTABILIDAD ACTIVA</v>
          </cell>
          <cell r="AU7734">
            <v>43163</v>
          </cell>
          <cell r="AV7734" t="str">
            <v>sc</v>
          </cell>
        </row>
        <row r="7735">
          <cell r="AP7735">
            <v>413540</v>
          </cell>
          <cell r="AQ7735">
            <v>18001259</v>
          </cell>
          <cell r="AR7735">
            <v>15</v>
          </cell>
          <cell r="AS7735">
            <v>42313</v>
          </cell>
          <cell r="AT7735" t="str">
            <v>IDU-70-2008 Terminado Acciones de Movilidad IDU Arterial  -Calzada4-POLIZA ESTABILIDAD ACTIVA</v>
          </cell>
          <cell r="AU7735">
            <v>43163</v>
          </cell>
          <cell r="AV7735" t="str">
            <v>sc</v>
          </cell>
        </row>
        <row r="7736">
          <cell r="AP7736">
            <v>413542</v>
          </cell>
          <cell r="AQ7736">
            <v>18001259</v>
          </cell>
          <cell r="AR7736">
            <v>15</v>
          </cell>
          <cell r="AS7736">
            <v>42313</v>
          </cell>
          <cell r="AT7736" t="str">
            <v>IDU-70-2008 Terminado Rehabilitación IDU Arterial  -Calzada4-POLIZA ESTABILIDAD ACTIVA</v>
          </cell>
          <cell r="AU7736">
            <v>43163</v>
          </cell>
          <cell r="AV7736" t="str">
            <v>sc</v>
          </cell>
        </row>
        <row r="7737">
          <cell r="AP7737">
            <v>413624</v>
          </cell>
          <cell r="AQ7737">
            <v>18001295</v>
          </cell>
          <cell r="AR7737">
            <v>15</v>
          </cell>
          <cell r="AS7737">
            <v>42313</v>
          </cell>
          <cell r="AT7737" t="str">
            <v>IDU-70-2008 Terminado Rehabilitación IDU Arterial  -Calzada4-POLIZA ESTABILIDAD ACTIVA</v>
          </cell>
          <cell r="AU7737">
            <v>43163</v>
          </cell>
          <cell r="AV7737" t="str">
            <v>sc</v>
          </cell>
        </row>
        <row r="7738">
          <cell r="AP7738">
            <v>471247</v>
          </cell>
          <cell r="AQ7738">
            <v>4007416</v>
          </cell>
          <cell r="AR7738">
            <v>15</v>
          </cell>
          <cell r="AS7738">
            <v>42342</v>
          </cell>
          <cell r="AT7738" t="str">
            <v>IDU-135-2007 Terminado Construcción IDU Arterial  -Anden1-11-3 Calzada10-4-6-8 Ciclo2 Sep5-7-9-POLIZA ESTABILIDAD ACTIVA</v>
          </cell>
          <cell r="AU7738">
            <v>42999</v>
          </cell>
          <cell r="AV7738" t="str">
            <v>sc</v>
          </cell>
        </row>
        <row r="7739">
          <cell r="AP7739">
            <v>471249</v>
          </cell>
          <cell r="AQ7739">
            <v>4007417</v>
          </cell>
          <cell r="AR7739">
            <v>15</v>
          </cell>
          <cell r="AS7739">
            <v>42342</v>
          </cell>
          <cell r="AT7739" t="str">
            <v>IDU-135-2007 Terminado Construcción IDU Arterial  -Anden1-11-3 Calzada10-4-6-8 Ciclo2 Sep5-7-9-POLIZA ESTABILIDAD ACTIVA</v>
          </cell>
          <cell r="AU7739">
            <v>42999</v>
          </cell>
          <cell r="AV7739" t="str">
            <v>sc</v>
          </cell>
        </row>
        <row r="7740">
          <cell r="AP7740">
            <v>471251</v>
          </cell>
          <cell r="AQ7740">
            <v>4007418</v>
          </cell>
          <cell r="AR7740">
            <v>15</v>
          </cell>
          <cell r="AS7740">
            <v>42342</v>
          </cell>
          <cell r="AT7740" t="str">
            <v>IDU-135-2007 Terminado Construcción IDU Arterial  -Anden1-11-3 Calzada10-4-6-8 Ciclo2 Sep5-7-9-POLIZA ESTABILIDAD ACTIVA</v>
          </cell>
          <cell r="AU7740">
            <v>42999</v>
          </cell>
          <cell r="AV7740" t="str">
            <v>sc</v>
          </cell>
        </row>
        <row r="7741">
          <cell r="AP7741">
            <v>472860</v>
          </cell>
          <cell r="AQ7741">
            <v>18006954</v>
          </cell>
          <cell r="AR7741">
            <v>15</v>
          </cell>
          <cell r="AS7741">
            <v>42313</v>
          </cell>
          <cell r="AT7741" t="str">
            <v>IDU-70-2008 Terminado Acciones de Movilidad IDU Arterial  -</v>
          </cell>
          <cell r="AU7741">
            <v>0</v>
          </cell>
          <cell r="AV7741" t="str">
            <v>sc</v>
          </cell>
        </row>
        <row r="7742">
          <cell r="AP7742">
            <v>472864</v>
          </cell>
          <cell r="AQ7742">
            <v>18006956</v>
          </cell>
          <cell r="AR7742">
            <v>15</v>
          </cell>
          <cell r="AS7742">
            <v>42313</v>
          </cell>
          <cell r="AT7742" t="str">
            <v>IDU-70-2008 Terminado Acciones de Movilidad IDU Arterial  -</v>
          </cell>
          <cell r="AU7742">
            <v>0</v>
          </cell>
          <cell r="AV7742" t="str">
            <v>sc</v>
          </cell>
        </row>
        <row r="7743">
          <cell r="AP7743">
            <v>502615</v>
          </cell>
          <cell r="AQ7743">
            <v>15000133</v>
          </cell>
          <cell r="AR7743">
            <v>15</v>
          </cell>
          <cell r="AS7743">
            <v>42313</v>
          </cell>
          <cell r="AT7743" t="str">
            <v>IDU-57-2012 Terminado Acciones de Movilidad IDU Arterial  -</v>
          </cell>
          <cell r="AU7743">
            <v>0</v>
          </cell>
          <cell r="AV7743" t="str">
            <v>sc</v>
          </cell>
        </row>
        <row r="7744">
          <cell r="AP7744">
            <v>508413</v>
          </cell>
          <cell r="AQ7744">
            <v>15000354</v>
          </cell>
          <cell r="AR7744">
            <v>15</v>
          </cell>
          <cell r="AS7744">
            <v>41481</v>
          </cell>
          <cell r="AT7744" t="str">
            <v>SD Terminado Mantenimiento Periódico UAERMV Arterial  -</v>
          </cell>
          <cell r="AU7744">
            <v>0</v>
          </cell>
          <cell r="AV7744" t="str">
            <v>sc</v>
          </cell>
        </row>
        <row r="7745">
          <cell r="AP7745">
            <v>508415</v>
          </cell>
          <cell r="AQ7745">
            <v>15000354</v>
          </cell>
          <cell r="AR7745">
            <v>15</v>
          </cell>
          <cell r="AS7745">
            <v>41481</v>
          </cell>
          <cell r="AT7745" t="str">
            <v>SD Terminado Mantenimiento Periódico UAERMV Arterial  -</v>
          </cell>
          <cell r="AU7745">
            <v>0</v>
          </cell>
          <cell r="AV7745" t="str">
            <v>sc</v>
          </cell>
        </row>
        <row r="7746">
          <cell r="AP7746">
            <v>512479</v>
          </cell>
          <cell r="AQ7746">
            <v>15000480</v>
          </cell>
          <cell r="AR7746">
            <v>15</v>
          </cell>
          <cell r="AS7746">
            <v>42313</v>
          </cell>
          <cell r="AT7746" t="str">
            <v>IDU-1825-2013 Terminado Reconstrucción IDU Arterial  --POLIZA ESTABILIDAD ACTIVA</v>
          </cell>
          <cell r="AV7746" t="str">
            <v>sc</v>
          </cell>
        </row>
        <row r="7747">
          <cell r="AP7747">
            <v>512482</v>
          </cell>
          <cell r="AQ7747">
            <v>15000177</v>
          </cell>
          <cell r="AR7747">
            <v>15</v>
          </cell>
          <cell r="AS7747">
            <v>42313</v>
          </cell>
          <cell r="AT7747" t="str">
            <v>IDU-1825-2013 Terminado Reconstrucción IDU Arterial  --POLIZA ESTABILIDAD ACTIVA</v>
          </cell>
          <cell r="AV7747" t="str">
            <v>sc</v>
          </cell>
        </row>
        <row r="7748">
          <cell r="AP7748">
            <v>512485</v>
          </cell>
          <cell r="AQ7748">
            <v>15000216</v>
          </cell>
          <cell r="AR7748">
            <v>15</v>
          </cell>
          <cell r="AS7748">
            <v>42313</v>
          </cell>
          <cell r="AT7748" t="str">
            <v>IDU-1825-2013 Terminado Reconstrucción IDU Arterial  -</v>
          </cell>
          <cell r="AV7748" t="str">
            <v>sc</v>
          </cell>
        </row>
        <row r="7749">
          <cell r="AP7749">
            <v>512488</v>
          </cell>
          <cell r="AQ7749">
            <v>15000268</v>
          </cell>
          <cell r="AR7749">
            <v>15</v>
          </cell>
          <cell r="AS7749">
            <v>42313</v>
          </cell>
          <cell r="AT7749" t="str">
            <v>IDU-1825-2013 Terminado Mantenimiento Periódico IDU Arterial  -</v>
          </cell>
          <cell r="AV7749" t="str">
            <v>sc</v>
          </cell>
        </row>
        <row r="7750">
          <cell r="AP7750">
            <v>512491</v>
          </cell>
          <cell r="AQ7750">
            <v>15000292</v>
          </cell>
          <cell r="AR7750">
            <v>15</v>
          </cell>
          <cell r="AS7750">
            <v>42691</v>
          </cell>
          <cell r="AT7750" t="str">
            <v>FDLA-064-2013 Terminado Mantenimiento Periódico FDL ANTONIO NARIÑO Arterial  EL FDL reporta nuevamente la intervención de años anteriores-</v>
          </cell>
          <cell r="AV7750" t="str">
            <v>sc</v>
          </cell>
        </row>
        <row r="7751">
          <cell r="AP7751">
            <v>512493</v>
          </cell>
          <cell r="AQ7751">
            <v>15000292</v>
          </cell>
          <cell r="AR7751">
            <v>15</v>
          </cell>
          <cell r="AS7751">
            <v>42691</v>
          </cell>
          <cell r="AT7751" t="str">
            <v>FDLA-064-2013 Terminado Mantenimiento Periódico FDL ANTONIO NARIÑO Arterial  EL FDL reporta nuevamente la intervención de años anteriores-</v>
          </cell>
          <cell r="AV7751" t="str">
            <v>sc</v>
          </cell>
        </row>
        <row r="7752">
          <cell r="AP7752">
            <v>512496</v>
          </cell>
          <cell r="AQ7752">
            <v>15000331</v>
          </cell>
          <cell r="AR7752">
            <v>15</v>
          </cell>
          <cell r="AS7752">
            <v>42313</v>
          </cell>
          <cell r="AT7752" t="str">
            <v>IDU-1825-2013 Terminado Reconstrucción IDU Arterial  --POLIZA ESTABILIDAD ACTIVA</v>
          </cell>
          <cell r="AV7752" t="str">
            <v>sc</v>
          </cell>
        </row>
        <row r="7753">
          <cell r="AP7753">
            <v>512498</v>
          </cell>
          <cell r="AQ7753">
            <v>15000331</v>
          </cell>
          <cell r="AR7753">
            <v>15</v>
          </cell>
          <cell r="AS7753">
            <v>42313</v>
          </cell>
          <cell r="AT7753" t="str">
            <v>IDU-1825-2013 Terminado Reconstrucción IDU Arterial  --POLIZA ESTABILIDAD ACTIVA</v>
          </cell>
          <cell r="AV7753" t="str">
            <v>sc</v>
          </cell>
        </row>
        <row r="7754">
          <cell r="AP7754">
            <v>512508</v>
          </cell>
          <cell r="AQ7754">
            <v>15000414</v>
          </cell>
          <cell r="AR7754">
            <v>15</v>
          </cell>
          <cell r="AS7754">
            <v>42313</v>
          </cell>
          <cell r="AT7754" t="str">
            <v>IDU-1825-2013 Terminado Rehabilitación IDU Arterial  --POLIZA ESTABILIDAD ACTIVA</v>
          </cell>
          <cell r="AV7754" t="str">
            <v>sc</v>
          </cell>
        </row>
        <row r="7755">
          <cell r="AP7755">
            <v>512513</v>
          </cell>
          <cell r="AQ7755">
            <v>15000466</v>
          </cell>
          <cell r="AR7755">
            <v>15</v>
          </cell>
          <cell r="AS7755">
            <v>42313</v>
          </cell>
          <cell r="AT7755" t="str">
            <v>IDU-1825-2013 Terminado Reconstrucción IDU Arterial  --POLIZA ESTABILIDAD ACTIVA</v>
          </cell>
          <cell r="AV7755" t="str">
            <v>sc</v>
          </cell>
        </row>
        <row r="7756">
          <cell r="AP7756">
            <v>512516</v>
          </cell>
          <cell r="AQ7756">
            <v>15000507</v>
          </cell>
          <cell r="AR7756">
            <v>15</v>
          </cell>
          <cell r="AS7756">
            <v>42313</v>
          </cell>
          <cell r="AT7756" t="str">
            <v>IDU-1825-2013 Terminado Reconstrucción IDU Arterial  --POLIZA ESTABILIDAD ACTIVA</v>
          </cell>
          <cell r="AV7756" t="str">
            <v>sc</v>
          </cell>
        </row>
        <row r="7757">
          <cell r="AP7757">
            <v>512519</v>
          </cell>
          <cell r="AQ7757">
            <v>15000560</v>
          </cell>
          <cell r="AR7757">
            <v>15</v>
          </cell>
          <cell r="AS7757">
            <v>42313</v>
          </cell>
          <cell r="AT7757" t="str">
            <v>IDU-1825-2013 Terminado Mantenimiento Periódico IDU Arterial  --POLIZA ESTABILIDAD ACTIVA</v>
          </cell>
          <cell r="AV7757" t="str">
            <v>sc</v>
          </cell>
        </row>
        <row r="7758">
          <cell r="AP7758">
            <v>512527</v>
          </cell>
          <cell r="AQ7758">
            <v>15001484</v>
          </cell>
          <cell r="AR7758">
            <v>15</v>
          </cell>
          <cell r="AS7758">
            <v>42313</v>
          </cell>
          <cell r="AT7758" t="str">
            <v>IDU-1825-2013 Terminado Reconstrucción IDU Arterial  --POLIZA ESTABILIDAD ACTIVA</v>
          </cell>
          <cell r="AV7758" t="str">
            <v>sc</v>
          </cell>
        </row>
        <row r="7759">
          <cell r="AP7759">
            <v>512536</v>
          </cell>
          <cell r="AQ7759">
            <v>15000451</v>
          </cell>
          <cell r="AR7759">
            <v>15</v>
          </cell>
          <cell r="AS7759">
            <v>42313</v>
          </cell>
          <cell r="AT7759" t="str">
            <v>IDU-1825-2013 Terminado Mantenimiento Periódico IDU Arterial  --POLIZA ESTABILIDAD ACTIVA</v>
          </cell>
          <cell r="AV7759" t="str">
            <v>sc</v>
          </cell>
        </row>
        <row r="7760">
          <cell r="AP7760">
            <v>512538</v>
          </cell>
          <cell r="AQ7760">
            <v>15000451</v>
          </cell>
          <cell r="AR7760">
            <v>15</v>
          </cell>
          <cell r="AS7760">
            <v>42313</v>
          </cell>
          <cell r="AT7760" t="str">
            <v>IDU-1825-2013 Terminado Reconstrucción IDU Arterial  --POLIZA ESTABILIDAD ACTIVA</v>
          </cell>
          <cell r="AV7760" t="str">
            <v>sc</v>
          </cell>
        </row>
        <row r="7761">
          <cell r="AP7761">
            <v>512625</v>
          </cell>
          <cell r="AQ7761">
            <v>15000455</v>
          </cell>
          <cell r="AR7761">
            <v>15</v>
          </cell>
          <cell r="AS7761">
            <v>42313</v>
          </cell>
          <cell r="AT7761" t="str">
            <v>IDU-70-2008 Terminado Acciones de Movilidad IDU Arterial  -</v>
          </cell>
          <cell r="AV7761" t="str">
            <v>sc</v>
          </cell>
        </row>
        <row r="7762">
          <cell r="AP7762">
            <v>512635</v>
          </cell>
          <cell r="AQ7762">
            <v>15000521</v>
          </cell>
          <cell r="AR7762">
            <v>15</v>
          </cell>
          <cell r="AS7762">
            <v>42313</v>
          </cell>
          <cell r="AT7762" t="str">
            <v>IDU-70-2008 Terminado Acciones de Movilidad IDU Arterial  -</v>
          </cell>
          <cell r="AV7762" t="str">
            <v>sc</v>
          </cell>
        </row>
        <row r="7763">
          <cell r="AP7763">
            <v>512640</v>
          </cell>
          <cell r="AQ7763">
            <v>15000380</v>
          </cell>
          <cell r="AR7763">
            <v>15</v>
          </cell>
          <cell r="AS7763">
            <v>42313</v>
          </cell>
          <cell r="AT7763" t="str">
            <v>IDU-70-2008 Terminado Acciones de Movilidad IDU Arterial  -</v>
          </cell>
          <cell r="AV7763" t="str">
            <v>sc</v>
          </cell>
        </row>
        <row r="7764">
          <cell r="AP7764">
            <v>512645</v>
          </cell>
          <cell r="AQ7764">
            <v>15000276</v>
          </cell>
          <cell r="AR7764">
            <v>15</v>
          </cell>
          <cell r="AS7764">
            <v>42313</v>
          </cell>
          <cell r="AT7764" t="str">
            <v>IDU-70-2008 Terminado Acciones de Movilidad IDU Arterial  -</v>
          </cell>
          <cell r="AV7764" t="str">
            <v>sc</v>
          </cell>
        </row>
        <row r="7765">
          <cell r="AP7765">
            <v>512650</v>
          </cell>
          <cell r="AQ7765">
            <v>15000217</v>
          </cell>
          <cell r="AR7765">
            <v>15</v>
          </cell>
          <cell r="AS7765">
            <v>42313</v>
          </cell>
          <cell r="AT7765" t="str">
            <v>IDU-70-2008 Terminado Acciones de Movilidad IDU Arterial  -</v>
          </cell>
          <cell r="AV7765" t="str">
            <v>sc</v>
          </cell>
        </row>
        <row r="7766">
          <cell r="AP7766">
            <v>512665</v>
          </cell>
          <cell r="AQ7766">
            <v>15000330</v>
          </cell>
          <cell r="AR7766">
            <v>15</v>
          </cell>
          <cell r="AS7766">
            <v>42313</v>
          </cell>
          <cell r="AT7766" t="str">
            <v>IDU-70-2008 Terminado Acciones de Movilidad IDU Arterial  -</v>
          </cell>
          <cell r="AV7766" t="str">
            <v>sc</v>
          </cell>
        </row>
        <row r="7767">
          <cell r="AP7767">
            <v>512670</v>
          </cell>
          <cell r="AQ7767">
            <v>15000601</v>
          </cell>
          <cell r="AR7767">
            <v>15</v>
          </cell>
          <cell r="AS7767">
            <v>42313</v>
          </cell>
          <cell r="AT7767" t="str">
            <v>IDU-70-2008 Terminado Acciones de Movilidad IDU Arterial  -</v>
          </cell>
          <cell r="AV7767" t="str">
            <v>sc</v>
          </cell>
        </row>
        <row r="7768">
          <cell r="AP7768">
            <v>513160</v>
          </cell>
          <cell r="AQ7768">
            <v>15000102</v>
          </cell>
          <cell r="AR7768">
            <v>15</v>
          </cell>
          <cell r="AS7768">
            <v>42550</v>
          </cell>
          <cell r="AT7768" t="str">
            <v>SD Terminado Parcheo UAERMV Arterial  Decreto 064/2015-</v>
          </cell>
          <cell r="AV7768" t="str">
            <v>sc</v>
          </cell>
        </row>
        <row r="7769">
          <cell r="AP7769">
            <v>513162</v>
          </cell>
          <cell r="AQ7769">
            <v>15000102</v>
          </cell>
          <cell r="AR7769">
            <v>15</v>
          </cell>
          <cell r="AS7769">
            <v>42661</v>
          </cell>
          <cell r="AT7769" t="str">
            <v>SD Terminado Mantenimiento Periódico UAERMV Arterial SD Aclaración reporte ejecución mayo 2016-</v>
          </cell>
          <cell r="AV7769" t="str">
            <v>sc</v>
          </cell>
        </row>
        <row r="7770">
          <cell r="AP7770">
            <v>513175</v>
          </cell>
          <cell r="AQ7770">
            <v>15000655</v>
          </cell>
          <cell r="AR7770">
            <v>15</v>
          </cell>
          <cell r="AS7770">
            <v>42723</v>
          </cell>
          <cell r="AT7770" t="str">
            <v>SD Terminado Mantenimiento Periódico UAERMV Arterial SD -</v>
          </cell>
          <cell r="AV7770" t="str">
            <v>sc</v>
          </cell>
        </row>
        <row r="7771">
          <cell r="AP7771">
            <v>513177</v>
          </cell>
          <cell r="AQ7771">
            <v>15000655</v>
          </cell>
          <cell r="AR7771">
            <v>15</v>
          </cell>
          <cell r="AS7771">
            <v>42611</v>
          </cell>
          <cell r="AT7771" t="str">
            <v>SD Terminado Mantenimiento Periódico UAERMV Arterial  -</v>
          </cell>
          <cell r="AV7771" t="str">
            <v>sc</v>
          </cell>
        </row>
        <row r="7772">
          <cell r="AP7772">
            <v>513180</v>
          </cell>
          <cell r="AQ7772">
            <v>15000383</v>
          </cell>
          <cell r="AR7772">
            <v>15</v>
          </cell>
          <cell r="AS7772">
            <v>42611</v>
          </cell>
          <cell r="AT7772" t="str">
            <v>SD Terminado Mantenimiento Periódico UAERMV Arterial  -</v>
          </cell>
          <cell r="AV7772" t="str">
            <v>sc</v>
          </cell>
        </row>
        <row r="7773">
          <cell r="AP7773">
            <v>513182</v>
          </cell>
          <cell r="AQ7773">
            <v>15000383</v>
          </cell>
          <cell r="AR7773">
            <v>15</v>
          </cell>
          <cell r="AS7773">
            <v>42611</v>
          </cell>
          <cell r="AT7773" t="str">
            <v>SD Terminado Mantenimiento Periódico UAERMV Arterial  -</v>
          </cell>
          <cell r="AV7773" t="str">
            <v>sc</v>
          </cell>
        </row>
        <row r="7774">
          <cell r="AP7774">
            <v>513187</v>
          </cell>
          <cell r="AQ7774">
            <v>15000248</v>
          </cell>
          <cell r="AR7774">
            <v>15</v>
          </cell>
          <cell r="AS7774">
            <v>42611</v>
          </cell>
          <cell r="AT7774" t="str">
            <v>SD Terminado Mantenimiento Periódico UAERMV Arterial  -</v>
          </cell>
          <cell r="AV7774" t="str">
            <v>sc</v>
          </cell>
        </row>
        <row r="7775">
          <cell r="AP7775">
            <v>513195</v>
          </cell>
          <cell r="AQ7775">
            <v>15000320</v>
          </cell>
          <cell r="AR7775">
            <v>15</v>
          </cell>
          <cell r="AS7775">
            <v>42611</v>
          </cell>
          <cell r="AT7775" t="str">
            <v>SD Terminado Mantenimiento Periódico UAERMV Arterial  -</v>
          </cell>
          <cell r="AV7775" t="str">
            <v>sc</v>
          </cell>
        </row>
        <row r="7776">
          <cell r="AP7776">
            <v>513587</v>
          </cell>
          <cell r="AQ7776">
            <v>15000178</v>
          </cell>
          <cell r="AR7776">
            <v>15</v>
          </cell>
          <cell r="AS7776">
            <v>42723</v>
          </cell>
          <cell r="AT7776" t="str">
            <v>SD Terminado Mantenimiento Periódico UAERMV Arterial SD -</v>
          </cell>
          <cell r="AV7776" t="str">
            <v>sc</v>
          </cell>
        </row>
        <row r="7777">
          <cell r="AP7777">
            <v>514101</v>
          </cell>
          <cell r="AQ7777">
            <v>15001429</v>
          </cell>
          <cell r="AR7777">
            <v>15</v>
          </cell>
          <cell r="AS7777">
            <v>42313</v>
          </cell>
          <cell r="AT7777" t="str">
            <v>IDU-57-2012 Terminado Acciones de Movilidad IDU Arterial  -</v>
          </cell>
          <cell r="AV7777" t="str">
            <v>sc</v>
          </cell>
        </row>
        <row r="7778">
          <cell r="AP7778">
            <v>514126</v>
          </cell>
          <cell r="AQ7778">
            <v>15001419</v>
          </cell>
          <cell r="AR7778">
            <v>15</v>
          </cell>
          <cell r="AS7778">
            <v>42313</v>
          </cell>
          <cell r="AT7778" t="str">
            <v>IDU-57-2012 Terminado Acciones de Movilidad IDU Arterial  -Calzada4-POLIZA ESTABILIDAD ACTIVA</v>
          </cell>
          <cell r="AV7778" t="str">
            <v>sc</v>
          </cell>
        </row>
        <row r="7779">
          <cell r="AP7779">
            <v>514128</v>
          </cell>
          <cell r="AQ7779">
            <v>15001419</v>
          </cell>
          <cell r="AR7779">
            <v>15</v>
          </cell>
          <cell r="AS7779">
            <v>42313</v>
          </cell>
          <cell r="AT7779" t="str">
            <v>IDU-70-2008 Terminado Rehabilitación IDU Arterial  -Calzada4-POLIZA ESTABILIDAD ACTIVA</v>
          </cell>
          <cell r="AV7779" t="str">
            <v>sc</v>
          </cell>
        </row>
        <row r="7780">
          <cell r="AP7780">
            <v>514131</v>
          </cell>
          <cell r="AQ7780">
            <v>15001413</v>
          </cell>
          <cell r="AR7780">
            <v>15</v>
          </cell>
          <cell r="AS7780">
            <v>42313</v>
          </cell>
          <cell r="AT7780" t="str">
            <v>IDU-57-2012 Terminado Acciones de Movilidad IDU Arterial  -Calzada4-POLIZA ESTABILIDAD ACTIVA</v>
          </cell>
          <cell r="AV7780" t="str">
            <v>sc</v>
          </cell>
        </row>
        <row r="7781">
          <cell r="AP7781">
            <v>514133</v>
          </cell>
          <cell r="AQ7781">
            <v>15001413</v>
          </cell>
          <cell r="AR7781">
            <v>15</v>
          </cell>
          <cell r="AS7781">
            <v>42313</v>
          </cell>
          <cell r="AT7781" t="str">
            <v>IDU-70-2008 Terminado Rehabilitación IDU Arterial  -Calzada4-POLIZA ESTABILIDAD ACTIVA</v>
          </cell>
          <cell r="AV7781" t="str">
            <v>sc</v>
          </cell>
        </row>
        <row r="7782">
          <cell r="AP7782">
            <v>514136</v>
          </cell>
          <cell r="AQ7782">
            <v>15001407</v>
          </cell>
          <cell r="AR7782">
            <v>15</v>
          </cell>
          <cell r="AS7782">
            <v>42313</v>
          </cell>
          <cell r="AT7782" t="str">
            <v>IDU-57-2012 Terminado Acciones de Movilidad IDU Arterial  -Calzada4-POLIZA ESTABILIDAD ACTIVA</v>
          </cell>
          <cell r="AV7782" t="str">
            <v>sc</v>
          </cell>
        </row>
        <row r="7783">
          <cell r="AP7783">
            <v>514138</v>
          </cell>
          <cell r="AQ7783">
            <v>15001407</v>
          </cell>
          <cell r="AR7783">
            <v>15</v>
          </cell>
          <cell r="AS7783">
            <v>42313</v>
          </cell>
          <cell r="AT7783" t="str">
            <v>IDU-70-2008 Terminado Rehabilitación IDU Arterial  -Calzada4-POLIZA ESTABILIDAD ACTIVA</v>
          </cell>
          <cell r="AV7783" t="str">
            <v>sc</v>
          </cell>
        </row>
        <row r="7784">
          <cell r="AP7784">
            <v>514141</v>
          </cell>
          <cell r="AQ7784">
            <v>15001411</v>
          </cell>
          <cell r="AR7784">
            <v>15</v>
          </cell>
          <cell r="AS7784">
            <v>42313</v>
          </cell>
          <cell r="AT7784" t="str">
            <v>IDU-1804-2013 Terminado Mantenimiento Periódico IDU Arterial  -Calzada4-POLIZA ESTABILIDAD ACTIVA</v>
          </cell>
          <cell r="AV7784" t="str">
            <v>sc</v>
          </cell>
        </row>
        <row r="7785">
          <cell r="AP7785">
            <v>514143</v>
          </cell>
          <cell r="AQ7785">
            <v>15001411</v>
          </cell>
          <cell r="AR7785">
            <v>15</v>
          </cell>
          <cell r="AS7785">
            <v>42313</v>
          </cell>
          <cell r="AT7785" t="str">
            <v>IDU-70-2008 Terminado Rehabilitación IDU Arterial  -Calzada4-POLIZA ESTABILIDAD ACTIVA</v>
          </cell>
          <cell r="AV7785" t="str">
            <v>sc</v>
          </cell>
        </row>
        <row r="7786">
          <cell r="AP7786">
            <v>514146</v>
          </cell>
          <cell r="AQ7786">
            <v>15001423</v>
          </cell>
          <cell r="AR7786">
            <v>15</v>
          </cell>
          <cell r="AS7786">
            <v>42313</v>
          </cell>
          <cell r="AT7786" t="str">
            <v>IDU-57-2012 Terminado Acciones de Movilidad IDU Arterial  -</v>
          </cell>
          <cell r="AV7786" t="str">
            <v>sc</v>
          </cell>
        </row>
        <row r="7787">
          <cell r="AP7787">
            <v>518077</v>
          </cell>
          <cell r="AQ7787">
            <v>15001481</v>
          </cell>
          <cell r="AR7787">
            <v>15</v>
          </cell>
          <cell r="AS7787">
            <v>42313</v>
          </cell>
          <cell r="AT7787" t="str">
            <v>IDU-70-2008 Terminado Acciones de Movilidad IDU Arterial  -</v>
          </cell>
          <cell r="AV7787" t="str">
            <v>sc</v>
          </cell>
        </row>
        <row r="7788">
          <cell r="AP7788">
            <v>520582</v>
          </cell>
          <cell r="AQ7788">
            <v>15001087</v>
          </cell>
          <cell r="AR7788">
            <v>15</v>
          </cell>
          <cell r="AS7788">
            <v>42731</v>
          </cell>
          <cell r="AT7788" t="str">
            <v>SD Reservado Mantenimiento Periódico IDU Circuito Movilidad EJECUCION SITP 2016 -</v>
          </cell>
          <cell r="AV7788" t="str">
            <v>sc</v>
          </cell>
        </row>
        <row r="7789">
          <cell r="AP7789">
            <v>520591</v>
          </cell>
          <cell r="AQ7789">
            <v>15000985</v>
          </cell>
          <cell r="AR7789">
            <v>15</v>
          </cell>
          <cell r="AS7789">
            <v>42731</v>
          </cell>
          <cell r="AT7789" t="str">
            <v>SD Reservado Mantenimiento Rutinario IDU Circuito Movilidad EJECUCION SITP 2016 -</v>
          </cell>
          <cell r="AV7789" t="str">
            <v>sc</v>
          </cell>
        </row>
        <row r="7790">
          <cell r="AP7790">
            <v>520594</v>
          </cell>
          <cell r="AQ7790">
            <v>15001033</v>
          </cell>
          <cell r="AR7790">
            <v>15</v>
          </cell>
          <cell r="AS7790">
            <v>42731</v>
          </cell>
          <cell r="AT7790" t="str">
            <v>SD Reservado Mantenimiento Rutinario IDU Circuito Movilidad EJECUCION SITP 2016 -</v>
          </cell>
          <cell r="AV7790" t="str">
            <v>sc</v>
          </cell>
        </row>
        <row r="7791">
          <cell r="AP7791">
            <v>520600</v>
          </cell>
          <cell r="AQ7791">
            <v>15001096</v>
          </cell>
          <cell r="AR7791">
            <v>15</v>
          </cell>
          <cell r="AS7791">
            <v>42731</v>
          </cell>
          <cell r="AT7791" t="str">
            <v>SD Reservado Mantenimiento Rutinario IDU Local EJECUCION SITP 2016 -</v>
          </cell>
          <cell r="AV7791" t="str">
            <v>sc</v>
          </cell>
        </row>
        <row r="7792">
          <cell r="AP7792">
            <v>520621</v>
          </cell>
          <cell r="AQ7792">
            <v>15000650</v>
          </cell>
          <cell r="AR7792">
            <v>15</v>
          </cell>
          <cell r="AS7792">
            <v>42691</v>
          </cell>
          <cell r="AT7792" t="str">
            <v>FDLA-064-2013 Terminado Mantenimiento Periódico FDL ANTONIO NARIÑO Arterial  EL FDL reporta nuevamente la intervención de años anteriores-</v>
          </cell>
          <cell r="AV7792" t="str">
            <v>sc</v>
          </cell>
        </row>
        <row r="7793">
          <cell r="AP7793">
            <v>520627</v>
          </cell>
          <cell r="AQ7793">
            <v>15000863</v>
          </cell>
          <cell r="AR7793">
            <v>15</v>
          </cell>
          <cell r="AS7793">
            <v>42515</v>
          </cell>
          <cell r="AT7793" t="str">
            <v>IDU-2128-2013 Terminado Conservacion IDU Circuito Movilidad SD -</v>
          </cell>
          <cell r="AV7793" t="str">
            <v>sc</v>
          </cell>
        </row>
        <row r="7794">
          <cell r="AP7794">
            <v>520642</v>
          </cell>
          <cell r="AQ7794">
            <v>15000720</v>
          </cell>
          <cell r="AR7794">
            <v>15</v>
          </cell>
          <cell r="AS7794">
            <v>42313</v>
          </cell>
          <cell r="AT7794" t="str">
            <v>IDU-2128-2013 Terminado Mantenimiento Periódico IDU Arterial  -</v>
          </cell>
          <cell r="AV7794" t="str">
            <v>sc</v>
          </cell>
        </row>
        <row r="7795">
          <cell r="AP7795">
            <v>520645</v>
          </cell>
          <cell r="AQ7795">
            <v>15000780</v>
          </cell>
          <cell r="AR7795">
            <v>15</v>
          </cell>
          <cell r="AS7795">
            <v>42691</v>
          </cell>
          <cell r="AT7795" t="str">
            <v>FDLA-064-2013 Terminado Mantenimiento Periódico FDL ANTONIO NARIÑO Circuito Movilidad  EL FDL reporta nuevamente la intervención de años anteriores-</v>
          </cell>
          <cell r="AV7795" t="str">
            <v>sc</v>
          </cell>
        </row>
        <row r="7796">
          <cell r="AP7796">
            <v>520651</v>
          </cell>
          <cell r="AQ7796">
            <v>15000818</v>
          </cell>
          <cell r="AR7796">
            <v>15</v>
          </cell>
          <cell r="AS7796">
            <v>42515</v>
          </cell>
          <cell r="AT7796" t="str">
            <v>IDU-2128-2013 Terminado Conservacion IDU Circuito Movilidad SD -</v>
          </cell>
          <cell r="AV7796" t="str">
            <v>sc</v>
          </cell>
        </row>
        <row r="7797">
          <cell r="AP7797">
            <v>525955</v>
          </cell>
          <cell r="AQ7797">
            <v>15001495</v>
          </cell>
          <cell r="AR7797">
            <v>15</v>
          </cell>
          <cell r="AS7797">
            <v>42313</v>
          </cell>
          <cell r="AT7797" t="str">
            <v>IDU-70-2008 Terminado Acciones de Movilidad IDU Arterial  -</v>
          </cell>
          <cell r="AV7797" t="str">
            <v>sc</v>
          </cell>
        </row>
        <row r="7798">
          <cell r="AP7798">
            <v>525958</v>
          </cell>
          <cell r="AQ7798">
            <v>15001497</v>
          </cell>
          <cell r="AR7798">
            <v>15</v>
          </cell>
          <cell r="AS7798">
            <v>42342</v>
          </cell>
          <cell r="AT7798" t="str">
            <v>IDU-135-2007 Terminado Construcción IDU Arterial  -Anden1-11-3 Calzada10-4-6-8 Ciclo2 Sep5-7-9-POLIZA ESTABILIDAD ACTIVA</v>
          </cell>
          <cell r="AV7798" t="str">
            <v>sc</v>
          </cell>
        </row>
        <row r="7799">
          <cell r="AP7799">
            <v>527574</v>
          </cell>
          <cell r="AQ7799">
            <v>15001486</v>
          </cell>
          <cell r="AR7799">
            <v>15</v>
          </cell>
          <cell r="AS7799">
            <v>42313</v>
          </cell>
          <cell r="AT7799" t="str">
            <v>IDU-57-2012 Terminado Acciones de Movilidad IDU Arterial  -</v>
          </cell>
          <cell r="AV7799" t="str">
            <v>sc</v>
          </cell>
        </row>
        <row r="7800">
          <cell r="AP7800">
            <v>527577</v>
          </cell>
          <cell r="AQ7800">
            <v>15001488</v>
          </cell>
          <cell r="AR7800">
            <v>15</v>
          </cell>
          <cell r="AS7800">
            <v>42313</v>
          </cell>
          <cell r="AT7800" t="str">
            <v>IDU-70-2008 Terminado Acciones de Movilidad IDU Arterial  -</v>
          </cell>
          <cell r="AV7800" t="str">
            <v>sc</v>
          </cell>
        </row>
        <row r="7801">
          <cell r="AP7801">
            <v>527784</v>
          </cell>
          <cell r="AQ7801">
            <v>15001414</v>
          </cell>
          <cell r="AR7801">
            <v>15</v>
          </cell>
          <cell r="AS7801">
            <v>42342</v>
          </cell>
          <cell r="AT7801" t="str">
            <v>IDU-135-2007 Terminado Construcción IDU Arterial  -Anden1-11-3 Calzada10-4-6-8 Ciclo2 Sep5-7-9-POLIZA ESTABILIDAD ACTIVA</v>
          </cell>
          <cell r="AV7801" t="str">
            <v>sc</v>
          </cell>
        </row>
        <row r="7802">
          <cell r="AP7802">
            <v>530922</v>
          </cell>
          <cell r="AQ7802">
            <v>15000192</v>
          </cell>
          <cell r="AR7802">
            <v>15</v>
          </cell>
          <cell r="AS7802">
            <v>42313</v>
          </cell>
          <cell r="AT7802" t="str">
            <v>IDU-70-2008 Terminado Acciones de Movilidad IDU Arterial  -</v>
          </cell>
          <cell r="AV7802" t="str">
            <v>sc</v>
          </cell>
        </row>
        <row r="7803">
          <cell r="AP7803">
            <v>531331</v>
          </cell>
          <cell r="AQ7803">
            <v>15001498</v>
          </cell>
          <cell r="AR7803">
            <v>15</v>
          </cell>
          <cell r="AS7803">
            <v>42723</v>
          </cell>
          <cell r="AT7803" t="str">
            <v>SD Terminado Mantenimiento Periódico UAERMV Arterial SD -</v>
          </cell>
          <cell r="AV7803" t="str">
            <v>sc</v>
          </cell>
        </row>
        <row r="7804">
          <cell r="AP7804">
            <v>531333</v>
          </cell>
          <cell r="AQ7804">
            <v>15001498</v>
          </cell>
          <cell r="AR7804">
            <v>15</v>
          </cell>
          <cell r="AS7804">
            <v>42723</v>
          </cell>
          <cell r="AT7804" t="str">
            <v>SD Terminado Mantenimiento Periódico UAERMV Arterial SD -</v>
          </cell>
          <cell r="AV7804" t="str">
            <v>sc</v>
          </cell>
        </row>
        <row r="7805">
          <cell r="AP7805">
            <v>900587</v>
          </cell>
          <cell r="AQ7805">
            <v>30000017</v>
          </cell>
          <cell r="AR7805">
            <v>15</v>
          </cell>
          <cell r="AS7805">
            <v>42313</v>
          </cell>
          <cell r="AT7805" t="str">
            <v>IDU-70-2008 Terminado Acciones de Movilidad IDU Arterial  -</v>
          </cell>
          <cell r="AV7805" t="str">
            <v>sc</v>
          </cell>
        </row>
        <row r="7806">
          <cell r="AP7806">
            <v>900589</v>
          </cell>
          <cell r="AQ7806">
            <v>30000017</v>
          </cell>
          <cell r="AR7806">
            <v>15</v>
          </cell>
          <cell r="AS7806">
            <v>42723</v>
          </cell>
          <cell r="AT7806" t="str">
            <v>SD Terminado Mantenimiento Periódico UAERMV Arterial SD -</v>
          </cell>
          <cell r="AV7806" t="str">
            <v>sc</v>
          </cell>
        </row>
        <row r="7807">
          <cell r="AP7807">
            <v>2506166</v>
          </cell>
          <cell r="AQ7807">
            <v>15001556</v>
          </cell>
          <cell r="AR7807">
            <v>15</v>
          </cell>
          <cell r="AS7807">
            <v>42313</v>
          </cell>
          <cell r="AT7807" t="str">
            <v>IDU-1825-2013 Terminado Reconstrucción IDU Arterial  --POLIZA ESTABILIDAD ACTIVA</v>
          </cell>
          <cell r="AV7807" t="str">
            <v>sc</v>
          </cell>
        </row>
        <row r="7808">
          <cell r="AP7808">
            <v>24121422</v>
          </cell>
          <cell r="AQ7808">
            <v>16004423</v>
          </cell>
          <cell r="AR7808">
            <v>15</v>
          </cell>
          <cell r="AS7808">
            <v>42313</v>
          </cell>
          <cell r="AT7808" t="str">
            <v>IDU-1718-2014 Terminado Mantenimiento Rutinario IDU Arterial  -</v>
          </cell>
          <cell r="AV7808" t="str">
            <v>sc</v>
          </cell>
        </row>
        <row r="7809">
          <cell r="AP7809">
            <v>24121423</v>
          </cell>
          <cell r="AQ7809">
            <v>16004423</v>
          </cell>
          <cell r="AR7809">
            <v>15</v>
          </cell>
          <cell r="AS7809">
            <v>42313</v>
          </cell>
          <cell r="AT7809" t="str">
            <v>IDU-1718-2014 Terminado Mantenimiento Rutinario IDU Arterial  -</v>
          </cell>
          <cell r="AV7809" t="str">
            <v>sc</v>
          </cell>
        </row>
        <row r="7810">
          <cell r="AP7810">
            <v>24121425</v>
          </cell>
          <cell r="AQ7810">
            <v>16004425</v>
          </cell>
          <cell r="AR7810">
            <v>15</v>
          </cell>
          <cell r="AS7810">
            <v>42313</v>
          </cell>
          <cell r="AT7810" t="str">
            <v>IDU-1718-2014 Terminado Mantenimiento Rutinario IDU Arterial  -</v>
          </cell>
          <cell r="AV7810" t="str">
            <v>sc</v>
          </cell>
        </row>
        <row r="7811">
          <cell r="AP7811">
            <v>24121426</v>
          </cell>
          <cell r="AQ7811">
            <v>16004425</v>
          </cell>
          <cell r="AR7811">
            <v>15</v>
          </cell>
          <cell r="AS7811">
            <v>42313</v>
          </cell>
          <cell r="AT7811" t="str">
            <v>IDU-1718-2014 Terminado Mantenimiento Rutinario IDU Arterial  -</v>
          </cell>
          <cell r="AV7811" t="str">
            <v>sc</v>
          </cell>
        </row>
        <row r="7812">
          <cell r="AP7812">
            <v>24121429</v>
          </cell>
          <cell r="AQ7812">
            <v>16004427</v>
          </cell>
          <cell r="AR7812">
            <v>15</v>
          </cell>
          <cell r="AS7812">
            <v>42313</v>
          </cell>
          <cell r="AT7812" t="str">
            <v>IDU-1718-2014 Terminado Mantenimiento Rutinario IDU Arterial  -</v>
          </cell>
          <cell r="AV7812" t="str">
            <v>sc</v>
          </cell>
        </row>
        <row r="7813">
          <cell r="AP7813">
            <v>24121430</v>
          </cell>
          <cell r="AQ7813">
            <v>16004427</v>
          </cell>
          <cell r="AR7813">
            <v>15</v>
          </cell>
          <cell r="AS7813">
            <v>42313</v>
          </cell>
          <cell r="AT7813" t="str">
            <v>IDU-1718-2014 Terminado Mantenimiento Rutinario IDU Arterial  -</v>
          </cell>
          <cell r="AV7813" t="str">
            <v>sc</v>
          </cell>
        </row>
        <row r="7814">
          <cell r="AP7814">
            <v>24121930</v>
          </cell>
          <cell r="AQ7814">
            <v>50005971</v>
          </cell>
          <cell r="AR7814">
            <v>15</v>
          </cell>
          <cell r="AS7814">
            <v>42313</v>
          </cell>
          <cell r="AT7814" t="str">
            <v>IDU-70-2008 Terminado Acciones de Movilidad IDU Arterial  -</v>
          </cell>
          <cell r="AV7814" t="str">
            <v>sc</v>
          </cell>
        </row>
        <row r="7815">
          <cell r="AP7815">
            <v>24121942</v>
          </cell>
          <cell r="AQ7815">
            <v>50005977</v>
          </cell>
          <cell r="AR7815">
            <v>15</v>
          </cell>
          <cell r="AS7815">
            <v>42313</v>
          </cell>
          <cell r="AT7815" t="str">
            <v>IDU-57-2012 Terminado Acciones de Movilidad IDU Arterial  -</v>
          </cell>
          <cell r="AV7815" t="str">
            <v>sc</v>
          </cell>
        </row>
        <row r="7816">
          <cell r="AP7816">
            <v>24121944</v>
          </cell>
          <cell r="AQ7816">
            <v>50005978</v>
          </cell>
          <cell r="AR7816">
            <v>15</v>
          </cell>
          <cell r="AS7816">
            <v>42313</v>
          </cell>
          <cell r="AT7816" t="str">
            <v>IDU-57-2012 Terminado Acciones de Movilidad IDU Arterial  -</v>
          </cell>
          <cell r="AV7816" t="str">
            <v>sc</v>
          </cell>
        </row>
        <row r="7817">
          <cell r="AP7817">
            <v>91013306</v>
          </cell>
          <cell r="AQ7817">
            <v>30001345</v>
          </cell>
          <cell r="AR7817">
            <v>15</v>
          </cell>
          <cell r="AS7817">
            <v>42667</v>
          </cell>
          <cell r="AT7817" t="str">
            <v>SD Terminado Mantenimiento Periódico UAERMV Circuito Movilidad SD Intervenida 13/06/2014 Reporte depuración ejecución UMV-Calzada 2-POLIZA ESTABILIDAD ACTIVA</v>
          </cell>
          <cell r="AV7817" t="str">
            <v>sc</v>
          </cell>
        </row>
        <row r="7818">
          <cell r="AP7818">
            <v>182023</v>
          </cell>
          <cell r="AQ7818">
            <v>13002133</v>
          </cell>
          <cell r="AR7818">
            <v>16</v>
          </cell>
          <cell r="AS7818">
            <v>42313</v>
          </cell>
          <cell r="AT7818" t="str">
            <v>IDU-70-2008 Terminado Acciones de Movilidad IDU Arterial  -</v>
          </cell>
          <cell r="AU7818">
            <v>0</v>
          </cell>
          <cell r="AV7818" t="str">
            <v>sc</v>
          </cell>
        </row>
        <row r="7819">
          <cell r="AP7819">
            <v>182024</v>
          </cell>
          <cell r="AQ7819">
            <v>13002133</v>
          </cell>
          <cell r="AR7819">
            <v>16</v>
          </cell>
          <cell r="AS7819">
            <v>42313</v>
          </cell>
          <cell r="AT7819" t="str">
            <v>IDU-70-2008 Terminado Acciones de Movilidad IDU Arterial  -</v>
          </cell>
          <cell r="AU7819">
            <v>0</v>
          </cell>
          <cell r="AV7819" t="str">
            <v>sc</v>
          </cell>
        </row>
        <row r="7820">
          <cell r="AP7820">
            <v>185245</v>
          </cell>
          <cell r="AQ7820">
            <v>16003811</v>
          </cell>
          <cell r="AR7820">
            <v>16</v>
          </cell>
          <cell r="AS7820">
            <v>42226</v>
          </cell>
          <cell r="AT7820" t="str">
            <v>UMV-638-2013 Terminado Acciones de Movilidad UAERMV Circuito Movilidad  -</v>
          </cell>
          <cell r="AU7820">
            <v>0</v>
          </cell>
          <cell r="AV7820" t="str">
            <v>sc</v>
          </cell>
        </row>
        <row r="7821">
          <cell r="AP7821">
            <v>185294</v>
          </cell>
          <cell r="AQ7821">
            <v>16003891</v>
          </cell>
          <cell r="AR7821">
            <v>16</v>
          </cell>
          <cell r="AS7821">
            <v>42226</v>
          </cell>
          <cell r="AT7821" t="str">
            <v>UMV-638-2013 Terminado Acciones de Movilidad UAERMV Local  -</v>
          </cell>
          <cell r="AU7821">
            <v>0</v>
          </cell>
          <cell r="AV7821" t="str">
            <v>Viable</v>
          </cell>
        </row>
        <row r="7822">
          <cell r="AP7822">
            <v>185295</v>
          </cell>
          <cell r="AQ7822">
            <v>16003753</v>
          </cell>
          <cell r="AR7822">
            <v>16</v>
          </cell>
          <cell r="AS7822">
            <v>42536</v>
          </cell>
          <cell r="AT7822" t="str">
            <v>SD Reservado Mantenimiento Periódico FDL PUENTE ARANDA Local SD -</v>
          </cell>
          <cell r="AU7822">
            <v>0</v>
          </cell>
          <cell r="AV7822" t="str">
            <v>Reservada SITP 2016</v>
          </cell>
        </row>
        <row r="7823">
          <cell r="AP7823">
            <v>185296</v>
          </cell>
          <cell r="AQ7823">
            <v>16003662</v>
          </cell>
          <cell r="AR7823">
            <v>16</v>
          </cell>
          <cell r="AS7823">
            <v>42226</v>
          </cell>
          <cell r="AT7823" t="str">
            <v>UMV-638-2013 Terminado Acciones de Movilidad UAERMV Circuito Movilidad  -</v>
          </cell>
          <cell r="AU7823">
            <v>0</v>
          </cell>
          <cell r="AV7823" t="str">
            <v>Reservada FDL 2013</v>
          </cell>
        </row>
        <row r="7824">
          <cell r="AP7824">
            <v>185479</v>
          </cell>
          <cell r="AQ7824">
            <v>16004350</v>
          </cell>
          <cell r="AR7824">
            <v>16</v>
          </cell>
          <cell r="AS7824">
            <v>40840</v>
          </cell>
          <cell r="AT7824" t="str">
            <v>SD Terminado Mantenimiento Periódico UAERMV Circuito Movilidad  -</v>
          </cell>
          <cell r="AU7824">
            <v>0</v>
          </cell>
          <cell r="AV7824" t="str">
            <v>Viable</v>
          </cell>
        </row>
        <row r="7825">
          <cell r="AP7825">
            <v>185713</v>
          </cell>
          <cell r="AQ7825">
            <v>16003036</v>
          </cell>
          <cell r="AR7825">
            <v>16</v>
          </cell>
          <cell r="AS7825">
            <v>42226</v>
          </cell>
          <cell r="AT7825" t="str">
            <v>UMV-638-2013 Terminado Acciones de Movilidad UAERMV Circuito Movilidad  -</v>
          </cell>
          <cell r="AU7825">
            <v>0</v>
          </cell>
          <cell r="AV7825" t="str">
            <v>sc</v>
          </cell>
        </row>
        <row r="7826">
          <cell r="AP7826">
            <v>185717</v>
          </cell>
          <cell r="AQ7826">
            <v>16002883</v>
          </cell>
          <cell r="AR7826">
            <v>16</v>
          </cell>
          <cell r="AS7826">
            <v>42667</v>
          </cell>
          <cell r="AT7826" t="str">
            <v>SD Terminado Mantenimiento Rutinario UAERMV Circuito Movilidad SD -</v>
          </cell>
          <cell r="AU7826">
            <v>0</v>
          </cell>
          <cell r="AV7826" t="str">
            <v>sc</v>
          </cell>
        </row>
        <row r="7827">
          <cell r="AP7827">
            <v>185718</v>
          </cell>
          <cell r="AQ7827">
            <v>16002838</v>
          </cell>
          <cell r="AR7827">
            <v>16</v>
          </cell>
          <cell r="AS7827">
            <v>42226</v>
          </cell>
          <cell r="AT7827" t="str">
            <v>UMV-638-2013 Terminado Acciones de Movilidad UAERMV Circuito Movilidad  -</v>
          </cell>
          <cell r="AU7827">
            <v>0</v>
          </cell>
          <cell r="AV7827" t="str">
            <v>sc</v>
          </cell>
        </row>
        <row r="7828">
          <cell r="AP7828">
            <v>185719</v>
          </cell>
          <cell r="AQ7828">
            <v>16002791</v>
          </cell>
          <cell r="AR7828">
            <v>16</v>
          </cell>
          <cell r="AS7828">
            <v>42226</v>
          </cell>
          <cell r="AT7828" t="str">
            <v>UMV-638-2013 Terminado Acciones de Movilidad UAERMV Circuito Movilidad  -</v>
          </cell>
          <cell r="AU7828">
            <v>0</v>
          </cell>
          <cell r="AV7828" t="str">
            <v>sc</v>
          </cell>
        </row>
        <row r="7829">
          <cell r="AP7829">
            <v>185737</v>
          </cell>
          <cell r="AQ7829">
            <v>16002569</v>
          </cell>
          <cell r="AR7829">
            <v>16</v>
          </cell>
          <cell r="AS7829">
            <v>42577</v>
          </cell>
          <cell r="AT7829" t="str">
            <v>COP-099-13 Terminado Rehabilitación FDL PUENTE ARANDA Local SD -</v>
          </cell>
          <cell r="AU7829">
            <v>0</v>
          </cell>
          <cell r="AV7829" t="str">
            <v>Intervenida Contrato FDL cop-099-2013</v>
          </cell>
        </row>
        <row r="7830">
          <cell r="AP7830">
            <v>185738</v>
          </cell>
          <cell r="AQ7830">
            <v>16002528</v>
          </cell>
          <cell r="AR7830">
            <v>16</v>
          </cell>
          <cell r="AS7830">
            <v>42577</v>
          </cell>
          <cell r="AT7830" t="str">
            <v>COP-099-13 Terminado Rehabilitación FDL PUENTE ARANDA Local SD -</v>
          </cell>
          <cell r="AU7830">
            <v>0</v>
          </cell>
          <cell r="AV7830" t="str">
            <v>Intervenida Contrato FDL cop-099-2013</v>
          </cell>
        </row>
        <row r="7831">
          <cell r="AP7831">
            <v>185748</v>
          </cell>
          <cell r="AQ7831">
            <v>16003777</v>
          </cell>
          <cell r="AR7831">
            <v>16</v>
          </cell>
          <cell r="AS7831">
            <v>42226</v>
          </cell>
          <cell r="AT7831" t="str">
            <v>UMV-638-2013 Terminado Acciones de Movilidad UAERMV Circuito Movilidad  --POLIZA ESTABILIDAD ACTIVA</v>
          </cell>
          <cell r="AU7831">
            <v>44480</v>
          </cell>
          <cell r="AV7831" t="str">
            <v>sc</v>
          </cell>
        </row>
        <row r="7832">
          <cell r="AP7832">
            <v>185749</v>
          </cell>
          <cell r="AQ7832">
            <v>16003716</v>
          </cell>
          <cell r="AR7832">
            <v>16</v>
          </cell>
          <cell r="AS7832">
            <v>42313</v>
          </cell>
          <cell r="AT7832" t="str">
            <v>IDU-1692-2014 Contratado Mantenimiento Rutinario IDU Circuito Movilidad  --POLIZA ESTABILIDAD ACTIVA</v>
          </cell>
          <cell r="AU7832">
            <v>44480</v>
          </cell>
          <cell r="AV7832" t="str">
            <v>sc</v>
          </cell>
        </row>
        <row r="7833">
          <cell r="AP7833">
            <v>185750</v>
          </cell>
          <cell r="AQ7833">
            <v>16003656</v>
          </cell>
          <cell r="AR7833">
            <v>16</v>
          </cell>
          <cell r="AS7833">
            <v>42313</v>
          </cell>
          <cell r="AT7833" t="str">
            <v>IDU-1692-2014 Contratado Mantenimiento Rutinario IDU Circuito Movilidad  --POLIZA ESTABILIDAD ACTIVA</v>
          </cell>
          <cell r="AU7833">
            <v>44480</v>
          </cell>
          <cell r="AV7833" t="str">
            <v>sc</v>
          </cell>
        </row>
        <row r="7834">
          <cell r="AP7834">
            <v>185751</v>
          </cell>
          <cell r="AQ7834">
            <v>16003585</v>
          </cell>
          <cell r="AR7834">
            <v>16</v>
          </cell>
          <cell r="AS7834">
            <v>42313</v>
          </cell>
          <cell r="AT7834" t="str">
            <v>IDU-70-2008 Terminado Rehabilitación IDU Circuito Movilidad  -</v>
          </cell>
          <cell r="AU7834">
            <v>0</v>
          </cell>
          <cell r="AV7834" t="str">
            <v>sc</v>
          </cell>
        </row>
        <row r="7835">
          <cell r="AP7835">
            <v>185752</v>
          </cell>
          <cell r="AQ7835">
            <v>16003507</v>
          </cell>
          <cell r="AR7835">
            <v>16</v>
          </cell>
          <cell r="AS7835">
            <v>42313</v>
          </cell>
          <cell r="AT7835" t="str">
            <v>IDU-70-2008 Terminado Rehabilitación IDU Circuito Movilidad  -</v>
          </cell>
          <cell r="AU7835">
            <v>0</v>
          </cell>
          <cell r="AV7835" t="str">
            <v>sc</v>
          </cell>
        </row>
        <row r="7836">
          <cell r="AP7836">
            <v>185753</v>
          </cell>
          <cell r="AQ7836">
            <v>16003431</v>
          </cell>
          <cell r="AR7836">
            <v>16</v>
          </cell>
          <cell r="AS7836">
            <v>42313</v>
          </cell>
          <cell r="AT7836" t="str">
            <v>IDU-70-2008 Terminado Rehabilitación IDU Circuito Movilidad  -</v>
          </cell>
          <cell r="AU7836">
            <v>0</v>
          </cell>
          <cell r="AV7836" t="str">
            <v>sc</v>
          </cell>
        </row>
        <row r="7837">
          <cell r="AP7837">
            <v>185754</v>
          </cell>
          <cell r="AQ7837">
            <v>16003356</v>
          </cell>
          <cell r="AR7837">
            <v>16</v>
          </cell>
          <cell r="AS7837">
            <v>42313</v>
          </cell>
          <cell r="AT7837" t="str">
            <v>IDU-70-2008 Terminado Rehabilitación IDU Circuito Movilidad  -Calzada2-POLIZA ESTABILIDAD ACTIVA</v>
          </cell>
          <cell r="AU7837">
            <v>43163</v>
          </cell>
          <cell r="AV7837" t="str">
            <v>sc</v>
          </cell>
        </row>
        <row r="7838">
          <cell r="AP7838">
            <v>185755</v>
          </cell>
          <cell r="AQ7838">
            <v>16003292</v>
          </cell>
          <cell r="AR7838">
            <v>16</v>
          </cell>
          <cell r="AS7838">
            <v>42313</v>
          </cell>
          <cell r="AT7838" t="str">
            <v>IDU-70-2008 Terminado Rehabilitación IDU Circuito Movilidad  -Calzada2-POLIZA ESTABILIDAD ACTIVA</v>
          </cell>
          <cell r="AU7838">
            <v>43163</v>
          </cell>
          <cell r="AV7838" t="str">
            <v>sc</v>
          </cell>
        </row>
        <row r="7839">
          <cell r="AP7839">
            <v>185756</v>
          </cell>
          <cell r="AQ7839">
            <v>16003219</v>
          </cell>
          <cell r="AR7839">
            <v>16</v>
          </cell>
          <cell r="AS7839">
            <v>42313</v>
          </cell>
          <cell r="AT7839" t="str">
            <v>IDU-70-2008 Terminado Rehabilitación IDU Circuito Movilidad  -Calzada2-POLIZA ESTABILIDAD ACTIVA</v>
          </cell>
          <cell r="AU7839">
            <v>43163</v>
          </cell>
          <cell r="AV7839" t="str">
            <v>sc</v>
          </cell>
        </row>
        <row r="7840">
          <cell r="AP7840">
            <v>185757</v>
          </cell>
          <cell r="AQ7840">
            <v>16003172</v>
          </cell>
          <cell r="AR7840">
            <v>16</v>
          </cell>
          <cell r="AS7840">
            <v>42313</v>
          </cell>
          <cell r="AT7840" t="str">
            <v>IDU-70-2008 Terminado Rehabilitación IDU Circuito Movilidad  -Calzada2-POLIZA ESTABILIDAD ACTIVA</v>
          </cell>
          <cell r="AU7840">
            <v>43163</v>
          </cell>
          <cell r="AV7840" t="str">
            <v>sc</v>
          </cell>
        </row>
        <row r="7841">
          <cell r="AP7841">
            <v>185758</v>
          </cell>
          <cell r="AQ7841">
            <v>16003127</v>
          </cell>
          <cell r="AR7841">
            <v>16</v>
          </cell>
          <cell r="AS7841">
            <v>42313</v>
          </cell>
          <cell r="AT7841" t="str">
            <v>IDU-70-2008 Terminado Rehabilitación IDU Circuito Movilidad  -</v>
          </cell>
          <cell r="AU7841">
            <v>0</v>
          </cell>
          <cell r="AV7841" t="str">
            <v>sc</v>
          </cell>
        </row>
        <row r="7842">
          <cell r="AP7842">
            <v>185759</v>
          </cell>
          <cell r="AQ7842">
            <v>16003004</v>
          </cell>
          <cell r="AR7842">
            <v>16</v>
          </cell>
          <cell r="AS7842">
            <v>42313</v>
          </cell>
          <cell r="AT7842" t="str">
            <v>IDU-70-2008 Terminado Rehabilitación IDU Circuito Movilidad  -Calzada2-POLIZA ESTABILIDAD ACTIVA</v>
          </cell>
          <cell r="AU7842">
            <v>43163</v>
          </cell>
          <cell r="AV7842" t="str">
            <v>sc</v>
          </cell>
        </row>
        <row r="7843">
          <cell r="AP7843">
            <v>185760</v>
          </cell>
          <cell r="AQ7843">
            <v>16002948</v>
          </cell>
          <cell r="AR7843">
            <v>16</v>
          </cell>
          <cell r="AS7843">
            <v>42667</v>
          </cell>
          <cell r="AT7843" t="str">
            <v>SD Terminado Mantenimiento Rutinario UAERMV Circuito Movilidad SD -</v>
          </cell>
          <cell r="AU7843">
            <v>0</v>
          </cell>
          <cell r="AV7843" t="str">
            <v>sc</v>
          </cell>
        </row>
        <row r="7844">
          <cell r="AP7844">
            <v>185761</v>
          </cell>
          <cell r="AQ7844">
            <v>16002893</v>
          </cell>
          <cell r="AR7844">
            <v>16</v>
          </cell>
          <cell r="AS7844">
            <v>42667</v>
          </cell>
          <cell r="AT7844" t="str">
            <v>SD Terminado Mantenimiento Rutinario UAERMV Circuito Movilidad SD -</v>
          </cell>
          <cell r="AU7844">
            <v>0</v>
          </cell>
          <cell r="AV7844" t="str">
            <v>sc</v>
          </cell>
        </row>
        <row r="7845">
          <cell r="AP7845">
            <v>185938</v>
          </cell>
          <cell r="AQ7845">
            <v>16002360</v>
          </cell>
          <cell r="AR7845">
            <v>16</v>
          </cell>
          <cell r="AS7845">
            <v>42226</v>
          </cell>
          <cell r="AT7845" t="str">
            <v>UMV-638-2013 Terminado Acciones de Movilidad UAERMV Circuito Movilidad  -</v>
          </cell>
          <cell r="AU7845">
            <v>0</v>
          </cell>
          <cell r="AV7845" t="str">
            <v>sc</v>
          </cell>
        </row>
        <row r="7846">
          <cell r="AP7846">
            <v>186036</v>
          </cell>
          <cell r="AQ7846">
            <v>16003812</v>
          </cell>
          <cell r="AR7846">
            <v>16</v>
          </cell>
          <cell r="AS7846">
            <v>42731</v>
          </cell>
          <cell r="AT7846" t="str">
            <v>SD Reservado Mantenimiento Periódico IDU Circuito Movilidad EJECUCION SITP 2016 -</v>
          </cell>
          <cell r="AU7846">
            <v>0</v>
          </cell>
          <cell r="AV7846" t="str">
            <v>sc</v>
          </cell>
        </row>
        <row r="7847">
          <cell r="AP7847">
            <v>186037</v>
          </cell>
          <cell r="AQ7847">
            <v>16003771</v>
          </cell>
          <cell r="AR7847">
            <v>16</v>
          </cell>
          <cell r="AS7847">
            <v>42731</v>
          </cell>
          <cell r="AT7847" t="str">
            <v>SD Reservado Mantenimiento Periódico IDU Circuito Movilidad EJECUCION SITP 2016 -</v>
          </cell>
          <cell r="AU7847">
            <v>0</v>
          </cell>
          <cell r="AV7847" t="str">
            <v>sc</v>
          </cell>
        </row>
        <row r="7848">
          <cell r="AP7848">
            <v>186038</v>
          </cell>
          <cell r="AQ7848">
            <v>16003734</v>
          </cell>
          <cell r="AR7848">
            <v>16</v>
          </cell>
          <cell r="AS7848">
            <v>42731</v>
          </cell>
          <cell r="AT7848" t="str">
            <v>SD Reservado Mantenimiento Periódico IDU Circuito Movilidad EJECUCION SITP 2016 -</v>
          </cell>
          <cell r="AU7848">
            <v>0</v>
          </cell>
          <cell r="AV7848" t="str">
            <v>sc</v>
          </cell>
        </row>
        <row r="7849">
          <cell r="AP7849">
            <v>186039</v>
          </cell>
          <cell r="AQ7849">
            <v>16003690</v>
          </cell>
          <cell r="AR7849">
            <v>16</v>
          </cell>
          <cell r="AS7849">
            <v>42577</v>
          </cell>
          <cell r="AT7849" t="str">
            <v>COP-074-2015 Terminado Rehabilitación FDL PUENTE ARANDA Circuito Movilidad SD -</v>
          </cell>
          <cell r="AU7849">
            <v>0</v>
          </cell>
          <cell r="AV7849" t="str">
            <v>sc</v>
          </cell>
        </row>
        <row r="7850">
          <cell r="AP7850">
            <v>186040</v>
          </cell>
          <cell r="AQ7850">
            <v>16003636</v>
          </cell>
          <cell r="AR7850">
            <v>16</v>
          </cell>
          <cell r="AS7850">
            <v>42577</v>
          </cell>
          <cell r="AT7850" t="str">
            <v>COP-074-2015 Terminado Rehabilitación FDL PUENTE ARANDA Circuito Movilidad SD -</v>
          </cell>
          <cell r="AU7850">
            <v>0</v>
          </cell>
          <cell r="AV7850" t="str">
            <v>sc</v>
          </cell>
        </row>
        <row r="7851">
          <cell r="AP7851">
            <v>186065</v>
          </cell>
          <cell r="AQ7851">
            <v>16002570</v>
          </cell>
          <cell r="AR7851">
            <v>16</v>
          </cell>
          <cell r="AS7851">
            <v>42577</v>
          </cell>
          <cell r="AT7851" t="str">
            <v>COP-099-13 Terminado Rehabilitación FDL PUENTE ARANDA Local SD -</v>
          </cell>
          <cell r="AU7851">
            <v>0</v>
          </cell>
          <cell r="AV7851" t="str">
            <v>Intervenida Contrato FDL cop-099-2013</v>
          </cell>
        </row>
        <row r="7852">
          <cell r="AP7852">
            <v>186077</v>
          </cell>
          <cell r="AQ7852">
            <v>16002531</v>
          </cell>
          <cell r="AR7852">
            <v>16</v>
          </cell>
          <cell r="AS7852">
            <v>42313</v>
          </cell>
          <cell r="AT7852" t="str">
            <v>IDU-1692-2014 En Ejecución Rehabilitación IDU Local  --POLIZA ESTABILIDAD ACTIVA</v>
          </cell>
          <cell r="AU7852">
            <v>44480</v>
          </cell>
          <cell r="AV7852" t="str">
            <v>Contrato IDU-1692-2014</v>
          </cell>
        </row>
        <row r="7853">
          <cell r="AP7853">
            <v>186078</v>
          </cell>
          <cell r="AQ7853">
            <v>16002501</v>
          </cell>
          <cell r="AR7853">
            <v>16</v>
          </cell>
          <cell r="AS7853">
            <v>42313</v>
          </cell>
          <cell r="AT7853" t="str">
            <v>IDU-1692-2014 En Ejecución Rehabilitación IDU Local  --POLIZA ESTABILIDAD ACTIVA</v>
          </cell>
          <cell r="AU7853">
            <v>44480</v>
          </cell>
          <cell r="AV7853" t="str">
            <v>Contrato IDU-1692-2014</v>
          </cell>
        </row>
        <row r="7854">
          <cell r="AP7854">
            <v>186120</v>
          </cell>
          <cell r="AQ7854">
            <v>16004131</v>
          </cell>
          <cell r="AR7854">
            <v>16</v>
          </cell>
          <cell r="AS7854">
            <v>42313</v>
          </cell>
          <cell r="AT7854" t="str">
            <v>IDU-1692-2014 Terminado Mantenimiento Rutinario IDU Circuito Movilidad  --POLIZA ESTABILIDAD ACTIVA</v>
          </cell>
          <cell r="AU7854">
            <v>44480</v>
          </cell>
          <cell r="AV7854" t="str">
            <v>sc</v>
          </cell>
        </row>
        <row r="7855">
          <cell r="AP7855">
            <v>186121</v>
          </cell>
          <cell r="AQ7855">
            <v>16004084</v>
          </cell>
          <cell r="AR7855">
            <v>16</v>
          </cell>
          <cell r="AS7855">
            <v>42313</v>
          </cell>
          <cell r="AT7855" t="str">
            <v>IDU-1692-2014 Terminado Mantenimiento Periódico IDU Circuito Movilidad  --POLIZA ESTABILIDAD ACTIVA</v>
          </cell>
          <cell r="AU7855">
            <v>44480</v>
          </cell>
          <cell r="AV7855" t="str">
            <v>sc</v>
          </cell>
        </row>
        <row r="7856">
          <cell r="AP7856">
            <v>186122</v>
          </cell>
          <cell r="AQ7856">
            <v>16004005</v>
          </cell>
          <cell r="AR7856">
            <v>16</v>
          </cell>
          <cell r="AS7856">
            <v>42313</v>
          </cell>
          <cell r="AT7856" t="str">
            <v>IDU-1692-2014 Terminado Rehabilitación IDU Circuito Movilidad  --POLIZA ESTABILIDAD ACTIVA</v>
          </cell>
          <cell r="AU7856">
            <v>44480</v>
          </cell>
          <cell r="AV7856" t="str">
            <v>sc</v>
          </cell>
        </row>
        <row r="7857">
          <cell r="AP7857">
            <v>186123</v>
          </cell>
          <cell r="AQ7857">
            <v>16004005</v>
          </cell>
          <cell r="AR7857">
            <v>16</v>
          </cell>
          <cell r="AS7857">
            <v>42313</v>
          </cell>
          <cell r="AT7857" t="str">
            <v>IDU-1692-2014 Terminado Mantenimiento Periódico IDU Circuito Movilidad  --POLIZA ESTABILIDAD ACTIVA</v>
          </cell>
          <cell r="AU7857">
            <v>44480</v>
          </cell>
          <cell r="AV7857" t="str">
            <v>sc</v>
          </cell>
        </row>
        <row r="7858">
          <cell r="AP7858">
            <v>186124</v>
          </cell>
          <cell r="AQ7858">
            <v>16003892</v>
          </cell>
          <cell r="AR7858">
            <v>16</v>
          </cell>
          <cell r="AS7858">
            <v>42313</v>
          </cell>
          <cell r="AT7858" t="str">
            <v>IDU-1692-2014 Terminado Mantenimiento Periódico IDU Circuito Movilidad  --POLIZA ESTABILIDAD ACTIVA</v>
          </cell>
          <cell r="AU7858">
            <v>44480</v>
          </cell>
          <cell r="AV7858" t="str">
            <v>Contrato IDU-1692-2014</v>
          </cell>
        </row>
        <row r="7859">
          <cell r="AP7859">
            <v>186125</v>
          </cell>
          <cell r="AQ7859">
            <v>16003829</v>
          </cell>
          <cell r="AR7859">
            <v>16</v>
          </cell>
          <cell r="AS7859">
            <v>42313</v>
          </cell>
          <cell r="AT7859" t="str">
            <v>IDU-1692-2014 Terminado Mantenimiento Periódico IDU Circuito Movilidad  --POLIZA ESTABILIDAD ACTIVA</v>
          </cell>
          <cell r="AU7859">
            <v>44480</v>
          </cell>
          <cell r="AV7859" t="str">
            <v>Contrato IDU-1692-2014</v>
          </cell>
        </row>
        <row r="7860">
          <cell r="AP7860">
            <v>186130</v>
          </cell>
          <cell r="AQ7860">
            <v>16003139</v>
          </cell>
          <cell r="AR7860">
            <v>16</v>
          </cell>
          <cell r="AS7860">
            <v>41096</v>
          </cell>
          <cell r="AT7860" t="str">
            <v>SD Terminado Mantenimiento Periódico UAERMV Circuito Movilidad  -</v>
          </cell>
          <cell r="AU7860">
            <v>0</v>
          </cell>
          <cell r="AV7860" t="str">
            <v>Intervención UMV</v>
          </cell>
        </row>
        <row r="7861">
          <cell r="AP7861">
            <v>186132</v>
          </cell>
          <cell r="AQ7861">
            <v>16003070</v>
          </cell>
          <cell r="AR7861">
            <v>16</v>
          </cell>
          <cell r="AS7861">
            <v>41298</v>
          </cell>
          <cell r="AT7861" t="str">
            <v>SD Terminado Mantenimiento Periódico UAERMV Circuito Movilidad  -</v>
          </cell>
          <cell r="AU7861">
            <v>0</v>
          </cell>
          <cell r="AV7861" t="str">
            <v>Viable</v>
          </cell>
        </row>
        <row r="7862">
          <cell r="AP7862">
            <v>186133</v>
          </cell>
          <cell r="AQ7862">
            <v>16002996</v>
          </cell>
          <cell r="AR7862">
            <v>16</v>
          </cell>
          <cell r="AS7862">
            <v>42226</v>
          </cell>
          <cell r="AT7862" t="str">
            <v>UMV-638-2013 Terminado Acciones de Movilidad UAERMV Circuito Movilidad  -</v>
          </cell>
          <cell r="AU7862">
            <v>0</v>
          </cell>
          <cell r="AV7862" t="str">
            <v>Viable</v>
          </cell>
        </row>
        <row r="7863">
          <cell r="AP7863">
            <v>186147</v>
          </cell>
          <cell r="AQ7863">
            <v>16004378</v>
          </cell>
          <cell r="AR7863">
            <v>16</v>
          </cell>
          <cell r="AS7863">
            <v>42313</v>
          </cell>
          <cell r="AT7863" t="str">
            <v>IDU-1692-2014 Terminado Mantenimiento Periódico IDU Circuito Movilidad  --POLIZA ESTABILIDAD ACTIVA</v>
          </cell>
          <cell r="AU7863">
            <v>44480</v>
          </cell>
          <cell r="AV7863" t="str">
            <v>sc</v>
          </cell>
        </row>
        <row r="7864">
          <cell r="AP7864">
            <v>186148</v>
          </cell>
          <cell r="AQ7864">
            <v>16004309</v>
          </cell>
          <cell r="AR7864">
            <v>16</v>
          </cell>
          <cell r="AS7864">
            <v>42313</v>
          </cell>
          <cell r="AT7864" t="str">
            <v>IDU-1692-2014 Terminado Mantenimiento Rutinario IDU Circuito Movilidad  --POLIZA ESTABILIDAD ACTIVA</v>
          </cell>
          <cell r="AU7864">
            <v>44480</v>
          </cell>
          <cell r="AV7864" t="str">
            <v>sc</v>
          </cell>
        </row>
        <row r="7865">
          <cell r="AP7865">
            <v>186149</v>
          </cell>
          <cell r="AQ7865">
            <v>16004246</v>
          </cell>
          <cell r="AR7865">
            <v>16</v>
          </cell>
          <cell r="AS7865">
            <v>42313</v>
          </cell>
          <cell r="AT7865" t="str">
            <v>IDU-1692-2014 Terminado Mantenimiento Rutinario IDU Circuito Movilidad  --POLIZA ESTABILIDAD ACTIVA</v>
          </cell>
          <cell r="AU7865">
            <v>44480</v>
          </cell>
          <cell r="AV7865" t="str">
            <v>sc</v>
          </cell>
        </row>
        <row r="7866">
          <cell r="AP7866">
            <v>186150</v>
          </cell>
          <cell r="AQ7866">
            <v>16004179</v>
          </cell>
          <cell r="AR7866">
            <v>16</v>
          </cell>
          <cell r="AS7866">
            <v>42313</v>
          </cell>
          <cell r="AT7866" t="str">
            <v>IDU-1692-2014 Terminado Mantenimiento Rutinario IDU Circuito Movilidad  --POLIZA ESTABILIDAD ACTIVA</v>
          </cell>
          <cell r="AU7866">
            <v>44480</v>
          </cell>
          <cell r="AV7866" t="str">
            <v>sc</v>
          </cell>
        </row>
        <row r="7867">
          <cell r="AP7867">
            <v>186184</v>
          </cell>
          <cell r="AQ7867">
            <v>16003569</v>
          </cell>
          <cell r="AR7867">
            <v>16</v>
          </cell>
          <cell r="AS7867">
            <v>42515</v>
          </cell>
          <cell r="AT7867" t="str">
            <v>IDU-2128-2013 Terminado Conservacion IDU Circuito Movilidad SD -</v>
          </cell>
          <cell r="AU7867">
            <v>0</v>
          </cell>
          <cell r="AV7867" t="str">
            <v>Buen estado</v>
          </cell>
        </row>
        <row r="7868">
          <cell r="AP7868">
            <v>186185</v>
          </cell>
          <cell r="AQ7868">
            <v>16003531</v>
          </cell>
          <cell r="AR7868">
            <v>16</v>
          </cell>
          <cell r="AS7868">
            <v>42515</v>
          </cell>
          <cell r="AT7868" t="str">
            <v>IDU-2128-2013 Terminado Conservacion IDU Circuito Movilidad SD -</v>
          </cell>
          <cell r="AU7868">
            <v>0</v>
          </cell>
          <cell r="AV7868" t="str">
            <v>Buen estado</v>
          </cell>
        </row>
        <row r="7869">
          <cell r="AP7869">
            <v>186186</v>
          </cell>
          <cell r="AQ7869">
            <v>16003502</v>
          </cell>
          <cell r="AR7869">
            <v>16</v>
          </cell>
          <cell r="AS7869">
            <v>42515</v>
          </cell>
          <cell r="AT7869" t="str">
            <v>IDU-2128-2013 Terminado Conservacion IDU Circuito Movilidad SD -</v>
          </cell>
          <cell r="AU7869">
            <v>0</v>
          </cell>
          <cell r="AV7869" t="str">
            <v>Buen estado</v>
          </cell>
        </row>
        <row r="7870">
          <cell r="AP7870">
            <v>186187</v>
          </cell>
          <cell r="AQ7870">
            <v>16003454</v>
          </cell>
          <cell r="AR7870">
            <v>16</v>
          </cell>
          <cell r="AS7870">
            <v>42515</v>
          </cell>
          <cell r="AT7870" t="str">
            <v>IDU-2128-2013 Terminado Conservacion IDU Circuito Movilidad SD -</v>
          </cell>
          <cell r="AU7870">
            <v>0</v>
          </cell>
          <cell r="AV7870" t="str">
            <v>Buen estado</v>
          </cell>
        </row>
        <row r="7871">
          <cell r="AP7871">
            <v>186188</v>
          </cell>
          <cell r="AQ7871">
            <v>16003428</v>
          </cell>
          <cell r="AR7871">
            <v>16</v>
          </cell>
          <cell r="AS7871">
            <v>42515</v>
          </cell>
          <cell r="AT7871" t="str">
            <v>IDU-2128-2013 Terminado Conservacion IDU Circuito Movilidad SD -</v>
          </cell>
          <cell r="AU7871">
            <v>0</v>
          </cell>
          <cell r="AV7871" t="str">
            <v>Buen estado</v>
          </cell>
        </row>
        <row r="7872">
          <cell r="AP7872">
            <v>186189</v>
          </cell>
          <cell r="AQ7872">
            <v>16003400</v>
          </cell>
          <cell r="AR7872">
            <v>16</v>
          </cell>
          <cell r="AS7872">
            <v>42515</v>
          </cell>
          <cell r="AT7872" t="str">
            <v>IDU-2128-2013 Terminado Conservacion IDU Circuito Movilidad SD -</v>
          </cell>
          <cell r="AU7872">
            <v>0</v>
          </cell>
          <cell r="AV7872" t="str">
            <v>Buen estado</v>
          </cell>
        </row>
        <row r="7873">
          <cell r="AP7873">
            <v>186190</v>
          </cell>
          <cell r="AQ7873">
            <v>16003349</v>
          </cell>
          <cell r="AR7873">
            <v>16</v>
          </cell>
          <cell r="AS7873">
            <v>42515</v>
          </cell>
          <cell r="AT7873" t="str">
            <v>IDU-2128-2013 Terminado Conservacion IDU Circuito Movilidad SD -</v>
          </cell>
          <cell r="AU7873">
            <v>0</v>
          </cell>
          <cell r="AV7873" t="str">
            <v>Buen estado</v>
          </cell>
        </row>
        <row r="7874">
          <cell r="AP7874">
            <v>186191</v>
          </cell>
          <cell r="AQ7874">
            <v>16003311</v>
          </cell>
          <cell r="AR7874">
            <v>16</v>
          </cell>
          <cell r="AS7874">
            <v>42515</v>
          </cell>
          <cell r="AT7874" t="str">
            <v>IDU-2128-2013 Terminado Conservacion IDU Circuito Movilidad SD -</v>
          </cell>
          <cell r="AU7874">
            <v>0</v>
          </cell>
          <cell r="AV7874" t="str">
            <v>Buen estado</v>
          </cell>
        </row>
        <row r="7875">
          <cell r="AP7875">
            <v>186192</v>
          </cell>
          <cell r="AQ7875">
            <v>16003299</v>
          </cell>
          <cell r="AR7875">
            <v>16</v>
          </cell>
          <cell r="AS7875">
            <v>42515</v>
          </cell>
          <cell r="AT7875" t="str">
            <v>IDU-2128-2013 Terminado Conservacion IDU Circuito Movilidad SD -</v>
          </cell>
          <cell r="AU7875">
            <v>0</v>
          </cell>
          <cell r="AV7875" t="str">
            <v>Buen estado</v>
          </cell>
        </row>
        <row r="7876">
          <cell r="AP7876">
            <v>186193</v>
          </cell>
          <cell r="AQ7876">
            <v>16003258</v>
          </cell>
          <cell r="AR7876">
            <v>16</v>
          </cell>
          <cell r="AS7876">
            <v>42515</v>
          </cell>
          <cell r="AT7876" t="str">
            <v>IDU-2128-2013 Terminado Conservacion IDU Circuito Movilidad SD -</v>
          </cell>
          <cell r="AU7876">
            <v>0</v>
          </cell>
          <cell r="AV7876" t="str">
            <v>Buen estado</v>
          </cell>
        </row>
        <row r="7877">
          <cell r="AP7877">
            <v>186194</v>
          </cell>
          <cell r="AQ7877">
            <v>16003228</v>
          </cell>
          <cell r="AR7877">
            <v>16</v>
          </cell>
          <cell r="AS7877">
            <v>42515</v>
          </cell>
          <cell r="AT7877" t="str">
            <v>IDU-2128-2013 Terminado Conservacion IDU Circuito Movilidad SD -</v>
          </cell>
          <cell r="AU7877">
            <v>0</v>
          </cell>
          <cell r="AV7877" t="str">
            <v>Buen estado</v>
          </cell>
        </row>
        <row r="7878">
          <cell r="AP7878">
            <v>186195</v>
          </cell>
          <cell r="AQ7878">
            <v>16003200</v>
          </cell>
          <cell r="AR7878">
            <v>16</v>
          </cell>
          <cell r="AS7878">
            <v>42515</v>
          </cell>
          <cell r="AT7878" t="str">
            <v>IDU-2128-2013 Terminado Conservacion IDU Circuito Movilidad SD -</v>
          </cell>
          <cell r="AU7878">
            <v>0</v>
          </cell>
          <cell r="AV7878" t="str">
            <v>Buen estado</v>
          </cell>
        </row>
        <row r="7879">
          <cell r="AP7879">
            <v>186196</v>
          </cell>
          <cell r="AQ7879">
            <v>16003168</v>
          </cell>
          <cell r="AR7879">
            <v>16</v>
          </cell>
          <cell r="AS7879">
            <v>42515</v>
          </cell>
          <cell r="AT7879" t="str">
            <v>IDU-2128-2013 Terminado Conservacion IDU Circuito Movilidad SD -</v>
          </cell>
          <cell r="AU7879">
            <v>0</v>
          </cell>
          <cell r="AV7879" t="str">
            <v>Buen estado</v>
          </cell>
        </row>
        <row r="7880">
          <cell r="AP7880">
            <v>186197</v>
          </cell>
          <cell r="AQ7880">
            <v>16003150</v>
          </cell>
          <cell r="AR7880">
            <v>16</v>
          </cell>
          <cell r="AS7880">
            <v>42515</v>
          </cell>
          <cell r="AT7880" t="str">
            <v>IDU-2128-2013 Terminado Conservacion IDU Circuito Movilidad SD -</v>
          </cell>
          <cell r="AU7880">
            <v>0</v>
          </cell>
          <cell r="AV7880" t="str">
            <v>Buen estado</v>
          </cell>
        </row>
        <row r="7881">
          <cell r="AP7881">
            <v>186198</v>
          </cell>
          <cell r="AQ7881">
            <v>16003065</v>
          </cell>
          <cell r="AR7881">
            <v>16</v>
          </cell>
          <cell r="AS7881">
            <v>42515</v>
          </cell>
          <cell r="AT7881" t="str">
            <v>IDU-2128-2013 Terminado Conservacion IDU Circuito Movilidad SD -</v>
          </cell>
          <cell r="AU7881">
            <v>0</v>
          </cell>
          <cell r="AV7881" t="str">
            <v>Buen estado</v>
          </cell>
        </row>
        <row r="7882">
          <cell r="AP7882">
            <v>186199</v>
          </cell>
          <cell r="AQ7882">
            <v>16003037</v>
          </cell>
          <cell r="AR7882">
            <v>16</v>
          </cell>
          <cell r="AS7882">
            <v>42515</v>
          </cell>
          <cell r="AT7882" t="str">
            <v>IDU-2128-2013 Terminado Conservacion IDU Circuito Movilidad SD -</v>
          </cell>
          <cell r="AU7882">
            <v>0</v>
          </cell>
          <cell r="AV7882" t="str">
            <v>sc</v>
          </cell>
        </row>
        <row r="7883">
          <cell r="AP7883">
            <v>186200</v>
          </cell>
          <cell r="AQ7883">
            <v>16002987</v>
          </cell>
          <cell r="AR7883">
            <v>16</v>
          </cell>
          <cell r="AS7883">
            <v>42515</v>
          </cell>
          <cell r="AT7883" t="str">
            <v>IDU-2128-2013 Terminado Conservacion IDU Circuito Movilidad SD -</v>
          </cell>
          <cell r="AU7883">
            <v>0</v>
          </cell>
          <cell r="AV7883" t="str">
            <v>sc</v>
          </cell>
        </row>
        <row r="7884">
          <cell r="AP7884">
            <v>186201</v>
          </cell>
          <cell r="AQ7884">
            <v>16002949</v>
          </cell>
          <cell r="AR7884">
            <v>16</v>
          </cell>
          <cell r="AS7884">
            <v>42515</v>
          </cell>
          <cell r="AT7884" t="str">
            <v>IDU-2128-2013 Terminado Conservacion IDU Circuito Movilidad SD -</v>
          </cell>
          <cell r="AU7884">
            <v>0</v>
          </cell>
          <cell r="AV7884" t="str">
            <v>sc</v>
          </cell>
        </row>
        <row r="7885">
          <cell r="AP7885">
            <v>186202</v>
          </cell>
          <cell r="AQ7885">
            <v>16002900</v>
          </cell>
          <cell r="AR7885">
            <v>16</v>
          </cell>
          <cell r="AS7885">
            <v>42515</v>
          </cell>
          <cell r="AT7885" t="str">
            <v>IDU-2128-2013 Terminado Conservacion IDU Circuito Movilidad SD -</v>
          </cell>
          <cell r="AU7885">
            <v>0</v>
          </cell>
          <cell r="AV7885" t="str">
            <v>sc</v>
          </cell>
        </row>
        <row r="7886">
          <cell r="AP7886">
            <v>186203</v>
          </cell>
          <cell r="AQ7886">
            <v>16002859</v>
          </cell>
          <cell r="AR7886">
            <v>16</v>
          </cell>
          <cell r="AS7886">
            <v>42515</v>
          </cell>
          <cell r="AT7886" t="str">
            <v>IDU-2128-2013 Terminado Conservacion IDU Circuito Movilidad SD -</v>
          </cell>
          <cell r="AU7886">
            <v>0</v>
          </cell>
          <cell r="AV7886" t="str">
            <v>sc</v>
          </cell>
        </row>
        <row r="7887">
          <cell r="AP7887">
            <v>186344</v>
          </cell>
          <cell r="AQ7887">
            <v>16003293</v>
          </cell>
          <cell r="AR7887">
            <v>16</v>
          </cell>
          <cell r="AS7887">
            <v>42226</v>
          </cell>
          <cell r="AT7887" t="str">
            <v>UMV-638-2013 Terminado Acciones de Movilidad UAERMV Local  -</v>
          </cell>
          <cell r="AU7887">
            <v>0</v>
          </cell>
          <cell r="AV7887" t="str">
            <v>sc</v>
          </cell>
        </row>
        <row r="7888">
          <cell r="AP7888">
            <v>186349</v>
          </cell>
          <cell r="AQ7888">
            <v>16004204</v>
          </cell>
          <cell r="AR7888">
            <v>16</v>
          </cell>
          <cell r="AS7888">
            <v>41836</v>
          </cell>
          <cell r="AT7888" t="str">
            <v>SD Terminado Rehabilitación UAERMV Circuito Movilidad  -</v>
          </cell>
          <cell r="AU7888">
            <v>0</v>
          </cell>
          <cell r="AV7888" t="str">
            <v>sc</v>
          </cell>
        </row>
        <row r="7889">
          <cell r="AP7889">
            <v>186350</v>
          </cell>
          <cell r="AQ7889">
            <v>16004159</v>
          </cell>
          <cell r="AR7889">
            <v>16</v>
          </cell>
          <cell r="AS7889">
            <v>41836</v>
          </cell>
          <cell r="AT7889" t="str">
            <v>SD Terminado Rehabilitación UAERMV Circuito Movilidad  -</v>
          </cell>
          <cell r="AU7889">
            <v>0</v>
          </cell>
          <cell r="AV7889" t="str">
            <v>sc</v>
          </cell>
        </row>
        <row r="7890">
          <cell r="AP7890">
            <v>186351</v>
          </cell>
          <cell r="AQ7890">
            <v>16004038</v>
          </cell>
          <cell r="AR7890">
            <v>16</v>
          </cell>
          <cell r="AS7890">
            <v>41836</v>
          </cell>
          <cell r="AT7890" t="str">
            <v>SD Terminado Rehabilitación UAERMV Circuito Movilidad  -</v>
          </cell>
          <cell r="AU7890">
            <v>0</v>
          </cell>
          <cell r="AV7890" t="str">
            <v>sc</v>
          </cell>
        </row>
        <row r="7891">
          <cell r="AP7891">
            <v>186531</v>
          </cell>
          <cell r="AQ7891">
            <v>16004172</v>
          </cell>
          <cell r="AR7891">
            <v>16</v>
          </cell>
          <cell r="AS7891">
            <v>42731</v>
          </cell>
          <cell r="AT7891" t="str">
            <v>SD Reservado Mantenimiento Periódico IDU Circuito Movilidad EJECUCION SITP 2016 -</v>
          </cell>
          <cell r="AU7891">
            <v>0</v>
          </cell>
          <cell r="AV7891" t="str">
            <v>sc</v>
          </cell>
        </row>
        <row r="7892">
          <cell r="AP7892">
            <v>186532</v>
          </cell>
          <cell r="AQ7892">
            <v>16004138</v>
          </cell>
          <cell r="AR7892">
            <v>16</v>
          </cell>
          <cell r="AS7892">
            <v>42731</v>
          </cell>
          <cell r="AT7892" t="str">
            <v>SD Reservado Mantenimiento Periódico IDU Circuito Movilidad EJECUCION SITP 2016 -</v>
          </cell>
          <cell r="AU7892">
            <v>0</v>
          </cell>
          <cell r="AV7892" t="str">
            <v>sc</v>
          </cell>
        </row>
        <row r="7893">
          <cell r="AP7893">
            <v>186533</v>
          </cell>
          <cell r="AQ7893">
            <v>16004100</v>
          </cell>
          <cell r="AR7893">
            <v>16</v>
          </cell>
          <cell r="AS7893">
            <v>42731</v>
          </cell>
          <cell r="AT7893" t="str">
            <v>SD Reservado Mantenimiento Periódico IDU Circuito Movilidad EJECUCION SITP 2016 -</v>
          </cell>
          <cell r="AU7893">
            <v>0</v>
          </cell>
          <cell r="AV7893" t="str">
            <v>sc</v>
          </cell>
        </row>
        <row r="7894">
          <cell r="AP7894">
            <v>186594</v>
          </cell>
          <cell r="AQ7894">
            <v>16003920</v>
          </cell>
          <cell r="AR7894">
            <v>16</v>
          </cell>
          <cell r="AS7894">
            <v>42515</v>
          </cell>
          <cell r="AT7894" t="str">
            <v>IDU-2128-2013 Terminado Diagnostico IDU Circuito Movilidad SD -</v>
          </cell>
          <cell r="AU7894">
            <v>0</v>
          </cell>
          <cell r="AV7894" t="str">
            <v>sc</v>
          </cell>
        </row>
        <row r="7895">
          <cell r="AP7895">
            <v>186595</v>
          </cell>
          <cell r="AQ7895">
            <v>16003852</v>
          </cell>
          <cell r="AR7895">
            <v>16</v>
          </cell>
          <cell r="AS7895">
            <v>42515</v>
          </cell>
          <cell r="AT7895" t="str">
            <v>IDU-2128-2013 Terminado Diagnostico IDU Circuito Movilidad SD -</v>
          </cell>
          <cell r="AU7895">
            <v>0</v>
          </cell>
          <cell r="AV7895" t="str">
            <v>sc</v>
          </cell>
        </row>
        <row r="7896">
          <cell r="AP7896">
            <v>186596</v>
          </cell>
          <cell r="AQ7896">
            <v>16003730</v>
          </cell>
          <cell r="AR7896">
            <v>16</v>
          </cell>
          <cell r="AS7896">
            <v>42515</v>
          </cell>
          <cell r="AT7896" t="str">
            <v>IDU-2128-2013 Terminado Conservacion IDU Circuito Movilidad SD -</v>
          </cell>
          <cell r="AU7896">
            <v>0</v>
          </cell>
          <cell r="AV7896" t="str">
            <v>sc</v>
          </cell>
        </row>
        <row r="7897">
          <cell r="AP7897">
            <v>186597</v>
          </cell>
          <cell r="AQ7897">
            <v>16004233</v>
          </cell>
          <cell r="AR7897">
            <v>16</v>
          </cell>
          <cell r="AS7897">
            <v>41836</v>
          </cell>
          <cell r="AT7897" t="str">
            <v>SD Terminado Rehabilitación UAERMV Circuito Movilidad  -</v>
          </cell>
          <cell r="AU7897">
            <v>0</v>
          </cell>
          <cell r="AV7897" t="str">
            <v>sc</v>
          </cell>
        </row>
        <row r="7898">
          <cell r="AP7898">
            <v>186598</v>
          </cell>
          <cell r="AQ7898">
            <v>16004212</v>
          </cell>
          <cell r="AR7898">
            <v>16</v>
          </cell>
          <cell r="AS7898">
            <v>41836</v>
          </cell>
          <cell r="AT7898" t="str">
            <v>SD Terminado Rehabilitación UAERMV Circuito Movilidad  -</v>
          </cell>
          <cell r="AU7898">
            <v>0</v>
          </cell>
          <cell r="AV7898" t="str">
            <v>sc</v>
          </cell>
        </row>
        <row r="7899">
          <cell r="AP7899">
            <v>187025</v>
          </cell>
          <cell r="AQ7899">
            <v>16001903</v>
          </cell>
          <cell r="AR7899">
            <v>16</v>
          </cell>
          <cell r="AS7899">
            <v>42577</v>
          </cell>
          <cell r="AT7899" t="str">
            <v>COP-053-2014 Terminado Rehabilitación FDL PUENTE ARANDA Circuito Movilidad SD -</v>
          </cell>
          <cell r="AU7899">
            <v>0</v>
          </cell>
          <cell r="AV7899" t="str">
            <v>sc</v>
          </cell>
        </row>
        <row r="7900">
          <cell r="AP7900">
            <v>187060</v>
          </cell>
          <cell r="AQ7900">
            <v>16001767</v>
          </cell>
          <cell r="AR7900">
            <v>16</v>
          </cell>
          <cell r="AS7900">
            <v>42226</v>
          </cell>
          <cell r="AT7900" t="str">
            <v>UMV-638-2013 Terminado Acciones de Movilidad UAERMV Circuito Movilidad  -</v>
          </cell>
          <cell r="AU7900">
            <v>0</v>
          </cell>
          <cell r="AV7900" t="str">
            <v>Buen estado</v>
          </cell>
        </row>
        <row r="7901">
          <cell r="AP7901">
            <v>187061</v>
          </cell>
          <cell r="AQ7901">
            <v>16001719</v>
          </cell>
          <cell r="AR7901">
            <v>16</v>
          </cell>
          <cell r="AS7901">
            <v>42226</v>
          </cell>
          <cell r="AT7901" t="str">
            <v>UMV-638-2013 Terminado Acciones de Movilidad UAERMV Circuito Movilidad  -</v>
          </cell>
          <cell r="AU7901">
            <v>0</v>
          </cell>
          <cell r="AV7901" t="str">
            <v>Buen estado</v>
          </cell>
        </row>
        <row r="7902">
          <cell r="AP7902">
            <v>187062</v>
          </cell>
          <cell r="AQ7902">
            <v>16001700</v>
          </cell>
          <cell r="AR7902">
            <v>16</v>
          </cell>
          <cell r="AS7902">
            <v>42313</v>
          </cell>
          <cell r="AT7902" t="str">
            <v>IDU-70-2008 Terminado Rehabilitación IDU Circuito Movilidad  -</v>
          </cell>
          <cell r="AU7902">
            <v>0</v>
          </cell>
          <cell r="AV7902" t="str">
            <v>Buen estado</v>
          </cell>
        </row>
        <row r="7903">
          <cell r="AP7903">
            <v>187063</v>
          </cell>
          <cell r="AQ7903">
            <v>16001682</v>
          </cell>
          <cell r="AR7903">
            <v>16</v>
          </cell>
          <cell r="AS7903">
            <v>42313</v>
          </cell>
          <cell r="AT7903" t="str">
            <v>IDU-70-2008 Terminado Rehabilitación IDU Circuito Movilidad  -</v>
          </cell>
          <cell r="AU7903">
            <v>0</v>
          </cell>
          <cell r="AV7903" t="str">
            <v>Buen estado</v>
          </cell>
        </row>
        <row r="7904">
          <cell r="AP7904">
            <v>187064</v>
          </cell>
          <cell r="AQ7904">
            <v>16001671</v>
          </cell>
          <cell r="AR7904">
            <v>16</v>
          </cell>
          <cell r="AS7904">
            <v>42313</v>
          </cell>
          <cell r="AT7904" t="str">
            <v>IDU-70-2008 Terminado Rehabilitación IDU Circuito Movilidad  -</v>
          </cell>
          <cell r="AU7904">
            <v>0</v>
          </cell>
          <cell r="AV7904" t="str">
            <v>Buen estado</v>
          </cell>
        </row>
        <row r="7905">
          <cell r="AP7905">
            <v>187067</v>
          </cell>
          <cell r="AQ7905">
            <v>16001614</v>
          </cell>
          <cell r="AR7905">
            <v>16</v>
          </cell>
          <cell r="AS7905">
            <v>42313</v>
          </cell>
          <cell r="AT7905" t="str">
            <v>IDU-70-2008 Terminado Rehabilitación IDU Circuito Movilidad  -</v>
          </cell>
          <cell r="AU7905">
            <v>0</v>
          </cell>
          <cell r="AV7905" t="str">
            <v>Buen estado</v>
          </cell>
        </row>
        <row r="7906">
          <cell r="AP7906">
            <v>187068</v>
          </cell>
          <cell r="AQ7906">
            <v>16001597</v>
          </cell>
          <cell r="AR7906">
            <v>16</v>
          </cell>
          <cell r="AS7906">
            <v>42313</v>
          </cell>
          <cell r="AT7906" t="str">
            <v>IDU-70-2008 Terminado Rehabilitación IDU Circuito Movilidad  -</v>
          </cell>
          <cell r="AU7906">
            <v>0</v>
          </cell>
          <cell r="AV7906" t="str">
            <v>Buen estado</v>
          </cell>
        </row>
        <row r="7907">
          <cell r="AP7907">
            <v>187069</v>
          </cell>
          <cell r="AQ7907">
            <v>16001587</v>
          </cell>
          <cell r="AR7907">
            <v>16</v>
          </cell>
          <cell r="AS7907">
            <v>42313</v>
          </cell>
          <cell r="AT7907" t="str">
            <v>IDU-70-2008 Terminado Rehabilitación IDU Circuito Movilidad  -</v>
          </cell>
          <cell r="AU7907">
            <v>0</v>
          </cell>
          <cell r="AV7907" t="str">
            <v>Buen estado</v>
          </cell>
        </row>
        <row r="7908">
          <cell r="AP7908">
            <v>187071</v>
          </cell>
          <cell r="AQ7908">
            <v>16001546</v>
          </cell>
          <cell r="AR7908">
            <v>16</v>
          </cell>
          <cell r="AS7908">
            <v>42313</v>
          </cell>
          <cell r="AT7908" t="str">
            <v>IDU-70-2008 Terminado Rehabilitación IDU Circuito Movilidad  -</v>
          </cell>
          <cell r="AU7908">
            <v>0</v>
          </cell>
          <cell r="AV7908" t="str">
            <v>Contrato 070-2008</v>
          </cell>
        </row>
        <row r="7909">
          <cell r="AP7909">
            <v>187073</v>
          </cell>
          <cell r="AQ7909">
            <v>16001495</v>
          </cell>
          <cell r="AR7909">
            <v>16</v>
          </cell>
          <cell r="AS7909">
            <v>42313</v>
          </cell>
          <cell r="AT7909" t="str">
            <v>IDU-70-2008 Terminado Rehabilitación IDU Circuito Movilidad  -</v>
          </cell>
          <cell r="AU7909">
            <v>0</v>
          </cell>
          <cell r="AV7909" t="str">
            <v>Contrato 070-2008</v>
          </cell>
        </row>
        <row r="7910">
          <cell r="AP7910">
            <v>187074</v>
          </cell>
          <cell r="AQ7910">
            <v>16001466</v>
          </cell>
          <cell r="AR7910">
            <v>16</v>
          </cell>
          <cell r="AS7910">
            <v>42313</v>
          </cell>
          <cell r="AT7910" t="str">
            <v>IDU-70-2008 Terminado Rehabilitación IDU Circuito Movilidad  -</v>
          </cell>
          <cell r="AU7910">
            <v>0</v>
          </cell>
          <cell r="AV7910" t="str">
            <v>Contrato 070-2008</v>
          </cell>
        </row>
        <row r="7911">
          <cell r="AP7911">
            <v>187075</v>
          </cell>
          <cell r="AQ7911">
            <v>16001432</v>
          </cell>
          <cell r="AR7911">
            <v>16</v>
          </cell>
          <cell r="AS7911">
            <v>42313</v>
          </cell>
          <cell r="AT7911" t="str">
            <v>IDU-70-2008 Terminado Rehabilitación IDU Circuito Movilidad  -</v>
          </cell>
          <cell r="AU7911">
            <v>0</v>
          </cell>
          <cell r="AV7911" t="str">
            <v>Reservada FDL 2013</v>
          </cell>
        </row>
        <row r="7912">
          <cell r="AP7912">
            <v>187156</v>
          </cell>
          <cell r="AQ7912">
            <v>16000992</v>
          </cell>
          <cell r="AR7912">
            <v>16</v>
          </cell>
          <cell r="AS7912">
            <v>42577</v>
          </cell>
          <cell r="AT7912" t="str">
            <v>COP-019-2014 Terminado Parcheo FDL PUENTE ARANDA Circuito Movilidad SD -</v>
          </cell>
          <cell r="AU7912">
            <v>0</v>
          </cell>
          <cell r="AV7912" t="str">
            <v>sc</v>
          </cell>
        </row>
        <row r="7913">
          <cell r="AP7913">
            <v>187191</v>
          </cell>
          <cell r="AQ7913">
            <v>16001151</v>
          </cell>
          <cell r="AR7913">
            <v>16</v>
          </cell>
          <cell r="AS7913">
            <v>42779</v>
          </cell>
          <cell r="AT7913" t="str">
            <v>SD Terminado Acciones de Movilidad UAERMV Circuito Movilidad Salvando Vidas -</v>
          </cell>
          <cell r="AU7913">
            <v>0</v>
          </cell>
          <cell r="AV7913" t="str">
            <v>sc</v>
          </cell>
        </row>
        <row r="7914">
          <cell r="AP7914">
            <v>187192</v>
          </cell>
          <cell r="AQ7914">
            <v>16001067</v>
          </cell>
          <cell r="AR7914">
            <v>16</v>
          </cell>
          <cell r="AS7914">
            <v>42775</v>
          </cell>
          <cell r="AT7914" t="str">
            <v>SD Terminado Acciones de Movilidad UAERMV Circuito Movilidad Salvando Vidas -</v>
          </cell>
          <cell r="AU7914">
            <v>0</v>
          </cell>
          <cell r="AV7914" t="str">
            <v>sc</v>
          </cell>
        </row>
        <row r="7915">
          <cell r="AP7915">
            <v>187382</v>
          </cell>
          <cell r="AQ7915">
            <v>16003342</v>
          </cell>
          <cell r="AR7915">
            <v>16</v>
          </cell>
          <cell r="AS7915">
            <v>42731</v>
          </cell>
          <cell r="AT7915" t="str">
            <v>SD Reservado Mantenimiento Rutinario IDU Circuito Movilidad EJECUCION SITP 2016 -</v>
          </cell>
          <cell r="AU7915">
            <v>0</v>
          </cell>
          <cell r="AV7915" t="str">
            <v>Reservado SITP 2016</v>
          </cell>
        </row>
        <row r="7916">
          <cell r="AP7916">
            <v>187383</v>
          </cell>
          <cell r="AQ7916">
            <v>16003295</v>
          </cell>
          <cell r="AR7916">
            <v>16</v>
          </cell>
          <cell r="AS7916">
            <v>42731</v>
          </cell>
          <cell r="AT7916" t="str">
            <v>SD Reservado Mantenimiento Rutinario IDU Circuito Movilidad EJECUCION SITP 2016 -</v>
          </cell>
          <cell r="AU7916">
            <v>0</v>
          </cell>
          <cell r="AV7916" t="str">
            <v>Reservado SITP 2016</v>
          </cell>
        </row>
        <row r="7917">
          <cell r="AP7917">
            <v>187384</v>
          </cell>
          <cell r="AQ7917">
            <v>16003242</v>
          </cell>
          <cell r="AR7917">
            <v>16</v>
          </cell>
          <cell r="AS7917">
            <v>42731</v>
          </cell>
          <cell r="AT7917" t="str">
            <v>SD Reservado Mantenimiento Periódico IDU Circuito Movilidad EJECUCION SITP 2016 -</v>
          </cell>
          <cell r="AU7917">
            <v>0</v>
          </cell>
          <cell r="AV7917" t="str">
            <v>Reservado SITP 2016</v>
          </cell>
        </row>
        <row r="7918">
          <cell r="AP7918">
            <v>187385</v>
          </cell>
          <cell r="AQ7918">
            <v>16003218</v>
          </cell>
          <cell r="AR7918">
            <v>16</v>
          </cell>
          <cell r="AS7918">
            <v>42731</v>
          </cell>
          <cell r="AT7918" t="str">
            <v>SD Reservado Mantenimiento Periódico IDU Circuito Movilidad EJECUCION SITP 2016 -</v>
          </cell>
          <cell r="AU7918">
            <v>0</v>
          </cell>
          <cell r="AV7918" t="str">
            <v>Reservado SITP 2016</v>
          </cell>
        </row>
        <row r="7919">
          <cell r="AP7919">
            <v>187386</v>
          </cell>
          <cell r="AQ7919">
            <v>16003166</v>
          </cell>
          <cell r="AR7919">
            <v>16</v>
          </cell>
          <cell r="AS7919">
            <v>42731</v>
          </cell>
          <cell r="AT7919" t="str">
            <v>SD Reservado Mantenimiento Rutinario IDU Circuito Movilidad EJECUCION SITP 2016 -</v>
          </cell>
          <cell r="AU7919">
            <v>0</v>
          </cell>
          <cell r="AV7919" t="str">
            <v>Reservado SITP 2016</v>
          </cell>
        </row>
        <row r="7920">
          <cell r="AP7920">
            <v>187387</v>
          </cell>
          <cell r="AQ7920">
            <v>16003134</v>
          </cell>
          <cell r="AR7920">
            <v>16</v>
          </cell>
          <cell r="AS7920">
            <v>42731</v>
          </cell>
          <cell r="AT7920" t="str">
            <v>SD Reservado Mantenimiento Periódico IDU Circuito Movilidad EJECUCION SITP 2016 -</v>
          </cell>
          <cell r="AU7920">
            <v>0</v>
          </cell>
          <cell r="AV7920" t="str">
            <v>Reservado SITP 2016</v>
          </cell>
        </row>
        <row r="7921">
          <cell r="AP7921">
            <v>187388</v>
          </cell>
          <cell r="AQ7921">
            <v>16003096</v>
          </cell>
          <cell r="AR7921">
            <v>16</v>
          </cell>
          <cell r="AS7921">
            <v>42731</v>
          </cell>
          <cell r="AT7921" t="str">
            <v>SD Reservado Mantenimiento Periódico IDU Circuito Movilidad EJECUCION SITP 2016 -</v>
          </cell>
          <cell r="AU7921">
            <v>0</v>
          </cell>
          <cell r="AV7921" t="str">
            <v>Viable</v>
          </cell>
        </row>
        <row r="7922">
          <cell r="AP7922">
            <v>187389</v>
          </cell>
          <cell r="AQ7922">
            <v>16003072</v>
          </cell>
          <cell r="AR7922">
            <v>16</v>
          </cell>
          <cell r="AS7922">
            <v>42731</v>
          </cell>
          <cell r="AT7922" t="str">
            <v>SD Reservado Mantenimiento Periódico IDU Circuito Movilidad EJECUCION SITP 2016 -</v>
          </cell>
          <cell r="AU7922">
            <v>0</v>
          </cell>
          <cell r="AV7922" t="str">
            <v>Viable</v>
          </cell>
        </row>
        <row r="7923">
          <cell r="AP7923">
            <v>187390</v>
          </cell>
          <cell r="AQ7923">
            <v>16003039</v>
          </cell>
          <cell r="AR7923">
            <v>16</v>
          </cell>
          <cell r="AS7923">
            <v>42731</v>
          </cell>
          <cell r="AT7923" t="str">
            <v>SD Reservado Mantenimiento Periódico IDU Circuito Movilidad EJECUCION SITP 2016 -</v>
          </cell>
          <cell r="AU7923">
            <v>0</v>
          </cell>
          <cell r="AV7923" t="str">
            <v>Viable</v>
          </cell>
        </row>
        <row r="7924">
          <cell r="AP7924">
            <v>187391</v>
          </cell>
          <cell r="AQ7924">
            <v>16003012</v>
          </cell>
          <cell r="AR7924">
            <v>16</v>
          </cell>
          <cell r="AS7924">
            <v>42731</v>
          </cell>
          <cell r="AT7924" t="str">
            <v>SD Reservado Mantenimiento Periódico IDU Circuito Movilidad EJECUCION SITP 2016 -</v>
          </cell>
          <cell r="AU7924">
            <v>0</v>
          </cell>
          <cell r="AV7924" t="str">
            <v>Viable</v>
          </cell>
        </row>
        <row r="7925">
          <cell r="AP7925">
            <v>187392</v>
          </cell>
          <cell r="AQ7925">
            <v>16002989</v>
          </cell>
          <cell r="AR7925">
            <v>16</v>
          </cell>
          <cell r="AS7925">
            <v>42731</v>
          </cell>
          <cell r="AT7925" t="str">
            <v>SD Reservado Mantenimiento Periódico IDU Circuito Movilidad EJECUCION SITP 2016 -</v>
          </cell>
          <cell r="AU7925">
            <v>0</v>
          </cell>
          <cell r="AV7925" t="str">
            <v>Reservado SITP 2016</v>
          </cell>
        </row>
        <row r="7926">
          <cell r="AP7926">
            <v>187393</v>
          </cell>
          <cell r="AQ7926">
            <v>16002932</v>
          </cell>
          <cell r="AR7926">
            <v>16</v>
          </cell>
          <cell r="AS7926">
            <v>42731</v>
          </cell>
          <cell r="AT7926" t="str">
            <v>SD Reservado Mantenimiento Rutinario IDU Circuito Movilidad EJECUCION SITP 2016 -</v>
          </cell>
          <cell r="AU7926">
            <v>0</v>
          </cell>
          <cell r="AV7926" t="str">
            <v>sc</v>
          </cell>
        </row>
        <row r="7927">
          <cell r="AP7927">
            <v>187394</v>
          </cell>
          <cell r="AQ7927">
            <v>16002890</v>
          </cell>
          <cell r="AR7927">
            <v>16</v>
          </cell>
          <cell r="AS7927">
            <v>42731</v>
          </cell>
          <cell r="AT7927" t="str">
            <v>SD Reservado Mantenimiento Periódico IDU Circuito Movilidad EJECUCION SITP 2016 -</v>
          </cell>
          <cell r="AU7927">
            <v>0</v>
          </cell>
          <cell r="AV7927" t="str">
            <v>sc</v>
          </cell>
        </row>
        <row r="7928">
          <cell r="AP7928">
            <v>187395</v>
          </cell>
          <cell r="AQ7928">
            <v>16002852</v>
          </cell>
          <cell r="AR7928">
            <v>16</v>
          </cell>
          <cell r="AS7928">
            <v>42731</v>
          </cell>
          <cell r="AT7928" t="str">
            <v>SD Reservado Mantenimiento Rutinario IDU Circuito Movilidad EJECUCION SITP 2016 -</v>
          </cell>
          <cell r="AU7928">
            <v>0</v>
          </cell>
          <cell r="AV7928" t="str">
            <v>sc</v>
          </cell>
        </row>
        <row r="7929">
          <cell r="AP7929">
            <v>187396</v>
          </cell>
          <cell r="AQ7929">
            <v>16002816</v>
          </cell>
          <cell r="AR7929">
            <v>16</v>
          </cell>
          <cell r="AS7929">
            <v>42731</v>
          </cell>
          <cell r="AT7929" t="str">
            <v>SD Reservado Mantenimiento Rutinario IDU Circuito Movilidad EJECUCION SITP 2016 -</v>
          </cell>
          <cell r="AU7929">
            <v>0</v>
          </cell>
          <cell r="AV7929" t="str">
            <v>sc</v>
          </cell>
        </row>
        <row r="7930">
          <cell r="AP7930">
            <v>187555</v>
          </cell>
          <cell r="AQ7930">
            <v>16002769</v>
          </cell>
          <cell r="AR7930">
            <v>16</v>
          </cell>
          <cell r="AS7930">
            <v>42667</v>
          </cell>
          <cell r="AT7930" t="str">
            <v>SD Terminado Mantenimiento Periódico UAERMV Circuito Movilidad SD Intervenida 25/09/2014 Reporte depuración ejecución UMV-</v>
          </cell>
          <cell r="AU7930">
            <v>0</v>
          </cell>
          <cell r="AV7930" t="str">
            <v>sc</v>
          </cell>
        </row>
        <row r="7931">
          <cell r="AP7931">
            <v>187556</v>
          </cell>
          <cell r="AQ7931">
            <v>16002717</v>
          </cell>
          <cell r="AR7931">
            <v>16</v>
          </cell>
          <cell r="AS7931">
            <v>42667</v>
          </cell>
          <cell r="AT7931" t="str">
            <v>SD Terminado Mantenimiento Periódico UAERMV Local SD Intervenida 25/09/2014 Reporte depuración ejecución UMV-</v>
          </cell>
          <cell r="AU7931">
            <v>0</v>
          </cell>
          <cell r="AV7931" t="str">
            <v>sc</v>
          </cell>
        </row>
        <row r="7932">
          <cell r="AP7932">
            <v>187557</v>
          </cell>
          <cell r="AQ7932">
            <v>16002683</v>
          </cell>
          <cell r="AR7932">
            <v>16</v>
          </cell>
          <cell r="AS7932">
            <v>42667</v>
          </cell>
          <cell r="AT7932" t="str">
            <v>SD Terminado Mantenimiento Periódico UAERMV Local SD Intervenida 24/09/2014 Reporte depuración ejecución UMV-</v>
          </cell>
          <cell r="AU7932">
            <v>0</v>
          </cell>
          <cell r="AV7932" t="str">
            <v>sc</v>
          </cell>
        </row>
        <row r="7933">
          <cell r="AP7933">
            <v>187558</v>
          </cell>
          <cell r="AQ7933">
            <v>16002635</v>
          </cell>
          <cell r="AR7933">
            <v>16</v>
          </cell>
          <cell r="AS7933">
            <v>42667</v>
          </cell>
          <cell r="AT7933" t="str">
            <v>SD Terminado Mantenimiento Periódico UAERMV Local SD Intervenida 23/09/2014 Reporte depuración ejecución UMV-</v>
          </cell>
          <cell r="AU7933">
            <v>0</v>
          </cell>
          <cell r="AV7933" t="str">
            <v>sc</v>
          </cell>
        </row>
        <row r="7934">
          <cell r="AP7934">
            <v>187559</v>
          </cell>
          <cell r="AQ7934">
            <v>16002604</v>
          </cell>
          <cell r="AR7934">
            <v>16</v>
          </cell>
          <cell r="AS7934">
            <v>42667</v>
          </cell>
          <cell r="AT7934" t="str">
            <v>SD Terminado Mantenimiento Periódico UAERMV Local SD Intervenida 25/09/2014 Reporte depuración ejecución UMV-</v>
          </cell>
          <cell r="AU7934">
            <v>0</v>
          </cell>
          <cell r="AV7934" t="str">
            <v>sc</v>
          </cell>
        </row>
        <row r="7935">
          <cell r="AP7935">
            <v>187653</v>
          </cell>
          <cell r="AQ7935">
            <v>16001720</v>
          </cell>
          <cell r="AR7935">
            <v>16</v>
          </cell>
          <cell r="AS7935">
            <v>42226</v>
          </cell>
          <cell r="AT7935" t="str">
            <v>UMV-638-2013 Terminado Acciones de Movilidad UAERMV Circuito Movilidad  -</v>
          </cell>
          <cell r="AU7935">
            <v>0</v>
          </cell>
          <cell r="AV7935" t="str">
            <v>sc</v>
          </cell>
        </row>
        <row r="7936">
          <cell r="AP7936">
            <v>187656</v>
          </cell>
          <cell r="AQ7936">
            <v>16001583</v>
          </cell>
          <cell r="AR7936">
            <v>16</v>
          </cell>
          <cell r="AS7936">
            <v>42226</v>
          </cell>
          <cell r="AT7936" t="str">
            <v>UMV-638-2013 Terminado Acciones de Movilidad UAERMV Circuito Movilidad  -</v>
          </cell>
          <cell r="AU7936">
            <v>0</v>
          </cell>
          <cell r="AV7936" t="str">
            <v>sc</v>
          </cell>
        </row>
        <row r="7937">
          <cell r="AP7937">
            <v>187721</v>
          </cell>
          <cell r="AQ7937">
            <v>16001243</v>
          </cell>
          <cell r="AR7937">
            <v>16</v>
          </cell>
          <cell r="AS7937">
            <v>42226</v>
          </cell>
          <cell r="AT7937" t="str">
            <v>UMV-638-2013 Terminado Acciones de Movilidad UAERMV Circuito Movilidad  -</v>
          </cell>
          <cell r="AU7937">
            <v>0</v>
          </cell>
          <cell r="AV7937" t="str">
            <v>Viable</v>
          </cell>
        </row>
        <row r="7938">
          <cell r="AP7938">
            <v>187723</v>
          </cell>
          <cell r="AQ7938">
            <v>16001179</v>
          </cell>
          <cell r="AR7938">
            <v>16</v>
          </cell>
          <cell r="AS7938">
            <v>42779</v>
          </cell>
          <cell r="AT7938" t="str">
            <v>SD Terminado Acciones de Movilidad UAERMV Circuito Movilidad Salvando Vidas -</v>
          </cell>
          <cell r="AU7938">
            <v>0</v>
          </cell>
          <cell r="AV7938" t="str">
            <v>Viable</v>
          </cell>
        </row>
        <row r="7939">
          <cell r="AP7939">
            <v>187739</v>
          </cell>
          <cell r="AQ7939">
            <v>16001036</v>
          </cell>
          <cell r="AR7939">
            <v>16</v>
          </cell>
          <cell r="AS7939">
            <v>42779</v>
          </cell>
          <cell r="AT7939" t="str">
            <v>SD Terminado Acciones de Movilidad UAERMV Circuito Movilidad Salvando Vidas -</v>
          </cell>
          <cell r="AU7939">
            <v>0</v>
          </cell>
          <cell r="AV7939" t="str">
            <v>sc</v>
          </cell>
        </row>
        <row r="7940">
          <cell r="AP7940">
            <v>187740</v>
          </cell>
          <cell r="AQ7940">
            <v>16001000</v>
          </cell>
          <cell r="AR7940">
            <v>16</v>
          </cell>
          <cell r="AS7940">
            <v>42779</v>
          </cell>
          <cell r="AT7940" t="str">
            <v>SD Terminado Acciones de Movilidad UAERMV Circuito Movilidad Salvando Vidas -</v>
          </cell>
          <cell r="AU7940">
            <v>0</v>
          </cell>
          <cell r="AV7940" t="str">
            <v>sc</v>
          </cell>
        </row>
        <row r="7941">
          <cell r="AP7941">
            <v>187881</v>
          </cell>
          <cell r="AQ7941">
            <v>16003968</v>
          </cell>
          <cell r="AR7941">
            <v>16</v>
          </cell>
          <cell r="AS7941">
            <v>42226</v>
          </cell>
          <cell r="AT7941" t="str">
            <v>UMV-638-2013 Terminado Acciones de Movilidad UAERMV Circuito Movilidad  -</v>
          </cell>
          <cell r="AU7941">
            <v>0</v>
          </cell>
          <cell r="AV7941" t="str">
            <v>sc</v>
          </cell>
        </row>
        <row r="7942">
          <cell r="AP7942">
            <v>187882</v>
          </cell>
          <cell r="AQ7942">
            <v>16003968</v>
          </cell>
          <cell r="AR7942">
            <v>16</v>
          </cell>
          <cell r="AS7942">
            <v>42226</v>
          </cell>
          <cell r="AT7942" t="str">
            <v>UMV-638-2013 Terminado Acciones de Movilidad UAERMV Circuito Movilidad  -</v>
          </cell>
          <cell r="AU7942">
            <v>0</v>
          </cell>
          <cell r="AV7942" t="str">
            <v>sc</v>
          </cell>
        </row>
        <row r="7943">
          <cell r="AP7943">
            <v>187909</v>
          </cell>
          <cell r="AQ7943">
            <v>16004431</v>
          </cell>
          <cell r="AR7943">
            <v>16</v>
          </cell>
          <cell r="AS7943">
            <v>42313</v>
          </cell>
          <cell r="AT7943" t="str">
            <v>IDU-1718-2014 Terminado Mantenimiento Rutinario IDU Arterial  -</v>
          </cell>
          <cell r="AU7943">
            <v>0</v>
          </cell>
          <cell r="AV7943" t="str">
            <v>sc</v>
          </cell>
        </row>
        <row r="7944">
          <cell r="AP7944">
            <v>187922</v>
          </cell>
          <cell r="AQ7944">
            <v>16004284</v>
          </cell>
          <cell r="AR7944">
            <v>16</v>
          </cell>
          <cell r="AS7944">
            <v>42313</v>
          </cell>
          <cell r="AT7944" t="str">
            <v>IDU-1718-2014 Terminado Mantenimiento Rutinario IDU Arterial  -</v>
          </cell>
          <cell r="AU7944">
            <v>0</v>
          </cell>
          <cell r="AV7944" t="str">
            <v>sc</v>
          </cell>
        </row>
        <row r="7945">
          <cell r="AP7945">
            <v>187923</v>
          </cell>
          <cell r="AQ7945">
            <v>16004344</v>
          </cell>
          <cell r="AR7945">
            <v>16</v>
          </cell>
          <cell r="AS7945">
            <v>42313</v>
          </cell>
          <cell r="AT7945" t="str">
            <v>IDU-1718-2014 Terminado Mantenimiento Rutinario IDU Arterial  -</v>
          </cell>
          <cell r="AU7945">
            <v>0</v>
          </cell>
          <cell r="AV7945" t="str">
            <v>sc</v>
          </cell>
        </row>
        <row r="7946">
          <cell r="AP7946">
            <v>187924</v>
          </cell>
          <cell r="AQ7946">
            <v>16004377</v>
          </cell>
          <cell r="AR7946">
            <v>16</v>
          </cell>
          <cell r="AS7946">
            <v>42313</v>
          </cell>
          <cell r="AT7946" t="str">
            <v>IDU-1718-2014 Terminado Mantenimiento Rutinario IDU Arterial  -</v>
          </cell>
          <cell r="AU7946">
            <v>0</v>
          </cell>
          <cell r="AV7946" t="str">
            <v>sc</v>
          </cell>
        </row>
        <row r="7947">
          <cell r="AP7947">
            <v>187928</v>
          </cell>
          <cell r="AQ7947">
            <v>16004415</v>
          </cell>
          <cell r="AR7947">
            <v>16</v>
          </cell>
          <cell r="AS7947">
            <v>42313</v>
          </cell>
          <cell r="AT7947" t="str">
            <v>IDU-1718-2014 Terminado Mantenimiento Rutinario IDU Arterial  -</v>
          </cell>
          <cell r="AU7947">
            <v>0</v>
          </cell>
          <cell r="AV7947" t="str">
            <v>sc</v>
          </cell>
        </row>
        <row r="7948">
          <cell r="AP7948">
            <v>187929</v>
          </cell>
          <cell r="AQ7948">
            <v>16004417</v>
          </cell>
          <cell r="AR7948">
            <v>16</v>
          </cell>
          <cell r="AS7948">
            <v>42313</v>
          </cell>
          <cell r="AT7948" t="str">
            <v>IDU-1718-2014 Terminado Mantenimiento Rutinario IDU Arterial  -</v>
          </cell>
          <cell r="AU7948">
            <v>0</v>
          </cell>
          <cell r="AV7948" t="str">
            <v>sc</v>
          </cell>
        </row>
        <row r="7949">
          <cell r="AP7949">
            <v>187932</v>
          </cell>
          <cell r="AQ7949">
            <v>16003879</v>
          </cell>
          <cell r="AR7949">
            <v>16</v>
          </cell>
          <cell r="AS7949">
            <v>42313</v>
          </cell>
          <cell r="AT7949" t="str">
            <v>IDU-1718-2014 Terminado Mantenimiento Rutinario IDU Arterial  --POLIZA ESTABILIDAD ACTIVA</v>
          </cell>
          <cell r="AU7949">
            <v>44466</v>
          </cell>
          <cell r="AV7949" t="str">
            <v>sc</v>
          </cell>
        </row>
        <row r="7950">
          <cell r="AP7950">
            <v>187933</v>
          </cell>
          <cell r="AQ7950">
            <v>16004015</v>
          </cell>
          <cell r="AR7950">
            <v>16</v>
          </cell>
          <cell r="AS7950">
            <v>42313</v>
          </cell>
          <cell r="AT7950" t="str">
            <v>IDU-1718-2014 Terminado Mantenimiento Rutinario IDU Arterial  -</v>
          </cell>
          <cell r="AU7950">
            <v>0</v>
          </cell>
          <cell r="AV7950" t="str">
            <v>sc</v>
          </cell>
        </row>
        <row r="7951">
          <cell r="AP7951">
            <v>187934</v>
          </cell>
          <cell r="AQ7951">
            <v>50008123</v>
          </cell>
          <cell r="AR7951">
            <v>16</v>
          </cell>
          <cell r="AS7951">
            <v>42313</v>
          </cell>
          <cell r="AT7951" t="str">
            <v>IDU-1718-2014 Terminado Mantenimiento Rutinario IDU Arterial  -</v>
          </cell>
          <cell r="AU7951">
            <v>0</v>
          </cell>
          <cell r="AV7951" t="str">
            <v>sc</v>
          </cell>
        </row>
        <row r="7952">
          <cell r="AP7952">
            <v>187989</v>
          </cell>
          <cell r="AQ7952">
            <v>16001892</v>
          </cell>
          <cell r="AR7952">
            <v>16</v>
          </cell>
          <cell r="AS7952">
            <v>42313</v>
          </cell>
          <cell r="AT7952" t="str">
            <v>CONV-1323-2013 Terminado Acciones de Movilidad IDU Arterial  -</v>
          </cell>
          <cell r="AU7952">
            <v>0</v>
          </cell>
          <cell r="AV7952" t="str">
            <v>sc</v>
          </cell>
        </row>
        <row r="7953">
          <cell r="AP7953">
            <v>187993</v>
          </cell>
          <cell r="AQ7953">
            <v>16001832</v>
          </cell>
          <cell r="AR7953">
            <v>16</v>
          </cell>
          <cell r="AS7953">
            <v>42667</v>
          </cell>
          <cell r="AT7953" t="str">
            <v>SD Terminado Mantenimiento Periódico UAERMV Arterial SD Intervenida 15/04/2014 Reporte depuración ejecución UMV-</v>
          </cell>
          <cell r="AU7953">
            <v>0</v>
          </cell>
          <cell r="AV7953" t="str">
            <v>sc</v>
          </cell>
        </row>
        <row r="7954">
          <cell r="AP7954">
            <v>187994</v>
          </cell>
          <cell r="AQ7954">
            <v>16001813</v>
          </cell>
          <cell r="AR7954">
            <v>16</v>
          </cell>
          <cell r="AS7954">
            <v>42313</v>
          </cell>
          <cell r="AT7954" t="str">
            <v>CONV-1323-2013 Terminado Acciones de Movilidad IDU Arterial  -</v>
          </cell>
          <cell r="AU7954">
            <v>0</v>
          </cell>
          <cell r="AV7954" t="str">
            <v>sc</v>
          </cell>
        </row>
        <row r="7955">
          <cell r="AP7955">
            <v>187997</v>
          </cell>
          <cell r="AQ7955">
            <v>16001788</v>
          </cell>
          <cell r="AR7955">
            <v>16</v>
          </cell>
          <cell r="AS7955">
            <v>42313</v>
          </cell>
          <cell r="AT7955" t="str">
            <v>CONV-1323-2013 Terminado Acciones de Movilidad IDU Arterial  -</v>
          </cell>
          <cell r="AU7955">
            <v>0</v>
          </cell>
          <cell r="AV7955" t="str">
            <v>sc</v>
          </cell>
        </row>
        <row r="7956">
          <cell r="AP7956">
            <v>187998</v>
          </cell>
          <cell r="AQ7956">
            <v>16001743</v>
          </cell>
          <cell r="AR7956">
            <v>16</v>
          </cell>
          <cell r="AS7956">
            <v>42313</v>
          </cell>
          <cell r="AT7956" t="str">
            <v>CONV-1323-2013 Terminado Acciones de Movilidad IDU Arterial  -</v>
          </cell>
          <cell r="AU7956">
            <v>0</v>
          </cell>
          <cell r="AV7956" t="str">
            <v>sc</v>
          </cell>
        </row>
        <row r="7957">
          <cell r="AP7957">
            <v>188001</v>
          </cell>
          <cell r="AQ7957">
            <v>16001726</v>
          </cell>
          <cell r="AR7957">
            <v>16</v>
          </cell>
          <cell r="AS7957">
            <v>42313</v>
          </cell>
          <cell r="AT7957" t="str">
            <v>CONV-1323-2013 Terminado Acciones de Movilidad IDU Arterial  -</v>
          </cell>
          <cell r="AU7957">
            <v>0</v>
          </cell>
          <cell r="AV7957" t="str">
            <v>sc</v>
          </cell>
        </row>
        <row r="7958">
          <cell r="AP7958">
            <v>188034</v>
          </cell>
          <cell r="AQ7958">
            <v>16001482</v>
          </cell>
          <cell r="AR7958">
            <v>16</v>
          </cell>
          <cell r="AS7958">
            <v>42577</v>
          </cell>
          <cell r="AT7958" t="str">
            <v>COP-053-2014 Terminado Rehabilitación FDL PUENTE ARANDA Circuito Movilidad SD -</v>
          </cell>
          <cell r="AU7958">
            <v>0</v>
          </cell>
          <cell r="AV7958" t="str">
            <v>sc</v>
          </cell>
        </row>
        <row r="7959">
          <cell r="AP7959">
            <v>188035</v>
          </cell>
          <cell r="AQ7959">
            <v>16001371</v>
          </cell>
          <cell r="AR7959">
            <v>16</v>
          </cell>
          <cell r="AS7959">
            <v>42577</v>
          </cell>
          <cell r="AT7959" t="str">
            <v>COP-053-2014 Terminado Rehabilitación FDL PUENTE ARANDA Circuito Movilidad SD -</v>
          </cell>
          <cell r="AU7959">
            <v>0</v>
          </cell>
          <cell r="AV7959" t="str">
            <v>sc</v>
          </cell>
        </row>
        <row r="7960">
          <cell r="AP7960">
            <v>188036</v>
          </cell>
          <cell r="AQ7960">
            <v>16001256</v>
          </cell>
          <cell r="AR7960">
            <v>16</v>
          </cell>
          <cell r="AS7960">
            <v>40864</v>
          </cell>
          <cell r="AT7960" t="str">
            <v>UMV-188-2009 Terminado Mantenimiento Periódico UAERMV Circuito Movilidad  -</v>
          </cell>
          <cell r="AU7960">
            <v>0</v>
          </cell>
          <cell r="AV7960" t="str">
            <v>sc</v>
          </cell>
        </row>
        <row r="7961">
          <cell r="AP7961">
            <v>188042</v>
          </cell>
          <cell r="AQ7961">
            <v>16001402</v>
          </cell>
          <cell r="AR7961">
            <v>16</v>
          </cell>
          <cell r="AS7961">
            <v>42226</v>
          </cell>
          <cell r="AT7961" t="str">
            <v>UMV-638-2013 Terminado Acciones de Movilidad UAERMV Circuito Movilidad  -</v>
          </cell>
          <cell r="AU7961">
            <v>0</v>
          </cell>
          <cell r="AV7961" t="str">
            <v>sc</v>
          </cell>
        </row>
        <row r="7962">
          <cell r="AP7962">
            <v>188044</v>
          </cell>
          <cell r="AQ7962">
            <v>16001187</v>
          </cell>
          <cell r="AR7962">
            <v>16</v>
          </cell>
          <cell r="AS7962">
            <v>42775</v>
          </cell>
          <cell r="AT7962" t="str">
            <v>SD Terminado Acciones de Movilidad UAERMV Circuito Movilidad Salvando Vidas -</v>
          </cell>
          <cell r="AU7962">
            <v>0</v>
          </cell>
          <cell r="AV7962" t="str">
            <v>sc</v>
          </cell>
        </row>
        <row r="7963">
          <cell r="AP7963">
            <v>188067</v>
          </cell>
          <cell r="AQ7963">
            <v>16004457</v>
          </cell>
          <cell r="AR7963">
            <v>16</v>
          </cell>
          <cell r="AS7963">
            <v>42313</v>
          </cell>
          <cell r="AT7963" t="str">
            <v>CONV-009-2011 Terminado Mantenimiento Periódico IDU Circuito Movilidad  -</v>
          </cell>
          <cell r="AU7963">
            <v>0</v>
          </cell>
          <cell r="AV7963" t="str">
            <v>FDL-019-2014</v>
          </cell>
        </row>
        <row r="7964">
          <cell r="AP7964">
            <v>188144</v>
          </cell>
          <cell r="AQ7964">
            <v>16000841</v>
          </cell>
          <cell r="AR7964">
            <v>16</v>
          </cell>
          <cell r="AS7964">
            <v>42775</v>
          </cell>
          <cell r="AT7964" t="str">
            <v>SD Terminado Acciones de Movilidad UAERMV Circuito Movilidad Salvando Vidas -</v>
          </cell>
          <cell r="AU7964">
            <v>0</v>
          </cell>
          <cell r="AV7964" t="str">
            <v>sc</v>
          </cell>
        </row>
        <row r="7965">
          <cell r="AP7965">
            <v>188167</v>
          </cell>
          <cell r="AQ7965">
            <v>16001120</v>
          </cell>
          <cell r="AR7965">
            <v>16</v>
          </cell>
          <cell r="AS7965">
            <v>42577</v>
          </cell>
          <cell r="AT7965" t="str">
            <v>COP-099-13 Terminado Rehabilitación FDL PUENTE ARANDA Circuito Movilidad SD -</v>
          </cell>
          <cell r="AU7965">
            <v>0</v>
          </cell>
          <cell r="AV7965" t="str">
            <v>sc</v>
          </cell>
        </row>
        <row r="7966">
          <cell r="AP7966">
            <v>188169</v>
          </cell>
          <cell r="AQ7966">
            <v>16001056</v>
          </cell>
          <cell r="AR7966">
            <v>16</v>
          </cell>
          <cell r="AS7966">
            <v>42775</v>
          </cell>
          <cell r="AT7966" t="str">
            <v>SD Terminado Acciones de Movilidad UAERMV Circuito Movilidad Salvando Vidas -</v>
          </cell>
          <cell r="AU7966">
            <v>0</v>
          </cell>
          <cell r="AV7966" t="str">
            <v>sc</v>
          </cell>
        </row>
        <row r="7967">
          <cell r="AP7967">
            <v>188170</v>
          </cell>
          <cell r="AQ7967">
            <v>16001023</v>
          </cell>
          <cell r="AR7967">
            <v>16</v>
          </cell>
          <cell r="AS7967">
            <v>42577</v>
          </cell>
          <cell r="AT7967" t="str">
            <v>COP-099-13 Terminado Rehabilitación FDL PUENTE ARANDA Circuito Movilidad SD -</v>
          </cell>
          <cell r="AU7967">
            <v>0</v>
          </cell>
          <cell r="AV7967" t="str">
            <v>sc</v>
          </cell>
        </row>
        <row r="7968">
          <cell r="AP7968">
            <v>188172</v>
          </cell>
          <cell r="AQ7968">
            <v>16000939</v>
          </cell>
          <cell r="AR7968">
            <v>16</v>
          </cell>
          <cell r="AS7968">
            <v>42577</v>
          </cell>
          <cell r="AT7968" t="str">
            <v>COP-099-13 Terminado Rehabilitación FDL PUENTE ARANDA Circuito Movilidad SD -</v>
          </cell>
          <cell r="AU7968">
            <v>0</v>
          </cell>
          <cell r="AV7968" t="str">
            <v>sc</v>
          </cell>
        </row>
        <row r="7969">
          <cell r="AP7969">
            <v>188173</v>
          </cell>
          <cell r="AQ7969">
            <v>16000869</v>
          </cell>
          <cell r="AR7969">
            <v>16</v>
          </cell>
          <cell r="AS7969">
            <v>42775</v>
          </cell>
          <cell r="AT7969" t="str">
            <v>SD Terminado Acciones de Movilidad UAERMV Circuito Movilidad Salvando Vidas -</v>
          </cell>
          <cell r="AU7969">
            <v>0</v>
          </cell>
          <cell r="AV7969" t="str">
            <v>sc</v>
          </cell>
        </row>
        <row r="7970">
          <cell r="AP7970">
            <v>188174</v>
          </cell>
          <cell r="AQ7970">
            <v>16000827</v>
          </cell>
          <cell r="AR7970">
            <v>16</v>
          </cell>
          <cell r="AS7970">
            <v>42226</v>
          </cell>
          <cell r="AT7970" t="str">
            <v>UMV-638-2013 Terminado Acciones de Movilidad UAERMV Circuito Movilidad  -</v>
          </cell>
          <cell r="AU7970">
            <v>0</v>
          </cell>
          <cell r="AV7970" t="str">
            <v>sc</v>
          </cell>
        </row>
        <row r="7971">
          <cell r="AP7971">
            <v>188179</v>
          </cell>
          <cell r="AQ7971">
            <v>16000644</v>
          </cell>
          <cell r="AR7971">
            <v>16</v>
          </cell>
          <cell r="AS7971">
            <v>42775</v>
          </cell>
          <cell r="AT7971" t="str">
            <v>SD Terminado Acciones de Movilidad UAERMV Circuito Movilidad Salvando Vidas -</v>
          </cell>
          <cell r="AU7971">
            <v>0</v>
          </cell>
          <cell r="AV7971" t="str">
            <v>sc</v>
          </cell>
        </row>
        <row r="7972">
          <cell r="AP7972">
            <v>188180</v>
          </cell>
          <cell r="AQ7972">
            <v>16000576</v>
          </cell>
          <cell r="AR7972">
            <v>16</v>
          </cell>
          <cell r="AS7972">
            <v>42775</v>
          </cell>
          <cell r="AT7972" t="str">
            <v>SD Terminado Acciones de Movilidad UAERMV Circuito Movilidad Salvando Vidas -</v>
          </cell>
          <cell r="AU7972">
            <v>0</v>
          </cell>
          <cell r="AV7972" t="str">
            <v>sc</v>
          </cell>
        </row>
        <row r="7973">
          <cell r="AP7973">
            <v>188183</v>
          </cell>
          <cell r="AQ7973">
            <v>16000441</v>
          </cell>
          <cell r="AR7973">
            <v>16</v>
          </cell>
          <cell r="AS7973">
            <v>42313</v>
          </cell>
          <cell r="AT7973" t="str">
            <v>IDU-70-2008 Terminado Rehabilitación IDU Circuito Movilidad  -Calzada2-POLIZA ESTABILIDAD ACTIVA</v>
          </cell>
          <cell r="AU7973">
            <v>43163</v>
          </cell>
          <cell r="AV7973" t="str">
            <v>sc</v>
          </cell>
        </row>
        <row r="7974">
          <cell r="AP7974">
            <v>188195</v>
          </cell>
          <cell r="AQ7974">
            <v>16000716</v>
          </cell>
          <cell r="AR7974">
            <v>16</v>
          </cell>
          <cell r="AS7974">
            <v>42779</v>
          </cell>
          <cell r="AT7974" t="str">
            <v>SD Terminado Acciones de Movilidad UAERMV Circuito Movilidad Salvando Vidas -</v>
          </cell>
          <cell r="AU7974">
            <v>0</v>
          </cell>
          <cell r="AV7974" t="str">
            <v>Viable</v>
          </cell>
        </row>
        <row r="7975">
          <cell r="AP7975">
            <v>188232</v>
          </cell>
          <cell r="AQ7975">
            <v>16000751</v>
          </cell>
          <cell r="AR7975">
            <v>16</v>
          </cell>
          <cell r="AS7975">
            <v>42775</v>
          </cell>
          <cell r="AT7975" t="str">
            <v>SD Terminado Acciones de Movilidad UAERMV Circuito Movilidad Salvando Vidas -</v>
          </cell>
          <cell r="AU7975">
            <v>0</v>
          </cell>
          <cell r="AV7975" t="str">
            <v>Viable IDU</v>
          </cell>
        </row>
        <row r="7976">
          <cell r="AP7976">
            <v>188240</v>
          </cell>
          <cell r="AQ7976">
            <v>16004463</v>
          </cell>
          <cell r="AR7976">
            <v>16</v>
          </cell>
          <cell r="AS7976">
            <v>42775</v>
          </cell>
          <cell r="AT7976" t="str">
            <v>SD Terminado Acciones de Movilidad UAERMV Circuito Movilidad Salvando Vidas -</v>
          </cell>
          <cell r="AU7976">
            <v>0</v>
          </cell>
          <cell r="AV7976" t="str">
            <v>Viable IDU</v>
          </cell>
        </row>
        <row r="7977">
          <cell r="AP7977">
            <v>188380</v>
          </cell>
          <cell r="AQ7977">
            <v>16002124</v>
          </cell>
          <cell r="AR7977">
            <v>16</v>
          </cell>
          <cell r="AS7977">
            <v>42775</v>
          </cell>
          <cell r="AT7977" t="str">
            <v>SD Terminado Acciones de Movilidad UAERMV Circuito Movilidad Salvando Vidas -</v>
          </cell>
          <cell r="AU7977">
            <v>0</v>
          </cell>
          <cell r="AV7977" t="str">
            <v>FDL-019-2014</v>
          </cell>
        </row>
        <row r="7978">
          <cell r="AP7978">
            <v>188381</v>
          </cell>
          <cell r="AQ7978">
            <v>16002061</v>
          </cell>
          <cell r="AR7978">
            <v>16</v>
          </cell>
          <cell r="AS7978">
            <v>42768</v>
          </cell>
          <cell r="AT7978" t="str">
            <v>SD Terminado Acciones de Movilidad UAERMV Circuito Movilidad Salvando Vidas -</v>
          </cell>
          <cell r="AU7978">
            <v>0</v>
          </cell>
          <cell r="AV7978" t="str">
            <v>FDL-019-2014</v>
          </cell>
        </row>
        <row r="7979">
          <cell r="AP7979">
            <v>188382</v>
          </cell>
          <cell r="AQ7979">
            <v>16001963</v>
          </cell>
          <cell r="AR7979">
            <v>16</v>
          </cell>
          <cell r="AS7979">
            <v>42768</v>
          </cell>
          <cell r="AT7979" t="str">
            <v>SD Terminado Acciones de Movilidad UAERMV Circuito Movilidad Salvando Vidas -</v>
          </cell>
          <cell r="AU7979">
            <v>0</v>
          </cell>
          <cell r="AV7979" t="str">
            <v>FDL-019-2014</v>
          </cell>
        </row>
        <row r="7980">
          <cell r="AP7980">
            <v>188436</v>
          </cell>
          <cell r="AQ7980">
            <v>16001483</v>
          </cell>
          <cell r="AR7980">
            <v>16</v>
          </cell>
          <cell r="AS7980">
            <v>42775</v>
          </cell>
          <cell r="AT7980" t="str">
            <v>SD Terminado Acciones de Movilidad UAERMV Circuito Movilidad Salvando Vidas -</v>
          </cell>
          <cell r="AU7980">
            <v>0</v>
          </cell>
          <cell r="AV7980" t="str">
            <v>No SITP</v>
          </cell>
        </row>
        <row r="7981">
          <cell r="AP7981">
            <v>188437</v>
          </cell>
          <cell r="AQ7981">
            <v>16001441</v>
          </cell>
          <cell r="AR7981">
            <v>16</v>
          </cell>
          <cell r="AS7981">
            <v>41411</v>
          </cell>
          <cell r="AT7981" t="str">
            <v>SD Terminado Mantenimiento Periódico UAERMV Circuito Movilidad  -</v>
          </cell>
          <cell r="AU7981">
            <v>0</v>
          </cell>
          <cell r="AV7981" t="str">
            <v>UMV 2013</v>
          </cell>
        </row>
        <row r="7982">
          <cell r="AP7982">
            <v>188438</v>
          </cell>
          <cell r="AQ7982">
            <v>16001403</v>
          </cell>
          <cell r="AR7982">
            <v>16</v>
          </cell>
          <cell r="AS7982">
            <v>42313</v>
          </cell>
          <cell r="AT7982" t="str">
            <v>CONV-009-2011 Terminado Mantenimiento Periódico IDU Circuito Movilidad  -</v>
          </cell>
          <cell r="AU7982">
            <v>0</v>
          </cell>
          <cell r="AV7982" t="str">
            <v>Convenio 9 de 2011</v>
          </cell>
        </row>
        <row r="7983">
          <cell r="AP7983">
            <v>188439</v>
          </cell>
          <cell r="AQ7983">
            <v>16001358</v>
          </cell>
          <cell r="AR7983">
            <v>16</v>
          </cell>
          <cell r="AS7983">
            <v>42313</v>
          </cell>
          <cell r="AT7983" t="str">
            <v>CONV-009-2011 Terminado Mantenimiento Periódico IDU Circuito Movilidad  -</v>
          </cell>
          <cell r="AU7983">
            <v>0</v>
          </cell>
          <cell r="AV7983" t="str">
            <v>Convenio 9 de 2011</v>
          </cell>
        </row>
        <row r="7984">
          <cell r="AP7984">
            <v>188440</v>
          </cell>
          <cell r="AQ7984">
            <v>16001325</v>
          </cell>
          <cell r="AR7984">
            <v>16</v>
          </cell>
          <cell r="AS7984">
            <v>42313</v>
          </cell>
          <cell r="AT7984" t="str">
            <v>CONV-009-2011 Terminado Mantenimiento Periódico IDU Circuito Movilidad  -</v>
          </cell>
          <cell r="AU7984">
            <v>0</v>
          </cell>
          <cell r="AV7984" t="str">
            <v>Convenio 9 de 2011</v>
          </cell>
        </row>
        <row r="7985">
          <cell r="AP7985">
            <v>188441</v>
          </cell>
          <cell r="AQ7985">
            <v>16001290</v>
          </cell>
          <cell r="AR7985">
            <v>16</v>
          </cell>
          <cell r="AS7985">
            <v>42313</v>
          </cell>
          <cell r="AT7985" t="str">
            <v>CONV-009-2011 Terminado Mantenimiento Periódico IDU Circuito Movilidad  -</v>
          </cell>
          <cell r="AU7985">
            <v>0</v>
          </cell>
          <cell r="AV7985" t="str">
            <v>Convenio 9 de 2011</v>
          </cell>
        </row>
        <row r="7986">
          <cell r="AP7986">
            <v>188591</v>
          </cell>
          <cell r="AQ7986">
            <v>16001105</v>
          </cell>
          <cell r="AR7986">
            <v>16</v>
          </cell>
          <cell r="AS7986">
            <v>41047</v>
          </cell>
          <cell r="AT7986" t="str">
            <v>UMV-189-2009 Terminado Mantenimiento Periódico UAERMV Circuito Movilidad  -</v>
          </cell>
          <cell r="AU7986">
            <v>0</v>
          </cell>
          <cell r="AV7986" t="str">
            <v>sc</v>
          </cell>
        </row>
        <row r="7987">
          <cell r="AP7987">
            <v>188592</v>
          </cell>
          <cell r="AQ7987">
            <v>16001059</v>
          </cell>
          <cell r="AR7987">
            <v>16</v>
          </cell>
          <cell r="AS7987">
            <v>40737</v>
          </cell>
          <cell r="AT7987" t="str">
            <v>UMV-188-2009 Terminado Mantenimiento Periódico UAERMV Circuito Movilidad  -</v>
          </cell>
          <cell r="AU7987">
            <v>0</v>
          </cell>
          <cell r="AV7987" t="str">
            <v>sc</v>
          </cell>
        </row>
        <row r="7988">
          <cell r="AP7988">
            <v>188593</v>
          </cell>
          <cell r="AQ7988">
            <v>16001020</v>
          </cell>
          <cell r="AR7988">
            <v>16</v>
          </cell>
          <cell r="AS7988">
            <v>41047</v>
          </cell>
          <cell r="AT7988" t="str">
            <v>UMV-189-2009 Terminado Mantenimiento Periódico UAERMV Circuito Movilidad  -</v>
          </cell>
          <cell r="AU7988">
            <v>0</v>
          </cell>
          <cell r="AV7988" t="str">
            <v>sc</v>
          </cell>
        </row>
        <row r="7989">
          <cell r="AP7989">
            <v>188594</v>
          </cell>
          <cell r="AQ7989">
            <v>16000971</v>
          </cell>
          <cell r="AR7989">
            <v>16</v>
          </cell>
          <cell r="AS7989">
            <v>41047</v>
          </cell>
          <cell r="AT7989" t="str">
            <v>UMV-189-2009 Terminado Mantenimiento Periódico UAERMV Circuito Movilidad  -</v>
          </cell>
          <cell r="AU7989">
            <v>0</v>
          </cell>
          <cell r="AV7989" t="str">
            <v>sc</v>
          </cell>
        </row>
        <row r="7990">
          <cell r="AP7990">
            <v>188595</v>
          </cell>
          <cell r="AQ7990">
            <v>16000936</v>
          </cell>
          <cell r="AR7990">
            <v>16</v>
          </cell>
          <cell r="AS7990">
            <v>42226</v>
          </cell>
          <cell r="AT7990" t="str">
            <v>UMV-638-2013 Terminado Acciones de Movilidad UAERMV Circuito Movilidad  -</v>
          </cell>
          <cell r="AU7990">
            <v>0</v>
          </cell>
          <cell r="AV7990" t="str">
            <v>sc</v>
          </cell>
        </row>
        <row r="7991">
          <cell r="AP7991">
            <v>188596</v>
          </cell>
          <cell r="AQ7991">
            <v>16000905</v>
          </cell>
          <cell r="AR7991">
            <v>16</v>
          </cell>
          <cell r="AS7991">
            <v>41047</v>
          </cell>
          <cell r="AT7991" t="str">
            <v>UMV-189-2009 Terminado Mantenimiento Periódico UAERMV Circuito Movilidad  -</v>
          </cell>
          <cell r="AU7991">
            <v>0</v>
          </cell>
          <cell r="AV7991" t="str">
            <v>sc</v>
          </cell>
        </row>
        <row r="7992">
          <cell r="AP7992">
            <v>188597</v>
          </cell>
          <cell r="AQ7992">
            <v>16000842</v>
          </cell>
          <cell r="AR7992">
            <v>16</v>
          </cell>
          <cell r="AS7992">
            <v>42775</v>
          </cell>
          <cell r="AT7992" t="str">
            <v>SD Terminado Acciones de Movilidad UAERMV Circuito Movilidad Salvando Vidas -</v>
          </cell>
          <cell r="AU7992">
            <v>0</v>
          </cell>
          <cell r="AV7992" t="str">
            <v>sc</v>
          </cell>
        </row>
        <row r="7993">
          <cell r="AP7993">
            <v>188598</v>
          </cell>
          <cell r="AQ7993">
            <v>16000738</v>
          </cell>
          <cell r="AR7993">
            <v>16</v>
          </cell>
          <cell r="AS7993">
            <v>42226</v>
          </cell>
          <cell r="AT7993" t="str">
            <v>UMV-638-2013 Terminado Acciones de Movilidad UAERMV Circuito Movilidad  -</v>
          </cell>
          <cell r="AU7993">
            <v>0</v>
          </cell>
          <cell r="AV7993" t="str">
            <v>sc</v>
          </cell>
        </row>
        <row r="7994">
          <cell r="AP7994">
            <v>188599</v>
          </cell>
          <cell r="AQ7994">
            <v>16000713</v>
          </cell>
          <cell r="AR7994">
            <v>16</v>
          </cell>
          <cell r="AS7994">
            <v>42226</v>
          </cell>
          <cell r="AT7994" t="str">
            <v>UMV-638-2013 Terminado Acciones de Movilidad UAERMV Circuito Movilidad  -</v>
          </cell>
          <cell r="AU7994">
            <v>0</v>
          </cell>
          <cell r="AV7994" t="str">
            <v>sc</v>
          </cell>
        </row>
        <row r="7995">
          <cell r="AP7995">
            <v>188617</v>
          </cell>
          <cell r="AQ7995">
            <v>16000866</v>
          </cell>
          <cell r="AR7995">
            <v>16</v>
          </cell>
          <cell r="AS7995">
            <v>41047</v>
          </cell>
          <cell r="AT7995" t="str">
            <v>UMV-189-2009 Terminado Mantenimiento Periódico UAERMV Circuito Movilidad  -</v>
          </cell>
          <cell r="AU7995">
            <v>0</v>
          </cell>
          <cell r="AV7995" t="str">
            <v>sc</v>
          </cell>
        </row>
        <row r="7996">
          <cell r="AP7996">
            <v>188618</v>
          </cell>
          <cell r="AQ7996">
            <v>16000838</v>
          </cell>
          <cell r="AR7996">
            <v>16</v>
          </cell>
          <cell r="AS7996">
            <v>41047</v>
          </cell>
          <cell r="AT7996" t="str">
            <v>UMV-189-2009 Terminado Mantenimiento Periódico UAERMV Circuito Movilidad  -</v>
          </cell>
          <cell r="AU7996">
            <v>0</v>
          </cell>
          <cell r="AV7996" t="str">
            <v>sc</v>
          </cell>
        </row>
        <row r="7997">
          <cell r="AP7997">
            <v>188619</v>
          </cell>
          <cell r="AQ7997">
            <v>16000793</v>
          </cell>
          <cell r="AR7997">
            <v>16</v>
          </cell>
          <cell r="AS7997">
            <v>42226</v>
          </cell>
          <cell r="AT7997" t="str">
            <v>UMV-638-2013 Terminado Acciones de Movilidad UAERMV Local  -</v>
          </cell>
          <cell r="AU7997">
            <v>0</v>
          </cell>
          <cell r="AV7997" t="str">
            <v>sc</v>
          </cell>
        </row>
        <row r="7998">
          <cell r="AP7998">
            <v>188645</v>
          </cell>
          <cell r="AQ7998">
            <v>16000918</v>
          </cell>
          <cell r="AR7998">
            <v>16</v>
          </cell>
          <cell r="AS7998">
            <v>42779</v>
          </cell>
          <cell r="AT7998" t="str">
            <v>SD Terminado Acciones de Movilidad UAERMV Circuito Movilidad Salvando Vidas -</v>
          </cell>
          <cell r="AU7998">
            <v>0</v>
          </cell>
          <cell r="AV7998" t="str">
            <v>sc</v>
          </cell>
        </row>
        <row r="7999">
          <cell r="AP7999">
            <v>188649</v>
          </cell>
          <cell r="AQ7999">
            <v>16000782</v>
          </cell>
          <cell r="AR7999">
            <v>16</v>
          </cell>
          <cell r="AS7999">
            <v>42779</v>
          </cell>
          <cell r="AT7999" t="str">
            <v>SD Terminado Acciones de Movilidad UAERMV Circuito Movilidad Salvando Vidas -</v>
          </cell>
          <cell r="AU7999">
            <v>0</v>
          </cell>
          <cell r="AV7999" t="str">
            <v>sc</v>
          </cell>
        </row>
        <row r="8000">
          <cell r="AP8000">
            <v>188651</v>
          </cell>
          <cell r="AQ8000">
            <v>16000730</v>
          </cell>
          <cell r="AR8000">
            <v>16</v>
          </cell>
          <cell r="AS8000">
            <v>42779</v>
          </cell>
          <cell r="AT8000" t="str">
            <v>SD Terminado Acciones de Movilidad UAERMV Circuito Movilidad Salvando Vidas -</v>
          </cell>
          <cell r="AU8000">
            <v>0</v>
          </cell>
          <cell r="AV8000" t="str">
            <v>sc</v>
          </cell>
        </row>
        <row r="8001">
          <cell r="AP8001">
            <v>188652</v>
          </cell>
          <cell r="AQ8001">
            <v>16000702</v>
          </cell>
          <cell r="AR8001">
            <v>16</v>
          </cell>
          <cell r="AS8001">
            <v>42779</v>
          </cell>
          <cell r="AT8001" t="str">
            <v>SD Terminado Acciones de Movilidad UAERMV Circuito Movilidad Salvando Vidas -</v>
          </cell>
          <cell r="AU8001">
            <v>0</v>
          </cell>
          <cell r="AV8001" t="str">
            <v>sc</v>
          </cell>
        </row>
        <row r="8002">
          <cell r="AP8002">
            <v>188653</v>
          </cell>
          <cell r="AQ8002">
            <v>16000664</v>
          </cell>
          <cell r="AR8002">
            <v>16</v>
          </cell>
          <cell r="AS8002">
            <v>42775</v>
          </cell>
          <cell r="AT8002" t="str">
            <v>SD Terminado Acciones de Movilidad UAERMV Circuito Movilidad Salvando Vidas -</v>
          </cell>
          <cell r="AU8002">
            <v>0</v>
          </cell>
          <cell r="AV8002" t="str">
            <v>sc</v>
          </cell>
        </row>
        <row r="8003">
          <cell r="AP8003">
            <v>188654</v>
          </cell>
          <cell r="AQ8003">
            <v>16000636</v>
          </cell>
          <cell r="AR8003">
            <v>16</v>
          </cell>
          <cell r="AS8003">
            <v>42775</v>
          </cell>
          <cell r="AT8003" t="str">
            <v>SD Terminado Acciones de Movilidad UAERMV Circuito Movilidad Salvando Vidas -</v>
          </cell>
          <cell r="AU8003">
            <v>0</v>
          </cell>
          <cell r="AV8003" t="str">
            <v>sc</v>
          </cell>
        </row>
        <row r="8004">
          <cell r="AP8004">
            <v>188655</v>
          </cell>
          <cell r="AQ8004">
            <v>16000611</v>
          </cell>
          <cell r="AR8004">
            <v>16</v>
          </cell>
          <cell r="AS8004">
            <v>42775</v>
          </cell>
          <cell r="AT8004" t="str">
            <v>SD Terminado Acciones de Movilidad UAERMV Circuito Movilidad Salvando Vidas -</v>
          </cell>
          <cell r="AU8004">
            <v>0</v>
          </cell>
          <cell r="AV8004" t="str">
            <v>sc</v>
          </cell>
        </row>
        <row r="8005">
          <cell r="AP8005">
            <v>188658</v>
          </cell>
          <cell r="AQ8005">
            <v>16000522</v>
          </cell>
          <cell r="AR8005">
            <v>16</v>
          </cell>
          <cell r="AS8005">
            <v>42577</v>
          </cell>
          <cell r="AT8005" t="str">
            <v>COP-053-2014 Terminado Rehabilitación FDL PUENTE ARANDA Circuito Movilidad SD -</v>
          </cell>
          <cell r="AU8005">
            <v>0</v>
          </cell>
          <cell r="AV8005" t="str">
            <v>sc</v>
          </cell>
        </row>
        <row r="8006">
          <cell r="AP8006">
            <v>188659</v>
          </cell>
          <cell r="AQ8006">
            <v>16000497</v>
          </cell>
          <cell r="AR8006">
            <v>16</v>
          </cell>
          <cell r="AS8006">
            <v>42577</v>
          </cell>
          <cell r="AT8006" t="str">
            <v>COP-053-2014 Terminado Rehabilitación FDL PUENTE ARANDA Circuito Movilidad SD -</v>
          </cell>
          <cell r="AU8006">
            <v>0</v>
          </cell>
          <cell r="AV8006" t="str">
            <v>sc</v>
          </cell>
        </row>
        <row r="8007">
          <cell r="AP8007">
            <v>188661</v>
          </cell>
          <cell r="AQ8007">
            <v>16000454</v>
          </cell>
          <cell r="AR8007">
            <v>16</v>
          </cell>
          <cell r="AS8007">
            <v>42775</v>
          </cell>
          <cell r="AT8007" t="str">
            <v>SD Terminado Acciones de Movilidad UAERMV Circuito Movilidad Salvando Vidas -</v>
          </cell>
          <cell r="AU8007">
            <v>0</v>
          </cell>
          <cell r="AV8007" t="str">
            <v>sc</v>
          </cell>
        </row>
        <row r="8008">
          <cell r="AP8008">
            <v>188662</v>
          </cell>
          <cell r="AQ8008">
            <v>16000438</v>
          </cell>
          <cell r="AR8008">
            <v>16</v>
          </cell>
          <cell r="AS8008">
            <v>42775</v>
          </cell>
          <cell r="AT8008" t="str">
            <v>SD Terminado Acciones de Movilidad UAERMV Circuito Movilidad Salvando Vidas -</v>
          </cell>
          <cell r="AU8008">
            <v>0</v>
          </cell>
          <cell r="AV8008" t="str">
            <v>sc</v>
          </cell>
        </row>
        <row r="8009">
          <cell r="AP8009">
            <v>188765</v>
          </cell>
          <cell r="AQ8009">
            <v>16001739</v>
          </cell>
          <cell r="AR8009">
            <v>16</v>
          </cell>
          <cell r="AS8009">
            <v>42226</v>
          </cell>
          <cell r="AT8009" t="str">
            <v>UMV-638-2013 Terminado Acciones de Movilidad UAERMV Circuito Movilidad  -</v>
          </cell>
          <cell r="AU8009">
            <v>0</v>
          </cell>
          <cell r="AV8009" t="str">
            <v>sc</v>
          </cell>
        </row>
        <row r="8010">
          <cell r="AP8010">
            <v>188767</v>
          </cell>
          <cell r="AQ8010">
            <v>16001512</v>
          </cell>
          <cell r="AR8010">
            <v>16</v>
          </cell>
          <cell r="AS8010">
            <v>42313</v>
          </cell>
          <cell r="AT8010" t="str">
            <v>IDU-70-2008 Terminado Acciones de Movilidad IDU Circuito Movilidad  -</v>
          </cell>
          <cell r="AU8010">
            <v>0</v>
          </cell>
          <cell r="AV8010" t="str">
            <v>Viable</v>
          </cell>
        </row>
        <row r="8011">
          <cell r="AP8011">
            <v>188821</v>
          </cell>
          <cell r="AQ8011">
            <v>16001197</v>
          </cell>
          <cell r="AR8011">
            <v>16</v>
          </cell>
          <cell r="AS8011">
            <v>42226</v>
          </cell>
          <cell r="AT8011" t="str">
            <v>UMV-638-2013 Terminado Acciones de Movilidad UAERMV Circuito Movilidad  -</v>
          </cell>
          <cell r="AU8011">
            <v>0</v>
          </cell>
          <cell r="AV8011" t="str">
            <v>Viable</v>
          </cell>
        </row>
        <row r="8012">
          <cell r="AP8012">
            <v>188896</v>
          </cell>
          <cell r="AQ8012">
            <v>16001474</v>
          </cell>
          <cell r="AR8012">
            <v>16</v>
          </cell>
          <cell r="AS8012">
            <v>42768</v>
          </cell>
          <cell r="AT8012" t="str">
            <v>SD Terminado Acciones de Movilidad UAERMV Circuito Movilidad Salvando Vidas -</v>
          </cell>
          <cell r="AU8012">
            <v>0</v>
          </cell>
          <cell r="AV8012" t="str">
            <v>sc</v>
          </cell>
        </row>
        <row r="8013">
          <cell r="AP8013">
            <v>188897</v>
          </cell>
          <cell r="AQ8013">
            <v>16001398</v>
          </cell>
          <cell r="AR8013">
            <v>16</v>
          </cell>
          <cell r="AS8013">
            <v>42762</v>
          </cell>
          <cell r="AT8013" t="str">
            <v>SD Terminado Acciones de Movilidad UAERMV Circuito Movilidad Salvando Vidas -</v>
          </cell>
          <cell r="AU8013">
            <v>0</v>
          </cell>
          <cell r="AV8013" t="str">
            <v>sc</v>
          </cell>
        </row>
        <row r="8014">
          <cell r="AP8014">
            <v>188898</v>
          </cell>
          <cell r="AQ8014">
            <v>16001251</v>
          </cell>
          <cell r="AR8014">
            <v>16</v>
          </cell>
          <cell r="AS8014">
            <v>42762</v>
          </cell>
          <cell r="AT8014" t="str">
            <v>SD Terminado Acciones de Movilidad UAERMV Circuito Movilidad Salvando Vidas -</v>
          </cell>
          <cell r="AU8014">
            <v>0</v>
          </cell>
          <cell r="AV8014" t="str">
            <v>sc</v>
          </cell>
        </row>
        <row r="8015">
          <cell r="AP8015">
            <v>188902</v>
          </cell>
          <cell r="AQ8015">
            <v>16001367</v>
          </cell>
          <cell r="AR8015">
            <v>16</v>
          </cell>
          <cell r="AS8015">
            <v>42608</v>
          </cell>
          <cell r="AT8015" t="str">
            <v>SD Terminado Mantenimiento Rutinario UAERMV Circuito Movilidad SD Reporte Ejecución Julio 2016-</v>
          </cell>
          <cell r="AU8015">
            <v>0</v>
          </cell>
          <cell r="AV8015" t="str">
            <v>sc</v>
          </cell>
        </row>
        <row r="8016">
          <cell r="AP8016">
            <v>188921</v>
          </cell>
          <cell r="AQ8016">
            <v>16000941</v>
          </cell>
          <cell r="AR8016">
            <v>16</v>
          </cell>
          <cell r="AS8016">
            <v>42762</v>
          </cell>
          <cell r="AT8016" t="str">
            <v>SD Terminado Acciones de Movilidad UAERMV Circuito Movilidad Salvando Vidas -</v>
          </cell>
          <cell r="AU8016">
            <v>0</v>
          </cell>
          <cell r="AV8016" t="str">
            <v>Buen estado</v>
          </cell>
        </row>
        <row r="8017">
          <cell r="AP8017">
            <v>188922</v>
          </cell>
          <cell r="AQ8017">
            <v>16000871</v>
          </cell>
          <cell r="AR8017">
            <v>16</v>
          </cell>
          <cell r="AS8017">
            <v>42768</v>
          </cell>
          <cell r="AT8017" t="str">
            <v>SD Reservado Acciones de Movilidad UAERMV Circuito Movilidad Salvando Vidas -</v>
          </cell>
          <cell r="AU8017">
            <v>0</v>
          </cell>
          <cell r="AV8017" t="str">
            <v>Intervenida UMV</v>
          </cell>
        </row>
        <row r="8018">
          <cell r="AP8018">
            <v>188923</v>
          </cell>
          <cell r="AQ8018">
            <v>16000871</v>
          </cell>
          <cell r="AR8018">
            <v>16</v>
          </cell>
          <cell r="AS8018">
            <v>42762</v>
          </cell>
          <cell r="AT8018" t="str">
            <v>SD Terminado Acciones de Movilidad UAERMV Circuito Movilidad Salvando Vidas -</v>
          </cell>
          <cell r="AU8018">
            <v>0</v>
          </cell>
          <cell r="AV8018" t="str">
            <v>Intervenida UMV</v>
          </cell>
        </row>
        <row r="8019">
          <cell r="AP8019">
            <v>188924</v>
          </cell>
          <cell r="AQ8019">
            <v>16000798</v>
          </cell>
          <cell r="AR8019">
            <v>16</v>
          </cell>
          <cell r="AS8019">
            <v>42762</v>
          </cell>
          <cell r="AT8019" t="str">
            <v>SD Terminado Acciones de Movilidad UAERMV Circuito Movilidad Salvando Vidas -</v>
          </cell>
          <cell r="AU8019">
            <v>0</v>
          </cell>
          <cell r="AV8019" t="str">
            <v>Buen estado</v>
          </cell>
        </row>
        <row r="8020">
          <cell r="AP8020">
            <v>188926</v>
          </cell>
          <cell r="AQ8020">
            <v>16000731</v>
          </cell>
          <cell r="AR8020">
            <v>16</v>
          </cell>
          <cell r="AS8020">
            <v>42768</v>
          </cell>
          <cell r="AT8020" t="str">
            <v>SD Terminado Acciones de Movilidad UAERMV Circuito Movilidad Salvando Vidas -</v>
          </cell>
          <cell r="AU8020">
            <v>0</v>
          </cell>
          <cell r="AV8020" t="str">
            <v>Intervenido contrato IDU-2128-2013</v>
          </cell>
        </row>
        <row r="8021">
          <cell r="AP8021">
            <v>188928</v>
          </cell>
          <cell r="AQ8021">
            <v>16000670</v>
          </cell>
          <cell r="AR8021">
            <v>16</v>
          </cell>
          <cell r="AS8021">
            <v>42768</v>
          </cell>
          <cell r="AT8021" t="str">
            <v>SD Terminado Acciones de Movilidad UAERMV Circuito Movilidad Salvando Vidas -</v>
          </cell>
          <cell r="AU8021">
            <v>0</v>
          </cell>
          <cell r="AV8021" t="str">
            <v>Intervenido contrato IDU-2128-2013</v>
          </cell>
        </row>
        <row r="8022">
          <cell r="AP8022">
            <v>188929</v>
          </cell>
          <cell r="AQ8022">
            <v>16000670</v>
          </cell>
          <cell r="AR8022">
            <v>16</v>
          </cell>
          <cell r="AS8022">
            <v>42768</v>
          </cell>
          <cell r="AT8022" t="str">
            <v>SD Terminado Acciones de Movilidad UAERMV Circuito Movilidad Salvando Vidas -</v>
          </cell>
          <cell r="AU8022">
            <v>0</v>
          </cell>
          <cell r="AV8022" t="str">
            <v>Buen estado</v>
          </cell>
        </row>
        <row r="8023">
          <cell r="AP8023">
            <v>188938</v>
          </cell>
          <cell r="AQ8023">
            <v>16000286</v>
          </cell>
          <cell r="AR8023">
            <v>16</v>
          </cell>
          <cell r="AS8023">
            <v>42534</v>
          </cell>
          <cell r="AT8023" t="str">
            <v>IDU-1806-2015 Terminado Mantenimiento Periódico IDU Circuito Movilidad BRIGADA FASE I - MVA NO TRONCAL Y SITP -</v>
          </cell>
          <cell r="AU8023">
            <v>0</v>
          </cell>
          <cell r="AV8023" t="str">
            <v>IDU-1806-2015</v>
          </cell>
        </row>
        <row r="8024">
          <cell r="AP8024">
            <v>189113</v>
          </cell>
          <cell r="AQ8024">
            <v>16000290</v>
          </cell>
          <cell r="AR8024">
            <v>16</v>
          </cell>
          <cell r="AS8024">
            <v>42313</v>
          </cell>
          <cell r="AT8024" t="str">
            <v>CONV-009-2011 Terminado Mantenimiento Periódico IDU Circuito Movilidad  -</v>
          </cell>
          <cell r="AU8024">
            <v>0</v>
          </cell>
          <cell r="AV8024" t="str">
            <v>UMV-638-2013</v>
          </cell>
        </row>
        <row r="8025">
          <cell r="AP8025">
            <v>189114</v>
          </cell>
          <cell r="AQ8025">
            <v>16000290</v>
          </cell>
          <cell r="AR8025">
            <v>16</v>
          </cell>
          <cell r="AS8025">
            <v>42226</v>
          </cell>
          <cell r="AT8025" t="str">
            <v>UMV-638-2013 Terminado Acciones de Movilidad UAERMV Circuito Movilidad  -</v>
          </cell>
          <cell r="AU8025">
            <v>0</v>
          </cell>
          <cell r="AV8025" t="str">
            <v>Viable</v>
          </cell>
        </row>
        <row r="8026">
          <cell r="AP8026">
            <v>189115</v>
          </cell>
          <cell r="AQ8026">
            <v>16000250</v>
          </cell>
          <cell r="AR8026">
            <v>16</v>
          </cell>
          <cell r="AS8026">
            <v>42313</v>
          </cell>
          <cell r="AT8026" t="str">
            <v>CONV-009-2011 Terminado Mantenimiento Periódico IDU Circuito Movilidad  -</v>
          </cell>
          <cell r="AU8026">
            <v>0</v>
          </cell>
          <cell r="AV8026" t="str">
            <v>UMV-638-2013</v>
          </cell>
        </row>
        <row r="8027">
          <cell r="AP8027">
            <v>189116</v>
          </cell>
          <cell r="AQ8027">
            <v>16000250</v>
          </cell>
          <cell r="AR8027">
            <v>16</v>
          </cell>
          <cell r="AS8027">
            <v>42226</v>
          </cell>
          <cell r="AT8027" t="str">
            <v>UMV-638-2013 Terminado Acciones de Movilidad UAERMV Circuito Movilidad  -</v>
          </cell>
          <cell r="AU8027">
            <v>0</v>
          </cell>
          <cell r="AV8027" t="str">
            <v>UMV-638-2013</v>
          </cell>
        </row>
        <row r="8028">
          <cell r="AP8028">
            <v>189117</v>
          </cell>
          <cell r="AQ8028">
            <v>16000210</v>
          </cell>
          <cell r="AR8028">
            <v>16</v>
          </cell>
          <cell r="AS8028">
            <v>42313</v>
          </cell>
          <cell r="AT8028" t="str">
            <v>CONV-009-2011 Terminado Mantenimiento Periódico IDU Circuito Movilidad  -</v>
          </cell>
          <cell r="AU8028">
            <v>0</v>
          </cell>
          <cell r="AV8028" t="str">
            <v>UMV-638-2013</v>
          </cell>
        </row>
        <row r="8029">
          <cell r="AP8029">
            <v>189118</v>
          </cell>
          <cell r="AQ8029">
            <v>16000210</v>
          </cell>
          <cell r="AR8029">
            <v>16</v>
          </cell>
          <cell r="AS8029">
            <v>42226</v>
          </cell>
          <cell r="AT8029" t="str">
            <v>UMV-638-2013 Terminado Acciones de Movilidad UAERMV Circuito Movilidad  -</v>
          </cell>
          <cell r="AU8029">
            <v>0</v>
          </cell>
          <cell r="AV8029" t="str">
            <v>UMV-638-2013</v>
          </cell>
        </row>
        <row r="8030">
          <cell r="AP8030">
            <v>189119</v>
          </cell>
          <cell r="AQ8030">
            <v>16000171</v>
          </cell>
          <cell r="AR8030">
            <v>16</v>
          </cell>
          <cell r="AS8030">
            <v>42313</v>
          </cell>
          <cell r="AT8030" t="str">
            <v>CONV-009-2011 Terminado Mantenimiento Periódico IDU Circuito Movilidad  -</v>
          </cell>
          <cell r="AU8030">
            <v>0</v>
          </cell>
          <cell r="AV8030" t="str">
            <v>UMV-638-2013</v>
          </cell>
        </row>
        <row r="8031">
          <cell r="AP8031">
            <v>189120</v>
          </cell>
          <cell r="AQ8031">
            <v>16000171</v>
          </cell>
          <cell r="AR8031">
            <v>16</v>
          </cell>
          <cell r="AS8031">
            <v>42226</v>
          </cell>
          <cell r="AT8031" t="str">
            <v>UMV-638-2013 Terminado Acciones de Movilidad UAERMV Circuito Movilidad  -</v>
          </cell>
          <cell r="AU8031">
            <v>0</v>
          </cell>
          <cell r="AV8031" t="str">
            <v>UMV-638-2013</v>
          </cell>
        </row>
        <row r="8032">
          <cell r="AP8032">
            <v>189121</v>
          </cell>
          <cell r="AQ8032">
            <v>16000138</v>
          </cell>
          <cell r="AR8032">
            <v>16</v>
          </cell>
          <cell r="AS8032">
            <v>42226</v>
          </cell>
          <cell r="AT8032" t="str">
            <v>UMV-638-2013 Terminado Acciones de Movilidad UAERMV Circuito Movilidad  -</v>
          </cell>
          <cell r="AU8032">
            <v>0</v>
          </cell>
          <cell r="AV8032" t="str">
            <v>UMV-638-2013</v>
          </cell>
        </row>
        <row r="8033">
          <cell r="AP8033">
            <v>189122</v>
          </cell>
          <cell r="AQ8033">
            <v>16000138</v>
          </cell>
          <cell r="AR8033">
            <v>16</v>
          </cell>
          <cell r="AS8033">
            <v>42226</v>
          </cell>
          <cell r="AT8033" t="str">
            <v>UMV-638-2013 Terminado Acciones de Movilidad UAERMV Circuito Movilidad  -</v>
          </cell>
          <cell r="AU8033">
            <v>0</v>
          </cell>
          <cell r="AV8033" t="str">
            <v>UMV-638-2013</v>
          </cell>
        </row>
        <row r="8034">
          <cell r="AP8034">
            <v>189236</v>
          </cell>
          <cell r="AQ8034">
            <v>16001475</v>
          </cell>
          <cell r="AR8034">
            <v>16</v>
          </cell>
          <cell r="AS8034">
            <v>42775</v>
          </cell>
          <cell r="AT8034" t="str">
            <v>SD Terminado Acciones de Movilidad UAERMV Circuito Movilidad Salvando Vidas -</v>
          </cell>
          <cell r="AU8034">
            <v>0</v>
          </cell>
          <cell r="AV8034" t="str">
            <v>sc</v>
          </cell>
        </row>
        <row r="8035">
          <cell r="AP8035">
            <v>189237</v>
          </cell>
          <cell r="AQ8035">
            <v>16001405</v>
          </cell>
          <cell r="AR8035">
            <v>16</v>
          </cell>
          <cell r="AS8035">
            <v>42775</v>
          </cell>
          <cell r="AT8035" t="str">
            <v>SD Terminado Acciones de Movilidad UAERMV Circuito Movilidad Salvando Vidas -</v>
          </cell>
          <cell r="AU8035">
            <v>0</v>
          </cell>
          <cell r="AV8035" t="str">
            <v>sc</v>
          </cell>
        </row>
        <row r="8036">
          <cell r="AP8036">
            <v>189238</v>
          </cell>
          <cell r="AQ8036">
            <v>16001364</v>
          </cell>
          <cell r="AR8036">
            <v>16</v>
          </cell>
          <cell r="AS8036">
            <v>42667</v>
          </cell>
          <cell r="AT8036" t="str">
            <v>SD Terminado Rehabilitación UAERMV Circuito Movilidad SD Intervenida 11/04/2014 Reporte depuración ejecución UMV-</v>
          </cell>
          <cell r="AU8036">
            <v>0</v>
          </cell>
          <cell r="AV8036" t="str">
            <v>sc</v>
          </cell>
        </row>
        <row r="8037">
          <cell r="AP8037">
            <v>189241</v>
          </cell>
          <cell r="AQ8037">
            <v>16001160</v>
          </cell>
          <cell r="AR8037">
            <v>16</v>
          </cell>
          <cell r="AS8037">
            <v>42226</v>
          </cell>
          <cell r="AT8037" t="str">
            <v>UMV-638-2013 Terminado Acciones de Movilidad UAERMV Local  -</v>
          </cell>
          <cell r="AU8037">
            <v>0</v>
          </cell>
          <cell r="AV8037" t="str">
            <v>sc</v>
          </cell>
        </row>
        <row r="8038">
          <cell r="AP8038">
            <v>189290</v>
          </cell>
          <cell r="AQ8038">
            <v>16001300</v>
          </cell>
          <cell r="AR8038">
            <v>16</v>
          </cell>
          <cell r="AS8038">
            <v>42775</v>
          </cell>
          <cell r="AT8038" t="str">
            <v>SD Terminado Acciones de Movilidad UAERMV Circuito Movilidad Salvando Vidas -</v>
          </cell>
          <cell r="AU8038">
            <v>0</v>
          </cell>
          <cell r="AV8038" t="str">
            <v>sc</v>
          </cell>
        </row>
        <row r="8039">
          <cell r="AP8039">
            <v>189291</v>
          </cell>
          <cell r="AQ8039">
            <v>16001175</v>
          </cell>
          <cell r="AR8039">
            <v>16</v>
          </cell>
          <cell r="AS8039">
            <v>42768</v>
          </cell>
          <cell r="AT8039" t="str">
            <v>SD Terminado Acciones de Movilidad UAERMV Circuito Movilidad Salvando Vidas -</v>
          </cell>
          <cell r="AU8039">
            <v>0</v>
          </cell>
          <cell r="AV8039" t="str">
            <v>sc</v>
          </cell>
        </row>
        <row r="8040">
          <cell r="AP8040">
            <v>189294</v>
          </cell>
          <cell r="AQ8040">
            <v>16000861</v>
          </cell>
          <cell r="AR8040">
            <v>16</v>
          </cell>
          <cell r="AS8040">
            <v>42313</v>
          </cell>
          <cell r="AT8040" t="str">
            <v>CONV-009-2011 Terminado Acciones de Movilidad IDU Circuito Movilidad  -</v>
          </cell>
          <cell r="AU8040">
            <v>0</v>
          </cell>
          <cell r="AV8040" t="str">
            <v>sc</v>
          </cell>
        </row>
        <row r="8041">
          <cell r="AP8041">
            <v>189338</v>
          </cell>
          <cell r="AQ8041">
            <v>16001302</v>
          </cell>
          <cell r="AR8041">
            <v>16</v>
          </cell>
          <cell r="AS8041">
            <v>42731</v>
          </cell>
          <cell r="AT8041" t="str">
            <v>SD Reservado Mantenimiento Periódico IDU Circuito Movilidad EJECUCION SITP 2016 -</v>
          </cell>
          <cell r="AU8041">
            <v>0</v>
          </cell>
          <cell r="AV8041" t="str">
            <v>Reservado SITP 2016</v>
          </cell>
        </row>
        <row r="8042">
          <cell r="AP8042">
            <v>189339</v>
          </cell>
          <cell r="AQ8042">
            <v>16001255</v>
          </cell>
          <cell r="AR8042">
            <v>16</v>
          </cell>
          <cell r="AS8042">
            <v>42731</v>
          </cell>
          <cell r="AT8042" t="str">
            <v>SD Reservado Mantenimiento Periódico IDU Circuito Movilidad EJECUCION SITP 2016 -</v>
          </cell>
          <cell r="AU8042">
            <v>0</v>
          </cell>
          <cell r="AV8042" t="str">
            <v>Reservado SITP 2016</v>
          </cell>
        </row>
        <row r="8043">
          <cell r="AP8043">
            <v>189495</v>
          </cell>
          <cell r="AQ8043">
            <v>16000168</v>
          </cell>
          <cell r="AR8043">
            <v>16</v>
          </cell>
          <cell r="AS8043">
            <v>42313</v>
          </cell>
          <cell r="AT8043" t="str">
            <v>IDU-1718-2014 Terminado Mantenimiento Rutinario IDU Arterial  -</v>
          </cell>
          <cell r="AU8043">
            <v>0</v>
          </cell>
          <cell r="AV8043" t="str">
            <v>sc</v>
          </cell>
        </row>
        <row r="8044">
          <cell r="AP8044">
            <v>320112</v>
          </cell>
          <cell r="AQ8044">
            <v>6000024</v>
          </cell>
          <cell r="AR8044">
            <v>16</v>
          </cell>
          <cell r="AS8044">
            <v>42313</v>
          </cell>
          <cell r="AT8044" t="str">
            <v>IDU-1718-2014 Terminado Mantenimiento Rutinario IDU Arterial  -</v>
          </cell>
          <cell r="AU8044">
            <v>0</v>
          </cell>
          <cell r="AV8044" t="str">
            <v>sc</v>
          </cell>
        </row>
        <row r="8045">
          <cell r="AP8045">
            <v>320114</v>
          </cell>
          <cell r="AQ8045">
            <v>6000024</v>
          </cell>
          <cell r="AR8045">
            <v>16</v>
          </cell>
          <cell r="AS8045">
            <v>42313</v>
          </cell>
          <cell r="AT8045" t="str">
            <v>IDU-1718-2014 Terminado Mantenimiento Rutinario IDU Arterial  -</v>
          </cell>
          <cell r="AU8045">
            <v>0</v>
          </cell>
          <cell r="AV8045" t="str">
            <v>sc</v>
          </cell>
        </row>
        <row r="8046">
          <cell r="AP8046">
            <v>320116</v>
          </cell>
          <cell r="AQ8046">
            <v>6000024</v>
          </cell>
          <cell r="AR8046">
            <v>16</v>
          </cell>
          <cell r="AS8046">
            <v>42313</v>
          </cell>
          <cell r="AT8046" t="str">
            <v>IDU-1718-2014 Terminado Mantenimiento Rutinario IDU Arterial  -</v>
          </cell>
          <cell r="AU8046">
            <v>0</v>
          </cell>
          <cell r="AV8046" t="str">
            <v>sc</v>
          </cell>
        </row>
        <row r="8047">
          <cell r="AP8047">
            <v>320121</v>
          </cell>
          <cell r="AQ8047">
            <v>6000025</v>
          </cell>
          <cell r="AR8047">
            <v>16</v>
          </cell>
          <cell r="AS8047">
            <v>42313</v>
          </cell>
          <cell r="AT8047" t="str">
            <v>IDU-1718-2014 Terminado Mantenimiento Rutinario IDU Arterial  -</v>
          </cell>
          <cell r="AU8047">
            <v>0</v>
          </cell>
          <cell r="AV8047" t="str">
            <v>sc</v>
          </cell>
        </row>
        <row r="8048">
          <cell r="AP8048">
            <v>320123</v>
          </cell>
          <cell r="AQ8048">
            <v>6000025</v>
          </cell>
          <cell r="AR8048">
            <v>16</v>
          </cell>
          <cell r="AS8048">
            <v>42313</v>
          </cell>
          <cell r="AT8048" t="str">
            <v>IDU-1718-2014 Terminado Mantenimiento Rutinario IDU Arterial  -</v>
          </cell>
          <cell r="AU8048">
            <v>0</v>
          </cell>
          <cell r="AV8048" t="str">
            <v>sc</v>
          </cell>
        </row>
        <row r="8049">
          <cell r="AP8049">
            <v>320125</v>
          </cell>
          <cell r="AQ8049">
            <v>6000025</v>
          </cell>
          <cell r="AR8049">
            <v>16</v>
          </cell>
          <cell r="AS8049">
            <v>42313</v>
          </cell>
          <cell r="AT8049" t="str">
            <v>IDU-1718-2014 Terminado Mantenimiento Rutinario IDU Arterial  -</v>
          </cell>
          <cell r="AU8049">
            <v>0</v>
          </cell>
          <cell r="AV8049" t="str">
            <v>sc</v>
          </cell>
        </row>
        <row r="8050">
          <cell r="AP8050">
            <v>320144</v>
          </cell>
          <cell r="AQ8050">
            <v>6000030</v>
          </cell>
          <cell r="AR8050">
            <v>16</v>
          </cell>
          <cell r="AS8050">
            <v>42313</v>
          </cell>
          <cell r="AT8050" t="str">
            <v>IDU-1718-2014 Terminado Mantenimiento Rutinario IDU Arterial  -</v>
          </cell>
          <cell r="AU8050">
            <v>0</v>
          </cell>
          <cell r="AV8050" t="str">
            <v>sc</v>
          </cell>
        </row>
        <row r="8051">
          <cell r="AP8051">
            <v>320146</v>
          </cell>
          <cell r="AQ8051">
            <v>6000030</v>
          </cell>
          <cell r="AR8051">
            <v>16</v>
          </cell>
          <cell r="AS8051">
            <v>42313</v>
          </cell>
          <cell r="AT8051" t="str">
            <v>IDU-1718-2014 Terminado Mantenimiento Rutinario IDU Arterial  -</v>
          </cell>
          <cell r="AU8051">
            <v>0</v>
          </cell>
          <cell r="AV8051" t="str">
            <v>sc</v>
          </cell>
        </row>
        <row r="8052">
          <cell r="AP8052">
            <v>325547</v>
          </cell>
          <cell r="AQ8052">
            <v>6001872</v>
          </cell>
          <cell r="AR8052">
            <v>16</v>
          </cell>
          <cell r="AS8052">
            <v>42313</v>
          </cell>
          <cell r="AT8052" t="str">
            <v>IDU-1718-2014 Terminado Mantenimiento Rutinario IDU Arterial  -</v>
          </cell>
          <cell r="AU8052">
            <v>0</v>
          </cell>
          <cell r="AV8052" t="str">
            <v>sc</v>
          </cell>
        </row>
        <row r="8053">
          <cell r="AP8053">
            <v>325549</v>
          </cell>
          <cell r="AQ8053">
            <v>6001872</v>
          </cell>
          <cell r="AR8053">
            <v>16</v>
          </cell>
          <cell r="AS8053">
            <v>42313</v>
          </cell>
          <cell r="AT8053" t="str">
            <v>IDU-1718-2014 Terminado Mantenimiento Rutinario IDU Arterial  -</v>
          </cell>
          <cell r="AU8053">
            <v>0</v>
          </cell>
          <cell r="AV8053" t="str">
            <v>sc</v>
          </cell>
        </row>
        <row r="8054">
          <cell r="AP8054">
            <v>325551</v>
          </cell>
          <cell r="AQ8054">
            <v>6001872</v>
          </cell>
          <cell r="AR8054">
            <v>16</v>
          </cell>
          <cell r="AS8054">
            <v>42313</v>
          </cell>
          <cell r="AT8054" t="str">
            <v>IDU-1718-2014 Terminado Mantenimiento Rutinario IDU Arterial  -</v>
          </cell>
          <cell r="AU8054">
            <v>0</v>
          </cell>
          <cell r="AV8054" t="str">
            <v>sc</v>
          </cell>
        </row>
        <row r="8055">
          <cell r="AP8055">
            <v>325554</v>
          </cell>
          <cell r="AQ8055">
            <v>6001873</v>
          </cell>
          <cell r="AR8055">
            <v>16</v>
          </cell>
          <cell r="AS8055">
            <v>42313</v>
          </cell>
          <cell r="AT8055" t="str">
            <v>IDU-1718-2014 Terminado Mantenimiento Rutinario IDU Arterial  -</v>
          </cell>
          <cell r="AU8055">
            <v>0</v>
          </cell>
          <cell r="AV8055" t="str">
            <v>sc</v>
          </cell>
        </row>
        <row r="8056">
          <cell r="AP8056">
            <v>325556</v>
          </cell>
          <cell r="AQ8056">
            <v>6001873</v>
          </cell>
          <cell r="AR8056">
            <v>16</v>
          </cell>
          <cell r="AS8056">
            <v>42313</v>
          </cell>
          <cell r="AT8056" t="str">
            <v>IDU-1718-2014 Terminado Mantenimiento Rutinario IDU Arterial  -</v>
          </cell>
          <cell r="AU8056">
            <v>0</v>
          </cell>
          <cell r="AV8056" t="str">
            <v>sc</v>
          </cell>
        </row>
        <row r="8057">
          <cell r="AP8057">
            <v>325559</v>
          </cell>
          <cell r="AQ8057">
            <v>6001874</v>
          </cell>
          <cell r="AR8057">
            <v>16</v>
          </cell>
          <cell r="AS8057">
            <v>42313</v>
          </cell>
          <cell r="AT8057" t="str">
            <v>SD Terminado Mantenimiento Periódico UAERMV Arterial  -</v>
          </cell>
          <cell r="AU8057">
            <v>0</v>
          </cell>
          <cell r="AV8057" t="str">
            <v>sc</v>
          </cell>
        </row>
        <row r="8058">
          <cell r="AP8058">
            <v>325561</v>
          </cell>
          <cell r="AQ8058">
            <v>6001874</v>
          </cell>
          <cell r="AR8058">
            <v>16</v>
          </cell>
          <cell r="AS8058">
            <v>42313</v>
          </cell>
          <cell r="AT8058" t="str">
            <v>SD Terminado Mantenimiento Periódico UAERMV Arterial  -</v>
          </cell>
          <cell r="AU8058">
            <v>0</v>
          </cell>
          <cell r="AV8058" t="str">
            <v>sc</v>
          </cell>
        </row>
        <row r="8059">
          <cell r="AP8059">
            <v>390335</v>
          </cell>
          <cell r="AQ8059">
            <v>9004011</v>
          </cell>
          <cell r="AR8059">
            <v>16</v>
          </cell>
          <cell r="AS8059">
            <v>42412</v>
          </cell>
          <cell r="AT8059" t="str">
            <v>IDU-1806-2015 Contratado Mantenimiento Periódico IDU Arterial BRIGADA DE REACCIÓN VIAL -</v>
          </cell>
          <cell r="AU8059">
            <v>0</v>
          </cell>
          <cell r="AV8059" t="str">
            <v>sc</v>
          </cell>
        </row>
        <row r="8060">
          <cell r="AP8060">
            <v>390337</v>
          </cell>
          <cell r="AQ8060">
            <v>9004011</v>
          </cell>
          <cell r="AR8060">
            <v>16</v>
          </cell>
          <cell r="AS8060">
            <v>42412</v>
          </cell>
          <cell r="AT8060" t="str">
            <v>IDU-1806-2015 Contratado Mantenimiento Periódico IDU Arterial BRIGADA DE REACCIÓN VIAL -</v>
          </cell>
          <cell r="AU8060">
            <v>0</v>
          </cell>
          <cell r="AV8060" t="str">
            <v>sc</v>
          </cell>
        </row>
        <row r="8061">
          <cell r="AP8061">
            <v>390339</v>
          </cell>
          <cell r="AQ8061">
            <v>9004011</v>
          </cell>
          <cell r="AR8061">
            <v>16</v>
          </cell>
          <cell r="AS8061">
            <v>42412</v>
          </cell>
          <cell r="AT8061" t="str">
            <v>IDU-1806-2015 Contratado Mantenimiento Periódico IDU Arterial BRIGADA DE REACCIÓN VIAL -</v>
          </cell>
          <cell r="AU8061">
            <v>0</v>
          </cell>
          <cell r="AV8061" t="str">
            <v>sc</v>
          </cell>
        </row>
        <row r="8062">
          <cell r="AP8062">
            <v>390341</v>
          </cell>
          <cell r="AQ8062">
            <v>9004011</v>
          </cell>
          <cell r="AR8062">
            <v>16</v>
          </cell>
          <cell r="AS8062">
            <v>42412</v>
          </cell>
          <cell r="AT8062" t="str">
            <v>IDU-1806-2015 Contratado Mantenimiento Periódico IDU Arterial BRIGADA DE REACCIÓN VIAL -</v>
          </cell>
          <cell r="AU8062">
            <v>0</v>
          </cell>
          <cell r="AV8062" t="str">
            <v>sc</v>
          </cell>
        </row>
        <row r="8063">
          <cell r="AP8063">
            <v>390397</v>
          </cell>
          <cell r="AQ8063">
            <v>9004025</v>
          </cell>
          <cell r="AR8063">
            <v>16</v>
          </cell>
          <cell r="AS8063">
            <v>42412</v>
          </cell>
          <cell r="AT8063" t="str">
            <v>IDU-1806-2015 Contratado Mantenimiento Periódico IDU Arterial BRIGADA DE REACCIÓN VIAL -</v>
          </cell>
          <cell r="AU8063">
            <v>0</v>
          </cell>
          <cell r="AV8063" t="str">
            <v>sc</v>
          </cell>
        </row>
        <row r="8064">
          <cell r="AP8064">
            <v>390443</v>
          </cell>
          <cell r="AQ8064">
            <v>9004035</v>
          </cell>
          <cell r="AR8064">
            <v>16</v>
          </cell>
          <cell r="AS8064">
            <v>42412</v>
          </cell>
          <cell r="AT8064" t="str">
            <v>IDU-1806-2015 Contratado Mantenimiento Periódico IDU Arterial BRIGADA DE REACCIÓN VIAL -</v>
          </cell>
          <cell r="AU8064">
            <v>0</v>
          </cell>
          <cell r="AV8064" t="str">
            <v>sc</v>
          </cell>
        </row>
        <row r="8065">
          <cell r="AP8065">
            <v>390507</v>
          </cell>
          <cell r="AQ8065">
            <v>9004045</v>
          </cell>
          <cell r="AR8065">
            <v>16</v>
          </cell>
          <cell r="AS8065">
            <v>42412</v>
          </cell>
          <cell r="AT8065" t="str">
            <v>IDU-1806-2015 Contratado Mantenimiento Periódico IDU Arterial BRIGADA DE REACCIÓN VIAL -</v>
          </cell>
          <cell r="AU8065">
            <v>0</v>
          </cell>
          <cell r="AV8065" t="str">
            <v>sc</v>
          </cell>
        </row>
        <row r="8066">
          <cell r="AP8066">
            <v>471414</v>
          </cell>
          <cell r="AQ8066">
            <v>6001953</v>
          </cell>
          <cell r="AR8066">
            <v>16</v>
          </cell>
          <cell r="AS8066">
            <v>42313</v>
          </cell>
          <cell r="AT8066" t="str">
            <v>IDU-1718-2014 Terminado Mantenimiento Rutinario IDU Arterial  --POLIZA ESTABILIDAD ACTIVA</v>
          </cell>
          <cell r="AU8066">
            <v>44466</v>
          </cell>
          <cell r="AV8066" t="str">
            <v>sc</v>
          </cell>
        </row>
        <row r="8067">
          <cell r="AP8067">
            <v>471415</v>
          </cell>
          <cell r="AQ8067">
            <v>6001953</v>
          </cell>
          <cell r="AR8067">
            <v>16</v>
          </cell>
          <cell r="AS8067">
            <v>42313</v>
          </cell>
          <cell r="AT8067" t="str">
            <v>IDU-1718-2014 Terminado Mantenimiento Rutinario IDU Arterial  --POLIZA ESTABILIDAD ACTIVA</v>
          </cell>
          <cell r="AU8067">
            <v>44466</v>
          </cell>
          <cell r="AV8067" t="str">
            <v>sc</v>
          </cell>
        </row>
        <row r="8068">
          <cell r="AP8068">
            <v>471416</v>
          </cell>
          <cell r="AQ8068">
            <v>6001953</v>
          </cell>
          <cell r="AR8068">
            <v>16</v>
          </cell>
          <cell r="AS8068">
            <v>42313</v>
          </cell>
          <cell r="AT8068" t="str">
            <v>IDU-1718-2014 Terminado Mantenimiento Rutinario IDU Arterial  --POLIZA ESTABILIDAD ACTIVA</v>
          </cell>
          <cell r="AU8068">
            <v>44466</v>
          </cell>
          <cell r="AV8068" t="str">
            <v>sc</v>
          </cell>
        </row>
        <row r="8069">
          <cell r="AP8069">
            <v>471418</v>
          </cell>
          <cell r="AQ8069">
            <v>6001954</v>
          </cell>
          <cell r="AR8069">
            <v>16</v>
          </cell>
          <cell r="AS8069">
            <v>42313</v>
          </cell>
          <cell r="AT8069" t="str">
            <v>IDU-1718-2014 Terminado Mantenimiento Rutinario IDU Arterial  -</v>
          </cell>
          <cell r="AU8069">
            <v>0</v>
          </cell>
          <cell r="AV8069" t="str">
            <v>sc</v>
          </cell>
        </row>
        <row r="8070">
          <cell r="AP8070">
            <v>471419</v>
          </cell>
          <cell r="AQ8070">
            <v>6001954</v>
          </cell>
          <cell r="AR8070">
            <v>16</v>
          </cell>
          <cell r="AS8070">
            <v>42313</v>
          </cell>
          <cell r="AT8070" t="str">
            <v>IDU-1718-2014 Terminado Mantenimiento Rutinario IDU Arterial  -</v>
          </cell>
          <cell r="AU8070">
            <v>0</v>
          </cell>
          <cell r="AV8070" t="str">
            <v>sc</v>
          </cell>
        </row>
        <row r="8071">
          <cell r="AP8071">
            <v>472694</v>
          </cell>
          <cell r="AQ8071">
            <v>16004226</v>
          </cell>
          <cell r="AR8071">
            <v>16</v>
          </cell>
          <cell r="AS8071">
            <v>42313</v>
          </cell>
          <cell r="AT8071" t="str">
            <v>IDU-1718-2014 Terminado Mantenimiento Rutinario IDU Arterial  -</v>
          </cell>
          <cell r="AU8071">
            <v>0</v>
          </cell>
          <cell r="AV8071" t="str">
            <v>sc</v>
          </cell>
        </row>
        <row r="8072">
          <cell r="AP8072">
            <v>472697</v>
          </cell>
          <cell r="AQ8072">
            <v>16004488</v>
          </cell>
          <cell r="AR8072">
            <v>16</v>
          </cell>
          <cell r="AS8072">
            <v>42226</v>
          </cell>
          <cell r="AT8072" t="str">
            <v>UMV-638-2013 Terminado Acciones de Movilidad UAERMV Circuito Movilidad  -</v>
          </cell>
          <cell r="AU8072">
            <v>0</v>
          </cell>
          <cell r="AV8072" t="str">
            <v>UMV-638-2013</v>
          </cell>
        </row>
        <row r="8073">
          <cell r="AP8073">
            <v>472703</v>
          </cell>
          <cell r="AQ8073">
            <v>16004499</v>
          </cell>
          <cell r="AR8073">
            <v>16</v>
          </cell>
          <cell r="AS8073">
            <v>42515</v>
          </cell>
          <cell r="AT8073" t="str">
            <v>IDU-2128-2013 Terminado Conservacion IDU Circuito Movilidad SD -</v>
          </cell>
          <cell r="AU8073">
            <v>0</v>
          </cell>
          <cell r="AV8073" t="str">
            <v>Buen estado</v>
          </cell>
        </row>
        <row r="8074">
          <cell r="AP8074">
            <v>472713</v>
          </cell>
          <cell r="AQ8074">
            <v>16004512</v>
          </cell>
          <cell r="AR8074">
            <v>16</v>
          </cell>
          <cell r="AS8074">
            <v>42313</v>
          </cell>
          <cell r="AT8074" t="str">
            <v>IDU-70-2008 Terminado Rehabilitación IDU Circuito Movilidad  -</v>
          </cell>
          <cell r="AU8074">
            <v>0</v>
          </cell>
          <cell r="AV8074" t="str">
            <v>Contrato 070-2008</v>
          </cell>
        </row>
        <row r="8075">
          <cell r="AP8075">
            <v>472717</v>
          </cell>
          <cell r="AQ8075">
            <v>16001159</v>
          </cell>
          <cell r="AR8075">
            <v>16</v>
          </cell>
          <cell r="AS8075">
            <v>42226</v>
          </cell>
          <cell r="AT8075" t="str">
            <v>UMV-638-2013 Terminado Acciones de Movilidad UAERMV Arterial  -</v>
          </cell>
          <cell r="AU8075">
            <v>0</v>
          </cell>
          <cell r="AV8075" t="str">
            <v>sc</v>
          </cell>
        </row>
        <row r="8076">
          <cell r="AP8076">
            <v>472719</v>
          </cell>
          <cell r="AQ8076">
            <v>16004529</v>
          </cell>
          <cell r="AR8076">
            <v>16</v>
          </cell>
          <cell r="AS8076">
            <v>42313</v>
          </cell>
          <cell r="AT8076" t="str">
            <v>IDU-1718-2014 Terminado Mantenimiento Rutinario IDU Arterial  -</v>
          </cell>
          <cell r="AU8076">
            <v>0</v>
          </cell>
          <cell r="AV8076" t="str">
            <v>sc</v>
          </cell>
        </row>
        <row r="8077">
          <cell r="AP8077">
            <v>472720</v>
          </cell>
          <cell r="AQ8077">
            <v>16004530</v>
          </cell>
          <cell r="AR8077">
            <v>16</v>
          </cell>
          <cell r="AS8077">
            <v>42313</v>
          </cell>
          <cell r="AT8077" t="str">
            <v>IDU-1718-2014 Terminado Mantenimiento Rutinario IDU Arterial  -</v>
          </cell>
          <cell r="AU8077">
            <v>0</v>
          </cell>
          <cell r="AV8077" t="str">
            <v>sc</v>
          </cell>
        </row>
        <row r="8078">
          <cell r="AP8078">
            <v>484508</v>
          </cell>
          <cell r="AQ8078">
            <v>50008122</v>
          </cell>
          <cell r="AR8078">
            <v>16</v>
          </cell>
          <cell r="AS8078">
            <v>42313</v>
          </cell>
          <cell r="AT8078" t="str">
            <v>IDU-1718-2014 Terminado Mantenimiento Rutinario IDU Arterial  -Puente 12-POLIZA ESTABILIDAD ACTIVA</v>
          </cell>
          <cell r="AU8078">
            <v>44053</v>
          </cell>
          <cell r="AV8078" t="str">
            <v>sc</v>
          </cell>
        </row>
        <row r="8079">
          <cell r="AP8079">
            <v>484532</v>
          </cell>
          <cell r="AQ8079">
            <v>15000111</v>
          </cell>
          <cell r="AR8079">
            <v>16</v>
          </cell>
          <cell r="AS8079">
            <v>42313</v>
          </cell>
          <cell r="AT8079" t="str">
            <v>IDU-1718-2014 Terminado Mantenimiento Rutinario IDU Arterial  -</v>
          </cell>
          <cell r="AU8079">
            <v>0</v>
          </cell>
          <cell r="AV8079" t="str">
            <v>sc</v>
          </cell>
        </row>
        <row r="8080">
          <cell r="AP8080">
            <v>484533</v>
          </cell>
          <cell r="AQ8080">
            <v>15000124</v>
          </cell>
          <cell r="AR8080">
            <v>16</v>
          </cell>
          <cell r="AS8080">
            <v>42313</v>
          </cell>
          <cell r="AT8080" t="str">
            <v>IDU-1718-2014 Terminado Mantenimiento Rutinario IDU Arterial  -</v>
          </cell>
          <cell r="AU8080">
            <v>0</v>
          </cell>
          <cell r="AV8080" t="str">
            <v>sc</v>
          </cell>
        </row>
        <row r="8081">
          <cell r="AP8081">
            <v>484538</v>
          </cell>
          <cell r="AQ8081">
            <v>15000142</v>
          </cell>
          <cell r="AR8081">
            <v>16</v>
          </cell>
          <cell r="AS8081">
            <v>42313</v>
          </cell>
          <cell r="AT8081" t="str">
            <v>IDU-1718-2014 Terminado Mantenimiento Rutinario IDU Arterial  -</v>
          </cell>
          <cell r="AU8081">
            <v>0</v>
          </cell>
          <cell r="AV8081" t="str">
            <v>sc</v>
          </cell>
        </row>
        <row r="8082">
          <cell r="AP8082">
            <v>484883</v>
          </cell>
          <cell r="AQ8082">
            <v>16004527</v>
          </cell>
          <cell r="AR8082">
            <v>16</v>
          </cell>
          <cell r="AS8082">
            <v>42313</v>
          </cell>
          <cell r="AT8082" t="str">
            <v>IDU-1718-2014 Terminado Mantenimiento Rutinario IDU Arterial  -</v>
          </cell>
          <cell r="AU8082">
            <v>0</v>
          </cell>
          <cell r="AV8082" t="str">
            <v>sc</v>
          </cell>
        </row>
        <row r="8083">
          <cell r="AP8083">
            <v>508323</v>
          </cell>
          <cell r="AQ8083">
            <v>16004636</v>
          </cell>
          <cell r="AR8083">
            <v>16</v>
          </cell>
          <cell r="AS8083">
            <v>42412</v>
          </cell>
          <cell r="AT8083" t="str">
            <v>IDU-1806-2015 Contratado Mantenimiento Periódico IDU Arterial BRIGADA DE REACCIÓN VIAL -</v>
          </cell>
          <cell r="AU8083">
            <v>0</v>
          </cell>
          <cell r="AV8083" t="str">
            <v>sc</v>
          </cell>
        </row>
        <row r="8084">
          <cell r="AP8084">
            <v>508325</v>
          </cell>
          <cell r="AQ8084">
            <v>16004636</v>
          </cell>
          <cell r="AR8084">
            <v>16</v>
          </cell>
          <cell r="AS8084">
            <v>42412</v>
          </cell>
          <cell r="AT8084" t="str">
            <v>IDU-1806-2015 Contratado Mantenimiento Periódico IDU Arterial BRIGADA DE REACCIÓN VIAL -</v>
          </cell>
          <cell r="AU8084">
            <v>0</v>
          </cell>
          <cell r="AV8084" t="str">
            <v>sc</v>
          </cell>
        </row>
        <row r="8085">
          <cell r="AP8085">
            <v>508327</v>
          </cell>
          <cell r="AQ8085">
            <v>16004636</v>
          </cell>
          <cell r="AR8085">
            <v>16</v>
          </cell>
          <cell r="AS8085">
            <v>42412</v>
          </cell>
          <cell r="AT8085" t="str">
            <v>IDU-1806-2015 Contratado Mantenimiento Periódico IDU Arterial BRIGADA DE REACCIÓN VIAL -</v>
          </cell>
          <cell r="AU8085">
            <v>0</v>
          </cell>
          <cell r="AV8085" t="str">
            <v>sc</v>
          </cell>
        </row>
        <row r="8086">
          <cell r="AP8086">
            <v>508329</v>
          </cell>
          <cell r="AQ8086">
            <v>16004636</v>
          </cell>
          <cell r="AR8086">
            <v>16</v>
          </cell>
          <cell r="AS8086">
            <v>42412</v>
          </cell>
          <cell r="AT8086" t="str">
            <v>IDU-1806-2015 Contratado Mantenimiento Periódico IDU Arterial BRIGADA DE REACCIÓN VIAL -</v>
          </cell>
          <cell r="AU8086">
            <v>0</v>
          </cell>
          <cell r="AV8086" t="str">
            <v>sc</v>
          </cell>
        </row>
        <row r="8087">
          <cell r="AP8087">
            <v>508332</v>
          </cell>
          <cell r="AQ8087">
            <v>16004635</v>
          </cell>
          <cell r="AR8087">
            <v>16</v>
          </cell>
          <cell r="AS8087">
            <v>42412</v>
          </cell>
          <cell r="AT8087" t="str">
            <v>IDU-1806-2015 Contratado Mantenimiento Periódico IDU Arterial BRIGADA DE REACCIÓN VIAL -</v>
          </cell>
          <cell r="AU8087">
            <v>0</v>
          </cell>
          <cell r="AV8087" t="str">
            <v>sc</v>
          </cell>
        </row>
        <row r="8088">
          <cell r="AP8088">
            <v>508334</v>
          </cell>
          <cell r="AQ8088">
            <v>16004635</v>
          </cell>
          <cell r="AR8088">
            <v>16</v>
          </cell>
          <cell r="AS8088">
            <v>42412</v>
          </cell>
          <cell r="AT8088" t="str">
            <v>IDU-1806-2015 Contratado Mantenimiento Periódico IDU Arterial BRIGADA DE REACCIÓN VIAL -</v>
          </cell>
          <cell r="AU8088">
            <v>0</v>
          </cell>
          <cell r="AV8088" t="str">
            <v>sc</v>
          </cell>
        </row>
        <row r="8089">
          <cell r="AP8089">
            <v>508336</v>
          </cell>
          <cell r="AQ8089">
            <v>16004635</v>
          </cell>
          <cell r="AR8089">
            <v>16</v>
          </cell>
          <cell r="AS8089">
            <v>42412</v>
          </cell>
          <cell r="AT8089" t="str">
            <v>IDU-1806-2015 Contratado Mantenimiento Periódico IDU Arterial BRIGADA DE REACCIÓN VIAL -</v>
          </cell>
          <cell r="AU8089">
            <v>0</v>
          </cell>
          <cell r="AV8089" t="str">
            <v>sc</v>
          </cell>
        </row>
        <row r="8090">
          <cell r="AP8090">
            <v>508338</v>
          </cell>
          <cell r="AQ8090">
            <v>16004635</v>
          </cell>
          <cell r="AR8090">
            <v>16</v>
          </cell>
          <cell r="AS8090">
            <v>42412</v>
          </cell>
          <cell r="AT8090" t="str">
            <v>IDU-1806-2015 Contratado Mantenimiento Periódico IDU Arterial BRIGADA DE REACCIÓN VIAL -</v>
          </cell>
          <cell r="AU8090">
            <v>0</v>
          </cell>
          <cell r="AV8090" t="str">
            <v>sc</v>
          </cell>
        </row>
        <row r="8091">
          <cell r="AP8091">
            <v>508341</v>
          </cell>
          <cell r="AQ8091">
            <v>16000324</v>
          </cell>
          <cell r="AR8091">
            <v>16</v>
          </cell>
          <cell r="AS8091">
            <v>42412</v>
          </cell>
          <cell r="AT8091" t="str">
            <v>IDU-1806-2015 Contratado Mantenimiento Periódico IDU Arterial BRIGADA DE REACCIÓN VIAL -</v>
          </cell>
          <cell r="AU8091">
            <v>0</v>
          </cell>
          <cell r="AV8091" t="str">
            <v>sc</v>
          </cell>
        </row>
        <row r="8092">
          <cell r="AP8092">
            <v>508343</v>
          </cell>
          <cell r="AQ8092">
            <v>16000324</v>
          </cell>
          <cell r="AR8092">
            <v>16</v>
          </cell>
          <cell r="AS8092">
            <v>42412</v>
          </cell>
          <cell r="AT8092" t="str">
            <v>IDU-1806-2015 Contratado Mantenimiento Periódico IDU Arterial BRIGADA DE REACCIÓN VIAL -</v>
          </cell>
          <cell r="AU8092">
            <v>0</v>
          </cell>
          <cell r="AV8092" t="str">
            <v>sc</v>
          </cell>
        </row>
        <row r="8093">
          <cell r="AP8093">
            <v>508345</v>
          </cell>
          <cell r="AQ8093">
            <v>16000324</v>
          </cell>
          <cell r="AR8093">
            <v>16</v>
          </cell>
          <cell r="AS8093">
            <v>42412</v>
          </cell>
          <cell r="AT8093" t="str">
            <v>IDU-1806-2015 Contratado Mantenimiento Periódico IDU Arterial BRIGADA DE REACCIÓN VIAL -</v>
          </cell>
          <cell r="AU8093">
            <v>0</v>
          </cell>
          <cell r="AV8093" t="str">
            <v>sc</v>
          </cell>
        </row>
        <row r="8094">
          <cell r="AP8094">
            <v>508347</v>
          </cell>
          <cell r="AQ8094">
            <v>16000324</v>
          </cell>
          <cell r="AR8094">
            <v>16</v>
          </cell>
          <cell r="AS8094">
            <v>42412</v>
          </cell>
          <cell r="AT8094" t="str">
            <v>IDU-1806-2015 Contratado Mantenimiento Periódico IDU Arterial BRIGADA DE REACCIÓN VIAL -</v>
          </cell>
          <cell r="AU8094">
            <v>0</v>
          </cell>
          <cell r="AV8094" t="str">
            <v>sc</v>
          </cell>
        </row>
        <row r="8095">
          <cell r="AP8095">
            <v>508350</v>
          </cell>
          <cell r="AQ8095">
            <v>16000270</v>
          </cell>
          <cell r="AR8095">
            <v>16</v>
          </cell>
          <cell r="AS8095">
            <v>42412</v>
          </cell>
          <cell r="AT8095" t="str">
            <v>IDU-1806-2015 Contratado Mantenimiento Periódico IDU Arterial BRIGADA DE REACCIÓN VIAL -</v>
          </cell>
          <cell r="AU8095">
            <v>0</v>
          </cell>
          <cell r="AV8095" t="str">
            <v>sc</v>
          </cell>
        </row>
        <row r="8096">
          <cell r="AP8096">
            <v>508352</v>
          </cell>
          <cell r="AQ8096">
            <v>16000270</v>
          </cell>
          <cell r="AR8096">
            <v>16</v>
          </cell>
          <cell r="AS8096">
            <v>42412</v>
          </cell>
          <cell r="AT8096" t="str">
            <v>IDU-1806-2015 Contratado Mantenimiento Periódico IDU Arterial BRIGADA DE REACCIÓN VIAL -</v>
          </cell>
          <cell r="AU8096">
            <v>0</v>
          </cell>
          <cell r="AV8096" t="str">
            <v>sc</v>
          </cell>
        </row>
        <row r="8097">
          <cell r="AP8097">
            <v>508354</v>
          </cell>
          <cell r="AQ8097">
            <v>16000270</v>
          </cell>
          <cell r="AR8097">
            <v>16</v>
          </cell>
          <cell r="AS8097">
            <v>42412</v>
          </cell>
          <cell r="AT8097" t="str">
            <v>IDU-1806-2015 Contratado Mantenimiento Periódico IDU Arterial BRIGADA DE REACCIÓN VIAL -</v>
          </cell>
          <cell r="AU8097">
            <v>0</v>
          </cell>
          <cell r="AV8097" t="str">
            <v>sc</v>
          </cell>
        </row>
        <row r="8098">
          <cell r="AP8098">
            <v>508356</v>
          </cell>
          <cell r="AQ8098">
            <v>16000270</v>
          </cell>
          <cell r="AR8098">
            <v>16</v>
          </cell>
          <cell r="AS8098">
            <v>42412</v>
          </cell>
          <cell r="AT8098" t="str">
            <v>IDU-1806-2015 Contratado Mantenimiento Periódico IDU Arterial BRIGADA DE REACCIÓN VIAL -</v>
          </cell>
          <cell r="AU8098">
            <v>0</v>
          </cell>
          <cell r="AV8098" t="str">
            <v>sc</v>
          </cell>
        </row>
        <row r="8099">
          <cell r="AP8099">
            <v>508655</v>
          </cell>
          <cell r="AQ8099">
            <v>16001104</v>
          </cell>
          <cell r="AR8099">
            <v>16</v>
          </cell>
          <cell r="AS8099">
            <v>42313</v>
          </cell>
          <cell r="AT8099" t="str">
            <v>IDU-49-2012 Terminado Mantenimiento Periódico IDU Arterial  -</v>
          </cell>
          <cell r="AU8099">
            <v>0</v>
          </cell>
          <cell r="AV8099" t="str">
            <v>sc</v>
          </cell>
        </row>
        <row r="8100">
          <cell r="AP8100">
            <v>508787</v>
          </cell>
          <cell r="AQ8100">
            <v>16003737</v>
          </cell>
          <cell r="AR8100">
            <v>16</v>
          </cell>
          <cell r="AS8100">
            <v>42313</v>
          </cell>
          <cell r="AT8100" t="str">
            <v>IDU-70-2008 Terminado Rehabilitación IDU Arterial  -</v>
          </cell>
          <cell r="AU8100">
            <v>0</v>
          </cell>
          <cell r="AV8100" t="str">
            <v>sc</v>
          </cell>
        </row>
        <row r="8101">
          <cell r="AP8101">
            <v>508855</v>
          </cell>
          <cell r="AQ8101">
            <v>16003093</v>
          </cell>
          <cell r="AR8101">
            <v>16</v>
          </cell>
          <cell r="AS8101">
            <v>42313</v>
          </cell>
          <cell r="AT8101" t="str">
            <v>IDU-70-2008 Terminado Rehabilitación IDU Arterial  -</v>
          </cell>
          <cell r="AU8101">
            <v>0</v>
          </cell>
          <cell r="AV8101" t="str">
            <v>sc</v>
          </cell>
        </row>
        <row r="8102">
          <cell r="AP8102">
            <v>508860</v>
          </cell>
          <cell r="AQ8102">
            <v>16003157</v>
          </cell>
          <cell r="AR8102">
            <v>16</v>
          </cell>
          <cell r="AS8102">
            <v>42226</v>
          </cell>
          <cell r="AT8102" t="str">
            <v>UMV-638-2013 Terminado Acciones de Movilidad UAERMV Arterial  -</v>
          </cell>
          <cell r="AU8102">
            <v>0</v>
          </cell>
          <cell r="AV8102" t="str">
            <v>sc</v>
          </cell>
        </row>
        <row r="8103">
          <cell r="AP8103">
            <v>508862</v>
          </cell>
          <cell r="AQ8103">
            <v>16003157</v>
          </cell>
          <cell r="AR8103">
            <v>16</v>
          </cell>
          <cell r="AS8103">
            <v>42226</v>
          </cell>
          <cell r="AT8103" t="str">
            <v>UMV-638-2013 Terminado Acciones de Movilidad UAERMV Arterial  -</v>
          </cell>
          <cell r="AU8103">
            <v>0</v>
          </cell>
          <cell r="AV8103" t="str">
            <v>sc</v>
          </cell>
        </row>
        <row r="8104">
          <cell r="AP8104">
            <v>508865</v>
          </cell>
          <cell r="AQ8104">
            <v>16003206</v>
          </cell>
          <cell r="AR8104">
            <v>16</v>
          </cell>
          <cell r="AS8104">
            <v>42226</v>
          </cell>
          <cell r="AT8104" t="str">
            <v>UMV-638-2013 Terminado Acciones de Movilidad UAERMV Arterial  -</v>
          </cell>
          <cell r="AU8104">
            <v>0</v>
          </cell>
          <cell r="AV8104" t="str">
            <v>sc</v>
          </cell>
        </row>
        <row r="8105">
          <cell r="AP8105">
            <v>508867</v>
          </cell>
          <cell r="AQ8105">
            <v>16003206</v>
          </cell>
          <cell r="AR8105">
            <v>16</v>
          </cell>
          <cell r="AS8105">
            <v>42226</v>
          </cell>
          <cell r="AT8105" t="str">
            <v>UMV-638-2013 Terminado Acciones de Movilidad UAERMV Arterial  -</v>
          </cell>
          <cell r="AU8105">
            <v>0</v>
          </cell>
          <cell r="AV8105" t="str">
            <v>sc</v>
          </cell>
        </row>
        <row r="8106">
          <cell r="AP8106">
            <v>508870</v>
          </cell>
          <cell r="AQ8106">
            <v>16003270</v>
          </cell>
          <cell r="AR8106">
            <v>16</v>
          </cell>
          <cell r="AS8106">
            <v>42313</v>
          </cell>
          <cell r="AT8106" t="str">
            <v>IDU-70-2008 Terminado Rehabilitación IDU Arterial  -</v>
          </cell>
          <cell r="AU8106">
            <v>0</v>
          </cell>
          <cell r="AV8106" t="str">
            <v>sc</v>
          </cell>
        </row>
        <row r="8107">
          <cell r="AP8107">
            <v>508872</v>
          </cell>
          <cell r="AQ8107">
            <v>16003270</v>
          </cell>
          <cell r="AR8107">
            <v>16</v>
          </cell>
          <cell r="AS8107">
            <v>42226</v>
          </cell>
          <cell r="AT8107" t="str">
            <v>UMV-638-2013 Terminado Acciones de Movilidad UAERMV Arterial  -</v>
          </cell>
          <cell r="AU8107">
            <v>0</v>
          </cell>
          <cell r="AV8107" t="str">
            <v>sc</v>
          </cell>
        </row>
        <row r="8108">
          <cell r="AP8108">
            <v>508875</v>
          </cell>
          <cell r="AQ8108">
            <v>16003399</v>
          </cell>
          <cell r="AR8108">
            <v>16</v>
          </cell>
          <cell r="AS8108">
            <v>42313</v>
          </cell>
          <cell r="AT8108" t="str">
            <v>IDU-70-2008 Terminado Rehabilitación IDU Arterial  -</v>
          </cell>
          <cell r="AU8108">
            <v>0</v>
          </cell>
          <cell r="AV8108" t="str">
            <v>sc</v>
          </cell>
        </row>
        <row r="8109">
          <cell r="AP8109">
            <v>508877</v>
          </cell>
          <cell r="AQ8109">
            <v>16003399</v>
          </cell>
          <cell r="AR8109">
            <v>16</v>
          </cell>
          <cell r="AS8109">
            <v>41298</v>
          </cell>
          <cell r="AT8109" t="str">
            <v>SD Terminado Mantenimiento Periódico UAERMV Arterial  -</v>
          </cell>
          <cell r="AU8109">
            <v>0</v>
          </cell>
          <cell r="AV8109" t="str">
            <v>sc</v>
          </cell>
        </row>
        <row r="8110">
          <cell r="AP8110">
            <v>508880</v>
          </cell>
          <cell r="AQ8110">
            <v>16003435</v>
          </cell>
          <cell r="AR8110">
            <v>16</v>
          </cell>
          <cell r="AS8110">
            <v>42313</v>
          </cell>
          <cell r="AT8110" t="str">
            <v>IDU-70-2008 Terminado Rehabilitación IDU Arterial  -</v>
          </cell>
          <cell r="AU8110">
            <v>0</v>
          </cell>
          <cell r="AV8110" t="str">
            <v>sc</v>
          </cell>
        </row>
        <row r="8111">
          <cell r="AP8111">
            <v>508885</v>
          </cell>
          <cell r="AQ8111">
            <v>16003512</v>
          </cell>
          <cell r="AR8111">
            <v>16</v>
          </cell>
          <cell r="AS8111">
            <v>42313</v>
          </cell>
          <cell r="AT8111" t="str">
            <v>IDU-70-2008 Terminado Rehabilitación IDU Arterial  -</v>
          </cell>
          <cell r="AU8111">
            <v>0</v>
          </cell>
          <cell r="AV8111" t="str">
            <v>sc</v>
          </cell>
        </row>
        <row r="8112">
          <cell r="AP8112">
            <v>508890</v>
          </cell>
          <cell r="AQ8112">
            <v>16003558</v>
          </cell>
          <cell r="AR8112">
            <v>16</v>
          </cell>
          <cell r="AS8112">
            <v>42313</v>
          </cell>
          <cell r="AT8112" t="str">
            <v>IDU-70-2008 Terminado Rehabilitación IDU Arterial  -</v>
          </cell>
          <cell r="AU8112">
            <v>0</v>
          </cell>
          <cell r="AV8112" t="str">
            <v>sc</v>
          </cell>
        </row>
        <row r="8113">
          <cell r="AP8113">
            <v>508895</v>
          </cell>
          <cell r="AQ8113">
            <v>16004481</v>
          </cell>
          <cell r="AR8113">
            <v>16</v>
          </cell>
          <cell r="AS8113">
            <v>42313</v>
          </cell>
          <cell r="AT8113" t="str">
            <v>IDU-70-2008 Terminado Rehabilitación IDU Arterial  -</v>
          </cell>
          <cell r="AU8113">
            <v>512092</v>
          </cell>
          <cell r="AV8113" t="str">
            <v>sc</v>
          </cell>
        </row>
        <row r="8114">
          <cell r="AP8114">
            <v>508910</v>
          </cell>
          <cell r="AQ8114">
            <v>16003616</v>
          </cell>
          <cell r="AR8114">
            <v>16</v>
          </cell>
          <cell r="AS8114">
            <v>42313</v>
          </cell>
          <cell r="AT8114" t="str">
            <v>IDU-70-2008 Terminado Rehabilitación IDU Arterial  -</v>
          </cell>
          <cell r="AU8114">
            <v>512057</v>
          </cell>
          <cell r="AV8114" t="str">
            <v>sc</v>
          </cell>
        </row>
        <row r="8115">
          <cell r="AP8115">
            <v>508920</v>
          </cell>
          <cell r="AQ8115">
            <v>16002873</v>
          </cell>
          <cell r="AR8115">
            <v>16</v>
          </cell>
          <cell r="AS8115">
            <v>42313</v>
          </cell>
          <cell r="AT8115" t="str">
            <v>IDU-70-2008 Terminado Mantenimiento Periódico IDU Arterial  -</v>
          </cell>
          <cell r="AU8115">
            <v>512054</v>
          </cell>
          <cell r="AV8115" t="str">
            <v>sc</v>
          </cell>
        </row>
        <row r="8116">
          <cell r="AP8116">
            <v>508960</v>
          </cell>
          <cell r="AQ8116">
            <v>16002505</v>
          </cell>
          <cell r="AR8116">
            <v>16</v>
          </cell>
          <cell r="AS8116">
            <v>42313</v>
          </cell>
          <cell r="AT8116" t="str">
            <v>IDU-70-2008 Terminado Rehabilitación IDU Arterial  -Calzada2-POLIZA ESTABILIDAD ACTIVA</v>
          </cell>
          <cell r="AU8116">
            <v>512052</v>
          </cell>
          <cell r="AV8116" t="str">
            <v>sc</v>
          </cell>
        </row>
        <row r="8117">
          <cell r="AP8117">
            <v>508962</v>
          </cell>
          <cell r="AQ8117">
            <v>16002505</v>
          </cell>
          <cell r="AR8117">
            <v>16</v>
          </cell>
          <cell r="AS8117">
            <v>42313</v>
          </cell>
          <cell r="AT8117" t="str">
            <v>IDU-70-2008 Terminado Acciones de Movilidad IDU Arterial  -Calzada2-POLIZA ESTABILIDAD ACTIVA</v>
          </cell>
          <cell r="AU8117">
            <v>512059</v>
          </cell>
          <cell r="AV8117" t="str">
            <v>sc</v>
          </cell>
        </row>
        <row r="8118">
          <cell r="AP8118">
            <v>509333</v>
          </cell>
          <cell r="AQ8118">
            <v>50008305</v>
          </cell>
          <cell r="AR8118">
            <v>16</v>
          </cell>
          <cell r="AS8118">
            <v>42412</v>
          </cell>
          <cell r="AT8118" t="str">
            <v>IDU-1806-2015 Contratado Mantenimiento Periódico IDU Arterial BRIGADA DE REACCIÓN VIAL -</v>
          </cell>
          <cell r="AV8118" t="str">
            <v>sc</v>
          </cell>
        </row>
        <row r="8119">
          <cell r="AP8119">
            <v>509335</v>
          </cell>
          <cell r="AQ8119">
            <v>50008305</v>
          </cell>
          <cell r="AR8119">
            <v>16</v>
          </cell>
          <cell r="AS8119">
            <v>42412</v>
          </cell>
          <cell r="AT8119" t="str">
            <v>IDU-1806-2015 Contratado Mantenimiento Periódico IDU Arterial BRIGADA DE REACCIÓN VIAL -</v>
          </cell>
          <cell r="AV8119" t="str">
            <v>sc</v>
          </cell>
        </row>
        <row r="8120">
          <cell r="AP8120">
            <v>509337</v>
          </cell>
          <cell r="AQ8120">
            <v>50008305</v>
          </cell>
          <cell r="AR8120">
            <v>16</v>
          </cell>
          <cell r="AS8120">
            <v>42412</v>
          </cell>
          <cell r="AT8120" t="str">
            <v>IDU-1806-2015 Contratado Mantenimiento Periódico IDU Arterial BRIGADA DE REACCIÓN VIAL -</v>
          </cell>
          <cell r="AV8120" t="str">
            <v>sc</v>
          </cell>
        </row>
        <row r="8121">
          <cell r="AP8121">
            <v>509339</v>
          </cell>
          <cell r="AQ8121">
            <v>50008305</v>
          </cell>
          <cell r="AR8121">
            <v>16</v>
          </cell>
          <cell r="AS8121">
            <v>42412</v>
          </cell>
          <cell r="AT8121" t="str">
            <v>IDU-1806-2015 Contratado Mantenimiento Periódico IDU Arterial BRIGADA DE REACCIÓN VIAL -</v>
          </cell>
          <cell r="AV8121" t="str">
            <v>sc</v>
          </cell>
        </row>
        <row r="8122">
          <cell r="AP8122">
            <v>509347</v>
          </cell>
          <cell r="AQ8122">
            <v>16004466</v>
          </cell>
          <cell r="AR8122">
            <v>16</v>
          </cell>
          <cell r="AS8122">
            <v>42412</v>
          </cell>
          <cell r="AT8122" t="str">
            <v>IDU-1806-2015 Contratado Mantenimiento Periódico IDU Arterial BRIGADA DE REACCIÓN VIAL -</v>
          </cell>
          <cell r="AV8122" t="str">
            <v>sc</v>
          </cell>
        </row>
        <row r="8123">
          <cell r="AP8123">
            <v>509349</v>
          </cell>
          <cell r="AQ8123">
            <v>16004466</v>
          </cell>
          <cell r="AR8123">
            <v>16</v>
          </cell>
          <cell r="AS8123">
            <v>42412</v>
          </cell>
          <cell r="AT8123" t="str">
            <v>IDU-1806-2015 Contratado Mantenimiento Periódico IDU Arterial BRIGADA DE REACCIÓN VIAL -</v>
          </cell>
          <cell r="AV8123" t="str">
            <v>sc</v>
          </cell>
        </row>
        <row r="8124">
          <cell r="AP8124">
            <v>509351</v>
          </cell>
          <cell r="AQ8124">
            <v>16004466</v>
          </cell>
          <cell r="AR8124">
            <v>16</v>
          </cell>
          <cell r="AS8124">
            <v>42412</v>
          </cell>
          <cell r="AT8124" t="str">
            <v>IDU-1806-2015 Contratado Mantenimiento Periódico IDU Arterial BRIGADA DE REACCIÓN VIAL -</v>
          </cell>
          <cell r="AV8124" t="str">
            <v>sc</v>
          </cell>
        </row>
        <row r="8125">
          <cell r="AP8125">
            <v>509353</v>
          </cell>
          <cell r="AQ8125">
            <v>16004466</v>
          </cell>
          <cell r="AR8125">
            <v>16</v>
          </cell>
          <cell r="AS8125">
            <v>42412</v>
          </cell>
          <cell r="AT8125" t="str">
            <v>IDU-1806-2015 Contratado Mantenimiento Periódico IDU Arterial BRIGADA DE REACCIÓN VIAL -</v>
          </cell>
          <cell r="AV8125" t="str">
            <v>sc</v>
          </cell>
        </row>
        <row r="8126">
          <cell r="AP8126">
            <v>509356</v>
          </cell>
          <cell r="AQ8126">
            <v>16004623</v>
          </cell>
          <cell r="AR8126">
            <v>16</v>
          </cell>
          <cell r="AS8126">
            <v>42412</v>
          </cell>
          <cell r="AT8126" t="str">
            <v>IDU-1806-2015 Contratado Mantenimiento Periódico IDU Arterial BRIGADA DE REACCIÓN VIAL -</v>
          </cell>
          <cell r="AV8126" t="str">
            <v>sc</v>
          </cell>
        </row>
        <row r="8127">
          <cell r="AP8127">
            <v>509358</v>
          </cell>
          <cell r="AQ8127">
            <v>16004623</v>
          </cell>
          <cell r="AR8127">
            <v>16</v>
          </cell>
          <cell r="AS8127">
            <v>42412</v>
          </cell>
          <cell r="AT8127" t="str">
            <v>IDU-1806-2015 Contratado Mantenimiento Periódico IDU Arterial BRIGADA DE REACCIÓN VIAL -</v>
          </cell>
          <cell r="AV8127" t="str">
            <v>sc</v>
          </cell>
        </row>
        <row r="8128">
          <cell r="AP8128">
            <v>509360</v>
          </cell>
          <cell r="AQ8128">
            <v>16004623</v>
          </cell>
          <cell r="AR8128">
            <v>16</v>
          </cell>
          <cell r="AS8128">
            <v>42412</v>
          </cell>
          <cell r="AT8128" t="str">
            <v>IDU-1806-2015 Contratado Mantenimiento Periódico IDU Arterial BRIGADA DE REACCIÓN VIAL -</v>
          </cell>
          <cell r="AV8128" t="str">
            <v>sc</v>
          </cell>
        </row>
        <row r="8129">
          <cell r="AP8129">
            <v>509362</v>
          </cell>
          <cell r="AQ8129">
            <v>16004623</v>
          </cell>
          <cell r="AR8129">
            <v>16</v>
          </cell>
          <cell r="AS8129">
            <v>42412</v>
          </cell>
          <cell r="AT8129" t="str">
            <v>IDU-1806-2015 Contratado Mantenimiento Periódico IDU Arterial BRIGADA DE REACCIÓN VIAL -</v>
          </cell>
          <cell r="AV8129" t="str">
            <v>sc</v>
          </cell>
        </row>
        <row r="8130">
          <cell r="AP8130">
            <v>509365</v>
          </cell>
          <cell r="AQ8130">
            <v>16000780</v>
          </cell>
          <cell r="AR8130">
            <v>16</v>
          </cell>
          <cell r="AS8130">
            <v>42412</v>
          </cell>
          <cell r="AT8130" t="str">
            <v>IDU-1806-2015 Contratado Mantenimiento Periódico IDU Arterial BRIGADA DE REACCIÓN VIAL -</v>
          </cell>
          <cell r="AV8130" t="str">
            <v>sc</v>
          </cell>
        </row>
        <row r="8131">
          <cell r="AP8131">
            <v>509367</v>
          </cell>
          <cell r="AQ8131">
            <v>16000780</v>
          </cell>
          <cell r="AR8131">
            <v>16</v>
          </cell>
          <cell r="AS8131">
            <v>42412</v>
          </cell>
          <cell r="AT8131" t="str">
            <v>IDU-1806-2015 Contratado Mantenimiento Periódico IDU Arterial BRIGADA DE REACCIÓN VIAL -</v>
          </cell>
          <cell r="AV8131" t="str">
            <v>sc</v>
          </cell>
        </row>
        <row r="8132">
          <cell r="AP8132">
            <v>509369</v>
          </cell>
          <cell r="AQ8132">
            <v>16000780</v>
          </cell>
          <cell r="AR8132">
            <v>16</v>
          </cell>
          <cell r="AS8132">
            <v>42412</v>
          </cell>
          <cell r="AT8132" t="str">
            <v>IDU-1806-2015 Contratado Mantenimiento Periódico IDU Arterial BRIGADA DE REACCIÓN VIAL -</v>
          </cell>
          <cell r="AV8132" t="str">
            <v>sc</v>
          </cell>
        </row>
        <row r="8133">
          <cell r="AP8133">
            <v>509371</v>
          </cell>
          <cell r="AQ8133">
            <v>16000780</v>
          </cell>
          <cell r="AR8133">
            <v>16</v>
          </cell>
          <cell r="AS8133">
            <v>42412</v>
          </cell>
          <cell r="AT8133" t="str">
            <v>IDU-1806-2015 Contratado Mantenimiento Periódico IDU Arterial BRIGADA DE REACCIÓN VIAL -</v>
          </cell>
          <cell r="AV8133" t="str">
            <v>sc</v>
          </cell>
        </row>
        <row r="8134">
          <cell r="AP8134">
            <v>509374</v>
          </cell>
          <cell r="AQ8134">
            <v>16000507</v>
          </cell>
          <cell r="AR8134">
            <v>16</v>
          </cell>
          <cell r="AS8134">
            <v>42412</v>
          </cell>
          <cell r="AT8134" t="str">
            <v>IDU-1806-2015 Contratado Mantenimiento Periódico IDU Arterial BRIGADA DE REACCIÓN VIAL -</v>
          </cell>
          <cell r="AV8134" t="str">
            <v>sc</v>
          </cell>
        </row>
        <row r="8135">
          <cell r="AP8135">
            <v>509376</v>
          </cell>
          <cell r="AQ8135">
            <v>16000507</v>
          </cell>
          <cell r="AR8135">
            <v>16</v>
          </cell>
          <cell r="AS8135">
            <v>42412</v>
          </cell>
          <cell r="AT8135" t="str">
            <v>IDU-1806-2015 Contratado Mantenimiento Periódico IDU Arterial BRIGADA DE REACCIÓN VIAL -</v>
          </cell>
          <cell r="AV8135" t="str">
            <v>sc</v>
          </cell>
        </row>
        <row r="8136">
          <cell r="AP8136">
            <v>509378</v>
          </cell>
          <cell r="AQ8136">
            <v>16000507</v>
          </cell>
          <cell r="AR8136">
            <v>16</v>
          </cell>
          <cell r="AS8136">
            <v>42412</v>
          </cell>
          <cell r="AT8136" t="str">
            <v>IDU-1806-2015 Contratado Mantenimiento Periódico IDU Arterial BRIGADA DE REACCIÓN VIAL -</v>
          </cell>
          <cell r="AV8136" t="str">
            <v>sc</v>
          </cell>
        </row>
        <row r="8137">
          <cell r="AP8137">
            <v>509380</v>
          </cell>
          <cell r="AQ8137">
            <v>16000507</v>
          </cell>
          <cell r="AR8137">
            <v>16</v>
          </cell>
          <cell r="AS8137">
            <v>42412</v>
          </cell>
          <cell r="AT8137" t="str">
            <v>IDU-1806-2015 Contratado Mantenimiento Periódico IDU Arterial BRIGADA DE REACCIÓN VIAL -</v>
          </cell>
          <cell r="AV8137" t="str">
            <v>sc</v>
          </cell>
        </row>
        <row r="8138">
          <cell r="AP8138">
            <v>509383</v>
          </cell>
          <cell r="AQ8138">
            <v>16000366</v>
          </cell>
          <cell r="AR8138">
            <v>16</v>
          </cell>
          <cell r="AS8138">
            <v>42412</v>
          </cell>
          <cell r="AT8138" t="str">
            <v>IDU-1806-2015 Contratado Mantenimiento Periódico IDU Arterial BRIGADA DE REACCIÓN VIAL -</v>
          </cell>
          <cell r="AV8138" t="str">
            <v>sc</v>
          </cell>
        </row>
        <row r="8139">
          <cell r="AP8139">
            <v>509385</v>
          </cell>
          <cell r="AQ8139">
            <v>16000366</v>
          </cell>
          <cell r="AR8139">
            <v>16</v>
          </cell>
          <cell r="AS8139">
            <v>42412</v>
          </cell>
          <cell r="AT8139" t="str">
            <v>IDU-1806-2015 Contratado Mantenimiento Periódico IDU Arterial BRIGADA DE REACCIÓN VIAL -</v>
          </cell>
          <cell r="AV8139" t="str">
            <v>sc</v>
          </cell>
        </row>
        <row r="8140">
          <cell r="AP8140">
            <v>509387</v>
          </cell>
          <cell r="AQ8140">
            <v>16000366</v>
          </cell>
          <cell r="AR8140">
            <v>16</v>
          </cell>
          <cell r="AS8140">
            <v>42412</v>
          </cell>
          <cell r="AT8140" t="str">
            <v>IDU-1806-2015 Contratado Mantenimiento Periódico IDU Arterial BRIGADA DE REACCIÓN VIAL -</v>
          </cell>
          <cell r="AV8140" t="str">
            <v>sc</v>
          </cell>
        </row>
        <row r="8141">
          <cell r="AP8141">
            <v>509389</v>
          </cell>
          <cell r="AQ8141">
            <v>16000366</v>
          </cell>
          <cell r="AR8141">
            <v>16</v>
          </cell>
          <cell r="AS8141">
            <v>42412</v>
          </cell>
          <cell r="AT8141" t="str">
            <v>IDU-1806-2015 Contratado Mantenimiento Periódico IDU Arterial BRIGADA DE REACCIÓN VIAL -</v>
          </cell>
          <cell r="AV8141" t="str">
            <v>sc</v>
          </cell>
        </row>
        <row r="8142">
          <cell r="AP8142">
            <v>509392</v>
          </cell>
          <cell r="AQ8142">
            <v>16000434</v>
          </cell>
          <cell r="AR8142">
            <v>16</v>
          </cell>
          <cell r="AS8142">
            <v>42412</v>
          </cell>
          <cell r="AT8142" t="str">
            <v>IDU-1806-2015 Contratado Mantenimiento Periódico IDU Arterial BRIGADA DE REACCIÓN VIAL -</v>
          </cell>
          <cell r="AV8142" t="str">
            <v>sc</v>
          </cell>
        </row>
        <row r="8143">
          <cell r="AP8143">
            <v>509394</v>
          </cell>
          <cell r="AQ8143">
            <v>16000434</v>
          </cell>
          <cell r="AR8143">
            <v>16</v>
          </cell>
          <cell r="AS8143">
            <v>42412</v>
          </cell>
          <cell r="AT8143" t="str">
            <v>IDU-1806-2015 Contratado Mantenimiento Periódico IDU Arterial BRIGADA DE REACCIÓN VIAL -</v>
          </cell>
          <cell r="AV8143" t="str">
            <v>sc</v>
          </cell>
        </row>
        <row r="8144">
          <cell r="AP8144">
            <v>509396</v>
          </cell>
          <cell r="AQ8144">
            <v>16000434</v>
          </cell>
          <cell r="AR8144">
            <v>16</v>
          </cell>
          <cell r="AS8144">
            <v>42412</v>
          </cell>
          <cell r="AT8144" t="str">
            <v>IDU-1806-2015 Contratado Mantenimiento Periódico IDU Arterial BRIGADA DE REACCIÓN VIAL -</v>
          </cell>
          <cell r="AV8144" t="str">
            <v>sc</v>
          </cell>
        </row>
        <row r="8145">
          <cell r="AP8145">
            <v>509398</v>
          </cell>
          <cell r="AQ8145">
            <v>16000434</v>
          </cell>
          <cell r="AR8145">
            <v>16</v>
          </cell>
          <cell r="AS8145">
            <v>42412</v>
          </cell>
          <cell r="AT8145" t="str">
            <v>IDU-1806-2015 Contratado Mantenimiento Periódico IDU Arterial BRIGADA DE REACCIÓN VIAL -</v>
          </cell>
          <cell r="AV8145" t="str">
            <v>sc</v>
          </cell>
        </row>
        <row r="8146">
          <cell r="AP8146">
            <v>511687</v>
          </cell>
          <cell r="AQ8146">
            <v>16002543</v>
          </cell>
          <cell r="AR8146">
            <v>16</v>
          </cell>
          <cell r="AS8146">
            <v>42313</v>
          </cell>
          <cell r="AT8146" t="str">
            <v>IDU-1825-2013 Terminado Acciones de Movilidad IDU Arterial  -</v>
          </cell>
          <cell r="AV8146" t="str">
            <v>sc</v>
          </cell>
        </row>
        <row r="8147">
          <cell r="AP8147">
            <v>511748</v>
          </cell>
          <cell r="AQ8147">
            <v>16002180</v>
          </cell>
          <cell r="AR8147">
            <v>16</v>
          </cell>
          <cell r="AS8147">
            <v>41411</v>
          </cell>
          <cell r="AT8147" t="str">
            <v>SD Terminado Mantenimiento Periódico UAERMV Arterial  -</v>
          </cell>
          <cell r="AV8147" t="str">
            <v>sc</v>
          </cell>
        </row>
        <row r="8148">
          <cell r="AP8148">
            <v>511752</v>
          </cell>
          <cell r="AQ8148">
            <v>16002180</v>
          </cell>
          <cell r="AR8148">
            <v>16</v>
          </cell>
          <cell r="AS8148">
            <v>41411</v>
          </cell>
          <cell r="AT8148" t="str">
            <v>SD Terminado Mantenimiento Periódico UAERMV Arterial  -</v>
          </cell>
          <cell r="AV8148" t="str">
            <v>sc</v>
          </cell>
        </row>
        <row r="8149">
          <cell r="AP8149">
            <v>511901</v>
          </cell>
          <cell r="AQ8149">
            <v>16001026</v>
          </cell>
          <cell r="AR8149">
            <v>16</v>
          </cell>
          <cell r="AS8149">
            <v>41912</v>
          </cell>
          <cell r="AT8149" t="str">
            <v>SD Terminado Mantenimiento Periódico UAERMV Arterial  -</v>
          </cell>
          <cell r="AV8149" t="str">
            <v>sc</v>
          </cell>
        </row>
        <row r="8150">
          <cell r="AP8150">
            <v>511905</v>
          </cell>
          <cell r="AQ8150">
            <v>16001026</v>
          </cell>
          <cell r="AR8150">
            <v>16</v>
          </cell>
          <cell r="AS8150">
            <v>41912</v>
          </cell>
          <cell r="AT8150" t="str">
            <v>SD Terminado Mantenimiento Periódico UAERMV Arterial  -</v>
          </cell>
          <cell r="AV8150" t="str">
            <v>sc</v>
          </cell>
        </row>
        <row r="8151">
          <cell r="AP8151">
            <v>511915</v>
          </cell>
          <cell r="AQ8151">
            <v>16004490</v>
          </cell>
          <cell r="AR8151">
            <v>16</v>
          </cell>
          <cell r="AS8151">
            <v>42313</v>
          </cell>
          <cell r="AT8151" t="str">
            <v>IDU-1825-2013 Terminado Acciones de Movilidad IDU Arterial  -</v>
          </cell>
          <cell r="AV8151" t="str">
            <v>sc</v>
          </cell>
        </row>
        <row r="8152">
          <cell r="AP8152">
            <v>511929</v>
          </cell>
          <cell r="AQ8152">
            <v>16001492</v>
          </cell>
          <cell r="AR8152">
            <v>16</v>
          </cell>
          <cell r="AS8152">
            <v>42313</v>
          </cell>
          <cell r="AT8152" t="str">
            <v>IDU-1825-2013 Terminado Acciones de Movilidad IDU Arterial  -</v>
          </cell>
          <cell r="AV8152" t="str">
            <v>sc</v>
          </cell>
        </row>
        <row r="8153">
          <cell r="AP8153">
            <v>511957</v>
          </cell>
          <cell r="AQ8153">
            <v>16000816</v>
          </cell>
          <cell r="AR8153">
            <v>16</v>
          </cell>
          <cell r="AS8153">
            <v>42313</v>
          </cell>
          <cell r="AT8153" t="str">
            <v>IDU-1825-2013 Terminado Acciones de Movilidad IDU Arterial  -</v>
          </cell>
          <cell r="AV8153" t="str">
            <v>sc</v>
          </cell>
        </row>
        <row r="8154">
          <cell r="AP8154">
            <v>511964</v>
          </cell>
          <cell r="AQ8154">
            <v>16000638</v>
          </cell>
          <cell r="AR8154">
            <v>16</v>
          </cell>
          <cell r="AS8154">
            <v>42313</v>
          </cell>
          <cell r="AT8154" t="str">
            <v>IDU-1825-2013 Terminado Acciones de Movilidad IDU Arterial  -</v>
          </cell>
          <cell r="AV8154" t="str">
            <v>sc</v>
          </cell>
        </row>
        <row r="8155">
          <cell r="AP8155">
            <v>511971</v>
          </cell>
          <cell r="AQ8155">
            <v>16000444</v>
          </cell>
          <cell r="AR8155">
            <v>16</v>
          </cell>
          <cell r="AS8155">
            <v>42313</v>
          </cell>
          <cell r="AT8155" t="str">
            <v>IDU-1825-2013 Terminado Acciones de Movilidad IDU Arterial  -</v>
          </cell>
          <cell r="AV8155" t="str">
            <v>sc</v>
          </cell>
        </row>
        <row r="8156">
          <cell r="AP8156">
            <v>511978</v>
          </cell>
          <cell r="AQ8156">
            <v>16001368</v>
          </cell>
          <cell r="AR8156">
            <v>16</v>
          </cell>
          <cell r="AS8156">
            <v>42313</v>
          </cell>
          <cell r="AT8156" t="str">
            <v>IDU-1825-2013 Terminado Acciones de Movilidad IDU Arterial  -</v>
          </cell>
          <cell r="AV8156" t="str">
            <v>sc</v>
          </cell>
        </row>
        <row r="8157">
          <cell r="AP8157">
            <v>511982</v>
          </cell>
          <cell r="AQ8157">
            <v>16001368</v>
          </cell>
          <cell r="AR8157">
            <v>16</v>
          </cell>
          <cell r="AS8157">
            <v>42313</v>
          </cell>
          <cell r="AT8157" t="str">
            <v>IDU-1825-2013 Terminado Acciones de Movilidad IDU Arterial  -</v>
          </cell>
          <cell r="AV8157" t="str">
            <v>sc</v>
          </cell>
        </row>
        <row r="8158">
          <cell r="AP8158">
            <v>512819</v>
          </cell>
          <cell r="AQ8158">
            <v>16002578</v>
          </cell>
          <cell r="AR8158">
            <v>16</v>
          </cell>
          <cell r="AS8158">
            <v>42313</v>
          </cell>
          <cell r="AT8158" t="str">
            <v>IDU-1825-2013 Terminado Acciones de Movilidad IDU Arterial  -</v>
          </cell>
          <cell r="AV8158" t="str">
            <v>sc</v>
          </cell>
        </row>
        <row r="8159">
          <cell r="AP8159">
            <v>513542</v>
          </cell>
          <cell r="AQ8159">
            <v>16003102</v>
          </cell>
          <cell r="AR8159">
            <v>16</v>
          </cell>
          <cell r="AS8159">
            <v>41772</v>
          </cell>
          <cell r="AT8159" t="str">
            <v>SD Terminado Mantenimiento Periódico UAERMV Arterial  -</v>
          </cell>
          <cell r="AV8159" t="str">
            <v>sc</v>
          </cell>
        </row>
        <row r="8160">
          <cell r="AP8160">
            <v>513544</v>
          </cell>
          <cell r="AQ8160">
            <v>16003102</v>
          </cell>
          <cell r="AR8160">
            <v>16</v>
          </cell>
          <cell r="AS8160">
            <v>42661</v>
          </cell>
          <cell r="AT8160" t="str">
            <v>SD Terminado Mantenimiento Periódico UAERMV Arterial SD Aclaración reporte ejecución mayo 2016-</v>
          </cell>
          <cell r="AV8160" t="str">
            <v>sc</v>
          </cell>
        </row>
        <row r="8161">
          <cell r="AP8161">
            <v>513547</v>
          </cell>
          <cell r="AQ8161">
            <v>16003489</v>
          </cell>
          <cell r="AR8161">
            <v>16</v>
          </cell>
          <cell r="AS8161">
            <v>42611</v>
          </cell>
          <cell r="AT8161" t="str">
            <v>SD Terminado Mantenimiento Periódico UAERMV Arterial  -</v>
          </cell>
          <cell r="AV8161" t="str">
            <v>sc</v>
          </cell>
        </row>
        <row r="8162">
          <cell r="AP8162">
            <v>513549</v>
          </cell>
          <cell r="AQ8162">
            <v>16003489</v>
          </cell>
          <cell r="AR8162">
            <v>16</v>
          </cell>
          <cell r="AS8162">
            <v>42611</v>
          </cell>
          <cell r="AT8162" t="str">
            <v>SD Terminado Mantenimiento Periódico UAERMV Arterial  -</v>
          </cell>
          <cell r="AV8162" t="str">
            <v>sc</v>
          </cell>
        </row>
        <row r="8163">
          <cell r="AP8163">
            <v>513552</v>
          </cell>
          <cell r="AQ8163">
            <v>16003704</v>
          </cell>
          <cell r="AR8163">
            <v>16</v>
          </cell>
          <cell r="AS8163">
            <v>42661</v>
          </cell>
          <cell r="AT8163" t="str">
            <v>SD Terminado Mantenimiento Periódico UAERMV Arterial SD Aclaración reporte ejecución mayo 2016-</v>
          </cell>
          <cell r="AV8163" t="str">
            <v>sc</v>
          </cell>
        </row>
        <row r="8164">
          <cell r="AP8164">
            <v>513554</v>
          </cell>
          <cell r="AQ8164">
            <v>16003704</v>
          </cell>
          <cell r="AR8164">
            <v>16</v>
          </cell>
          <cell r="AS8164">
            <v>42661</v>
          </cell>
          <cell r="AT8164" t="str">
            <v>SD Terminado Mantenimiento Periódico UAERMV Arterial SD Aclaración reporte ejecución mayo 2016-</v>
          </cell>
          <cell r="AV8164" t="str">
            <v>sc</v>
          </cell>
        </row>
        <row r="8165">
          <cell r="AP8165">
            <v>513557</v>
          </cell>
          <cell r="AQ8165">
            <v>16003404</v>
          </cell>
          <cell r="AR8165">
            <v>16</v>
          </cell>
          <cell r="AS8165">
            <v>42667</v>
          </cell>
          <cell r="AT8165" t="str">
            <v>SD Terminado Mantenimiento Periódico UAERMV Arterial SD -</v>
          </cell>
          <cell r="AV8165" t="str">
            <v>sc</v>
          </cell>
        </row>
        <row r="8166">
          <cell r="AP8166">
            <v>513559</v>
          </cell>
          <cell r="AQ8166">
            <v>16003404</v>
          </cell>
          <cell r="AR8166">
            <v>16</v>
          </cell>
          <cell r="AS8166">
            <v>42313</v>
          </cell>
          <cell r="AT8166" t="str">
            <v>IDU-70-2008 Terminado Acciones de Movilidad IDU Arterial  -</v>
          </cell>
          <cell r="AV8166" t="str">
            <v>sc</v>
          </cell>
        </row>
        <row r="8167">
          <cell r="AP8167">
            <v>513562</v>
          </cell>
          <cell r="AQ8167">
            <v>16003353</v>
          </cell>
          <cell r="AR8167">
            <v>16</v>
          </cell>
          <cell r="AS8167">
            <v>42667</v>
          </cell>
          <cell r="AT8167" t="str">
            <v>SD Terminado Mantenimiento Periódico UAERMV Arterial SD -</v>
          </cell>
          <cell r="AV8167" t="str">
            <v>sc</v>
          </cell>
        </row>
        <row r="8168">
          <cell r="AP8168">
            <v>513564</v>
          </cell>
          <cell r="AQ8168">
            <v>16003353</v>
          </cell>
          <cell r="AR8168">
            <v>16</v>
          </cell>
          <cell r="AS8168">
            <v>42667</v>
          </cell>
          <cell r="AT8168" t="str">
            <v>SD Terminado Mantenimiento Periódico UAERMV Arterial SD -</v>
          </cell>
          <cell r="AV8168" t="str">
            <v>sc</v>
          </cell>
        </row>
        <row r="8169">
          <cell r="AP8169">
            <v>513567</v>
          </cell>
          <cell r="AQ8169">
            <v>16003306</v>
          </cell>
          <cell r="AR8169">
            <v>16</v>
          </cell>
          <cell r="AS8169">
            <v>42667</v>
          </cell>
          <cell r="AT8169" t="str">
            <v>SD Terminado Mantenimiento Periódico UAERMV Arterial SD -</v>
          </cell>
          <cell r="AV8169" t="str">
            <v>sc</v>
          </cell>
        </row>
        <row r="8170">
          <cell r="AP8170">
            <v>513569</v>
          </cell>
          <cell r="AQ8170">
            <v>16003306</v>
          </cell>
          <cell r="AR8170">
            <v>16</v>
          </cell>
          <cell r="AS8170">
            <v>42611</v>
          </cell>
          <cell r="AT8170" t="str">
            <v>SD Terminado Mantenimiento Periódico UAERMV Arterial  -</v>
          </cell>
          <cell r="AV8170" t="str">
            <v>sc</v>
          </cell>
        </row>
        <row r="8171">
          <cell r="AP8171">
            <v>513577</v>
          </cell>
          <cell r="AQ8171">
            <v>16002647</v>
          </cell>
          <cell r="AR8171">
            <v>16</v>
          </cell>
          <cell r="AS8171">
            <v>42661</v>
          </cell>
          <cell r="AT8171" t="str">
            <v>SD Terminado Mantenimiento Periódico UAERMV Arterial SD Aclaración reporte ejecución mayo 2016-</v>
          </cell>
          <cell r="AV8171" t="str">
            <v>sc</v>
          </cell>
        </row>
        <row r="8172">
          <cell r="AP8172">
            <v>513579</v>
          </cell>
          <cell r="AQ8172">
            <v>16002647</v>
          </cell>
          <cell r="AR8172">
            <v>16</v>
          </cell>
          <cell r="AS8172">
            <v>42661</v>
          </cell>
          <cell r="AT8172" t="str">
            <v>SD Terminado Mantenimiento Periódico UAERMV Arterial SD Aclaración reporte ejecución mayo 2016-</v>
          </cell>
          <cell r="AV8172" t="str">
            <v>sc</v>
          </cell>
        </row>
        <row r="8173">
          <cell r="AP8173">
            <v>513584</v>
          </cell>
          <cell r="AQ8173">
            <v>16002928</v>
          </cell>
          <cell r="AR8173">
            <v>16</v>
          </cell>
          <cell r="AS8173">
            <v>42667</v>
          </cell>
          <cell r="AT8173" t="str">
            <v>SD Terminado Mantenimiento Periódico UAERMV Arterial SD -</v>
          </cell>
          <cell r="AV8173" t="str">
            <v>sc</v>
          </cell>
        </row>
        <row r="8174">
          <cell r="AP8174">
            <v>513597</v>
          </cell>
          <cell r="AQ8174">
            <v>16002723</v>
          </cell>
          <cell r="AR8174">
            <v>16</v>
          </cell>
          <cell r="AS8174">
            <v>42661</v>
          </cell>
          <cell r="AT8174" t="str">
            <v>SD Terminado Mantenimiento Periódico UAERMV Arterial SD Aclaración reporte ejecución mayo 2016-</v>
          </cell>
          <cell r="AV8174" t="str">
            <v>sc</v>
          </cell>
        </row>
        <row r="8175">
          <cell r="AP8175">
            <v>513599</v>
          </cell>
          <cell r="AQ8175">
            <v>16002723</v>
          </cell>
          <cell r="AR8175">
            <v>16</v>
          </cell>
          <cell r="AS8175">
            <v>42661</v>
          </cell>
          <cell r="AT8175" t="str">
            <v>SD Terminado Mantenimiento Periódico UAERMV Arterial SD Aclaración reporte ejecución mayo 2016-</v>
          </cell>
          <cell r="AV8175" t="str">
            <v>sc</v>
          </cell>
        </row>
        <row r="8176">
          <cell r="AP8176">
            <v>513604</v>
          </cell>
          <cell r="AQ8176">
            <v>16002804</v>
          </cell>
          <cell r="AR8176">
            <v>16</v>
          </cell>
          <cell r="AS8176">
            <v>42661</v>
          </cell>
          <cell r="AT8176" t="str">
            <v>SD Terminado Mantenimiento Periódico UAERMV Arterial SD Aclaración reporte ejecución mayo 2016-</v>
          </cell>
          <cell r="AV8176" t="str">
            <v>sc</v>
          </cell>
        </row>
        <row r="8177">
          <cell r="AP8177">
            <v>513609</v>
          </cell>
          <cell r="AQ8177">
            <v>16002835</v>
          </cell>
          <cell r="AR8177">
            <v>16</v>
          </cell>
          <cell r="AS8177">
            <v>42661</v>
          </cell>
          <cell r="AT8177" t="str">
            <v>SD Terminado Mantenimiento Periódico UAERMV Arterial SD Aclaración reporte ejecución mayo 2016-</v>
          </cell>
          <cell r="AV8177" t="str">
            <v>sc</v>
          </cell>
        </row>
        <row r="8178">
          <cell r="AP8178">
            <v>513614</v>
          </cell>
          <cell r="AQ8178">
            <v>16002869</v>
          </cell>
          <cell r="AR8178">
            <v>16</v>
          </cell>
          <cell r="AS8178">
            <v>42661</v>
          </cell>
          <cell r="AT8178" t="str">
            <v>SD Terminado Mantenimiento Periódico UAERMV Arterial SD Aclaración reporte ejecución mayo 2016-</v>
          </cell>
          <cell r="AV8178" t="str">
            <v>sc</v>
          </cell>
        </row>
        <row r="8179">
          <cell r="AP8179">
            <v>513619</v>
          </cell>
          <cell r="AQ8179">
            <v>16002906</v>
          </cell>
          <cell r="AR8179">
            <v>16</v>
          </cell>
          <cell r="AS8179">
            <v>42661</v>
          </cell>
          <cell r="AT8179" t="str">
            <v>SD Terminado Mantenimiento Periódico UAERMV Arterial SD Aclaración reporte ejecución mayo 2016-</v>
          </cell>
          <cell r="AV8179" t="str">
            <v>sc</v>
          </cell>
        </row>
        <row r="8180">
          <cell r="AP8180">
            <v>513713</v>
          </cell>
          <cell r="AQ8180">
            <v>16001804</v>
          </cell>
          <cell r="AR8180">
            <v>16</v>
          </cell>
          <cell r="AS8180">
            <v>41912</v>
          </cell>
          <cell r="AT8180" t="str">
            <v>SD Terminado Mantenimiento Periódico UAERMV Arterial  -</v>
          </cell>
          <cell r="AV8180" t="str">
            <v>sc</v>
          </cell>
        </row>
        <row r="8181">
          <cell r="AP8181">
            <v>513715</v>
          </cell>
          <cell r="AQ8181">
            <v>16001804</v>
          </cell>
          <cell r="AR8181">
            <v>16</v>
          </cell>
          <cell r="AS8181">
            <v>41912</v>
          </cell>
          <cell r="AT8181" t="str">
            <v>SD Terminado Mantenimiento Periódico UAERMV Arterial  -</v>
          </cell>
          <cell r="AV8181" t="str">
            <v>sc</v>
          </cell>
        </row>
        <row r="8182">
          <cell r="AP8182">
            <v>513728</v>
          </cell>
          <cell r="AQ8182">
            <v>16001667</v>
          </cell>
          <cell r="AR8182">
            <v>16</v>
          </cell>
          <cell r="AS8182">
            <v>41942</v>
          </cell>
          <cell r="AT8182" t="str">
            <v>SD Terminado Mantenimiento Periódico UAERMV Arterial  -</v>
          </cell>
          <cell r="AV8182" t="str">
            <v>sc</v>
          </cell>
        </row>
        <row r="8183">
          <cell r="AP8183">
            <v>513730</v>
          </cell>
          <cell r="AQ8183">
            <v>16001667</v>
          </cell>
          <cell r="AR8183">
            <v>16</v>
          </cell>
          <cell r="AS8183">
            <v>41942</v>
          </cell>
          <cell r="AT8183" t="str">
            <v>SD Terminado Mantenimiento Periódico UAERMV Arterial  -</v>
          </cell>
          <cell r="AV8183" t="str">
            <v>sc</v>
          </cell>
        </row>
        <row r="8184">
          <cell r="AP8184">
            <v>513738</v>
          </cell>
          <cell r="AQ8184">
            <v>16001504</v>
          </cell>
          <cell r="AR8184">
            <v>16</v>
          </cell>
          <cell r="AS8184">
            <v>41411</v>
          </cell>
          <cell r="AT8184" t="str">
            <v>SD Terminado Mantenimiento Periódico UAERMV Arterial  -</v>
          </cell>
          <cell r="AV8184" t="str">
            <v>sc</v>
          </cell>
        </row>
        <row r="8185">
          <cell r="AP8185">
            <v>513740</v>
          </cell>
          <cell r="AQ8185">
            <v>16001504</v>
          </cell>
          <cell r="AR8185">
            <v>16</v>
          </cell>
          <cell r="AS8185">
            <v>41411</v>
          </cell>
          <cell r="AT8185" t="str">
            <v>SD Terminado Mantenimiento Periódico UAERMV Arterial  -</v>
          </cell>
          <cell r="AV8185" t="str">
            <v>sc</v>
          </cell>
        </row>
        <row r="8186">
          <cell r="AP8186">
            <v>513751</v>
          </cell>
          <cell r="AQ8186">
            <v>16001540</v>
          </cell>
          <cell r="AR8186">
            <v>16</v>
          </cell>
          <cell r="AS8186">
            <v>41411</v>
          </cell>
          <cell r="AT8186" t="str">
            <v>SD Terminado Mantenimiento Periódico UAERMV Arterial  -</v>
          </cell>
          <cell r="AV8186" t="str">
            <v>sc</v>
          </cell>
        </row>
        <row r="8187">
          <cell r="AP8187">
            <v>513753</v>
          </cell>
          <cell r="AQ8187">
            <v>16001540</v>
          </cell>
          <cell r="AR8187">
            <v>16</v>
          </cell>
          <cell r="AS8187">
            <v>41411</v>
          </cell>
          <cell r="AT8187" t="str">
            <v>SD Terminado Mantenimiento Periódico UAERMV Arterial  -</v>
          </cell>
          <cell r="AV8187" t="str">
            <v>sc</v>
          </cell>
        </row>
        <row r="8188">
          <cell r="AP8188">
            <v>513778</v>
          </cell>
          <cell r="AQ8188">
            <v>16004639</v>
          </cell>
          <cell r="AR8188">
            <v>16</v>
          </cell>
          <cell r="AS8188">
            <v>41411</v>
          </cell>
          <cell r="AT8188" t="str">
            <v>SD Terminado Mantenimiento Periódico UAERMV Arterial  -</v>
          </cell>
          <cell r="AV8188" t="str">
            <v>sc</v>
          </cell>
        </row>
        <row r="8189">
          <cell r="AP8189">
            <v>513780</v>
          </cell>
          <cell r="AQ8189">
            <v>16004639</v>
          </cell>
          <cell r="AR8189">
            <v>16</v>
          </cell>
          <cell r="AS8189">
            <v>41411</v>
          </cell>
          <cell r="AT8189" t="str">
            <v>SD Terminado Mantenimiento Periódico UAERMV Arterial  -</v>
          </cell>
          <cell r="AV8189" t="str">
            <v>sc</v>
          </cell>
        </row>
        <row r="8190">
          <cell r="AP8190">
            <v>513788</v>
          </cell>
          <cell r="AQ8190">
            <v>16001081</v>
          </cell>
          <cell r="AR8190">
            <v>16</v>
          </cell>
          <cell r="AS8190">
            <v>41942</v>
          </cell>
          <cell r="AT8190" t="str">
            <v>SD Terminado Mantenimiento Periódico UAERMV Arterial  -</v>
          </cell>
          <cell r="AV8190" t="str">
            <v>sc</v>
          </cell>
        </row>
        <row r="8191">
          <cell r="AP8191">
            <v>513790</v>
          </cell>
          <cell r="AQ8191">
            <v>16001081</v>
          </cell>
          <cell r="AR8191">
            <v>16</v>
          </cell>
          <cell r="AS8191">
            <v>41942</v>
          </cell>
          <cell r="AT8191" t="str">
            <v>SD Terminado Mantenimiento Periódico UAERMV Arterial  -</v>
          </cell>
          <cell r="AV8191" t="str">
            <v>sc</v>
          </cell>
        </row>
        <row r="8192">
          <cell r="AP8192">
            <v>513793</v>
          </cell>
          <cell r="AQ8192">
            <v>16001326</v>
          </cell>
          <cell r="AR8192">
            <v>16</v>
          </cell>
          <cell r="AS8192">
            <v>41912</v>
          </cell>
          <cell r="AT8192" t="str">
            <v>CONV-IDU-1323-2013 Terminado Mantenimiento Periódico UAERMV Arterial  -</v>
          </cell>
          <cell r="AV8192" t="str">
            <v>sc</v>
          </cell>
        </row>
        <row r="8193">
          <cell r="AP8193">
            <v>513795</v>
          </cell>
          <cell r="AQ8193">
            <v>16001326</v>
          </cell>
          <cell r="AR8193">
            <v>16</v>
          </cell>
          <cell r="AS8193">
            <v>41912</v>
          </cell>
          <cell r="AT8193" t="str">
            <v>CONV-IDU-1323-2013 Terminado Mantenimiento Periódico UAERMV Arterial  -</v>
          </cell>
          <cell r="AV8193" t="str">
            <v>sc</v>
          </cell>
        </row>
        <row r="8194">
          <cell r="AP8194">
            <v>513821</v>
          </cell>
          <cell r="AQ8194">
            <v>16001294</v>
          </cell>
          <cell r="AR8194">
            <v>16</v>
          </cell>
          <cell r="AS8194">
            <v>41411</v>
          </cell>
          <cell r="AT8194" t="str">
            <v>SD Terminado Mantenimiento Periódico UAERMV Arterial  -</v>
          </cell>
          <cell r="AV8194" t="str">
            <v>sc</v>
          </cell>
        </row>
        <row r="8195">
          <cell r="AP8195">
            <v>513823</v>
          </cell>
          <cell r="AQ8195">
            <v>16001294</v>
          </cell>
          <cell r="AR8195">
            <v>16</v>
          </cell>
          <cell r="AS8195">
            <v>41411</v>
          </cell>
          <cell r="AT8195" t="str">
            <v>SD Terminado Mantenimiento Periódico UAERMV Arterial  -</v>
          </cell>
          <cell r="AV8195" t="str">
            <v>sc</v>
          </cell>
        </row>
        <row r="8196">
          <cell r="AP8196">
            <v>513826</v>
          </cell>
          <cell r="AQ8196">
            <v>16000707</v>
          </cell>
          <cell r="AR8196">
            <v>16</v>
          </cell>
          <cell r="AS8196">
            <v>41772</v>
          </cell>
          <cell r="AT8196" t="str">
            <v>SD Terminado Mantenimiento Periódico UAERMV Arterial  -</v>
          </cell>
          <cell r="AV8196" t="str">
            <v>sc</v>
          </cell>
        </row>
        <row r="8197">
          <cell r="AP8197">
            <v>513828</v>
          </cell>
          <cell r="AQ8197">
            <v>16000707</v>
          </cell>
          <cell r="AR8197">
            <v>16</v>
          </cell>
          <cell r="AS8197">
            <v>41772</v>
          </cell>
          <cell r="AT8197" t="str">
            <v>SD Terminado Mantenimiento Periódico UAERMV Arterial  -</v>
          </cell>
          <cell r="AV8197" t="str">
            <v>sc</v>
          </cell>
        </row>
        <row r="8198">
          <cell r="AP8198">
            <v>513851</v>
          </cell>
          <cell r="AQ8198">
            <v>16001237</v>
          </cell>
          <cell r="AR8198">
            <v>16</v>
          </cell>
          <cell r="AS8198">
            <v>41411</v>
          </cell>
          <cell r="AT8198" t="str">
            <v>SD Terminado Mantenimiento Periódico UAERMV Arterial  -</v>
          </cell>
          <cell r="AV8198" t="str">
            <v>sc</v>
          </cell>
        </row>
        <row r="8199">
          <cell r="AP8199">
            <v>513853</v>
          </cell>
          <cell r="AQ8199">
            <v>16001237</v>
          </cell>
          <cell r="AR8199">
            <v>16</v>
          </cell>
          <cell r="AS8199">
            <v>41411</v>
          </cell>
          <cell r="AT8199" t="str">
            <v>SD Terminado Mantenimiento Periódico UAERMV Arterial  -</v>
          </cell>
          <cell r="AV8199" t="str">
            <v>sc</v>
          </cell>
        </row>
        <row r="8200">
          <cell r="AP8200">
            <v>513871</v>
          </cell>
          <cell r="AQ8200">
            <v>16001266</v>
          </cell>
          <cell r="AR8200">
            <v>16</v>
          </cell>
          <cell r="AS8200">
            <v>41411</v>
          </cell>
          <cell r="AT8200" t="str">
            <v>SD Terminado Mantenimiento Periódico UAERMV Arterial  -</v>
          </cell>
          <cell r="AV8200" t="str">
            <v>sc</v>
          </cell>
        </row>
        <row r="8201">
          <cell r="AP8201">
            <v>513873</v>
          </cell>
          <cell r="AQ8201">
            <v>16001266</v>
          </cell>
          <cell r="AR8201">
            <v>16</v>
          </cell>
          <cell r="AS8201">
            <v>41411</v>
          </cell>
          <cell r="AT8201" t="str">
            <v>SD Terminado Mantenimiento Periódico UAERMV Arterial  -</v>
          </cell>
          <cell r="AV8201" t="str">
            <v>sc</v>
          </cell>
        </row>
        <row r="8202">
          <cell r="AP8202">
            <v>513881</v>
          </cell>
          <cell r="AQ8202">
            <v>16000549</v>
          </cell>
          <cell r="AR8202">
            <v>16</v>
          </cell>
          <cell r="AS8202">
            <v>41411</v>
          </cell>
          <cell r="AT8202" t="str">
            <v>SD Terminado Mantenimiento Periódico UAERMV Arterial  -</v>
          </cell>
          <cell r="AV8202" t="str">
            <v>sc</v>
          </cell>
        </row>
        <row r="8203">
          <cell r="AP8203">
            <v>513883</v>
          </cell>
          <cell r="AQ8203">
            <v>16000549</v>
          </cell>
          <cell r="AR8203">
            <v>16</v>
          </cell>
          <cell r="AS8203">
            <v>41411</v>
          </cell>
          <cell r="AT8203" t="str">
            <v>SD Terminado Mantenimiento Periódico UAERMV Arterial  -</v>
          </cell>
          <cell r="AV8203" t="str">
            <v>sc</v>
          </cell>
        </row>
        <row r="8204">
          <cell r="AP8204">
            <v>514106</v>
          </cell>
          <cell r="AQ8204">
            <v>16002480</v>
          </cell>
          <cell r="AR8204">
            <v>16</v>
          </cell>
          <cell r="AS8204">
            <v>42550</v>
          </cell>
          <cell r="AT8204" t="str">
            <v>SD Terminado Parcheo UAERMV Arterial SD DECRETO 064/2015-</v>
          </cell>
          <cell r="AV8204" t="str">
            <v>sc</v>
          </cell>
        </row>
        <row r="8205">
          <cell r="AP8205">
            <v>514108</v>
          </cell>
          <cell r="AQ8205">
            <v>16002480</v>
          </cell>
          <cell r="AR8205">
            <v>16</v>
          </cell>
          <cell r="AS8205">
            <v>42723</v>
          </cell>
          <cell r="AT8205" t="str">
            <v>SD Terminado Mantenimiento Periódico UAERMV Arterial SD -</v>
          </cell>
          <cell r="AV8205" t="str">
            <v>sc</v>
          </cell>
        </row>
        <row r="8206">
          <cell r="AP8206">
            <v>514754</v>
          </cell>
          <cell r="AQ8206">
            <v>16003282</v>
          </cell>
          <cell r="AR8206">
            <v>16</v>
          </cell>
          <cell r="AS8206">
            <v>42667</v>
          </cell>
          <cell r="AT8206" t="str">
            <v>SD Terminado Mantenimiento Periódico UAERMV Arterial SD -</v>
          </cell>
          <cell r="AV8206" t="str">
            <v>sc</v>
          </cell>
        </row>
        <row r="8207">
          <cell r="AP8207">
            <v>514766</v>
          </cell>
          <cell r="AQ8207">
            <v>16004557</v>
          </cell>
          <cell r="AR8207">
            <v>16</v>
          </cell>
          <cell r="AS8207">
            <v>42661</v>
          </cell>
          <cell r="AT8207" t="str">
            <v>SD Terminado Mantenimiento Periódico UAERMV Arterial SD Aclaración reporte ejecución mayo 2016-</v>
          </cell>
          <cell r="AV8207" t="str">
            <v>sc</v>
          </cell>
        </row>
        <row r="8208">
          <cell r="AP8208">
            <v>514778</v>
          </cell>
          <cell r="AQ8208">
            <v>50001418</v>
          </cell>
          <cell r="AR8208">
            <v>16</v>
          </cell>
          <cell r="AS8208">
            <v>42661</v>
          </cell>
          <cell r="AT8208" t="str">
            <v>SD Terminado Mantenimiento Periódico UAERMV Arterial SD Aclaración reporte ejecución mayo 2016-</v>
          </cell>
          <cell r="AV8208" t="str">
            <v>sc</v>
          </cell>
        </row>
        <row r="8209">
          <cell r="AP8209">
            <v>514791</v>
          </cell>
          <cell r="AQ8209">
            <v>16002971</v>
          </cell>
          <cell r="AR8209">
            <v>16</v>
          </cell>
          <cell r="AS8209">
            <v>42667</v>
          </cell>
          <cell r="AT8209" t="str">
            <v>SD Terminado Mantenimiento Periódico UAERMV Arterial SD -</v>
          </cell>
          <cell r="AV8209" t="str">
            <v>sc</v>
          </cell>
        </row>
        <row r="8210">
          <cell r="AP8210">
            <v>520871</v>
          </cell>
          <cell r="AQ8210">
            <v>16000389</v>
          </cell>
          <cell r="AR8210">
            <v>16</v>
          </cell>
          <cell r="AS8210">
            <v>42313</v>
          </cell>
          <cell r="AT8210" t="str">
            <v>IDU-70-2008 Terminado Acciones de Movilidad IDU Arterial  -</v>
          </cell>
          <cell r="AV8210" t="str">
            <v>sc</v>
          </cell>
        </row>
        <row r="8211">
          <cell r="AP8211">
            <v>520882</v>
          </cell>
          <cell r="AQ8211">
            <v>16004539</v>
          </cell>
          <cell r="AR8211">
            <v>16</v>
          </cell>
          <cell r="AS8211">
            <v>42313</v>
          </cell>
          <cell r="AT8211" t="str">
            <v>IDU-70-2008 Terminado Acciones de Movilidad IDU Arterial  -</v>
          </cell>
          <cell r="AV8211" t="str">
            <v>sc</v>
          </cell>
        </row>
        <row r="8212">
          <cell r="AP8212">
            <v>520884</v>
          </cell>
          <cell r="AQ8212">
            <v>16004539</v>
          </cell>
          <cell r="AR8212">
            <v>16</v>
          </cell>
          <cell r="AS8212">
            <v>42760</v>
          </cell>
          <cell r="AT8212" t="str">
            <v>SD Terminado Parcheo UAERMV Arterial SD Reporte Ejecución diciembre de 2016-</v>
          </cell>
          <cell r="AV8212" t="str">
            <v>sc</v>
          </cell>
        </row>
        <row r="8213">
          <cell r="AP8213">
            <v>520910</v>
          </cell>
          <cell r="AQ8213">
            <v>16004539</v>
          </cell>
          <cell r="AR8213">
            <v>16</v>
          </cell>
          <cell r="AS8213">
            <v>42760</v>
          </cell>
          <cell r="AT8213" t="str">
            <v>SD Terminado Parcheo UAERMV Arterial SD Reporte Ejecución diciembre de 2016-</v>
          </cell>
          <cell r="AV8213" t="str">
            <v>sc</v>
          </cell>
        </row>
        <row r="8214">
          <cell r="AP8214">
            <v>520912</v>
          </cell>
          <cell r="AQ8214">
            <v>16004539</v>
          </cell>
          <cell r="AR8214">
            <v>16</v>
          </cell>
          <cell r="AS8214">
            <v>42760</v>
          </cell>
          <cell r="AT8214" t="str">
            <v>SD Terminado Parcheo UAERMV Arterial SD Reporte Ejecución diciembre de 2016-</v>
          </cell>
          <cell r="AV8214" t="str">
            <v>sc</v>
          </cell>
        </row>
        <row r="8215">
          <cell r="AP8215">
            <v>520944</v>
          </cell>
          <cell r="AQ8215">
            <v>16000092</v>
          </cell>
          <cell r="AR8215">
            <v>16</v>
          </cell>
          <cell r="AS8215">
            <v>42412</v>
          </cell>
          <cell r="AT8215" t="str">
            <v>IDU-1806-2015 Contratado Mantenimiento Periódico IDU Arterial BRIGADA DE REACCIÓN VIAL -</v>
          </cell>
          <cell r="AV8215" t="str">
            <v>sc</v>
          </cell>
        </row>
        <row r="8216">
          <cell r="AP8216">
            <v>520946</v>
          </cell>
          <cell r="AQ8216">
            <v>16000092</v>
          </cell>
          <cell r="AR8216">
            <v>16</v>
          </cell>
          <cell r="AS8216">
            <v>42412</v>
          </cell>
          <cell r="AT8216" t="str">
            <v>IDU-1806-2015 Contratado Mantenimiento Periódico IDU Arterial BRIGADA DE REACCIÓN VIAL -</v>
          </cell>
          <cell r="AV8216" t="str">
            <v>sc</v>
          </cell>
        </row>
        <row r="8217">
          <cell r="AP8217">
            <v>520948</v>
          </cell>
          <cell r="AQ8217">
            <v>16000092</v>
          </cell>
          <cell r="AR8217">
            <v>16</v>
          </cell>
          <cell r="AS8217">
            <v>42412</v>
          </cell>
          <cell r="AT8217" t="str">
            <v>IDU-1806-2015 Contratado Mantenimiento Periódico IDU Arterial BRIGADA DE REACCIÓN VIAL -</v>
          </cell>
          <cell r="AV8217" t="str">
            <v>sc</v>
          </cell>
        </row>
        <row r="8218">
          <cell r="AP8218">
            <v>520950</v>
          </cell>
          <cell r="AQ8218">
            <v>16000092</v>
          </cell>
          <cell r="AR8218">
            <v>16</v>
          </cell>
          <cell r="AS8218">
            <v>42412</v>
          </cell>
          <cell r="AT8218" t="str">
            <v>IDU-1806-2015 Contratado Mantenimiento Periódico IDU Arterial BRIGADA DE REACCIÓN VIAL -</v>
          </cell>
          <cell r="AV8218" t="str">
            <v>sc</v>
          </cell>
        </row>
        <row r="8219">
          <cell r="AP8219">
            <v>520953</v>
          </cell>
          <cell r="AQ8219">
            <v>16000135</v>
          </cell>
          <cell r="AR8219">
            <v>16</v>
          </cell>
          <cell r="AS8219">
            <v>42412</v>
          </cell>
          <cell r="AT8219" t="str">
            <v>IDU-1806-2015 Contratado Mantenimiento Periódico IDU Arterial BRIGADA DE REACCIÓN VIAL -</v>
          </cell>
          <cell r="AV8219" t="str">
            <v>sc</v>
          </cell>
        </row>
        <row r="8220">
          <cell r="AP8220">
            <v>520955</v>
          </cell>
          <cell r="AQ8220">
            <v>16000135</v>
          </cell>
          <cell r="AR8220">
            <v>16</v>
          </cell>
          <cell r="AS8220">
            <v>42412</v>
          </cell>
          <cell r="AT8220" t="str">
            <v>IDU-1806-2015 Contratado Mantenimiento Periódico IDU Arterial BRIGADA DE REACCIÓN VIAL -</v>
          </cell>
          <cell r="AV8220" t="str">
            <v>sc</v>
          </cell>
        </row>
        <row r="8221">
          <cell r="AP8221">
            <v>520957</v>
          </cell>
          <cell r="AQ8221">
            <v>16000135</v>
          </cell>
          <cell r="AR8221">
            <v>16</v>
          </cell>
          <cell r="AS8221">
            <v>42412</v>
          </cell>
          <cell r="AT8221" t="str">
            <v>IDU-1806-2015 Contratado Mantenimiento Periódico IDU Arterial BRIGADA DE REACCIÓN VIAL -</v>
          </cell>
          <cell r="AV8221" t="str">
            <v>sc</v>
          </cell>
        </row>
        <row r="8222">
          <cell r="AP8222">
            <v>520959</v>
          </cell>
          <cell r="AQ8222">
            <v>16000135</v>
          </cell>
          <cell r="AR8222">
            <v>16</v>
          </cell>
          <cell r="AS8222">
            <v>42412</v>
          </cell>
          <cell r="AT8222" t="str">
            <v>IDU-1806-2015 Contratado Mantenimiento Periódico IDU Arterial BRIGADA DE REACCIÓN VIAL -</v>
          </cell>
          <cell r="AV8222" t="str">
            <v>sc</v>
          </cell>
        </row>
        <row r="8223">
          <cell r="AP8223">
            <v>520962</v>
          </cell>
          <cell r="AQ8223">
            <v>16000160</v>
          </cell>
          <cell r="AR8223">
            <v>16</v>
          </cell>
          <cell r="AS8223">
            <v>42412</v>
          </cell>
          <cell r="AT8223" t="str">
            <v>IDU-1806-2015 Contratado Mantenimiento Periódico IDU Arterial BRIGADA DE REACCIÓN VIAL -</v>
          </cell>
          <cell r="AV8223" t="str">
            <v>sc</v>
          </cell>
        </row>
        <row r="8224">
          <cell r="AP8224">
            <v>520964</v>
          </cell>
          <cell r="AQ8224">
            <v>16000160</v>
          </cell>
          <cell r="AR8224">
            <v>16</v>
          </cell>
          <cell r="AS8224">
            <v>42412</v>
          </cell>
          <cell r="AT8224" t="str">
            <v>IDU-1806-2015 Contratado Mantenimiento Periódico IDU Arterial BRIGADA DE REACCIÓN VIAL -</v>
          </cell>
          <cell r="AV8224" t="str">
            <v>sc</v>
          </cell>
        </row>
        <row r="8225">
          <cell r="AP8225">
            <v>520966</v>
          </cell>
          <cell r="AQ8225">
            <v>16000160</v>
          </cell>
          <cell r="AR8225">
            <v>16</v>
          </cell>
          <cell r="AS8225">
            <v>42412</v>
          </cell>
          <cell r="AT8225" t="str">
            <v>IDU-1806-2015 Contratado Mantenimiento Periódico IDU Arterial BRIGADA DE REACCIÓN VIAL -</v>
          </cell>
          <cell r="AV8225" t="str">
            <v>sc</v>
          </cell>
        </row>
        <row r="8226">
          <cell r="AP8226">
            <v>520968</v>
          </cell>
          <cell r="AQ8226">
            <v>16000160</v>
          </cell>
          <cell r="AR8226">
            <v>16</v>
          </cell>
          <cell r="AS8226">
            <v>42412</v>
          </cell>
          <cell r="AT8226" t="str">
            <v>IDU-1806-2015 Contratado Mantenimiento Periódico IDU Arterial BRIGADA DE REACCIÓN VIAL -</v>
          </cell>
          <cell r="AV8226" t="str">
            <v>sc</v>
          </cell>
        </row>
        <row r="8227">
          <cell r="AP8227">
            <v>520971</v>
          </cell>
          <cell r="AQ8227">
            <v>16000185</v>
          </cell>
          <cell r="AR8227">
            <v>16</v>
          </cell>
          <cell r="AS8227">
            <v>42412</v>
          </cell>
          <cell r="AT8227" t="str">
            <v>IDU-1806-2015 Contratado Mantenimiento Periódico IDU Arterial BRIGADA DE REACCIÓN VIAL -</v>
          </cell>
          <cell r="AV8227" t="str">
            <v>sc</v>
          </cell>
        </row>
        <row r="8228">
          <cell r="AP8228">
            <v>520973</v>
          </cell>
          <cell r="AQ8228">
            <v>16000185</v>
          </cell>
          <cell r="AR8228">
            <v>16</v>
          </cell>
          <cell r="AS8228">
            <v>42412</v>
          </cell>
          <cell r="AT8228" t="str">
            <v>IDU-1806-2015 Contratado Mantenimiento Periódico IDU Arterial BRIGADA DE REACCIÓN VIAL -</v>
          </cell>
          <cell r="AV8228" t="str">
            <v>sc</v>
          </cell>
        </row>
        <row r="8229">
          <cell r="AP8229">
            <v>520975</v>
          </cell>
          <cell r="AQ8229">
            <v>16000185</v>
          </cell>
          <cell r="AR8229">
            <v>16</v>
          </cell>
          <cell r="AS8229">
            <v>42412</v>
          </cell>
          <cell r="AT8229" t="str">
            <v>IDU-1806-2015 Contratado Mantenimiento Periódico IDU Arterial BRIGADA DE REACCIÓN VIAL -</v>
          </cell>
          <cell r="AV8229" t="str">
            <v>sc</v>
          </cell>
        </row>
        <row r="8230">
          <cell r="AP8230">
            <v>520977</v>
          </cell>
          <cell r="AQ8230">
            <v>16000185</v>
          </cell>
          <cell r="AR8230">
            <v>16</v>
          </cell>
          <cell r="AS8230">
            <v>42412</v>
          </cell>
          <cell r="AT8230" t="str">
            <v>IDU-1806-2015 Contratado Mantenimiento Periódico IDU Arterial BRIGADA DE REACCIÓN VIAL -</v>
          </cell>
          <cell r="AV8230" t="str">
            <v>sc</v>
          </cell>
        </row>
        <row r="8231">
          <cell r="AP8231">
            <v>520980</v>
          </cell>
          <cell r="AQ8231">
            <v>16000215</v>
          </cell>
          <cell r="AR8231">
            <v>16</v>
          </cell>
          <cell r="AS8231">
            <v>42412</v>
          </cell>
          <cell r="AT8231" t="str">
            <v>IDU-1806-2015 Contratado Mantenimiento Periódico IDU Arterial BRIGADA DE REACCIÓN VIAL -</v>
          </cell>
          <cell r="AV8231" t="str">
            <v>sc</v>
          </cell>
        </row>
        <row r="8232">
          <cell r="AP8232">
            <v>520982</v>
          </cell>
          <cell r="AQ8232">
            <v>16000215</v>
          </cell>
          <cell r="AR8232">
            <v>16</v>
          </cell>
          <cell r="AS8232">
            <v>42412</v>
          </cell>
          <cell r="AT8232" t="str">
            <v>IDU-1806-2015 Contratado Mantenimiento Periódico IDU Arterial BRIGADA DE REACCIÓN VIAL -</v>
          </cell>
          <cell r="AV8232" t="str">
            <v>sc</v>
          </cell>
        </row>
        <row r="8233">
          <cell r="AP8233">
            <v>520984</v>
          </cell>
          <cell r="AQ8233">
            <v>16000215</v>
          </cell>
          <cell r="AR8233">
            <v>16</v>
          </cell>
          <cell r="AS8233">
            <v>42412</v>
          </cell>
          <cell r="AT8233" t="str">
            <v>IDU-1806-2015 Contratado Mantenimiento Periódico IDU Arterial BRIGADA DE REACCIÓN VIAL -</v>
          </cell>
          <cell r="AV8233" t="str">
            <v>sc</v>
          </cell>
        </row>
        <row r="8234">
          <cell r="AP8234">
            <v>520986</v>
          </cell>
          <cell r="AQ8234">
            <v>16000215</v>
          </cell>
          <cell r="AR8234">
            <v>16</v>
          </cell>
          <cell r="AS8234">
            <v>42412</v>
          </cell>
          <cell r="AT8234" t="str">
            <v>IDU-1806-2015 Contratado Mantenimiento Periódico IDU Arterial BRIGADA DE REACCIÓN VIAL -</v>
          </cell>
          <cell r="AV8234" t="str">
            <v>sc</v>
          </cell>
        </row>
        <row r="8235">
          <cell r="AP8235">
            <v>520989</v>
          </cell>
          <cell r="AQ8235">
            <v>16000249</v>
          </cell>
          <cell r="AR8235">
            <v>16</v>
          </cell>
          <cell r="AS8235">
            <v>42412</v>
          </cell>
          <cell r="AT8235" t="str">
            <v>IDU-1806-2015 Contratado Mantenimiento Periódico IDU Arterial BRIGADA DE REACCIÓN VIAL -</v>
          </cell>
          <cell r="AV8235" t="str">
            <v>sc</v>
          </cell>
        </row>
        <row r="8236">
          <cell r="AP8236">
            <v>520991</v>
          </cell>
          <cell r="AQ8236">
            <v>16000249</v>
          </cell>
          <cell r="AR8236">
            <v>16</v>
          </cell>
          <cell r="AS8236">
            <v>42412</v>
          </cell>
          <cell r="AT8236" t="str">
            <v>IDU-1806-2015 Contratado Mantenimiento Periódico IDU Arterial BRIGADA DE REACCIÓN VIAL -</v>
          </cell>
          <cell r="AV8236" t="str">
            <v>sc</v>
          </cell>
        </row>
        <row r="8237">
          <cell r="AP8237">
            <v>520993</v>
          </cell>
          <cell r="AQ8237">
            <v>16000249</v>
          </cell>
          <cell r="AR8237">
            <v>16</v>
          </cell>
          <cell r="AS8237">
            <v>42412</v>
          </cell>
          <cell r="AT8237" t="str">
            <v>IDU-1806-2015 Contratado Mantenimiento Periódico IDU Arterial BRIGADA DE REACCIÓN VIAL -</v>
          </cell>
          <cell r="AV8237" t="str">
            <v>sc</v>
          </cell>
        </row>
        <row r="8238">
          <cell r="AP8238">
            <v>520995</v>
          </cell>
          <cell r="AQ8238">
            <v>16000249</v>
          </cell>
          <cell r="AR8238">
            <v>16</v>
          </cell>
          <cell r="AS8238">
            <v>42412</v>
          </cell>
          <cell r="AT8238" t="str">
            <v>IDU-1806-2015 Contratado Mantenimiento Periódico IDU Arterial BRIGADA DE REACCIÓN VIAL -</v>
          </cell>
          <cell r="AV8238" t="str">
            <v>sc</v>
          </cell>
        </row>
        <row r="8239">
          <cell r="AP8239">
            <v>520998</v>
          </cell>
          <cell r="AQ8239">
            <v>16000262</v>
          </cell>
          <cell r="AR8239">
            <v>16</v>
          </cell>
          <cell r="AS8239">
            <v>42412</v>
          </cell>
          <cell r="AT8239" t="str">
            <v>IDU-1806-2015 Contratado Mantenimiento Periódico IDU Arterial BRIGADA DE REACCIÓN VIAL -</v>
          </cell>
          <cell r="AV8239" t="str">
            <v>sc</v>
          </cell>
        </row>
        <row r="8240">
          <cell r="AP8240">
            <v>521000</v>
          </cell>
          <cell r="AQ8240">
            <v>16000262</v>
          </cell>
          <cell r="AR8240">
            <v>16</v>
          </cell>
          <cell r="AS8240">
            <v>42412</v>
          </cell>
          <cell r="AT8240" t="str">
            <v>IDU-1806-2015 Contratado Mantenimiento Periódico IDU Arterial BRIGADA DE REACCIÓN VIAL -</v>
          </cell>
          <cell r="AV8240" t="str">
            <v>sc</v>
          </cell>
        </row>
        <row r="8241">
          <cell r="AP8241">
            <v>521002</v>
          </cell>
          <cell r="AQ8241">
            <v>16000262</v>
          </cell>
          <cell r="AR8241">
            <v>16</v>
          </cell>
          <cell r="AS8241">
            <v>42412</v>
          </cell>
          <cell r="AT8241" t="str">
            <v>IDU-1806-2015 Contratado Mantenimiento Periódico IDU Arterial BRIGADA DE REACCIÓN VIAL -</v>
          </cell>
          <cell r="AV8241" t="str">
            <v>sc</v>
          </cell>
        </row>
        <row r="8242">
          <cell r="AP8242">
            <v>521005</v>
          </cell>
          <cell r="AQ8242">
            <v>16000315</v>
          </cell>
          <cell r="AR8242">
            <v>16</v>
          </cell>
          <cell r="AS8242">
            <v>42412</v>
          </cell>
          <cell r="AT8242" t="str">
            <v>IDU-1806-2015 Contratado Mantenimiento Periódico IDU Arterial BRIGADA DE REACCIÓN VIAL -</v>
          </cell>
          <cell r="AV8242" t="str">
            <v>sc</v>
          </cell>
        </row>
        <row r="8243">
          <cell r="AP8243">
            <v>521007</v>
          </cell>
          <cell r="AQ8243">
            <v>16000315</v>
          </cell>
          <cell r="AR8243">
            <v>16</v>
          </cell>
          <cell r="AS8243">
            <v>42412</v>
          </cell>
          <cell r="AT8243" t="str">
            <v>IDU-1806-2015 Contratado Mantenimiento Periódico IDU Arterial BRIGADA DE REACCIÓN VIAL -</v>
          </cell>
          <cell r="AV8243" t="str">
            <v>sc</v>
          </cell>
        </row>
        <row r="8244">
          <cell r="AP8244">
            <v>521010</v>
          </cell>
          <cell r="AQ8244">
            <v>16000199</v>
          </cell>
          <cell r="AR8244">
            <v>16</v>
          </cell>
          <cell r="AS8244">
            <v>42412</v>
          </cell>
          <cell r="AT8244" t="str">
            <v>IDU-1806-2015 Contratado Mantenimiento Periódico IDU Arterial BRIGADA DE REACCIÓN VIAL -</v>
          </cell>
          <cell r="AV8244" t="str">
            <v>sc</v>
          </cell>
        </row>
        <row r="8245">
          <cell r="AP8245">
            <v>521012</v>
          </cell>
          <cell r="AQ8245">
            <v>16000199</v>
          </cell>
          <cell r="AR8245">
            <v>16</v>
          </cell>
          <cell r="AS8245">
            <v>42412</v>
          </cell>
          <cell r="AT8245" t="str">
            <v>IDU-1806-2015 Contratado Mantenimiento Periódico IDU Arterial BRIGADA DE REACCIÓN VIAL -</v>
          </cell>
          <cell r="AV8245" t="str">
            <v>sc</v>
          </cell>
        </row>
        <row r="8246">
          <cell r="AP8246">
            <v>521014</v>
          </cell>
          <cell r="AQ8246">
            <v>16000199</v>
          </cell>
          <cell r="AR8246">
            <v>16</v>
          </cell>
          <cell r="AS8246">
            <v>42412</v>
          </cell>
          <cell r="AT8246" t="str">
            <v>IDU-1806-2015 Contratado Mantenimiento Periódico IDU Arterial BRIGADA DE REACCIÓN VIAL -</v>
          </cell>
          <cell r="AV8246" t="str">
            <v>sc</v>
          </cell>
        </row>
        <row r="8247">
          <cell r="AP8247">
            <v>521016</v>
          </cell>
          <cell r="AQ8247">
            <v>16000199</v>
          </cell>
          <cell r="AR8247">
            <v>16</v>
          </cell>
          <cell r="AS8247">
            <v>42412</v>
          </cell>
          <cell r="AT8247" t="str">
            <v>IDU-1806-2015 Contratado Mantenimiento Periódico IDU Arterial BRIGADA DE REACCIÓN VIAL -</v>
          </cell>
          <cell r="AV8247" t="str">
            <v>sc</v>
          </cell>
        </row>
        <row r="8248">
          <cell r="AP8248">
            <v>521019</v>
          </cell>
          <cell r="AQ8248">
            <v>16000281</v>
          </cell>
          <cell r="AR8248">
            <v>16</v>
          </cell>
          <cell r="AS8248">
            <v>42412</v>
          </cell>
          <cell r="AT8248" t="str">
            <v>IDU-1806-2015 Contratado Mantenimiento Periódico IDU Arterial BRIGADA DE REACCIÓN VIAL -</v>
          </cell>
          <cell r="AV8248" t="str">
            <v>sc</v>
          </cell>
        </row>
        <row r="8249">
          <cell r="AP8249">
            <v>521021</v>
          </cell>
          <cell r="AQ8249">
            <v>16000281</v>
          </cell>
          <cell r="AR8249">
            <v>16</v>
          </cell>
          <cell r="AS8249">
            <v>42412</v>
          </cell>
          <cell r="AT8249" t="str">
            <v>IDU-1806-2015 Contratado Mantenimiento Periódico IDU Arterial BRIGADA DE REACCIÓN VIAL -</v>
          </cell>
          <cell r="AV8249" t="str">
            <v>sc</v>
          </cell>
        </row>
        <row r="8250">
          <cell r="AP8250">
            <v>521023</v>
          </cell>
          <cell r="AQ8250">
            <v>16000281</v>
          </cell>
          <cell r="AR8250">
            <v>16</v>
          </cell>
          <cell r="AS8250">
            <v>42412</v>
          </cell>
          <cell r="AT8250" t="str">
            <v>IDU-1806-2015 Contratado Mantenimiento Periódico IDU Arterial BRIGADA DE REACCIÓN VIAL -</v>
          </cell>
          <cell r="AV8250" t="str">
            <v>sc</v>
          </cell>
        </row>
        <row r="8251">
          <cell r="AP8251">
            <v>521026</v>
          </cell>
          <cell r="AQ8251">
            <v>16000234</v>
          </cell>
          <cell r="AR8251">
            <v>16</v>
          </cell>
          <cell r="AS8251">
            <v>42412</v>
          </cell>
          <cell r="AT8251" t="str">
            <v>IDU-1806-2015 Contratado Mantenimiento Periódico IDU Arterial BRIGADA DE REACCIÓN VIAL -</v>
          </cell>
          <cell r="AV8251" t="str">
            <v>sc</v>
          </cell>
        </row>
        <row r="8252">
          <cell r="AP8252">
            <v>521028</v>
          </cell>
          <cell r="AQ8252">
            <v>16000234</v>
          </cell>
          <cell r="AR8252">
            <v>16</v>
          </cell>
          <cell r="AS8252">
            <v>42412</v>
          </cell>
          <cell r="AT8252" t="str">
            <v>IDU-1806-2015 Contratado Mantenimiento Periódico IDU Arterial BRIGADA DE REACCIÓN VIAL -</v>
          </cell>
          <cell r="AV8252" t="str">
            <v>sc</v>
          </cell>
        </row>
        <row r="8253">
          <cell r="AP8253">
            <v>521030</v>
          </cell>
          <cell r="AQ8253">
            <v>16000234</v>
          </cell>
          <cell r="AR8253">
            <v>16</v>
          </cell>
          <cell r="AS8253">
            <v>42412</v>
          </cell>
          <cell r="AT8253" t="str">
            <v>IDU-1806-2015 Contratado Mantenimiento Periódico IDU Arterial BRIGADA DE REACCIÓN VIAL -</v>
          </cell>
          <cell r="AV8253" t="str">
            <v>sc</v>
          </cell>
        </row>
        <row r="8254">
          <cell r="AP8254">
            <v>521032</v>
          </cell>
          <cell r="AQ8254">
            <v>16000234</v>
          </cell>
          <cell r="AR8254">
            <v>16</v>
          </cell>
          <cell r="AS8254">
            <v>42412</v>
          </cell>
          <cell r="AT8254" t="str">
            <v>IDU-1806-2015 Contratado Mantenimiento Periódico IDU Arterial BRIGADA DE REACCIÓN VIAL -</v>
          </cell>
          <cell r="AV8254" t="str">
            <v>sc</v>
          </cell>
        </row>
        <row r="8255">
          <cell r="AP8255">
            <v>521688</v>
          </cell>
          <cell r="AQ8255">
            <v>8006972</v>
          </cell>
          <cell r="AR8255">
            <v>16</v>
          </cell>
          <cell r="AS8255">
            <v>42412</v>
          </cell>
          <cell r="AT8255" t="str">
            <v>IDU-1806-2015 Contratado Mantenimiento Periódico IDU Arterial BRIGADA DE REACCIÓN VIAL -</v>
          </cell>
          <cell r="AV8255" t="str">
            <v>sc</v>
          </cell>
        </row>
        <row r="8256">
          <cell r="AP8256">
            <v>521690</v>
          </cell>
          <cell r="AQ8256">
            <v>8006972</v>
          </cell>
          <cell r="AR8256">
            <v>16</v>
          </cell>
          <cell r="AS8256">
            <v>42412</v>
          </cell>
          <cell r="AT8256" t="str">
            <v>IDU-1806-2015 Contratado Mantenimiento Periódico IDU Arterial BRIGADA DE REACCIÓN VIAL -</v>
          </cell>
          <cell r="AV8256" t="str">
            <v>sc</v>
          </cell>
        </row>
        <row r="8257">
          <cell r="AP8257">
            <v>521692</v>
          </cell>
          <cell r="AQ8257">
            <v>8006972</v>
          </cell>
          <cell r="AR8257">
            <v>16</v>
          </cell>
          <cell r="AS8257">
            <v>42412</v>
          </cell>
          <cell r="AT8257" t="str">
            <v>IDU-1806-2015 Contratado Mantenimiento Periódico IDU Arterial BRIGADA DE REACCIÓN VIAL -</v>
          </cell>
          <cell r="AV8257" t="str">
            <v>sc</v>
          </cell>
        </row>
        <row r="8258">
          <cell r="AP8258">
            <v>521694</v>
          </cell>
          <cell r="AQ8258">
            <v>8006972</v>
          </cell>
          <cell r="AR8258">
            <v>16</v>
          </cell>
          <cell r="AS8258">
            <v>42412</v>
          </cell>
          <cell r="AT8258" t="str">
            <v>IDU-1806-2015 Contratado Mantenimiento Periódico IDU Arterial BRIGADA DE REACCIÓN VIAL -</v>
          </cell>
          <cell r="AV8258" t="str">
            <v>sc</v>
          </cell>
        </row>
        <row r="8259">
          <cell r="AP8259">
            <v>521697</v>
          </cell>
          <cell r="AQ8259">
            <v>8007107</v>
          </cell>
          <cell r="AR8259">
            <v>16</v>
          </cell>
          <cell r="AS8259">
            <v>42412</v>
          </cell>
          <cell r="AT8259" t="str">
            <v>IDU-1806-2015 Contratado Mantenimiento Periódico IDU Arterial BRIGADA DE REACCIÓN VIAL -</v>
          </cell>
          <cell r="AV8259" t="str">
            <v>sc</v>
          </cell>
        </row>
        <row r="8260">
          <cell r="AP8260">
            <v>521699</v>
          </cell>
          <cell r="AQ8260">
            <v>8007107</v>
          </cell>
          <cell r="AR8260">
            <v>16</v>
          </cell>
          <cell r="AS8260">
            <v>42412</v>
          </cell>
          <cell r="AT8260" t="str">
            <v>IDU-1806-2015 Contratado Mantenimiento Periódico IDU Arterial BRIGADA DE REACCIÓN VIAL -</v>
          </cell>
          <cell r="AV8260" t="str">
            <v>sc</v>
          </cell>
        </row>
        <row r="8261">
          <cell r="AP8261">
            <v>521701</v>
          </cell>
          <cell r="AQ8261">
            <v>8007107</v>
          </cell>
          <cell r="AR8261">
            <v>16</v>
          </cell>
          <cell r="AS8261">
            <v>42412</v>
          </cell>
          <cell r="AT8261" t="str">
            <v>IDU-1806-2015 Contratado Mantenimiento Periódico IDU Arterial BRIGADA DE REACCIÓN VIAL -</v>
          </cell>
          <cell r="AV8261" t="str">
            <v>sc</v>
          </cell>
        </row>
        <row r="8262">
          <cell r="AP8262">
            <v>521703</v>
          </cell>
          <cell r="AQ8262">
            <v>8007107</v>
          </cell>
          <cell r="AR8262">
            <v>16</v>
          </cell>
          <cell r="AS8262">
            <v>42412</v>
          </cell>
          <cell r="AT8262" t="str">
            <v>IDU-1806-2015 Contratado Mantenimiento Periódico IDU Arterial BRIGADA DE REACCIÓN VIAL -</v>
          </cell>
          <cell r="AV8262" t="str">
            <v>sc</v>
          </cell>
        </row>
        <row r="8263">
          <cell r="AP8263">
            <v>521706</v>
          </cell>
          <cell r="AQ8263">
            <v>8007231</v>
          </cell>
          <cell r="AR8263">
            <v>16</v>
          </cell>
          <cell r="AS8263">
            <v>42412</v>
          </cell>
          <cell r="AT8263" t="str">
            <v>IDU-1806-2015 Contratado Mantenimiento Periódico IDU Arterial BRIGADA DE REACCIÓN VIAL -</v>
          </cell>
          <cell r="AV8263" t="str">
            <v>sc</v>
          </cell>
        </row>
        <row r="8264">
          <cell r="AP8264">
            <v>521708</v>
          </cell>
          <cell r="AQ8264">
            <v>8007231</v>
          </cell>
          <cell r="AR8264">
            <v>16</v>
          </cell>
          <cell r="AS8264">
            <v>42412</v>
          </cell>
          <cell r="AT8264" t="str">
            <v>IDU-1806-2015 Contratado Mantenimiento Periódico IDU Arterial BRIGADA DE REACCIÓN VIAL -</v>
          </cell>
          <cell r="AV8264" t="str">
            <v>sc</v>
          </cell>
        </row>
        <row r="8265">
          <cell r="AP8265">
            <v>521710</v>
          </cell>
          <cell r="AQ8265">
            <v>8007231</v>
          </cell>
          <cell r="AR8265">
            <v>16</v>
          </cell>
          <cell r="AS8265">
            <v>42412</v>
          </cell>
          <cell r="AT8265" t="str">
            <v>IDU-1806-2015 Contratado Mantenimiento Periódico IDU Arterial BRIGADA DE REACCIÓN VIAL -</v>
          </cell>
          <cell r="AV8265" t="str">
            <v>sc</v>
          </cell>
        </row>
        <row r="8266">
          <cell r="AP8266">
            <v>521712</v>
          </cell>
          <cell r="AQ8266">
            <v>8007231</v>
          </cell>
          <cell r="AR8266">
            <v>16</v>
          </cell>
          <cell r="AS8266">
            <v>42412</v>
          </cell>
          <cell r="AT8266" t="str">
            <v>IDU-1806-2015 Contratado Mantenimiento Periódico IDU Arterial BRIGADA DE REACCIÓN VIAL -</v>
          </cell>
          <cell r="AV8266" t="str">
            <v>sc</v>
          </cell>
        </row>
        <row r="8267">
          <cell r="AP8267">
            <v>523722</v>
          </cell>
          <cell r="AQ8267">
            <v>16000078</v>
          </cell>
          <cell r="AR8267">
            <v>16</v>
          </cell>
          <cell r="AS8267">
            <v>42412</v>
          </cell>
          <cell r="AT8267" t="str">
            <v>IDU-1806-2015 Contratado Mantenimiento Periódico IDU Arterial BRIGADA DE REACCIÓN VIAL -Anden 9-POLIZA ESTABILIDAD ACTIVA</v>
          </cell>
          <cell r="AV8267" t="str">
            <v>sc</v>
          </cell>
        </row>
        <row r="8268">
          <cell r="AP8268">
            <v>523724</v>
          </cell>
          <cell r="AQ8268">
            <v>16000078</v>
          </cell>
          <cell r="AR8268">
            <v>16</v>
          </cell>
          <cell r="AS8268">
            <v>42412</v>
          </cell>
          <cell r="AT8268" t="str">
            <v>IDU-1806-2015 Contratado Mantenimiento Periódico IDU Arterial BRIGADA DE REACCIÓN VIAL -Anden 9-POLIZA ESTABILIDAD ACTIVA</v>
          </cell>
          <cell r="AV8268" t="str">
            <v>sc</v>
          </cell>
        </row>
        <row r="8269">
          <cell r="AP8269">
            <v>523726</v>
          </cell>
          <cell r="AQ8269">
            <v>16000078</v>
          </cell>
          <cell r="AR8269">
            <v>16</v>
          </cell>
          <cell r="AS8269">
            <v>42412</v>
          </cell>
          <cell r="AT8269" t="str">
            <v>IDU-1806-2015 Contratado Mantenimiento Periódico IDU Arterial BRIGADA DE REACCIÓN VIAL -Anden 9-POLIZA ESTABILIDAD ACTIVA</v>
          </cell>
          <cell r="AV8269" t="str">
            <v>sc</v>
          </cell>
        </row>
        <row r="8270">
          <cell r="AP8270">
            <v>523728</v>
          </cell>
          <cell r="AQ8270">
            <v>16000078</v>
          </cell>
          <cell r="AR8270">
            <v>16</v>
          </cell>
          <cell r="AS8270">
            <v>42412</v>
          </cell>
          <cell r="AT8270" t="str">
            <v>IDU-1806-2015 Contratado Mantenimiento Periódico IDU Arterial BRIGADA DE REACCIÓN VIAL -Anden 9-POLIZA ESTABILIDAD ACTIVA</v>
          </cell>
          <cell r="AV8270" t="str">
            <v>sc</v>
          </cell>
        </row>
        <row r="8271">
          <cell r="AP8271">
            <v>523731</v>
          </cell>
          <cell r="AQ8271">
            <v>16000101</v>
          </cell>
          <cell r="AR8271">
            <v>16</v>
          </cell>
          <cell r="AS8271">
            <v>42412</v>
          </cell>
          <cell r="AT8271" t="str">
            <v>IDU-1806-2015 Contratado Mantenimiento Periódico IDU Arterial BRIGADA DE REACCIÓN VIAL -</v>
          </cell>
          <cell r="AV8271" t="str">
            <v>sc</v>
          </cell>
        </row>
        <row r="8272">
          <cell r="AP8272">
            <v>523733</v>
          </cell>
          <cell r="AQ8272">
            <v>16000101</v>
          </cell>
          <cell r="AR8272">
            <v>16</v>
          </cell>
          <cell r="AS8272">
            <v>42412</v>
          </cell>
          <cell r="AT8272" t="str">
            <v>IDU-1806-2015 Contratado Mantenimiento Periódico IDU Arterial BRIGADA DE REACCIÓN VIAL -</v>
          </cell>
          <cell r="AV8272" t="str">
            <v>sc</v>
          </cell>
        </row>
        <row r="8273">
          <cell r="AP8273">
            <v>523735</v>
          </cell>
          <cell r="AQ8273">
            <v>16000101</v>
          </cell>
          <cell r="AR8273">
            <v>16</v>
          </cell>
          <cell r="AS8273">
            <v>42412</v>
          </cell>
          <cell r="AT8273" t="str">
            <v>IDU-1806-2015 Contratado Mantenimiento Periódico IDU Arterial BRIGADA DE REACCIÓN VIAL -</v>
          </cell>
          <cell r="AV8273" t="str">
            <v>sc</v>
          </cell>
        </row>
        <row r="8274">
          <cell r="AP8274">
            <v>523737</v>
          </cell>
          <cell r="AQ8274">
            <v>16000101</v>
          </cell>
          <cell r="AR8274">
            <v>16</v>
          </cell>
          <cell r="AS8274">
            <v>42412</v>
          </cell>
          <cell r="AT8274" t="str">
            <v>IDU-1806-2015 Contratado Mantenimiento Periódico IDU Arterial BRIGADA DE REACCIÓN VIAL -</v>
          </cell>
          <cell r="AV8274" t="str">
            <v>sc</v>
          </cell>
        </row>
        <row r="8275">
          <cell r="AP8275">
            <v>523745</v>
          </cell>
          <cell r="AQ8275">
            <v>16000154</v>
          </cell>
          <cell r="AR8275">
            <v>16</v>
          </cell>
          <cell r="AS8275">
            <v>42412</v>
          </cell>
          <cell r="AT8275" t="str">
            <v>IDU-1806-2015 Contratado Mantenimiento Periódico IDU Arterial BRIGADA DE REACCIÓN VIAL -</v>
          </cell>
          <cell r="AV8275" t="str">
            <v>sc</v>
          </cell>
        </row>
        <row r="8276">
          <cell r="AP8276">
            <v>523747</v>
          </cell>
          <cell r="AQ8276">
            <v>16000154</v>
          </cell>
          <cell r="AR8276">
            <v>16</v>
          </cell>
          <cell r="AS8276">
            <v>42412</v>
          </cell>
          <cell r="AT8276" t="str">
            <v>IDU-1806-2015 Contratado Mantenimiento Periódico IDU Arterial BRIGADA DE REACCIÓN VIAL -</v>
          </cell>
          <cell r="AV8276" t="str">
            <v>sc</v>
          </cell>
        </row>
        <row r="8277">
          <cell r="AP8277">
            <v>523749</v>
          </cell>
          <cell r="AQ8277">
            <v>16000154</v>
          </cell>
          <cell r="AR8277">
            <v>16</v>
          </cell>
          <cell r="AS8277">
            <v>42412</v>
          </cell>
          <cell r="AT8277" t="str">
            <v>IDU-1806-2015 Contratado Mantenimiento Periódico IDU Arterial BRIGADA DE REACCIÓN VIAL -</v>
          </cell>
          <cell r="AV8277" t="str">
            <v>sc</v>
          </cell>
        </row>
        <row r="8278">
          <cell r="AP8278">
            <v>523751</v>
          </cell>
          <cell r="AQ8278">
            <v>16000154</v>
          </cell>
          <cell r="AR8278">
            <v>16</v>
          </cell>
          <cell r="AS8278">
            <v>42412</v>
          </cell>
          <cell r="AT8278" t="str">
            <v>IDU-1806-2015 Contratado Mantenimiento Periódico IDU Arterial BRIGADA DE REACCIÓN VIAL -</v>
          </cell>
          <cell r="AV8278" t="str">
            <v>sc</v>
          </cell>
        </row>
        <row r="8279">
          <cell r="AP8279">
            <v>523754</v>
          </cell>
          <cell r="AQ8279">
            <v>16000188</v>
          </cell>
          <cell r="AR8279">
            <v>16</v>
          </cell>
          <cell r="AS8279">
            <v>42412</v>
          </cell>
          <cell r="AT8279" t="str">
            <v>IDU-1806-2015 Contratado Mantenimiento Periódico IDU Arterial BRIGADA DE REACCIÓN VIAL -</v>
          </cell>
          <cell r="AV8279" t="str">
            <v>sc</v>
          </cell>
        </row>
        <row r="8280">
          <cell r="AP8280">
            <v>523756</v>
          </cell>
          <cell r="AQ8280">
            <v>16000188</v>
          </cell>
          <cell r="AR8280">
            <v>16</v>
          </cell>
          <cell r="AS8280">
            <v>42412</v>
          </cell>
          <cell r="AT8280" t="str">
            <v>IDU-1806-2015 Contratado Mantenimiento Periódico IDU Arterial BRIGADA DE REACCIÓN VIAL -</v>
          </cell>
          <cell r="AV8280" t="str">
            <v>sc</v>
          </cell>
        </row>
        <row r="8281">
          <cell r="AP8281">
            <v>523764</v>
          </cell>
          <cell r="AQ8281">
            <v>16000221</v>
          </cell>
          <cell r="AR8281">
            <v>16</v>
          </cell>
          <cell r="AS8281">
            <v>42412</v>
          </cell>
          <cell r="AT8281" t="str">
            <v>IDU-1806-2015 Contratado Mantenimiento Periódico IDU Arterial BRIGADA DE REACCIÓN VIAL -</v>
          </cell>
          <cell r="AV8281" t="str">
            <v>sc</v>
          </cell>
        </row>
        <row r="8282">
          <cell r="AP8282">
            <v>523766</v>
          </cell>
          <cell r="AQ8282">
            <v>16000221</v>
          </cell>
          <cell r="AR8282">
            <v>16</v>
          </cell>
          <cell r="AS8282">
            <v>42412</v>
          </cell>
          <cell r="AT8282" t="str">
            <v>IDU-1806-2015 Contratado Mantenimiento Periódico IDU Arterial BRIGADA DE REACCIÓN VIAL -</v>
          </cell>
          <cell r="AV8282" t="str">
            <v>sc</v>
          </cell>
        </row>
        <row r="8283">
          <cell r="AP8283">
            <v>523768</v>
          </cell>
          <cell r="AQ8283">
            <v>16000221</v>
          </cell>
          <cell r="AR8283">
            <v>16</v>
          </cell>
          <cell r="AS8283">
            <v>42412</v>
          </cell>
          <cell r="AT8283" t="str">
            <v>IDU-1806-2015 Contratado Mantenimiento Periódico IDU Arterial BRIGADA DE REACCIÓN VIAL -</v>
          </cell>
          <cell r="AV8283" t="str">
            <v>sc</v>
          </cell>
        </row>
        <row r="8284">
          <cell r="AP8284">
            <v>523770</v>
          </cell>
          <cell r="AQ8284">
            <v>16000221</v>
          </cell>
          <cell r="AR8284">
            <v>16</v>
          </cell>
          <cell r="AS8284">
            <v>42412</v>
          </cell>
          <cell r="AT8284" t="str">
            <v>IDU-1806-2015 Contratado Mantenimiento Periódico IDU Arterial BRIGADA DE REACCIÓN VIAL -</v>
          </cell>
          <cell r="AV8284" t="str">
            <v>sc</v>
          </cell>
        </row>
        <row r="8285">
          <cell r="AP8285">
            <v>523804</v>
          </cell>
          <cell r="AQ8285">
            <v>16000766</v>
          </cell>
          <cell r="AR8285">
            <v>16</v>
          </cell>
          <cell r="AS8285">
            <v>42313</v>
          </cell>
          <cell r="AT8285" t="str">
            <v>IDU-70-2008 Terminado Rehabilitación IDU Arterial  -</v>
          </cell>
          <cell r="AV8285" t="str">
            <v>sc</v>
          </cell>
        </row>
        <row r="8286">
          <cell r="AP8286">
            <v>523806</v>
          </cell>
          <cell r="AQ8286">
            <v>16000766</v>
          </cell>
          <cell r="AR8286">
            <v>16</v>
          </cell>
          <cell r="AS8286">
            <v>42313</v>
          </cell>
          <cell r="AT8286" t="str">
            <v>IDU-70-2008 Terminado Rehabilitación IDU Arterial  -</v>
          </cell>
          <cell r="AV8286" t="str">
            <v>sc</v>
          </cell>
        </row>
        <row r="8287">
          <cell r="AP8287">
            <v>523809</v>
          </cell>
          <cell r="AQ8287">
            <v>16000917</v>
          </cell>
          <cell r="AR8287">
            <v>16</v>
          </cell>
          <cell r="AS8287">
            <v>42313</v>
          </cell>
          <cell r="AT8287" t="str">
            <v>IDU-70-2008 Terminado Rehabilitación IDU Arterial  -Calzada4-POLIZA ESTABILIDAD ACTIVA</v>
          </cell>
          <cell r="AV8287" t="str">
            <v>sc</v>
          </cell>
        </row>
        <row r="8288">
          <cell r="AP8288">
            <v>523811</v>
          </cell>
          <cell r="AQ8288">
            <v>16000917</v>
          </cell>
          <cell r="AR8288">
            <v>16</v>
          </cell>
          <cell r="AS8288">
            <v>42313</v>
          </cell>
          <cell r="AT8288" t="str">
            <v>IDU-49-2012 Terminado Mantenimiento Periódico IDU Arterial  -Calzada4-POLIZA ESTABILIDAD ACTIVA</v>
          </cell>
          <cell r="AV8288" t="str">
            <v>sc</v>
          </cell>
        </row>
        <row r="8289">
          <cell r="AP8289">
            <v>523824</v>
          </cell>
          <cell r="AQ8289">
            <v>16001171</v>
          </cell>
          <cell r="AR8289">
            <v>16</v>
          </cell>
          <cell r="AS8289">
            <v>42313</v>
          </cell>
          <cell r="AT8289" t="str">
            <v>IDU-49-2012 Terminado Mantenimiento Periódico IDU Arterial  -</v>
          </cell>
          <cell r="AV8289" t="str">
            <v>sc</v>
          </cell>
        </row>
        <row r="8290">
          <cell r="AP8290">
            <v>523829</v>
          </cell>
          <cell r="AQ8290">
            <v>16001215</v>
          </cell>
          <cell r="AR8290">
            <v>16</v>
          </cell>
          <cell r="AS8290">
            <v>42313</v>
          </cell>
          <cell r="AT8290" t="str">
            <v>IDU-49-2012 Terminado Mantenimiento Periódico IDU Arterial  -</v>
          </cell>
          <cell r="AV8290" t="str">
            <v>sc</v>
          </cell>
        </row>
        <row r="8291">
          <cell r="AP8291">
            <v>523834</v>
          </cell>
          <cell r="AQ8291">
            <v>16001246</v>
          </cell>
          <cell r="AR8291">
            <v>16</v>
          </cell>
          <cell r="AS8291">
            <v>42313</v>
          </cell>
          <cell r="AT8291" t="str">
            <v>IDU-49-2012 Terminado Mantenimiento Periódico IDU Arterial  -</v>
          </cell>
          <cell r="AV8291" t="str">
            <v>sc</v>
          </cell>
        </row>
        <row r="8292">
          <cell r="AP8292">
            <v>523841</v>
          </cell>
          <cell r="AQ8292">
            <v>16001320</v>
          </cell>
          <cell r="AR8292">
            <v>16</v>
          </cell>
          <cell r="AS8292">
            <v>42313</v>
          </cell>
          <cell r="AT8292" t="str">
            <v>IDU-49-2012 Terminado Mantenimiento Periódico IDU Arterial  -</v>
          </cell>
          <cell r="AV8292" t="str">
            <v>sc</v>
          </cell>
        </row>
        <row r="8293">
          <cell r="AP8293">
            <v>523849</v>
          </cell>
          <cell r="AQ8293">
            <v>16001538</v>
          </cell>
          <cell r="AR8293">
            <v>16</v>
          </cell>
          <cell r="AS8293">
            <v>42412</v>
          </cell>
          <cell r="AT8293" t="str">
            <v>IDU-1806-2015 Contratado Mantenimiento Periódico IDU Arterial BRIGADA DE REACCIÓN VIAL -</v>
          </cell>
          <cell r="AV8293" t="str">
            <v>sc</v>
          </cell>
        </row>
        <row r="8294">
          <cell r="AP8294">
            <v>523851</v>
          </cell>
          <cell r="AQ8294">
            <v>16001538</v>
          </cell>
          <cell r="AR8294">
            <v>16</v>
          </cell>
          <cell r="AS8294">
            <v>42412</v>
          </cell>
          <cell r="AT8294" t="str">
            <v>IDU-1806-2015 Contratado Mantenimiento Periódico IDU Arterial BRIGADA DE REACCIÓN VIAL -</v>
          </cell>
          <cell r="AV8294" t="str">
            <v>sc</v>
          </cell>
        </row>
        <row r="8295">
          <cell r="AP8295">
            <v>523853</v>
          </cell>
          <cell r="AQ8295">
            <v>16001538</v>
          </cell>
          <cell r="AR8295">
            <v>16</v>
          </cell>
          <cell r="AS8295">
            <v>42412</v>
          </cell>
          <cell r="AT8295" t="str">
            <v>IDU-1806-2015 Contratado Mantenimiento Periódico IDU Arterial BRIGADA DE REACCIÓN VIAL -</v>
          </cell>
          <cell r="AV8295" t="str">
            <v>sc</v>
          </cell>
        </row>
        <row r="8296">
          <cell r="AP8296">
            <v>523855</v>
          </cell>
          <cell r="AQ8296">
            <v>16001538</v>
          </cell>
          <cell r="AR8296">
            <v>16</v>
          </cell>
          <cell r="AS8296">
            <v>42412</v>
          </cell>
          <cell r="AT8296" t="str">
            <v>IDU-1806-2015 Contratado Mantenimiento Periódico IDU Arterial BRIGADA DE REACCIÓN VIAL -</v>
          </cell>
          <cell r="AV8296" t="str">
            <v>sc</v>
          </cell>
        </row>
        <row r="8297">
          <cell r="AP8297">
            <v>523986</v>
          </cell>
          <cell r="AQ8297">
            <v>16003297</v>
          </cell>
          <cell r="AR8297">
            <v>16</v>
          </cell>
          <cell r="AS8297">
            <v>42313</v>
          </cell>
          <cell r="AT8297" t="str">
            <v>IDU-49-2012 Terminado Mantenimiento Periódico IDU Arterial  -</v>
          </cell>
          <cell r="AV8297" t="str">
            <v>sc</v>
          </cell>
        </row>
        <row r="8298">
          <cell r="AP8298">
            <v>523991</v>
          </cell>
          <cell r="AQ8298">
            <v>16003357</v>
          </cell>
          <cell r="AR8298">
            <v>16</v>
          </cell>
          <cell r="AS8298">
            <v>42313</v>
          </cell>
          <cell r="AT8298" t="str">
            <v>IDU-49-2012 Terminado Mantenimiento Periódico IDU Arterial  -</v>
          </cell>
          <cell r="AV8298" t="str">
            <v>sc</v>
          </cell>
        </row>
        <row r="8299">
          <cell r="AP8299">
            <v>524032</v>
          </cell>
          <cell r="AQ8299">
            <v>16004232</v>
          </cell>
          <cell r="AR8299">
            <v>16</v>
          </cell>
          <cell r="AS8299">
            <v>42313</v>
          </cell>
          <cell r="AT8299" t="str">
            <v>IDU-70-2008 Terminado Rehabilitación IDU Arterial  -</v>
          </cell>
          <cell r="AV8299" t="str">
            <v>sc</v>
          </cell>
        </row>
        <row r="8300">
          <cell r="AP8300">
            <v>524093</v>
          </cell>
          <cell r="AQ8300">
            <v>16004628</v>
          </cell>
          <cell r="AR8300">
            <v>16</v>
          </cell>
          <cell r="AS8300">
            <v>42412</v>
          </cell>
          <cell r="AT8300" t="str">
            <v>IDU-1806-2015 Contratado Mantenimiento Periódico IDU Arterial BRIGADA DE REACCIÓN VIAL -</v>
          </cell>
          <cell r="AV8300" t="str">
            <v>sc</v>
          </cell>
        </row>
        <row r="8301">
          <cell r="AP8301">
            <v>524095</v>
          </cell>
          <cell r="AQ8301">
            <v>16004628</v>
          </cell>
          <cell r="AR8301">
            <v>16</v>
          </cell>
          <cell r="AS8301">
            <v>42412</v>
          </cell>
          <cell r="AT8301" t="str">
            <v>IDU-1806-2015 Contratado Mantenimiento Periódico IDU Arterial BRIGADA DE REACCIÓN VIAL -</v>
          </cell>
          <cell r="AV8301" t="str">
            <v>sc</v>
          </cell>
        </row>
        <row r="8302">
          <cell r="AP8302">
            <v>524097</v>
          </cell>
          <cell r="AQ8302">
            <v>16004628</v>
          </cell>
          <cell r="AR8302">
            <v>16</v>
          </cell>
          <cell r="AS8302">
            <v>42412</v>
          </cell>
          <cell r="AT8302" t="str">
            <v>IDU-1806-2015 Contratado Mantenimiento Periódico IDU Arterial BRIGADA DE REACCIÓN VIAL -</v>
          </cell>
          <cell r="AV8302" t="str">
            <v>sc</v>
          </cell>
        </row>
        <row r="8303">
          <cell r="AP8303">
            <v>524099</v>
          </cell>
          <cell r="AQ8303">
            <v>16004628</v>
          </cell>
          <cell r="AR8303">
            <v>16</v>
          </cell>
          <cell r="AS8303">
            <v>42412</v>
          </cell>
          <cell r="AT8303" t="str">
            <v>IDU-1806-2015 Contratado Mantenimiento Periódico IDU Arterial BRIGADA DE REACCIÓN VIAL -</v>
          </cell>
          <cell r="AV8303" t="str">
            <v>sc</v>
          </cell>
        </row>
        <row r="8304">
          <cell r="AP8304">
            <v>524239</v>
          </cell>
          <cell r="AQ8304">
            <v>16004536</v>
          </cell>
          <cell r="AR8304">
            <v>16</v>
          </cell>
          <cell r="AS8304">
            <v>42412</v>
          </cell>
          <cell r="AT8304" t="str">
            <v>IDU-1806-2015 Contratado Mantenimiento Periódico IDU Arterial BRIGADA DE REACCIÓN VIAL -</v>
          </cell>
          <cell r="AV8304" t="str">
            <v>sc</v>
          </cell>
        </row>
        <row r="8305">
          <cell r="AP8305">
            <v>524241</v>
          </cell>
          <cell r="AQ8305">
            <v>16004536</v>
          </cell>
          <cell r="AR8305">
            <v>16</v>
          </cell>
          <cell r="AS8305">
            <v>42412</v>
          </cell>
          <cell r="AT8305" t="str">
            <v>IDU-1806-2015 Contratado Mantenimiento Periódico IDU Arterial BRIGADA DE REACCIÓN VIAL -</v>
          </cell>
          <cell r="AV8305" t="str">
            <v>sc</v>
          </cell>
        </row>
        <row r="8306">
          <cell r="AP8306">
            <v>524243</v>
          </cell>
          <cell r="AQ8306">
            <v>16004536</v>
          </cell>
          <cell r="AR8306">
            <v>16</v>
          </cell>
          <cell r="AS8306">
            <v>42412</v>
          </cell>
          <cell r="AT8306" t="str">
            <v>IDU-1806-2015 Contratado Mantenimiento Periódico IDU Arterial BRIGADA DE REACCIÓN VIAL -</v>
          </cell>
          <cell r="AV8306" t="str">
            <v>sc</v>
          </cell>
        </row>
        <row r="8307">
          <cell r="AP8307">
            <v>524245</v>
          </cell>
          <cell r="AQ8307">
            <v>16004536</v>
          </cell>
          <cell r="AR8307">
            <v>16</v>
          </cell>
          <cell r="AS8307">
            <v>42412</v>
          </cell>
          <cell r="AT8307" t="str">
            <v>IDU-1806-2015 Contratado Mantenimiento Periódico IDU Arterial BRIGADA DE REACCIÓN VIAL -</v>
          </cell>
          <cell r="AV8307" t="str">
            <v>sc</v>
          </cell>
        </row>
        <row r="8308">
          <cell r="AP8308">
            <v>524249</v>
          </cell>
          <cell r="AQ8308">
            <v>16000354</v>
          </cell>
          <cell r="AR8308">
            <v>16</v>
          </cell>
          <cell r="AS8308">
            <v>42760</v>
          </cell>
          <cell r="AT8308" t="str">
            <v>SD Terminado Parcheo UAERMV Arterial SD Reporte Ejecución diciembre de 2016-</v>
          </cell>
          <cell r="AV8308" t="str">
            <v>sc</v>
          </cell>
        </row>
        <row r="8309">
          <cell r="AP8309">
            <v>524250</v>
          </cell>
          <cell r="AQ8309">
            <v>16000354</v>
          </cell>
          <cell r="AR8309">
            <v>16</v>
          </cell>
          <cell r="AS8309">
            <v>42760</v>
          </cell>
          <cell r="AT8309" t="str">
            <v>SD Terminado Parcheo UAERMV Arterial SD Reporte Ejecución diciembre de 2016-</v>
          </cell>
          <cell r="AV8309" t="str">
            <v>sc</v>
          </cell>
        </row>
        <row r="8310">
          <cell r="AP8310">
            <v>524252</v>
          </cell>
          <cell r="AQ8310">
            <v>16000354</v>
          </cell>
          <cell r="AR8310">
            <v>16</v>
          </cell>
          <cell r="AS8310">
            <v>42760</v>
          </cell>
          <cell r="AT8310" t="str">
            <v>SD Terminado Parcheo UAERMV Arterial SD Reporte Ejecución diciembre de 2016-</v>
          </cell>
          <cell r="AV8310" t="str">
            <v>sc</v>
          </cell>
        </row>
        <row r="8311">
          <cell r="AP8311">
            <v>524254</v>
          </cell>
          <cell r="AQ8311">
            <v>16000354</v>
          </cell>
          <cell r="AR8311">
            <v>16</v>
          </cell>
          <cell r="AS8311">
            <v>42760</v>
          </cell>
          <cell r="AT8311" t="str">
            <v>SD Terminado Parcheo UAERMV Arterial SD Reporte Ejecución diciembre de 2016-</v>
          </cell>
          <cell r="AV8311" t="str">
            <v>sc</v>
          </cell>
        </row>
        <row r="8312">
          <cell r="AP8312">
            <v>524257</v>
          </cell>
          <cell r="AQ8312">
            <v>16000349</v>
          </cell>
          <cell r="AR8312">
            <v>16</v>
          </cell>
          <cell r="AS8312">
            <v>42313</v>
          </cell>
          <cell r="AT8312" t="str">
            <v>IDU-70-2008 Terminado Acciones de Movilidad IDU Arterial  -</v>
          </cell>
          <cell r="AV8312" t="str">
            <v>sc</v>
          </cell>
        </row>
        <row r="8313">
          <cell r="AP8313">
            <v>524259</v>
          </cell>
          <cell r="AQ8313">
            <v>16000349</v>
          </cell>
          <cell r="AR8313">
            <v>16</v>
          </cell>
          <cell r="AS8313">
            <v>42760</v>
          </cell>
          <cell r="AT8313" t="str">
            <v>SD Terminado Parcheo UAERMV Arterial SD Reporte Ejecución diciembre de 2016-</v>
          </cell>
          <cell r="AV8313" t="str">
            <v>sc</v>
          </cell>
        </row>
        <row r="8314">
          <cell r="AP8314">
            <v>524262</v>
          </cell>
          <cell r="AQ8314">
            <v>16000349</v>
          </cell>
          <cell r="AR8314">
            <v>16</v>
          </cell>
          <cell r="AS8314">
            <v>42760</v>
          </cell>
          <cell r="AT8314" t="str">
            <v>SD Terminado Parcheo UAERMV Arterial SD Reporte Ejecución diciembre de 2016-</v>
          </cell>
          <cell r="AV8314" t="str">
            <v>sc</v>
          </cell>
        </row>
        <row r="8315">
          <cell r="AP8315">
            <v>524263</v>
          </cell>
          <cell r="AQ8315">
            <v>16000349</v>
          </cell>
          <cell r="AR8315">
            <v>16</v>
          </cell>
          <cell r="AS8315">
            <v>42760</v>
          </cell>
          <cell r="AT8315" t="str">
            <v>SD Terminado Parcheo UAERMV Arterial SD Reporte Ejecución diciembre de 2016-</v>
          </cell>
          <cell r="AV8315" t="str">
            <v>sc</v>
          </cell>
        </row>
        <row r="8316">
          <cell r="AP8316">
            <v>524285</v>
          </cell>
          <cell r="AQ8316">
            <v>16000361</v>
          </cell>
          <cell r="AR8316">
            <v>16</v>
          </cell>
          <cell r="AS8316">
            <v>42313</v>
          </cell>
          <cell r="AT8316" t="str">
            <v>IDU-70-2008 Terminado Acciones de Movilidad IDU Arterial  -</v>
          </cell>
          <cell r="AV8316" t="str">
            <v>sc</v>
          </cell>
        </row>
        <row r="8317">
          <cell r="AP8317">
            <v>524286</v>
          </cell>
          <cell r="AQ8317">
            <v>16000361</v>
          </cell>
          <cell r="AR8317">
            <v>16</v>
          </cell>
          <cell r="AS8317">
            <v>42313</v>
          </cell>
          <cell r="AT8317" t="str">
            <v>IDU-70-2008 Terminado Acciones de Movilidad IDU Arterial  -</v>
          </cell>
          <cell r="AV8317" t="str">
            <v>sc</v>
          </cell>
        </row>
        <row r="8318">
          <cell r="AP8318">
            <v>526916</v>
          </cell>
          <cell r="AQ8318">
            <v>16004566</v>
          </cell>
          <cell r="AR8318">
            <v>16</v>
          </cell>
          <cell r="AS8318">
            <v>42534</v>
          </cell>
          <cell r="AT8318" t="str">
            <v>IDU-1806-2015 Terminado Acciones de Movilidad IDU Arterial BRIGADA FASE I - MVA NO TRONCAL Y SITP -</v>
          </cell>
          <cell r="AV8318" t="str">
            <v>sc</v>
          </cell>
        </row>
        <row r="8319">
          <cell r="AP8319">
            <v>526943</v>
          </cell>
          <cell r="AQ8319">
            <v>16004567</v>
          </cell>
          <cell r="AR8319">
            <v>16</v>
          </cell>
          <cell r="AS8319">
            <v>42412</v>
          </cell>
          <cell r="AT8319" t="str">
            <v>IDU-1806-2015 Contratado Mantenimiento Periódico IDU Arterial BRIGADA DE REACCIÓN VIAL -</v>
          </cell>
          <cell r="AV8319" t="str">
            <v>sc</v>
          </cell>
        </row>
        <row r="8320">
          <cell r="AP8320">
            <v>528080</v>
          </cell>
          <cell r="AQ8320">
            <v>16000059</v>
          </cell>
          <cell r="AR8320">
            <v>16</v>
          </cell>
          <cell r="AS8320">
            <v>42412</v>
          </cell>
          <cell r="AT8320" t="str">
            <v>IDU-1806-2015 Contratado Mantenimiento Periódico IDU Arterial BRIGADA DE REACCIÓN VIAL -</v>
          </cell>
          <cell r="AV8320" t="str">
            <v>sc</v>
          </cell>
        </row>
        <row r="8321">
          <cell r="AP8321">
            <v>528082</v>
          </cell>
          <cell r="AQ8321">
            <v>16000059</v>
          </cell>
          <cell r="AR8321">
            <v>16</v>
          </cell>
          <cell r="AS8321">
            <v>42412</v>
          </cell>
          <cell r="AT8321" t="str">
            <v>IDU-1806-2015 Contratado Mantenimiento Periódico IDU Arterial BRIGADA DE REACCIÓN VIAL -</v>
          </cell>
          <cell r="AV8321" t="str">
            <v>sc</v>
          </cell>
        </row>
        <row r="8322">
          <cell r="AP8322">
            <v>528083</v>
          </cell>
          <cell r="AQ8322">
            <v>16000059</v>
          </cell>
          <cell r="AR8322">
            <v>16</v>
          </cell>
          <cell r="AS8322">
            <v>42412</v>
          </cell>
          <cell r="AT8322" t="str">
            <v>IDU-1806-2015 Contratado Mantenimiento Periódico IDU Arterial BRIGADA DE REACCIÓN VIAL -</v>
          </cell>
          <cell r="AV8322" t="str">
            <v>sc</v>
          </cell>
        </row>
        <row r="8323">
          <cell r="AP8323">
            <v>528085</v>
          </cell>
          <cell r="AQ8323">
            <v>16000059</v>
          </cell>
          <cell r="AR8323">
            <v>16</v>
          </cell>
          <cell r="AS8323">
            <v>42412</v>
          </cell>
          <cell r="AT8323" t="str">
            <v>IDU-1806-2015 Contratado Mantenimiento Periódico IDU Arterial BRIGADA DE REACCIÓN VIAL -</v>
          </cell>
          <cell r="AV8323" t="str">
            <v>sc</v>
          </cell>
        </row>
        <row r="8324">
          <cell r="AP8324">
            <v>528104</v>
          </cell>
          <cell r="AQ8324">
            <v>16004661</v>
          </cell>
          <cell r="AR8324">
            <v>16</v>
          </cell>
          <cell r="AS8324">
            <v>42313</v>
          </cell>
          <cell r="AT8324" t="str">
            <v>CONV-1323-2013 Terminado Acciones de Movilidad IDU Arterial  -</v>
          </cell>
          <cell r="AV8324" t="str">
            <v>sc</v>
          </cell>
        </row>
        <row r="8325">
          <cell r="AP8325">
            <v>533641</v>
          </cell>
          <cell r="AQ8325">
            <v>50008294</v>
          </cell>
          <cell r="AR8325">
            <v>16</v>
          </cell>
          <cell r="AS8325">
            <v>42412</v>
          </cell>
          <cell r="AT8325" t="str">
            <v>IDU-1806-2015 Contratado Mantenimiento Periódico IDU Arterial BRIGADA DE REACCIÓN VIAL -</v>
          </cell>
          <cell r="AV8325" t="str">
            <v>sc</v>
          </cell>
        </row>
        <row r="8326">
          <cell r="AP8326">
            <v>533644</v>
          </cell>
          <cell r="AQ8326">
            <v>50008294</v>
          </cell>
          <cell r="AR8326">
            <v>16</v>
          </cell>
          <cell r="AS8326">
            <v>42412</v>
          </cell>
          <cell r="AT8326" t="str">
            <v>IDU-1806-2015 Contratado Mantenimiento Periódico IDU Arterial BRIGADA DE REACCIÓN VIAL -</v>
          </cell>
          <cell r="AV8326" t="str">
            <v>sc</v>
          </cell>
        </row>
        <row r="8327">
          <cell r="AP8327">
            <v>533671</v>
          </cell>
          <cell r="AQ8327">
            <v>50008294</v>
          </cell>
          <cell r="AR8327">
            <v>16</v>
          </cell>
          <cell r="AS8327">
            <v>42412</v>
          </cell>
          <cell r="AT8327" t="str">
            <v>IDU-1806-2015 Contratado Mantenimiento Periódico IDU Arterial BRIGADA DE REACCIÓN VIAL -</v>
          </cell>
          <cell r="AV8327" t="str">
            <v>sc</v>
          </cell>
        </row>
        <row r="8328">
          <cell r="AP8328">
            <v>600648</v>
          </cell>
          <cell r="AQ8328">
            <v>16000980</v>
          </cell>
          <cell r="AR8328">
            <v>16</v>
          </cell>
          <cell r="AS8328">
            <v>42762</v>
          </cell>
          <cell r="AT8328" t="str">
            <v>SD Terminado Acciones de Movilidad UAERMV Circuito Movilidad Salvando Vidas -</v>
          </cell>
          <cell r="AV8328" t="str">
            <v>Intervenida IDU-2128-2013</v>
          </cell>
        </row>
        <row r="8329">
          <cell r="AP8329">
            <v>600651</v>
          </cell>
          <cell r="AQ8329">
            <v>16001025</v>
          </cell>
          <cell r="AR8329">
            <v>16</v>
          </cell>
          <cell r="AS8329">
            <v>42762</v>
          </cell>
          <cell r="AT8329" t="str">
            <v>SD Terminado Acciones de Movilidad UAERMV Circuito Movilidad Salvando Vidas -</v>
          </cell>
          <cell r="AV8329" t="str">
            <v>Intervenida UMV-638-2013</v>
          </cell>
        </row>
        <row r="8330">
          <cell r="AP8330">
            <v>600661</v>
          </cell>
          <cell r="AQ8330">
            <v>16001241</v>
          </cell>
          <cell r="AR8330">
            <v>16</v>
          </cell>
          <cell r="AS8330">
            <v>42313</v>
          </cell>
          <cell r="AT8330" t="str">
            <v>CONV-009-2011 Terminado Mantenimiento Periódico IDU Circuito Movilidad  -</v>
          </cell>
          <cell r="AV8330" t="str">
            <v>Convenio 9 de 2011</v>
          </cell>
        </row>
        <row r="8331">
          <cell r="AP8331">
            <v>604229</v>
          </cell>
          <cell r="AQ8331">
            <v>16001159</v>
          </cell>
          <cell r="AR8331">
            <v>16</v>
          </cell>
          <cell r="AS8331">
            <v>42226</v>
          </cell>
          <cell r="AT8331" t="str">
            <v>UMV-638-2013 Terminado Acciones de Movilidad UAERMV Arterial  -</v>
          </cell>
          <cell r="AV8331" t="str">
            <v>sc</v>
          </cell>
        </row>
        <row r="8332">
          <cell r="AP8332">
            <v>604231</v>
          </cell>
          <cell r="AQ8332">
            <v>16001159</v>
          </cell>
          <cell r="AR8332">
            <v>16</v>
          </cell>
          <cell r="AS8332">
            <v>42226</v>
          </cell>
          <cell r="AT8332" t="str">
            <v>UMV-638-2013 Terminado Acciones de Movilidad UAERMV Arterial  -</v>
          </cell>
          <cell r="AV8332" t="str">
            <v>sc</v>
          </cell>
        </row>
        <row r="8333">
          <cell r="AP8333">
            <v>604236</v>
          </cell>
          <cell r="AQ8333">
            <v>16001199</v>
          </cell>
          <cell r="AR8333">
            <v>16</v>
          </cell>
          <cell r="AS8333">
            <v>42313</v>
          </cell>
          <cell r="AT8333" t="str">
            <v>CONV-009-2011 Terminado Acciones de Movilidad IDU Arterial  -</v>
          </cell>
          <cell r="AV8333" t="str">
            <v>sc</v>
          </cell>
        </row>
        <row r="8334">
          <cell r="AP8334">
            <v>604238</v>
          </cell>
          <cell r="AQ8334">
            <v>16001199</v>
          </cell>
          <cell r="AR8334">
            <v>16</v>
          </cell>
          <cell r="AS8334">
            <v>41772</v>
          </cell>
          <cell r="AT8334" t="str">
            <v>CONV-009-2011 Terminado Mantenimiento Periódico UAERMV Arterial  -</v>
          </cell>
          <cell r="AV8334" t="str">
            <v>sc</v>
          </cell>
        </row>
        <row r="8335">
          <cell r="AP8335">
            <v>604265</v>
          </cell>
          <cell r="AQ8335">
            <v>16001980</v>
          </cell>
          <cell r="AR8335">
            <v>16</v>
          </cell>
          <cell r="AS8335">
            <v>42313</v>
          </cell>
          <cell r="AT8335" t="str">
            <v>CONV-1323-2013 Terminado Acciones de Movilidad IDU Arterial  -</v>
          </cell>
          <cell r="AV8335" t="str">
            <v>sc</v>
          </cell>
        </row>
        <row r="8336">
          <cell r="AP8336">
            <v>604277</v>
          </cell>
          <cell r="AQ8336">
            <v>16002033</v>
          </cell>
          <cell r="AR8336">
            <v>16</v>
          </cell>
          <cell r="AS8336">
            <v>42313</v>
          </cell>
          <cell r="AT8336" t="str">
            <v>CONV-1323-2013 Terminado Acciones de Movilidad IDU Arterial  -</v>
          </cell>
          <cell r="AV8336" t="str">
            <v>sc</v>
          </cell>
        </row>
        <row r="8337">
          <cell r="AP8337">
            <v>604282</v>
          </cell>
          <cell r="AQ8337">
            <v>16002106</v>
          </cell>
          <cell r="AR8337">
            <v>16</v>
          </cell>
          <cell r="AS8337">
            <v>42313</v>
          </cell>
          <cell r="AT8337" t="str">
            <v>CONV-1323-2013 Terminado Acciones de Movilidad IDU Arterial  -</v>
          </cell>
          <cell r="AV8337" t="str">
            <v>sc</v>
          </cell>
        </row>
        <row r="8338">
          <cell r="AP8338">
            <v>604285</v>
          </cell>
          <cell r="AQ8338">
            <v>16002148</v>
          </cell>
          <cell r="AR8338">
            <v>16</v>
          </cell>
          <cell r="AS8338">
            <v>42313</v>
          </cell>
          <cell r="AT8338" t="str">
            <v>CONV-1323-2013 Terminado Acciones de Movilidad IDU Arterial  -</v>
          </cell>
          <cell r="AV8338" t="str">
            <v>sc</v>
          </cell>
        </row>
        <row r="8339">
          <cell r="AP8339">
            <v>604290</v>
          </cell>
          <cell r="AQ8339">
            <v>16002191</v>
          </cell>
          <cell r="AR8339">
            <v>16</v>
          </cell>
          <cell r="AS8339">
            <v>42313</v>
          </cell>
          <cell r="AT8339" t="str">
            <v>CONV-1323-2013 Terminado Acciones de Movilidad IDU Arterial  -</v>
          </cell>
          <cell r="AV8339" t="str">
            <v>sc</v>
          </cell>
        </row>
        <row r="8340">
          <cell r="AP8340">
            <v>604897</v>
          </cell>
          <cell r="AQ8340">
            <v>9004025</v>
          </cell>
          <cell r="AR8340">
            <v>16</v>
          </cell>
          <cell r="AS8340">
            <v>42412</v>
          </cell>
          <cell r="AT8340" t="str">
            <v>IDU-1806-2015 Contratado Mantenimiento Periódico IDU Arterial BRIGADA DE REACCIÓN VIAL -</v>
          </cell>
          <cell r="AV8340" t="str">
            <v>sc</v>
          </cell>
        </row>
        <row r="8341">
          <cell r="AP8341">
            <v>604901</v>
          </cell>
          <cell r="AQ8341">
            <v>9004025</v>
          </cell>
          <cell r="AR8341">
            <v>16</v>
          </cell>
          <cell r="AS8341">
            <v>42412</v>
          </cell>
          <cell r="AT8341" t="str">
            <v>IDU-1806-2015 Contratado Mantenimiento Periódico IDU Arterial BRIGADA DE REACCIÓN VIAL -</v>
          </cell>
          <cell r="AV8341" t="str">
            <v>sc</v>
          </cell>
        </row>
        <row r="8342">
          <cell r="AP8342">
            <v>604904</v>
          </cell>
          <cell r="AQ8342">
            <v>9004035</v>
          </cell>
          <cell r="AR8342">
            <v>16</v>
          </cell>
          <cell r="AS8342">
            <v>42412</v>
          </cell>
          <cell r="AT8342" t="str">
            <v>IDU-1806-2015 Contratado Mantenimiento Periódico IDU Arterial BRIGADA DE REACCIÓN VIAL -</v>
          </cell>
          <cell r="AV8342" t="str">
            <v>sc</v>
          </cell>
        </row>
        <row r="8343">
          <cell r="AP8343">
            <v>604908</v>
          </cell>
          <cell r="AQ8343">
            <v>9004035</v>
          </cell>
          <cell r="AR8343">
            <v>16</v>
          </cell>
          <cell r="AS8343">
            <v>42412</v>
          </cell>
          <cell r="AT8343" t="str">
            <v>IDU-1806-2015 Contratado Mantenimiento Periódico IDU Arterial BRIGADA DE REACCIÓN VIAL -</v>
          </cell>
          <cell r="AV8343" t="str">
            <v>sc</v>
          </cell>
        </row>
        <row r="8344">
          <cell r="AP8344">
            <v>604927</v>
          </cell>
          <cell r="AQ8344">
            <v>9004045</v>
          </cell>
          <cell r="AR8344">
            <v>16</v>
          </cell>
          <cell r="AS8344">
            <v>42412</v>
          </cell>
          <cell r="AT8344" t="str">
            <v>IDU-1806-2015 Contratado Mantenimiento Periódico IDU Arterial BRIGADA DE REACCIÓN VIAL -</v>
          </cell>
          <cell r="AV8344" t="str">
            <v>sc</v>
          </cell>
        </row>
        <row r="8345">
          <cell r="AP8345">
            <v>604929</v>
          </cell>
          <cell r="AQ8345">
            <v>9004045</v>
          </cell>
          <cell r="AR8345">
            <v>16</v>
          </cell>
          <cell r="AS8345">
            <v>42412</v>
          </cell>
          <cell r="AT8345" t="str">
            <v>IDU-1806-2015 Contratado Mantenimiento Periódico IDU Arterial BRIGADA DE REACCIÓN VIAL -</v>
          </cell>
          <cell r="AV8345" t="str">
            <v>sc</v>
          </cell>
        </row>
        <row r="8346">
          <cell r="AP8346">
            <v>900202</v>
          </cell>
          <cell r="AQ8346">
            <v>16000319</v>
          </cell>
          <cell r="AR8346">
            <v>16</v>
          </cell>
          <cell r="AS8346">
            <v>42534</v>
          </cell>
          <cell r="AT8346" t="str">
            <v>IDU-1707-2014 Terminado Mantenimiento Periódico IDU Arterial SITP Y TRONCALES -</v>
          </cell>
          <cell r="AV8346" t="str">
            <v>sc</v>
          </cell>
        </row>
        <row r="8347">
          <cell r="AP8347">
            <v>902128</v>
          </cell>
          <cell r="AQ8347">
            <v>30000775</v>
          </cell>
          <cell r="AR8347">
            <v>16</v>
          </cell>
          <cell r="AS8347">
            <v>42515</v>
          </cell>
          <cell r="AT8347" t="str">
            <v>IDU-2128-2013 Terminado Conservacion IDU Circuito Movilidad SD -</v>
          </cell>
          <cell r="AV8347" t="str">
            <v>sc</v>
          </cell>
        </row>
        <row r="8348">
          <cell r="AP8348">
            <v>904047</v>
          </cell>
          <cell r="AQ8348">
            <v>15001526</v>
          </cell>
          <cell r="AR8348">
            <v>16</v>
          </cell>
          <cell r="AS8348">
            <v>42313</v>
          </cell>
          <cell r="AT8348" t="str">
            <v>IDU-1718-2014 Terminado Mantenimiento Rutinario IDU Arterial  -</v>
          </cell>
          <cell r="AV8348" t="str">
            <v>sc</v>
          </cell>
        </row>
        <row r="8349">
          <cell r="AP8349">
            <v>2506310</v>
          </cell>
          <cell r="AQ8349">
            <v>50008134</v>
          </cell>
          <cell r="AR8349">
            <v>16</v>
          </cell>
          <cell r="AS8349">
            <v>42412</v>
          </cell>
          <cell r="AT8349" t="str">
            <v>IDU-1806-2015 Contratado Mantenimiento Periódico IDU Arterial BRIGADA DE REACCIÓN VIAL -</v>
          </cell>
          <cell r="AV8349" t="str">
            <v>sc</v>
          </cell>
        </row>
        <row r="8350">
          <cell r="AP8350">
            <v>2506346</v>
          </cell>
          <cell r="AQ8350">
            <v>16000188</v>
          </cell>
          <cell r="AR8350">
            <v>16</v>
          </cell>
          <cell r="AS8350">
            <v>42412</v>
          </cell>
          <cell r="AT8350" t="str">
            <v>IDU-1806-2015 Contratado Mantenimiento Periódico IDU Arterial BRIGADA DE REACCIÓN VIAL -</v>
          </cell>
          <cell r="AV8350" t="str">
            <v>sc</v>
          </cell>
        </row>
        <row r="8351">
          <cell r="AP8351">
            <v>2506353</v>
          </cell>
          <cell r="AQ8351">
            <v>50008134</v>
          </cell>
          <cell r="AR8351">
            <v>16</v>
          </cell>
          <cell r="AS8351">
            <v>42412</v>
          </cell>
          <cell r="AT8351" t="str">
            <v>IDU-1806-2015 Contratado Mantenimiento Periódico IDU Arterial BRIGADA DE REACCIÓN VIAL -</v>
          </cell>
          <cell r="AV8351" t="str">
            <v>sc</v>
          </cell>
        </row>
        <row r="8352">
          <cell r="AP8352">
            <v>2506355</v>
          </cell>
          <cell r="AQ8352">
            <v>16000188</v>
          </cell>
          <cell r="AR8352">
            <v>16</v>
          </cell>
          <cell r="AS8352">
            <v>42412</v>
          </cell>
          <cell r="AT8352" t="str">
            <v>IDU-1806-2015 Contratado Mantenimiento Periódico IDU Arterial BRIGADA DE REACCIÓN VIAL -</v>
          </cell>
          <cell r="AV8352" t="str">
            <v>sc</v>
          </cell>
        </row>
        <row r="8353">
          <cell r="AP8353">
            <v>24119886</v>
          </cell>
          <cell r="AQ8353">
            <v>6001874</v>
          </cell>
          <cell r="AR8353">
            <v>16</v>
          </cell>
          <cell r="AS8353">
            <v>42313</v>
          </cell>
          <cell r="AT8353" t="str">
            <v>SD Terminado Mantenimiento Periódico UAERMV Arterial  -</v>
          </cell>
          <cell r="AV8353" t="str">
            <v>sc</v>
          </cell>
        </row>
        <row r="8354">
          <cell r="AP8354">
            <v>24119887</v>
          </cell>
          <cell r="AQ8354">
            <v>6001874</v>
          </cell>
          <cell r="AR8354">
            <v>16</v>
          </cell>
          <cell r="AS8354">
            <v>42313</v>
          </cell>
          <cell r="AT8354" t="str">
            <v>SD Terminado Mantenimiento Periódico UAERMV Arterial  -</v>
          </cell>
          <cell r="AV8354" t="str">
            <v>sc</v>
          </cell>
        </row>
        <row r="8355">
          <cell r="AP8355">
            <v>24120140</v>
          </cell>
          <cell r="AQ8355">
            <v>9004025</v>
          </cell>
          <cell r="AR8355">
            <v>16</v>
          </cell>
          <cell r="AS8355">
            <v>42412</v>
          </cell>
          <cell r="AT8355" t="str">
            <v>IDU-1806-2015 Contratado Mantenimiento Periódico IDU Arterial BRIGADA DE REACCIÓN VIAL -</v>
          </cell>
          <cell r="AV8355" t="str">
            <v>sc</v>
          </cell>
        </row>
        <row r="8356">
          <cell r="AP8356">
            <v>24121131</v>
          </cell>
          <cell r="AQ8356">
            <v>14000797</v>
          </cell>
          <cell r="AR8356">
            <v>16</v>
          </cell>
          <cell r="AS8356">
            <v>42313</v>
          </cell>
          <cell r="AT8356" t="str">
            <v>IDU-1718-2014 Terminado Mantenimiento Rutinario IDU Arterial  --POLIZA ESTABILIDAD ACTIVA</v>
          </cell>
          <cell r="AV8356" t="str">
            <v>sc</v>
          </cell>
        </row>
        <row r="8357">
          <cell r="AP8357">
            <v>24121132</v>
          </cell>
          <cell r="AQ8357">
            <v>14000797</v>
          </cell>
          <cell r="AR8357">
            <v>16</v>
          </cell>
          <cell r="AS8357">
            <v>42313</v>
          </cell>
          <cell r="AT8357" t="str">
            <v>IDU-1718-2014 Terminado Mantenimiento Rutinario IDU Arterial  --POLIZA ESTABILIDAD ACTIVA</v>
          </cell>
          <cell r="AV8357" t="str">
            <v>sc</v>
          </cell>
        </row>
        <row r="8358">
          <cell r="AP8358">
            <v>24121133</v>
          </cell>
          <cell r="AQ8358">
            <v>14000797</v>
          </cell>
          <cell r="AR8358">
            <v>16</v>
          </cell>
          <cell r="AS8358">
            <v>42313</v>
          </cell>
          <cell r="AT8358" t="str">
            <v>IDU-1718-2014 Terminado Mantenimiento Rutinario IDU Arterial  --POLIZA ESTABILIDAD ACTIVA</v>
          </cell>
          <cell r="AV8358" t="str">
            <v>sc</v>
          </cell>
        </row>
        <row r="8359">
          <cell r="AP8359">
            <v>24121134</v>
          </cell>
          <cell r="AQ8359">
            <v>14000797</v>
          </cell>
          <cell r="AR8359">
            <v>16</v>
          </cell>
          <cell r="AS8359">
            <v>42313</v>
          </cell>
          <cell r="AT8359" t="str">
            <v>IDU-1718-2014 Terminado Mantenimiento Rutinario IDU Arterial  --POLIZA ESTABILIDAD ACTIVA</v>
          </cell>
          <cell r="AV8359" t="str">
            <v>sc</v>
          </cell>
        </row>
        <row r="8360">
          <cell r="AP8360">
            <v>24121135</v>
          </cell>
          <cell r="AQ8360">
            <v>14000814</v>
          </cell>
          <cell r="AR8360">
            <v>16</v>
          </cell>
          <cell r="AS8360">
            <v>42313</v>
          </cell>
          <cell r="AT8360" t="str">
            <v>IDU-1718-2014 Terminado Mantenimiento Rutinario IDU Arterial  --POLIZA ESTABILIDAD ACTIVA</v>
          </cell>
          <cell r="AV8360" t="str">
            <v>sc</v>
          </cell>
        </row>
        <row r="8361">
          <cell r="AP8361">
            <v>24121136</v>
          </cell>
          <cell r="AQ8361">
            <v>14000814</v>
          </cell>
          <cell r="AR8361">
            <v>16</v>
          </cell>
          <cell r="AS8361">
            <v>42313</v>
          </cell>
          <cell r="AT8361" t="str">
            <v>IDU-1718-2014 Terminado Mantenimiento Rutinario IDU Arterial  --POLIZA ESTABILIDAD ACTIVA</v>
          </cell>
          <cell r="AV8361" t="str">
            <v>sc</v>
          </cell>
        </row>
        <row r="8362">
          <cell r="AP8362">
            <v>24121137</v>
          </cell>
          <cell r="AQ8362">
            <v>14000814</v>
          </cell>
          <cell r="AR8362">
            <v>16</v>
          </cell>
          <cell r="AS8362">
            <v>42313</v>
          </cell>
          <cell r="AT8362" t="str">
            <v>IDU-1718-2014 Terminado Mantenimiento Rutinario IDU Arterial  --POLIZA ESTABILIDAD ACTIVA</v>
          </cell>
          <cell r="AV8362" t="str">
            <v>sc</v>
          </cell>
        </row>
        <row r="8363">
          <cell r="AP8363">
            <v>24121138</v>
          </cell>
          <cell r="AQ8363">
            <v>14000814</v>
          </cell>
          <cell r="AR8363">
            <v>16</v>
          </cell>
          <cell r="AS8363">
            <v>42313</v>
          </cell>
          <cell r="AT8363" t="str">
            <v>IDU-1718-2014 Terminado Mantenimiento Rutinario IDU Arterial  --POLIZA ESTABILIDAD ACTIVA</v>
          </cell>
          <cell r="AV8363" t="str">
            <v>sc</v>
          </cell>
        </row>
        <row r="8364">
          <cell r="AP8364">
            <v>24121140</v>
          </cell>
          <cell r="AQ8364">
            <v>14000877</v>
          </cell>
          <cell r="AR8364">
            <v>16</v>
          </cell>
          <cell r="AS8364">
            <v>42313</v>
          </cell>
          <cell r="AT8364" t="str">
            <v>IDU-1718-2014 Terminado Mantenimiento Rutinario IDU Arterial  --POLIZA ESTABILIDAD ACTIVA</v>
          </cell>
          <cell r="AV8364" t="str">
            <v>sc</v>
          </cell>
        </row>
        <row r="8365">
          <cell r="AP8365">
            <v>24121141</v>
          </cell>
          <cell r="AQ8365">
            <v>14000877</v>
          </cell>
          <cell r="AR8365">
            <v>16</v>
          </cell>
          <cell r="AS8365">
            <v>42313</v>
          </cell>
          <cell r="AT8365" t="str">
            <v>IDU-1718-2014 Terminado Mantenimiento Rutinario IDU Arterial  --POLIZA ESTABILIDAD ACTIVA</v>
          </cell>
          <cell r="AV8365" t="str">
            <v>sc</v>
          </cell>
        </row>
        <row r="8366">
          <cell r="AP8366">
            <v>24121142</v>
          </cell>
          <cell r="AQ8366">
            <v>14000877</v>
          </cell>
          <cell r="AR8366">
            <v>16</v>
          </cell>
          <cell r="AS8366">
            <v>42313</v>
          </cell>
          <cell r="AT8366" t="str">
            <v>IDU-1718-2014 Terminado Mantenimiento Rutinario IDU Arterial  --POLIZA ESTABILIDAD ACTIVA</v>
          </cell>
          <cell r="AV8366" t="str">
            <v>sc</v>
          </cell>
        </row>
        <row r="8367">
          <cell r="AP8367">
            <v>24121143</v>
          </cell>
          <cell r="AQ8367">
            <v>14000877</v>
          </cell>
          <cell r="AR8367">
            <v>16</v>
          </cell>
          <cell r="AS8367">
            <v>42313</v>
          </cell>
          <cell r="AT8367" t="str">
            <v>IDU-1718-2014 Terminado Mantenimiento Rutinario IDU Arterial  --POLIZA ESTABILIDAD ACTIVA</v>
          </cell>
          <cell r="AV8367" t="str">
            <v>sc</v>
          </cell>
        </row>
        <row r="8368">
          <cell r="AP8368">
            <v>24121144</v>
          </cell>
          <cell r="AQ8368">
            <v>14000908</v>
          </cell>
          <cell r="AR8368">
            <v>16</v>
          </cell>
          <cell r="AS8368">
            <v>42313</v>
          </cell>
          <cell r="AT8368" t="str">
            <v>IDU-1718-2014 Terminado Mantenimiento Rutinario IDU Arterial  --POLIZA ESTABILIDAD ACTIVA</v>
          </cell>
          <cell r="AV8368" t="str">
            <v>sc</v>
          </cell>
        </row>
        <row r="8369">
          <cell r="AP8369">
            <v>24121145</v>
          </cell>
          <cell r="AQ8369">
            <v>14000908</v>
          </cell>
          <cell r="AR8369">
            <v>16</v>
          </cell>
          <cell r="AS8369">
            <v>42313</v>
          </cell>
          <cell r="AT8369" t="str">
            <v>IDU-1718-2014 Terminado Mantenimiento Rutinario IDU Arterial  --POLIZA ESTABILIDAD ACTIVA</v>
          </cell>
          <cell r="AV8369" t="str">
            <v>sc</v>
          </cell>
        </row>
        <row r="8370">
          <cell r="AP8370">
            <v>24121146</v>
          </cell>
          <cell r="AQ8370">
            <v>14000908</v>
          </cell>
          <cell r="AR8370">
            <v>16</v>
          </cell>
          <cell r="AS8370">
            <v>42313</v>
          </cell>
          <cell r="AT8370" t="str">
            <v>IDU-1718-2014 Terminado Mantenimiento Rutinario IDU Arterial  --POLIZA ESTABILIDAD ACTIVA</v>
          </cell>
          <cell r="AV8370" t="str">
            <v>sc</v>
          </cell>
        </row>
        <row r="8371">
          <cell r="AP8371">
            <v>24121147</v>
          </cell>
          <cell r="AQ8371">
            <v>14000908</v>
          </cell>
          <cell r="AR8371">
            <v>16</v>
          </cell>
          <cell r="AS8371">
            <v>42313</v>
          </cell>
          <cell r="AT8371" t="str">
            <v>IDU-1718-2014 Terminado Mantenimiento Rutinario IDU Arterial  --POLIZA ESTABILIDAD ACTIVA</v>
          </cell>
          <cell r="AV8371" t="str">
            <v>sc</v>
          </cell>
        </row>
        <row r="8372">
          <cell r="AP8372">
            <v>24121148</v>
          </cell>
          <cell r="AQ8372">
            <v>14000961</v>
          </cell>
          <cell r="AR8372">
            <v>16</v>
          </cell>
          <cell r="AS8372">
            <v>42313</v>
          </cell>
          <cell r="AT8372" t="str">
            <v>IDU-1718-2014 Terminado Mantenimiento Rutinario IDU Arterial  --POLIZA ESTABILIDAD ACTIVA</v>
          </cell>
          <cell r="AV8372" t="str">
            <v>sc</v>
          </cell>
        </row>
        <row r="8373">
          <cell r="AP8373">
            <v>24121149</v>
          </cell>
          <cell r="AQ8373">
            <v>14000961</v>
          </cell>
          <cell r="AR8373">
            <v>16</v>
          </cell>
          <cell r="AS8373">
            <v>42313</v>
          </cell>
          <cell r="AT8373" t="str">
            <v>IDU-1718-2014 Terminado Mantenimiento Rutinario IDU Arterial  --POLIZA ESTABILIDAD ACTIVA</v>
          </cell>
          <cell r="AV8373" t="str">
            <v>sc</v>
          </cell>
        </row>
        <row r="8374">
          <cell r="AP8374">
            <v>24121150</v>
          </cell>
          <cell r="AQ8374">
            <v>14000961</v>
          </cell>
          <cell r="AR8374">
            <v>16</v>
          </cell>
          <cell r="AS8374">
            <v>42313</v>
          </cell>
          <cell r="AT8374" t="str">
            <v>IDU-1718-2014 Terminado Mantenimiento Rutinario IDU Arterial  --POLIZA ESTABILIDAD ACTIVA</v>
          </cell>
          <cell r="AV8374" t="str">
            <v>sc</v>
          </cell>
        </row>
        <row r="8375">
          <cell r="AP8375">
            <v>24121151</v>
          </cell>
          <cell r="AQ8375">
            <v>14000961</v>
          </cell>
          <cell r="AR8375">
            <v>16</v>
          </cell>
          <cell r="AS8375">
            <v>42313</v>
          </cell>
          <cell r="AT8375" t="str">
            <v>IDU-1718-2014 Terminado Mantenimiento Rutinario IDU Arterial  --POLIZA ESTABILIDAD ACTIVA</v>
          </cell>
          <cell r="AV8375" t="str">
            <v>sc</v>
          </cell>
        </row>
        <row r="8376">
          <cell r="AP8376">
            <v>24121153</v>
          </cell>
          <cell r="AQ8376">
            <v>14001146</v>
          </cell>
          <cell r="AR8376">
            <v>16</v>
          </cell>
          <cell r="AS8376">
            <v>42313</v>
          </cell>
          <cell r="AT8376" t="str">
            <v>IDU-1718-2014 Terminado Mantenimiento Rutinario IDU Arterial  --POLIZA ESTABILIDAD ACTIVA</v>
          </cell>
          <cell r="AV8376" t="str">
            <v>sc</v>
          </cell>
        </row>
        <row r="8377">
          <cell r="AP8377">
            <v>24121154</v>
          </cell>
          <cell r="AQ8377">
            <v>14001146</v>
          </cell>
          <cell r="AR8377">
            <v>16</v>
          </cell>
          <cell r="AS8377">
            <v>42313</v>
          </cell>
          <cell r="AT8377" t="str">
            <v>IDU-1718-2014 Terminado Mantenimiento Rutinario IDU Arterial  --POLIZA ESTABILIDAD ACTIVA</v>
          </cell>
          <cell r="AV8377" t="str">
            <v>sc</v>
          </cell>
        </row>
        <row r="8378">
          <cell r="AP8378">
            <v>24121155</v>
          </cell>
          <cell r="AQ8378">
            <v>14001146</v>
          </cell>
          <cell r="AR8378">
            <v>16</v>
          </cell>
          <cell r="AS8378">
            <v>42313</v>
          </cell>
          <cell r="AT8378" t="str">
            <v>IDU-1718-2014 Terminado Mantenimiento Rutinario IDU Arterial  --POLIZA ESTABILIDAD ACTIVA</v>
          </cell>
          <cell r="AV8378" t="str">
            <v>sc</v>
          </cell>
        </row>
        <row r="8379">
          <cell r="AP8379">
            <v>24121157</v>
          </cell>
          <cell r="AQ8379">
            <v>14001196</v>
          </cell>
          <cell r="AR8379">
            <v>16</v>
          </cell>
          <cell r="AS8379">
            <v>42313</v>
          </cell>
          <cell r="AT8379" t="str">
            <v>IDU-1718-2014 Terminado Mantenimiento Rutinario IDU Arterial  --POLIZA ESTABILIDAD ACTIVA</v>
          </cell>
          <cell r="AV8379" t="str">
            <v>sc</v>
          </cell>
        </row>
        <row r="8380">
          <cell r="AP8380">
            <v>24121158</v>
          </cell>
          <cell r="AQ8380">
            <v>14001196</v>
          </cell>
          <cell r="AR8380">
            <v>16</v>
          </cell>
          <cell r="AS8380">
            <v>42313</v>
          </cell>
          <cell r="AT8380" t="str">
            <v>IDU-1718-2014 Terminado Mantenimiento Rutinario IDU Arterial  --POLIZA ESTABILIDAD ACTIVA</v>
          </cell>
          <cell r="AV8380" t="str">
            <v>sc</v>
          </cell>
        </row>
        <row r="8381">
          <cell r="AP8381">
            <v>24121159</v>
          </cell>
          <cell r="AQ8381">
            <v>14001196</v>
          </cell>
          <cell r="AR8381">
            <v>16</v>
          </cell>
          <cell r="AS8381">
            <v>42313</v>
          </cell>
          <cell r="AT8381" t="str">
            <v>IDU-1718-2014 Terminado Mantenimiento Rutinario IDU Arterial  --POLIZA ESTABILIDAD ACTIVA</v>
          </cell>
          <cell r="AV8381" t="str">
            <v>sc</v>
          </cell>
        </row>
        <row r="8382">
          <cell r="AP8382">
            <v>24121160</v>
          </cell>
          <cell r="AQ8382">
            <v>14001196</v>
          </cell>
          <cell r="AR8382">
            <v>16</v>
          </cell>
          <cell r="AS8382">
            <v>42313</v>
          </cell>
          <cell r="AT8382" t="str">
            <v>IDU-1718-2014 Terminado Mantenimiento Rutinario IDU Arterial  --POLIZA ESTABILIDAD ACTIVA</v>
          </cell>
          <cell r="AV8382" t="str">
            <v>sc</v>
          </cell>
        </row>
        <row r="8383">
          <cell r="AP8383">
            <v>24121187</v>
          </cell>
          <cell r="AQ8383">
            <v>14001750</v>
          </cell>
          <cell r="AR8383">
            <v>16</v>
          </cell>
          <cell r="AS8383">
            <v>42313</v>
          </cell>
          <cell r="AT8383" t="str">
            <v>IDU-1718-2014 Terminado Mantenimiento Rutinario IDU Arterial  --POLIZA ESTABILIDAD ACTIVA</v>
          </cell>
          <cell r="AV8383" t="str">
            <v>sc</v>
          </cell>
        </row>
        <row r="8384">
          <cell r="AP8384">
            <v>24121188</v>
          </cell>
          <cell r="AQ8384">
            <v>14001750</v>
          </cell>
          <cell r="AR8384">
            <v>16</v>
          </cell>
          <cell r="AS8384">
            <v>42313</v>
          </cell>
          <cell r="AT8384" t="str">
            <v>IDU-1718-2014 Terminado Mantenimiento Rutinario IDU Arterial  --POLIZA ESTABILIDAD ACTIVA</v>
          </cell>
          <cell r="AV8384" t="str">
            <v>sc</v>
          </cell>
        </row>
        <row r="8385">
          <cell r="AP8385">
            <v>24121189</v>
          </cell>
          <cell r="AQ8385">
            <v>14001750</v>
          </cell>
          <cell r="AR8385">
            <v>16</v>
          </cell>
          <cell r="AS8385">
            <v>42313</v>
          </cell>
          <cell r="AT8385" t="str">
            <v>IDU-1718-2014 Terminado Mantenimiento Rutinario IDU Arterial  --POLIZA ESTABILIDAD ACTIVA</v>
          </cell>
          <cell r="AV8385" t="str">
            <v>sc</v>
          </cell>
        </row>
        <row r="8386">
          <cell r="AP8386">
            <v>24121203</v>
          </cell>
          <cell r="AQ8386">
            <v>15000111</v>
          </cell>
          <cell r="AR8386">
            <v>16</v>
          </cell>
          <cell r="AS8386">
            <v>42313</v>
          </cell>
          <cell r="AT8386" t="str">
            <v>IDU-1718-2014 Terminado Mantenimiento Rutinario IDU Arterial  -</v>
          </cell>
          <cell r="AV8386" t="str">
            <v>sc</v>
          </cell>
        </row>
        <row r="8387">
          <cell r="AP8387">
            <v>24121204</v>
          </cell>
          <cell r="AQ8387">
            <v>15000111</v>
          </cell>
          <cell r="AR8387">
            <v>16</v>
          </cell>
          <cell r="AS8387">
            <v>42313</v>
          </cell>
          <cell r="AT8387" t="str">
            <v>IDU-1718-2014 Terminado Mantenimiento Rutinario IDU Arterial  -</v>
          </cell>
          <cell r="AV8387" t="str">
            <v>sc</v>
          </cell>
        </row>
        <row r="8388">
          <cell r="AP8388">
            <v>24121206</v>
          </cell>
          <cell r="AQ8388">
            <v>15000124</v>
          </cell>
          <cell r="AR8388">
            <v>16</v>
          </cell>
          <cell r="AS8388">
            <v>42313</v>
          </cell>
          <cell r="AT8388" t="str">
            <v>IDU-1718-2014 Terminado Mantenimiento Rutinario IDU Arterial  -</v>
          </cell>
          <cell r="AV8388" t="str">
            <v>sc</v>
          </cell>
        </row>
        <row r="8389">
          <cell r="AP8389">
            <v>24121208</v>
          </cell>
          <cell r="AQ8389">
            <v>15000124</v>
          </cell>
          <cell r="AR8389">
            <v>16</v>
          </cell>
          <cell r="AS8389">
            <v>42313</v>
          </cell>
          <cell r="AT8389" t="str">
            <v>IDU-1718-2014 Terminado Mantenimiento Rutinario IDU Arterial  -</v>
          </cell>
          <cell r="AV8389" t="str">
            <v>sc</v>
          </cell>
        </row>
        <row r="8390">
          <cell r="AP8390">
            <v>24121210</v>
          </cell>
          <cell r="AQ8390">
            <v>15000142</v>
          </cell>
          <cell r="AR8390">
            <v>16</v>
          </cell>
          <cell r="AS8390">
            <v>42313</v>
          </cell>
          <cell r="AT8390" t="str">
            <v>IDU-1718-2014 Terminado Mantenimiento Rutinario IDU Arterial  -</v>
          </cell>
          <cell r="AV8390" t="str">
            <v>sc</v>
          </cell>
        </row>
        <row r="8391">
          <cell r="AP8391">
            <v>24121211</v>
          </cell>
          <cell r="AQ8391">
            <v>15000142</v>
          </cell>
          <cell r="AR8391">
            <v>16</v>
          </cell>
          <cell r="AS8391">
            <v>42313</v>
          </cell>
          <cell r="AT8391" t="str">
            <v>IDU-1718-2014 Terminado Mantenimiento Rutinario IDU Arterial  -</v>
          </cell>
          <cell r="AV8391" t="str">
            <v>sc</v>
          </cell>
        </row>
        <row r="8392">
          <cell r="AP8392">
            <v>24121215</v>
          </cell>
          <cell r="AQ8392">
            <v>15001525</v>
          </cell>
          <cell r="AR8392">
            <v>16</v>
          </cell>
          <cell r="AS8392">
            <v>42313</v>
          </cell>
          <cell r="AT8392" t="str">
            <v>IDU-1718-2014 Terminado Mantenimiento Rutinario IDU Arterial  -</v>
          </cell>
          <cell r="AV8392" t="str">
            <v>sc</v>
          </cell>
        </row>
        <row r="8393">
          <cell r="AP8393">
            <v>24121216</v>
          </cell>
          <cell r="AQ8393">
            <v>15001525</v>
          </cell>
          <cell r="AR8393">
            <v>16</v>
          </cell>
          <cell r="AS8393">
            <v>42313</v>
          </cell>
          <cell r="AT8393" t="str">
            <v>IDU-1718-2014 Terminado Mantenimiento Rutinario IDU Arterial  -</v>
          </cell>
          <cell r="AV8393" t="str">
            <v>sc</v>
          </cell>
        </row>
        <row r="8394">
          <cell r="AP8394">
            <v>24121217</v>
          </cell>
          <cell r="AQ8394">
            <v>15001525</v>
          </cell>
          <cell r="AR8394">
            <v>16</v>
          </cell>
          <cell r="AS8394">
            <v>42313</v>
          </cell>
          <cell r="AT8394" t="str">
            <v>IDU-1718-2014 Terminado Mantenimiento Rutinario IDU Arterial  -</v>
          </cell>
          <cell r="AV8394" t="str">
            <v>sc</v>
          </cell>
        </row>
        <row r="8395">
          <cell r="AP8395">
            <v>24121272</v>
          </cell>
          <cell r="AQ8395">
            <v>16000325</v>
          </cell>
          <cell r="AR8395">
            <v>16</v>
          </cell>
          <cell r="AS8395">
            <v>42534</v>
          </cell>
          <cell r="AT8395" t="str">
            <v>IDU-1707-2014 Terminado Mantenimiento Periódico IDU Arterial SITP Y TRONCALES -Anden 13-POLIZA ESTABILIDAD Y CALIDAD ACTIVA</v>
          </cell>
          <cell r="AV8395" t="str">
            <v>sc</v>
          </cell>
        </row>
        <row r="8396">
          <cell r="AP8396">
            <v>24121277</v>
          </cell>
          <cell r="AQ8396">
            <v>16000349</v>
          </cell>
          <cell r="AR8396">
            <v>16</v>
          </cell>
          <cell r="AS8396">
            <v>42760</v>
          </cell>
          <cell r="AT8396" t="str">
            <v>SD Terminado Parcheo UAERMV Arterial SD Reporte Ejecución diciembre de 2016-</v>
          </cell>
          <cell r="AV8396" t="str">
            <v>sc</v>
          </cell>
        </row>
        <row r="8397">
          <cell r="AP8397">
            <v>24121278</v>
          </cell>
          <cell r="AQ8397">
            <v>16000354</v>
          </cell>
          <cell r="AR8397">
            <v>16</v>
          </cell>
          <cell r="AS8397">
            <v>42760</v>
          </cell>
          <cell r="AT8397" t="str">
            <v>SD Terminado Parcheo UAERMV Arterial SD Reporte Ejecución diciembre de 2016-</v>
          </cell>
          <cell r="AV8397" t="str">
            <v>sc</v>
          </cell>
        </row>
        <row r="8398">
          <cell r="AP8398">
            <v>24121285</v>
          </cell>
          <cell r="AQ8398">
            <v>16000389</v>
          </cell>
          <cell r="AR8398">
            <v>16</v>
          </cell>
          <cell r="AS8398">
            <v>42313</v>
          </cell>
          <cell r="AT8398" t="str">
            <v>IDU-70-2008 Terminado Acciones de Movilidad IDU Arterial  -</v>
          </cell>
          <cell r="AV8398" t="str">
            <v>sc</v>
          </cell>
        </row>
        <row r="8399">
          <cell r="AP8399">
            <v>24121335</v>
          </cell>
          <cell r="AQ8399">
            <v>16001026</v>
          </cell>
          <cell r="AR8399">
            <v>16</v>
          </cell>
          <cell r="AS8399">
            <v>41912</v>
          </cell>
          <cell r="AT8399" t="str">
            <v>SD Terminado Mantenimiento Periódico UAERMV Arterial  -</v>
          </cell>
          <cell r="AV8399" t="str">
            <v>sc</v>
          </cell>
        </row>
        <row r="8400">
          <cell r="AP8400">
            <v>24121336</v>
          </cell>
          <cell r="AQ8400">
            <v>16001026</v>
          </cell>
          <cell r="AR8400">
            <v>16</v>
          </cell>
          <cell r="AS8400">
            <v>41912</v>
          </cell>
          <cell r="AT8400" t="str">
            <v>SD Terminado Mantenimiento Periódico UAERMV Arterial  -</v>
          </cell>
          <cell r="AV8400" t="str">
            <v>sc</v>
          </cell>
        </row>
        <row r="8401">
          <cell r="AP8401">
            <v>24121347</v>
          </cell>
          <cell r="AQ8401">
            <v>16001199</v>
          </cell>
          <cell r="AR8401">
            <v>16</v>
          </cell>
          <cell r="AS8401">
            <v>41772</v>
          </cell>
          <cell r="AT8401" t="str">
            <v>CONV-009-2011 Terminado Mantenimiento Periódico UAERMV Arterial  -</v>
          </cell>
          <cell r="AV8401" t="str">
            <v>sc</v>
          </cell>
        </row>
        <row r="8402">
          <cell r="AP8402">
            <v>24121393</v>
          </cell>
          <cell r="AQ8402">
            <v>16003206</v>
          </cell>
          <cell r="AR8402">
            <v>16</v>
          </cell>
          <cell r="AS8402">
            <v>42226</v>
          </cell>
          <cell r="AT8402" t="str">
            <v>UMV-638-2013 Terminado Acciones de Movilidad UAERMV Arterial  -</v>
          </cell>
          <cell r="AV8402" t="str">
            <v>sc</v>
          </cell>
        </row>
        <row r="8403">
          <cell r="AP8403">
            <v>24121394</v>
          </cell>
          <cell r="AQ8403">
            <v>16003270</v>
          </cell>
          <cell r="AR8403">
            <v>16</v>
          </cell>
          <cell r="AS8403">
            <v>42226</v>
          </cell>
          <cell r="AT8403" t="str">
            <v>UMV-638-2013 Terminado Acciones de Movilidad UAERMV Arterial  -</v>
          </cell>
          <cell r="AV8403" t="str">
            <v>sc</v>
          </cell>
        </row>
        <row r="8404">
          <cell r="AP8404">
            <v>24121395</v>
          </cell>
          <cell r="AQ8404">
            <v>16003556</v>
          </cell>
          <cell r="AR8404">
            <v>16</v>
          </cell>
          <cell r="AS8404">
            <v>42313</v>
          </cell>
          <cell r="AT8404" t="str">
            <v>IDU-1718-2014 Terminado Mantenimiento Rutinario IDU Arterial  --POLIZA ESTABILIDAD ACTIVA</v>
          </cell>
          <cell r="AV8404" t="str">
            <v>sc</v>
          </cell>
        </row>
        <row r="8405">
          <cell r="AP8405">
            <v>24121396</v>
          </cell>
          <cell r="AQ8405">
            <v>16003556</v>
          </cell>
          <cell r="AR8405">
            <v>16</v>
          </cell>
          <cell r="AS8405">
            <v>42313</v>
          </cell>
          <cell r="AT8405" t="str">
            <v>IDU-1718-2014 Terminado Mantenimiento Rutinario IDU Arterial  --POLIZA ESTABILIDAD ACTIVA</v>
          </cell>
          <cell r="AV8405" t="str">
            <v>sc</v>
          </cell>
        </row>
        <row r="8406">
          <cell r="AP8406">
            <v>24121397</v>
          </cell>
          <cell r="AQ8406">
            <v>16003556</v>
          </cell>
          <cell r="AR8406">
            <v>16</v>
          </cell>
          <cell r="AS8406">
            <v>42313</v>
          </cell>
          <cell r="AT8406" t="str">
            <v>IDU-1718-2014 Terminado Mantenimiento Rutinario IDU Arterial  --POLIZA ESTABILIDAD ACTIVA</v>
          </cell>
          <cell r="AV8406" t="str">
            <v>sc</v>
          </cell>
        </row>
        <row r="8407">
          <cell r="AP8407">
            <v>24121398</v>
          </cell>
          <cell r="AQ8407">
            <v>16003556</v>
          </cell>
          <cell r="AR8407">
            <v>16</v>
          </cell>
          <cell r="AS8407">
            <v>42313</v>
          </cell>
          <cell r="AT8407" t="str">
            <v>IDU-1718-2014 Terminado Mantenimiento Rutinario IDU Arterial  --POLIZA ESTABILIDAD ACTIVA</v>
          </cell>
          <cell r="AV8407" t="str">
            <v>sc</v>
          </cell>
        </row>
        <row r="8408">
          <cell r="AP8408">
            <v>24121399</v>
          </cell>
          <cell r="AQ8408">
            <v>16003879</v>
          </cell>
          <cell r="AR8408">
            <v>16</v>
          </cell>
          <cell r="AS8408">
            <v>42313</v>
          </cell>
          <cell r="AT8408" t="str">
            <v>IDU-1718-2014 Terminado Mantenimiento Rutinario IDU Arterial  --POLIZA ESTABILIDAD ACTIVA</v>
          </cell>
          <cell r="AV8408" t="str">
            <v>sc</v>
          </cell>
        </row>
        <row r="8409">
          <cell r="AP8409">
            <v>24121401</v>
          </cell>
          <cell r="AQ8409">
            <v>16003879</v>
          </cell>
          <cell r="AR8409">
            <v>16</v>
          </cell>
          <cell r="AS8409">
            <v>42313</v>
          </cell>
          <cell r="AT8409" t="str">
            <v>IDU-1718-2014 Terminado Mantenimiento Rutinario IDU Arterial  --POLIZA ESTABILIDAD ACTIVA</v>
          </cell>
          <cell r="AV8409" t="str">
            <v>sc</v>
          </cell>
        </row>
        <row r="8410">
          <cell r="AP8410">
            <v>24121402</v>
          </cell>
          <cell r="AQ8410">
            <v>16004015</v>
          </cell>
          <cell r="AR8410">
            <v>16</v>
          </cell>
          <cell r="AS8410">
            <v>42313</v>
          </cell>
          <cell r="AT8410" t="str">
            <v>IDU-1718-2014 Terminado Mantenimiento Rutinario IDU Arterial  -</v>
          </cell>
          <cell r="AV8410" t="str">
            <v>sc</v>
          </cell>
        </row>
        <row r="8411">
          <cell r="AP8411">
            <v>24121404</v>
          </cell>
          <cell r="AQ8411">
            <v>16004226</v>
          </cell>
          <cell r="AR8411">
            <v>16</v>
          </cell>
          <cell r="AS8411">
            <v>42313</v>
          </cell>
          <cell r="AT8411" t="str">
            <v>IDU-1718-2014 Terminado Mantenimiento Rutinario IDU Arterial  -</v>
          </cell>
          <cell r="AV8411" t="str">
            <v>sc</v>
          </cell>
        </row>
        <row r="8412">
          <cell r="AP8412">
            <v>24121405</v>
          </cell>
          <cell r="AQ8412">
            <v>16004226</v>
          </cell>
          <cell r="AR8412">
            <v>16</v>
          </cell>
          <cell r="AS8412">
            <v>42313</v>
          </cell>
          <cell r="AT8412" t="str">
            <v>IDU-1718-2014 Terminado Mantenimiento Rutinario IDU Arterial  -</v>
          </cell>
          <cell r="AV8412" t="str">
            <v>sc</v>
          </cell>
        </row>
        <row r="8413">
          <cell r="AP8413">
            <v>24121407</v>
          </cell>
          <cell r="AQ8413">
            <v>16004284</v>
          </cell>
          <cell r="AR8413">
            <v>16</v>
          </cell>
          <cell r="AS8413">
            <v>42313</v>
          </cell>
          <cell r="AT8413" t="str">
            <v>IDU-1718-2014 Terminado Mantenimiento Rutinario IDU Arterial  -</v>
          </cell>
          <cell r="AV8413" t="str">
            <v>sc</v>
          </cell>
        </row>
        <row r="8414">
          <cell r="AP8414">
            <v>24121409</v>
          </cell>
          <cell r="AQ8414">
            <v>16004284</v>
          </cell>
          <cell r="AR8414">
            <v>16</v>
          </cell>
          <cell r="AS8414">
            <v>42313</v>
          </cell>
          <cell r="AT8414" t="str">
            <v>IDU-1718-2014 Terminado Mantenimiento Rutinario IDU Arterial  -</v>
          </cell>
          <cell r="AV8414" t="str">
            <v>sc</v>
          </cell>
        </row>
        <row r="8415">
          <cell r="AP8415">
            <v>24121410</v>
          </cell>
          <cell r="AQ8415">
            <v>16004344</v>
          </cell>
          <cell r="AR8415">
            <v>16</v>
          </cell>
          <cell r="AS8415">
            <v>42313</v>
          </cell>
          <cell r="AT8415" t="str">
            <v>IDU-1718-2014 Terminado Mantenimiento Rutinario IDU Arterial  -</v>
          </cell>
          <cell r="AV8415" t="str">
            <v>sc</v>
          </cell>
        </row>
        <row r="8416">
          <cell r="AP8416">
            <v>24121411</v>
          </cell>
          <cell r="AQ8416">
            <v>16004344</v>
          </cell>
          <cell r="AR8416">
            <v>16</v>
          </cell>
          <cell r="AS8416">
            <v>42313</v>
          </cell>
          <cell r="AT8416" t="str">
            <v>IDU-1718-2014 Terminado Mantenimiento Rutinario IDU Arterial  -</v>
          </cell>
          <cell r="AV8416" t="str">
            <v>sc</v>
          </cell>
        </row>
        <row r="8417">
          <cell r="AP8417">
            <v>24121414</v>
          </cell>
          <cell r="AQ8417">
            <v>16004377</v>
          </cell>
          <cell r="AR8417">
            <v>16</v>
          </cell>
          <cell r="AS8417">
            <v>42313</v>
          </cell>
          <cell r="AT8417" t="str">
            <v>IDU-1718-2014 Terminado Mantenimiento Rutinario IDU Arterial  -</v>
          </cell>
          <cell r="AV8417" t="str">
            <v>sc</v>
          </cell>
        </row>
        <row r="8418">
          <cell r="AP8418">
            <v>24121415</v>
          </cell>
          <cell r="AQ8418">
            <v>16004377</v>
          </cell>
          <cell r="AR8418">
            <v>16</v>
          </cell>
          <cell r="AS8418">
            <v>42313</v>
          </cell>
          <cell r="AT8418" t="str">
            <v>IDU-1718-2014 Terminado Mantenimiento Rutinario IDU Arterial  -</v>
          </cell>
          <cell r="AV8418" t="str">
            <v>sc</v>
          </cell>
        </row>
        <row r="8419">
          <cell r="AP8419">
            <v>24121416</v>
          </cell>
          <cell r="AQ8419">
            <v>16004415</v>
          </cell>
          <cell r="AR8419">
            <v>16</v>
          </cell>
          <cell r="AS8419">
            <v>42313</v>
          </cell>
          <cell r="AT8419" t="str">
            <v>IDU-1718-2014 Terminado Mantenimiento Rutinario IDU Arterial  -</v>
          </cell>
          <cell r="AV8419" t="str">
            <v>sc</v>
          </cell>
        </row>
        <row r="8420">
          <cell r="AP8420">
            <v>24121418</v>
          </cell>
          <cell r="AQ8420">
            <v>16004415</v>
          </cell>
          <cell r="AR8420">
            <v>16</v>
          </cell>
          <cell r="AS8420">
            <v>42313</v>
          </cell>
          <cell r="AT8420" t="str">
            <v>IDU-1718-2014 Terminado Mantenimiento Rutinario IDU Arterial  -</v>
          </cell>
          <cell r="AV8420" t="str">
            <v>sc</v>
          </cell>
        </row>
        <row r="8421">
          <cell r="AP8421">
            <v>24121419</v>
          </cell>
          <cell r="AQ8421">
            <v>16004417</v>
          </cell>
          <cell r="AR8421">
            <v>16</v>
          </cell>
          <cell r="AS8421">
            <v>42313</v>
          </cell>
          <cell r="AT8421" t="str">
            <v>IDU-1718-2014 Terminado Mantenimiento Rutinario IDU Arterial  -</v>
          </cell>
          <cell r="AV8421" t="str">
            <v>sc</v>
          </cell>
        </row>
        <row r="8422">
          <cell r="AP8422">
            <v>24121420</v>
          </cell>
          <cell r="AQ8422">
            <v>16004417</v>
          </cell>
          <cell r="AR8422">
            <v>16</v>
          </cell>
          <cell r="AS8422">
            <v>42313</v>
          </cell>
          <cell r="AT8422" t="str">
            <v>IDU-1718-2014 Terminado Mantenimiento Rutinario IDU Arterial  -</v>
          </cell>
          <cell r="AV8422" t="str">
            <v>sc</v>
          </cell>
        </row>
        <row r="8423">
          <cell r="AP8423">
            <v>24121431</v>
          </cell>
          <cell r="AQ8423">
            <v>16004431</v>
          </cell>
          <cell r="AR8423">
            <v>16</v>
          </cell>
          <cell r="AS8423">
            <v>42313</v>
          </cell>
          <cell r="AT8423" t="str">
            <v>IDU-1718-2014 Terminado Mantenimiento Rutinario IDU Arterial  -</v>
          </cell>
          <cell r="AV8423" t="str">
            <v>sc</v>
          </cell>
        </row>
        <row r="8424">
          <cell r="AP8424">
            <v>24121433</v>
          </cell>
          <cell r="AQ8424">
            <v>16004431</v>
          </cell>
          <cell r="AR8424">
            <v>16</v>
          </cell>
          <cell r="AS8424">
            <v>42313</v>
          </cell>
          <cell r="AT8424" t="str">
            <v>IDU-1718-2014 Terminado Mantenimiento Rutinario IDU Arterial  -</v>
          </cell>
          <cell r="AV8424" t="str">
            <v>sc</v>
          </cell>
        </row>
        <row r="8425">
          <cell r="AP8425">
            <v>24121443</v>
          </cell>
          <cell r="AQ8425">
            <v>16004526</v>
          </cell>
          <cell r="AR8425">
            <v>16</v>
          </cell>
          <cell r="AS8425">
            <v>42313</v>
          </cell>
          <cell r="AT8425" t="str">
            <v>IDU-1718-2014 Terminado Mantenimiento Rutinario IDU Arterial  --POLIZA ESTABILIDAD ACTIVA</v>
          </cell>
          <cell r="AV8425" t="str">
            <v>sc</v>
          </cell>
        </row>
        <row r="8426">
          <cell r="AP8426">
            <v>24121444</v>
          </cell>
          <cell r="AQ8426">
            <v>16004526</v>
          </cell>
          <cell r="AR8426">
            <v>16</v>
          </cell>
          <cell r="AS8426">
            <v>42313</v>
          </cell>
          <cell r="AT8426" t="str">
            <v>IDU-1718-2014 Terminado Mantenimiento Rutinario IDU Arterial  --POLIZA ESTABILIDAD ACTIVA</v>
          </cell>
          <cell r="AV8426" t="str">
            <v>sc</v>
          </cell>
        </row>
        <row r="8427">
          <cell r="AP8427">
            <v>24121445</v>
          </cell>
          <cell r="AQ8427">
            <v>16004526</v>
          </cell>
          <cell r="AR8427">
            <v>16</v>
          </cell>
          <cell r="AS8427">
            <v>42313</v>
          </cell>
          <cell r="AT8427" t="str">
            <v>IDU-1718-2014 Terminado Mantenimiento Rutinario IDU Arterial  --POLIZA ESTABILIDAD ACTIVA</v>
          </cell>
          <cell r="AV8427" t="str">
            <v>sc</v>
          </cell>
        </row>
        <row r="8428">
          <cell r="AP8428">
            <v>24121449</v>
          </cell>
          <cell r="AQ8428">
            <v>16004529</v>
          </cell>
          <cell r="AR8428">
            <v>16</v>
          </cell>
          <cell r="AS8428">
            <v>42313</v>
          </cell>
          <cell r="AT8428" t="str">
            <v>IDU-1718-2014 Terminado Mantenimiento Rutinario IDU Arterial  -</v>
          </cell>
          <cell r="AV8428" t="str">
            <v>sc</v>
          </cell>
        </row>
        <row r="8429">
          <cell r="AP8429">
            <v>24121450</v>
          </cell>
          <cell r="AQ8429">
            <v>16004529</v>
          </cell>
          <cell r="AR8429">
            <v>16</v>
          </cell>
          <cell r="AS8429">
            <v>42313</v>
          </cell>
          <cell r="AT8429" t="str">
            <v>IDU-1718-2014 Terminado Mantenimiento Rutinario IDU Arterial  -</v>
          </cell>
          <cell r="AV8429" t="str">
            <v>sc</v>
          </cell>
        </row>
        <row r="8430">
          <cell r="AP8430">
            <v>24121452</v>
          </cell>
          <cell r="AQ8430">
            <v>16004530</v>
          </cell>
          <cell r="AR8430">
            <v>16</v>
          </cell>
          <cell r="AS8430">
            <v>42313</v>
          </cell>
          <cell r="AT8430" t="str">
            <v>IDU-1718-2014 Terminado Mantenimiento Rutinario IDU Arterial  -</v>
          </cell>
          <cell r="AV8430" t="str">
            <v>sc</v>
          </cell>
        </row>
        <row r="8431">
          <cell r="AP8431">
            <v>24121453</v>
          </cell>
          <cell r="AQ8431">
            <v>16004530</v>
          </cell>
          <cell r="AR8431">
            <v>16</v>
          </cell>
          <cell r="AS8431">
            <v>42313</v>
          </cell>
          <cell r="AT8431" t="str">
            <v>IDU-1718-2014 Terminado Mantenimiento Rutinario IDU Arterial  -</v>
          </cell>
          <cell r="AV8431" t="str">
            <v>sc</v>
          </cell>
        </row>
        <row r="8432">
          <cell r="AP8432">
            <v>24121457</v>
          </cell>
          <cell r="AQ8432">
            <v>16004533</v>
          </cell>
          <cell r="AR8432">
            <v>16</v>
          </cell>
          <cell r="AS8432">
            <v>42313</v>
          </cell>
          <cell r="AT8432" t="str">
            <v>IDU-1718-2014 Terminado Mantenimiento Rutinario IDU Arterial  --POLIZA ESTABILIDAD ACTIVA</v>
          </cell>
          <cell r="AV8432" t="str">
            <v>sc</v>
          </cell>
        </row>
        <row r="8433">
          <cell r="AP8433">
            <v>24121458</v>
          </cell>
          <cell r="AQ8433">
            <v>16004533</v>
          </cell>
          <cell r="AR8433">
            <v>16</v>
          </cell>
          <cell r="AS8433">
            <v>42313</v>
          </cell>
          <cell r="AT8433" t="str">
            <v>IDU-1718-2014 Terminado Mantenimiento Rutinario IDU Arterial  --POLIZA ESTABILIDAD ACTIVA</v>
          </cell>
          <cell r="AV8433" t="str">
            <v>sc</v>
          </cell>
        </row>
        <row r="8434">
          <cell r="AP8434">
            <v>24121459</v>
          </cell>
          <cell r="AQ8434">
            <v>16004533</v>
          </cell>
          <cell r="AR8434">
            <v>16</v>
          </cell>
          <cell r="AS8434">
            <v>42313</v>
          </cell>
          <cell r="AT8434" t="str">
            <v>IDU-1718-2014 Terminado Mantenimiento Rutinario IDU Arterial  --POLIZA ESTABILIDAD ACTIVA</v>
          </cell>
          <cell r="AV8434" t="str">
            <v>sc</v>
          </cell>
        </row>
        <row r="8435">
          <cell r="AP8435">
            <v>24121460</v>
          </cell>
          <cell r="AQ8435">
            <v>16004533</v>
          </cell>
          <cell r="AR8435">
            <v>16</v>
          </cell>
          <cell r="AS8435">
            <v>42313</v>
          </cell>
          <cell r="AT8435" t="str">
            <v>IDU-1718-2014 Terminado Mantenimiento Rutinario IDU Arterial  --POLIZA ESTABILIDAD ACTIVA</v>
          </cell>
          <cell r="AV8435" t="str">
            <v>sc</v>
          </cell>
        </row>
        <row r="8436">
          <cell r="AP8436">
            <v>24121461</v>
          </cell>
          <cell r="AQ8436">
            <v>16004539</v>
          </cell>
          <cell r="AR8436">
            <v>16</v>
          </cell>
          <cell r="AS8436">
            <v>42760</v>
          </cell>
          <cell r="AT8436" t="str">
            <v>SD Terminado Parcheo UAERMV Arterial SD Reporte Ejecución diciembre de 2016-</v>
          </cell>
          <cell r="AV8436" t="str">
            <v>sc</v>
          </cell>
        </row>
        <row r="8437">
          <cell r="AP8437">
            <v>24121462</v>
          </cell>
          <cell r="AQ8437">
            <v>16004539</v>
          </cell>
          <cell r="AR8437">
            <v>16</v>
          </cell>
          <cell r="AS8437">
            <v>42760</v>
          </cell>
          <cell r="AT8437" t="str">
            <v>SD Terminado Parcheo UAERMV Arterial SD Reporte Ejecución diciembre de 2016-</v>
          </cell>
          <cell r="AV8437" t="str">
            <v>sc</v>
          </cell>
        </row>
        <row r="8438">
          <cell r="AP8438">
            <v>24121464</v>
          </cell>
          <cell r="AQ8438">
            <v>16004579</v>
          </cell>
          <cell r="AR8438">
            <v>16</v>
          </cell>
          <cell r="AS8438">
            <v>41481</v>
          </cell>
          <cell r="AT8438" t="str">
            <v>SD Terminado Mantenimiento Periódico UAERMV Arterial  -</v>
          </cell>
          <cell r="AV8438" t="str">
            <v>sc</v>
          </cell>
        </row>
        <row r="8439">
          <cell r="AP8439">
            <v>24121465</v>
          </cell>
          <cell r="AQ8439">
            <v>16004579</v>
          </cell>
          <cell r="AR8439">
            <v>16</v>
          </cell>
          <cell r="AS8439">
            <v>41481</v>
          </cell>
          <cell r="AT8439" t="str">
            <v>SD Terminado Mantenimiento Periódico UAERMV Arterial  -</v>
          </cell>
          <cell r="AV8439" t="str">
            <v>sc</v>
          </cell>
        </row>
        <row r="8440">
          <cell r="AP8440">
            <v>24121466</v>
          </cell>
          <cell r="AQ8440">
            <v>16004579</v>
          </cell>
          <cell r="AR8440">
            <v>16</v>
          </cell>
          <cell r="AS8440">
            <v>41481</v>
          </cell>
          <cell r="AT8440" t="str">
            <v>SD Terminado Mantenimiento Periódico UAERMV Arterial  -</v>
          </cell>
          <cell r="AV8440" t="str">
            <v>sc</v>
          </cell>
        </row>
        <row r="8441">
          <cell r="AP8441">
            <v>24121657</v>
          </cell>
          <cell r="AQ8441">
            <v>50001418</v>
          </cell>
          <cell r="AR8441">
            <v>16</v>
          </cell>
          <cell r="AS8441">
            <v>42661</v>
          </cell>
          <cell r="AT8441" t="str">
            <v>SD Terminado Mantenimiento Periódico UAERMV Arterial SD Aclaración reporte ejecución mayo 2016-</v>
          </cell>
          <cell r="AV8441" t="str">
            <v>sc</v>
          </cell>
        </row>
        <row r="8442">
          <cell r="AP8442">
            <v>24121935</v>
          </cell>
          <cell r="AQ8442">
            <v>50005974</v>
          </cell>
          <cell r="AR8442">
            <v>16</v>
          </cell>
          <cell r="AS8442">
            <v>42313</v>
          </cell>
          <cell r="AT8442" t="str">
            <v>IDU-1825-2013 Terminado Acciones de Movilidad IDU Arterial  -</v>
          </cell>
          <cell r="AV8442" t="str">
            <v>sc</v>
          </cell>
        </row>
        <row r="8443">
          <cell r="AP8443">
            <v>24121958</v>
          </cell>
          <cell r="AQ8443">
            <v>50006013</v>
          </cell>
          <cell r="AR8443">
            <v>16</v>
          </cell>
          <cell r="AS8443">
            <v>42611</v>
          </cell>
          <cell r="AT8443" t="str">
            <v>SD Terminado Mantenimiento Periódico UAERMV Arterial  -</v>
          </cell>
          <cell r="AV8443" t="str">
            <v>sc</v>
          </cell>
        </row>
        <row r="8444">
          <cell r="AP8444">
            <v>24121959</v>
          </cell>
          <cell r="AQ8444">
            <v>50006013</v>
          </cell>
          <cell r="AR8444">
            <v>16</v>
          </cell>
          <cell r="AS8444">
            <v>42611</v>
          </cell>
          <cell r="AT8444" t="str">
            <v>SD Terminado Mantenimiento Periódico UAERMV Arterial  -</v>
          </cell>
          <cell r="AV8444" t="str">
            <v>sc</v>
          </cell>
        </row>
        <row r="8445">
          <cell r="AP8445">
            <v>24121960</v>
          </cell>
          <cell r="AQ8445">
            <v>50006014</v>
          </cell>
          <cell r="AR8445">
            <v>16</v>
          </cell>
          <cell r="AS8445">
            <v>42611</v>
          </cell>
          <cell r="AT8445" t="str">
            <v>SD Terminado Mantenimiento Periódico UAERMV Arterial  -</v>
          </cell>
          <cell r="AV8445" t="str">
            <v>sc</v>
          </cell>
        </row>
        <row r="8446">
          <cell r="AP8446">
            <v>24121961</v>
          </cell>
          <cell r="AQ8446">
            <v>50006014</v>
          </cell>
          <cell r="AR8446">
            <v>16</v>
          </cell>
          <cell r="AS8446">
            <v>42611</v>
          </cell>
          <cell r="AT8446" t="str">
            <v>SD Terminado Mantenimiento Periódico UAERMV Arterial  -</v>
          </cell>
          <cell r="AV8446" t="str">
            <v>sc</v>
          </cell>
        </row>
        <row r="8447">
          <cell r="AP8447">
            <v>24121962</v>
          </cell>
          <cell r="AQ8447">
            <v>50006015</v>
          </cell>
          <cell r="AR8447">
            <v>16</v>
          </cell>
          <cell r="AS8447">
            <v>42667</v>
          </cell>
          <cell r="AT8447" t="str">
            <v>SD Terminado Mantenimiento Periódico UAERMV Arterial SD -</v>
          </cell>
          <cell r="AV8447" t="str">
            <v>sc</v>
          </cell>
        </row>
        <row r="8448">
          <cell r="AP8448">
            <v>24121963</v>
          </cell>
          <cell r="AQ8448">
            <v>50006015</v>
          </cell>
          <cell r="AR8448">
            <v>16</v>
          </cell>
          <cell r="AS8448">
            <v>42667</v>
          </cell>
          <cell r="AT8448" t="str">
            <v>SD Terminado Mantenimiento Periódico UAERMV Arterial SD -</v>
          </cell>
          <cell r="AV8448" t="str">
            <v>sc</v>
          </cell>
        </row>
        <row r="8449">
          <cell r="AP8449">
            <v>24121976</v>
          </cell>
          <cell r="AQ8449">
            <v>50006026</v>
          </cell>
          <cell r="AR8449">
            <v>16</v>
          </cell>
          <cell r="AS8449">
            <v>42661</v>
          </cell>
          <cell r="AT8449" t="str">
            <v>SD Terminado Mantenimiento Periódico UAERMV Arterial SD Aclaración reporte ejecución mayo 2016-Anden 1-POLIZA ESTABILIDAD ACTIVA</v>
          </cell>
          <cell r="AV8449" t="str">
            <v>sc</v>
          </cell>
        </row>
        <row r="8450">
          <cell r="AP8450">
            <v>24121977</v>
          </cell>
          <cell r="AQ8450">
            <v>50006026</v>
          </cell>
          <cell r="AR8450">
            <v>16</v>
          </cell>
          <cell r="AS8450">
            <v>42661</v>
          </cell>
          <cell r="AT8450" t="str">
            <v>SD Terminado Mantenimiento Periódico UAERMV Arterial SD Aclaración reporte ejecución mayo 2016-Anden 1-POLIZA ESTABILIDAD ACTIVA</v>
          </cell>
          <cell r="AV8450" t="str">
            <v>sc</v>
          </cell>
        </row>
        <row r="8451">
          <cell r="AP8451">
            <v>24121978</v>
          </cell>
          <cell r="AQ8451">
            <v>50006027</v>
          </cell>
          <cell r="AR8451">
            <v>16</v>
          </cell>
          <cell r="AS8451">
            <v>42611</v>
          </cell>
          <cell r="AT8451" t="str">
            <v>SD Terminado Mantenimiento Periódico UAERMV Arterial  -</v>
          </cell>
          <cell r="AV8451" t="str">
            <v>sc</v>
          </cell>
        </row>
        <row r="8452">
          <cell r="AP8452">
            <v>24121979</v>
          </cell>
          <cell r="AQ8452">
            <v>50006027</v>
          </cell>
          <cell r="AR8452">
            <v>16</v>
          </cell>
          <cell r="AS8452">
            <v>42488</v>
          </cell>
          <cell r="AT8452" t="str">
            <v>SD Terminado Parcheo UAERMV Arterial  -</v>
          </cell>
          <cell r="AV8452" t="str">
            <v>sc</v>
          </cell>
        </row>
        <row r="8453">
          <cell r="AP8453">
            <v>24121980</v>
          </cell>
          <cell r="AQ8453">
            <v>50006028</v>
          </cell>
          <cell r="AR8453">
            <v>16</v>
          </cell>
          <cell r="AS8453">
            <v>42661</v>
          </cell>
          <cell r="AT8453" t="str">
            <v>SD Terminado Mantenimiento Periódico UAERMV Arterial SD Aclaración reporte ejecución mayo 2016-</v>
          </cell>
          <cell r="AV8453" t="str">
            <v>sc</v>
          </cell>
        </row>
        <row r="8454">
          <cell r="AP8454">
            <v>24121981</v>
          </cell>
          <cell r="AQ8454">
            <v>50006028</v>
          </cell>
          <cell r="AR8454">
            <v>16</v>
          </cell>
          <cell r="AS8454">
            <v>42661</v>
          </cell>
          <cell r="AT8454" t="str">
            <v>SD Terminado Mantenimiento Periódico UAERMV Arterial SD Aclaración reporte ejecución mayo 2016-</v>
          </cell>
          <cell r="AV8454" t="str">
            <v>sc</v>
          </cell>
        </row>
        <row r="8455">
          <cell r="AP8455">
            <v>24121982</v>
          </cell>
          <cell r="AQ8455">
            <v>50006029</v>
          </cell>
          <cell r="AR8455">
            <v>16</v>
          </cell>
          <cell r="AS8455">
            <v>41772</v>
          </cell>
          <cell r="AT8455" t="str">
            <v>SD Terminado Mantenimiento Periódico UAERMV Arterial  -</v>
          </cell>
          <cell r="AV8455" t="str">
            <v>sc</v>
          </cell>
        </row>
        <row r="8456">
          <cell r="AP8456">
            <v>24121983</v>
          </cell>
          <cell r="AQ8456">
            <v>50006029</v>
          </cell>
          <cell r="AR8456">
            <v>16</v>
          </cell>
          <cell r="AS8456">
            <v>42661</v>
          </cell>
          <cell r="AT8456" t="str">
            <v>SD Terminado Mantenimiento Periódico UAERMV Arterial SD Aclaración reporte ejecución mayo 2016-</v>
          </cell>
          <cell r="AV8456" t="str">
            <v>sc</v>
          </cell>
        </row>
        <row r="8457">
          <cell r="AP8457">
            <v>24121984</v>
          </cell>
          <cell r="AQ8457">
            <v>50006030</v>
          </cell>
          <cell r="AR8457">
            <v>16</v>
          </cell>
          <cell r="AS8457">
            <v>42313</v>
          </cell>
          <cell r="AT8457" t="str">
            <v>IDU-49-2012 Terminado Mantenimiento Periódico IDU Arterial  -</v>
          </cell>
          <cell r="AV8457" t="str">
            <v>sc</v>
          </cell>
        </row>
        <row r="8458">
          <cell r="AP8458">
            <v>24121986</v>
          </cell>
          <cell r="AQ8458">
            <v>50006031</v>
          </cell>
          <cell r="AR8458">
            <v>16</v>
          </cell>
          <cell r="AS8458">
            <v>42313</v>
          </cell>
          <cell r="AT8458" t="str">
            <v>IDU-49-2012 Terminado Mantenimiento Periódico IDU Arterial  -</v>
          </cell>
          <cell r="AV8458" t="str">
            <v>sc</v>
          </cell>
        </row>
        <row r="8459">
          <cell r="AP8459">
            <v>24121993</v>
          </cell>
          <cell r="AQ8459">
            <v>50006036</v>
          </cell>
          <cell r="AR8459">
            <v>16</v>
          </cell>
          <cell r="AS8459">
            <v>42313</v>
          </cell>
          <cell r="AT8459" t="str">
            <v>IDU-49-2012 Terminado Mantenimiento Periódico IDU Arterial  -</v>
          </cell>
          <cell r="AV8459" t="str">
            <v>sc</v>
          </cell>
        </row>
        <row r="8460">
          <cell r="AP8460">
            <v>24121996</v>
          </cell>
          <cell r="AQ8460">
            <v>50006038</v>
          </cell>
          <cell r="AR8460">
            <v>16</v>
          </cell>
          <cell r="AS8460">
            <v>42313</v>
          </cell>
          <cell r="AT8460" t="str">
            <v>IDU-49-2012 Terminado Mantenimiento Periódico IDU Arterial  -</v>
          </cell>
          <cell r="AV8460" t="str">
            <v>sc</v>
          </cell>
        </row>
        <row r="8461">
          <cell r="AP8461">
            <v>24121999</v>
          </cell>
          <cell r="AQ8461">
            <v>50006039</v>
          </cell>
          <cell r="AR8461">
            <v>16</v>
          </cell>
          <cell r="AS8461">
            <v>42313</v>
          </cell>
          <cell r="AT8461" t="str">
            <v>IDU-49-2012 Terminado Mantenimiento Periódico IDU Arterial  -</v>
          </cell>
          <cell r="AV8461" t="str">
            <v>sc</v>
          </cell>
        </row>
        <row r="8462">
          <cell r="AP8462">
            <v>24122001</v>
          </cell>
          <cell r="AQ8462">
            <v>50006046</v>
          </cell>
          <cell r="AR8462">
            <v>16</v>
          </cell>
          <cell r="AS8462">
            <v>42313</v>
          </cell>
          <cell r="AT8462" t="str">
            <v>IDU-49-2012 Terminado Mantenimiento Periódico IDU Arterial  -</v>
          </cell>
          <cell r="AV8462" t="str">
            <v>sc</v>
          </cell>
        </row>
        <row r="8463">
          <cell r="AP8463">
            <v>24122002</v>
          </cell>
          <cell r="AQ8463">
            <v>50006047</v>
          </cell>
          <cell r="AR8463">
            <v>16</v>
          </cell>
          <cell r="AS8463">
            <v>42313</v>
          </cell>
          <cell r="AT8463" t="str">
            <v>IDU-49-2012 Terminado Mantenimiento Periódico IDU Arterial  -</v>
          </cell>
          <cell r="AV8463" t="str">
            <v>sc</v>
          </cell>
        </row>
        <row r="8464">
          <cell r="AP8464">
            <v>24122004</v>
          </cell>
          <cell r="AQ8464">
            <v>50006048</v>
          </cell>
          <cell r="AR8464">
            <v>16</v>
          </cell>
          <cell r="AS8464">
            <v>42313</v>
          </cell>
          <cell r="AT8464" t="str">
            <v>IDU-1825-2013 Terminado Mantenimiento Periódico IDU Arterial  -</v>
          </cell>
          <cell r="AV8464" t="str">
            <v>sc</v>
          </cell>
        </row>
        <row r="8465">
          <cell r="AP8465">
            <v>24122216</v>
          </cell>
          <cell r="AQ8465">
            <v>50006452</v>
          </cell>
          <cell r="AR8465">
            <v>16</v>
          </cell>
          <cell r="AS8465">
            <v>42412</v>
          </cell>
          <cell r="AT8465" t="str">
            <v>IDU-1806-2015 Contratado Mantenimiento Periódico IDU Arterial BRIGADA DE REACCIÓN VIAL -</v>
          </cell>
          <cell r="AV8465" t="str">
            <v>sc</v>
          </cell>
        </row>
        <row r="8466">
          <cell r="AP8466">
            <v>24122217</v>
          </cell>
          <cell r="AQ8466">
            <v>50006452</v>
          </cell>
          <cell r="AR8466">
            <v>16</v>
          </cell>
          <cell r="AS8466">
            <v>42412</v>
          </cell>
          <cell r="AT8466" t="str">
            <v>IDU-1806-2015 Contratado Mantenimiento Periódico IDU Arterial BRIGADA DE REACCIÓN VIAL -</v>
          </cell>
          <cell r="AV8466" t="str">
            <v>sc</v>
          </cell>
        </row>
        <row r="8467">
          <cell r="AP8467">
            <v>24122218</v>
          </cell>
          <cell r="AQ8467">
            <v>50006452</v>
          </cell>
          <cell r="AR8467">
            <v>16</v>
          </cell>
          <cell r="AS8467">
            <v>42412</v>
          </cell>
          <cell r="AT8467" t="str">
            <v>IDU-1806-2015 Contratado Mantenimiento Periódico IDU Arterial BRIGADA DE REACCIÓN VIAL -</v>
          </cell>
          <cell r="AV8467" t="str">
            <v>sc</v>
          </cell>
        </row>
        <row r="8468">
          <cell r="AP8468">
            <v>24122219</v>
          </cell>
          <cell r="AQ8468">
            <v>50006452</v>
          </cell>
          <cell r="AR8468">
            <v>16</v>
          </cell>
          <cell r="AS8468">
            <v>42412</v>
          </cell>
          <cell r="AT8468" t="str">
            <v>IDU-1806-2015 Contratado Mantenimiento Periódico IDU Arterial BRIGADA DE REACCIÓN VIAL -</v>
          </cell>
          <cell r="AV8468" t="str">
            <v>sc</v>
          </cell>
        </row>
        <row r="8469">
          <cell r="AP8469">
            <v>24122226</v>
          </cell>
          <cell r="AQ8469">
            <v>50006463</v>
          </cell>
          <cell r="AR8469">
            <v>16</v>
          </cell>
          <cell r="AS8469">
            <v>42313</v>
          </cell>
          <cell r="AT8469" t="str">
            <v>IDU-49-2012 Terminado Mantenimiento Periódico IDU Arterial  -</v>
          </cell>
          <cell r="AV8469" t="str">
            <v>sc</v>
          </cell>
        </row>
        <row r="8470">
          <cell r="AP8470">
            <v>24122228</v>
          </cell>
          <cell r="AQ8470">
            <v>50006464</v>
          </cell>
          <cell r="AR8470">
            <v>16</v>
          </cell>
          <cell r="AS8470">
            <v>42313</v>
          </cell>
          <cell r="AT8470" t="str">
            <v>IDU-49-2012 Terminado Mantenimiento Periódico IDU Arterial  -</v>
          </cell>
          <cell r="AV8470" t="str">
            <v>sc</v>
          </cell>
        </row>
        <row r="8471">
          <cell r="AP8471">
            <v>24122230</v>
          </cell>
          <cell r="AQ8471">
            <v>50006465</v>
          </cell>
          <cell r="AR8471">
            <v>16</v>
          </cell>
          <cell r="AS8471">
            <v>42412</v>
          </cell>
          <cell r="AT8471" t="str">
            <v>IDU-1806-2015 Contratado Mantenimiento Periódico IDU Arterial BRIGADA DE REACCIÓN VIAL -</v>
          </cell>
          <cell r="AV8471" t="str">
            <v>sc</v>
          </cell>
        </row>
        <row r="8472">
          <cell r="AP8472">
            <v>24122232</v>
          </cell>
          <cell r="AQ8472">
            <v>50006465</v>
          </cell>
          <cell r="AR8472">
            <v>16</v>
          </cell>
          <cell r="AS8472">
            <v>42412</v>
          </cell>
          <cell r="AT8472" t="str">
            <v>IDU-1806-2015 Contratado Mantenimiento Periódico IDU Arterial BRIGADA DE REACCIÓN VIAL -</v>
          </cell>
          <cell r="AV8472" t="str">
            <v>sc</v>
          </cell>
        </row>
        <row r="8473">
          <cell r="AP8473">
            <v>24122234</v>
          </cell>
          <cell r="AQ8473">
            <v>50006466</v>
          </cell>
          <cell r="AR8473">
            <v>16</v>
          </cell>
          <cell r="AS8473">
            <v>42412</v>
          </cell>
          <cell r="AT8473" t="str">
            <v>IDU-1806-2015 Contratado Mantenimiento Periódico IDU Arterial BRIGADA DE REACCIÓN VIAL -</v>
          </cell>
          <cell r="AV8473" t="str">
            <v>sc</v>
          </cell>
        </row>
        <row r="8474">
          <cell r="AP8474">
            <v>24122235</v>
          </cell>
          <cell r="AQ8474">
            <v>50006466</v>
          </cell>
          <cell r="AR8474">
            <v>16</v>
          </cell>
          <cell r="AS8474">
            <v>42412</v>
          </cell>
          <cell r="AT8474" t="str">
            <v>IDU-1806-2015 Contratado Mantenimiento Periódico IDU Arterial BRIGADA DE REACCIÓN VIAL -</v>
          </cell>
          <cell r="AV8474" t="str">
            <v>sc</v>
          </cell>
        </row>
        <row r="8475">
          <cell r="AP8475">
            <v>24122236</v>
          </cell>
          <cell r="AQ8475">
            <v>50006466</v>
          </cell>
          <cell r="AR8475">
            <v>16</v>
          </cell>
          <cell r="AS8475">
            <v>42412</v>
          </cell>
          <cell r="AT8475" t="str">
            <v>IDU-1806-2015 Contratado Mantenimiento Periódico IDU Arterial BRIGADA DE REACCIÓN VIAL -</v>
          </cell>
          <cell r="AV8475" t="str">
            <v>sc</v>
          </cell>
        </row>
        <row r="8476">
          <cell r="AP8476">
            <v>24122237</v>
          </cell>
          <cell r="AQ8476">
            <v>50006466</v>
          </cell>
          <cell r="AR8476">
            <v>16</v>
          </cell>
          <cell r="AS8476">
            <v>42412</v>
          </cell>
          <cell r="AT8476" t="str">
            <v>IDU-1806-2015 Contratado Mantenimiento Periódico IDU Arterial BRIGADA DE REACCIÓN VIAL -</v>
          </cell>
          <cell r="AV8476" t="str">
            <v>sc</v>
          </cell>
        </row>
        <row r="8477">
          <cell r="AP8477">
            <v>24122255</v>
          </cell>
          <cell r="AQ8477">
            <v>50006473</v>
          </cell>
          <cell r="AR8477">
            <v>16</v>
          </cell>
          <cell r="AS8477">
            <v>41411</v>
          </cell>
          <cell r="AT8477" t="str">
            <v>SD Terminado Mantenimiento Periódico UAERMV Arterial  -</v>
          </cell>
          <cell r="AV8477" t="str">
            <v>sc</v>
          </cell>
        </row>
        <row r="8478">
          <cell r="AP8478">
            <v>24122256</v>
          </cell>
          <cell r="AQ8478">
            <v>50006473</v>
          </cell>
          <cell r="AR8478">
            <v>16</v>
          </cell>
          <cell r="AS8478">
            <v>41411</v>
          </cell>
          <cell r="AT8478" t="str">
            <v>SD Terminado Mantenimiento Periódico UAERMV Arterial  -</v>
          </cell>
          <cell r="AV8478" t="str">
            <v>sc</v>
          </cell>
        </row>
        <row r="8479">
          <cell r="AP8479">
            <v>24122257</v>
          </cell>
          <cell r="AQ8479">
            <v>50006474</v>
          </cell>
          <cell r="AR8479">
            <v>16</v>
          </cell>
          <cell r="AS8479">
            <v>42412</v>
          </cell>
          <cell r="AT8479" t="str">
            <v>IDU-1806-2015 Contratado Mantenimiento Periódico IDU Arterial BRIGADA DE REACCIÓN VIAL -</v>
          </cell>
          <cell r="AV8479" t="str">
            <v>sc</v>
          </cell>
        </row>
        <row r="8480">
          <cell r="AP8480">
            <v>24122258</v>
          </cell>
          <cell r="AQ8480">
            <v>50006474</v>
          </cell>
          <cell r="AR8480">
            <v>16</v>
          </cell>
          <cell r="AS8480">
            <v>42412</v>
          </cell>
          <cell r="AT8480" t="str">
            <v>IDU-1806-2015 Contratado Mantenimiento Periódico IDU Arterial BRIGADA DE REACCIÓN VIAL -</v>
          </cell>
          <cell r="AV8480" t="str">
            <v>sc</v>
          </cell>
        </row>
        <row r="8481">
          <cell r="AP8481">
            <v>24122259</v>
          </cell>
          <cell r="AQ8481">
            <v>50006474</v>
          </cell>
          <cell r="AR8481">
            <v>16</v>
          </cell>
          <cell r="AS8481">
            <v>42412</v>
          </cell>
          <cell r="AT8481" t="str">
            <v>IDU-1806-2015 Contratado Mantenimiento Periódico IDU Arterial BRIGADA DE REACCIÓN VIAL -</v>
          </cell>
          <cell r="AV8481" t="str">
            <v>sc</v>
          </cell>
        </row>
        <row r="8482">
          <cell r="AP8482">
            <v>24122260</v>
          </cell>
          <cell r="AQ8482">
            <v>50006474</v>
          </cell>
          <cell r="AR8482">
            <v>16</v>
          </cell>
          <cell r="AS8482">
            <v>42412</v>
          </cell>
          <cell r="AT8482" t="str">
            <v>IDU-1806-2015 Contratado Mantenimiento Periódico IDU Arterial BRIGADA DE REACCIÓN VIAL -</v>
          </cell>
          <cell r="AV8482" t="str">
            <v>sc</v>
          </cell>
        </row>
        <row r="8483">
          <cell r="AP8483">
            <v>24122261</v>
          </cell>
          <cell r="AQ8483">
            <v>50006475</v>
          </cell>
          <cell r="AR8483">
            <v>16</v>
          </cell>
          <cell r="AS8483">
            <v>42412</v>
          </cell>
          <cell r="AT8483" t="str">
            <v>IDU-1806-2015 Contratado Mantenimiento Periódico IDU Arterial BRIGADA DE REACCIÓN VIAL -</v>
          </cell>
          <cell r="AV8483" t="str">
            <v>sc</v>
          </cell>
        </row>
        <row r="8484">
          <cell r="AP8484">
            <v>24122262</v>
          </cell>
          <cell r="AQ8484">
            <v>50006475</v>
          </cell>
          <cell r="AR8484">
            <v>16</v>
          </cell>
          <cell r="AS8484">
            <v>42412</v>
          </cell>
          <cell r="AT8484" t="str">
            <v>IDU-1806-2015 Contratado Mantenimiento Periódico IDU Arterial BRIGADA DE REACCIÓN VIAL -</v>
          </cell>
          <cell r="AV8484" t="str">
            <v>sc</v>
          </cell>
        </row>
        <row r="8485">
          <cell r="AP8485">
            <v>24122263</v>
          </cell>
          <cell r="AQ8485">
            <v>50006475</v>
          </cell>
          <cell r="AR8485">
            <v>16</v>
          </cell>
          <cell r="AS8485">
            <v>42412</v>
          </cell>
          <cell r="AT8485" t="str">
            <v>IDU-1806-2015 Contratado Mantenimiento Periódico IDU Arterial BRIGADA DE REACCIÓN VIAL -</v>
          </cell>
          <cell r="AV8485" t="str">
            <v>sc</v>
          </cell>
        </row>
        <row r="8486">
          <cell r="AP8486">
            <v>24122264</v>
          </cell>
          <cell r="AQ8486">
            <v>50006475</v>
          </cell>
          <cell r="AR8486">
            <v>16</v>
          </cell>
          <cell r="AS8486">
            <v>42412</v>
          </cell>
          <cell r="AT8486" t="str">
            <v>IDU-1806-2015 Contratado Mantenimiento Periódico IDU Arterial BRIGADA DE REACCIÓN VIAL -</v>
          </cell>
          <cell r="AV8486" t="str">
            <v>sc</v>
          </cell>
        </row>
        <row r="8487">
          <cell r="AP8487">
            <v>24122265</v>
          </cell>
          <cell r="AQ8487">
            <v>50006476</v>
          </cell>
          <cell r="AR8487">
            <v>16</v>
          </cell>
          <cell r="AS8487">
            <v>42412</v>
          </cell>
          <cell r="AT8487" t="str">
            <v>IDU-1806-2015 Contratado Mantenimiento Periódico IDU Arterial BRIGADA DE REACCIÓN VIAL -</v>
          </cell>
          <cell r="AV8487" t="str">
            <v>sc</v>
          </cell>
        </row>
        <row r="8488">
          <cell r="AP8488">
            <v>24122266</v>
          </cell>
          <cell r="AQ8488">
            <v>50006476</v>
          </cell>
          <cell r="AR8488">
            <v>16</v>
          </cell>
          <cell r="AS8488">
            <v>42412</v>
          </cell>
          <cell r="AT8488" t="str">
            <v>IDU-1806-2015 Contratado Mantenimiento Periódico IDU Arterial BRIGADA DE REACCIÓN VIAL -</v>
          </cell>
          <cell r="AV8488" t="str">
            <v>sc</v>
          </cell>
        </row>
        <row r="8489">
          <cell r="AP8489">
            <v>24122267</v>
          </cell>
          <cell r="AQ8489">
            <v>50006476</v>
          </cell>
          <cell r="AR8489">
            <v>16</v>
          </cell>
          <cell r="AS8489">
            <v>42412</v>
          </cell>
          <cell r="AT8489" t="str">
            <v>IDU-1806-2015 Contratado Mantenimiento Periódico IDU Arterial BRIGADA DE REACCIÓN VIAL -</v>
          </cell>
          <cell r="AV8489" t="str">
            <v>sc</v>
          </cell>
        </row>
        <row r="8490">
          <cell r="AP8490">
            <v>24122268</v>
          </cell>
          <cell r="AQ8490">
            <v>50006476</v>
          </cell>
          <cell r="AR8490">
            <v>16</v>
          </cell>
          <cell r="AS8490">
            <v>42412</v>
          </cell>
          <cell r="AT8490" t="str">
            <v>IDU-1806-2015 Contratado Mantenimiento Periódico IDU Arterial BRIGADA DE REACCIÓN VIAL -</v>
          </cell>
          <cell r="AV8490" t="str">
            <v>sc</v>
          </cell>
        </row>
        <row r="8491">
          <cell r="AP8491">
            <v>24122269</v>
          </cell>
          <cell r="AQ8491">
            <v>50006477</v>
          </cell>
          <cell r="AR8491">
            <v>16</v>
          </cell>
          <cell r="AS8491">
            <v>42412</v>
          </cell>
          <cell r="AT8491" t="str">
            <v>IDU-1806-2015 Contratado Mantenimiento Periódico IDU Arterial BRIGADA DE REACCIÓN VIAL -</v>
          </cell>
          <cell r="AV8491" t="str">
            <v>sc</v>
          </cell>
        </row>
        <row r="8492">
          <cell r="AP8492">
            <v>24122270</v>
          </cell>
          <cell r="AQ8492">
            <v>50006477</v>
          </cell>
          <cell r="AR8492">
            <v>16</v>
          </cell>
          <cell r="AS8492">
            <v>42412</v>
          </cell>
          <cell r="AT8492" t="str">
            <v>IDU-1806-2015 Contratado Mantenimiento Periódico IDU Arterial BRIGADA DE REACCIÓN VIAL -</v>
          </cell>
          <cell r="AV8492" t="str">
            <v>sc</v>
          </cell>
        </row>
        <row r="8493">
          <cell r="AP8493">
            <v>24122271</v>
          </cell>
          <cell r="AQ8493">
            <v>50006477</v>
          </cell>
          <cell r="AR8493">
            <v>16</v>
          </cell>
          <cell r="AS8493">
            <v>42412</v>
          </cell>
          <cell r="AT8493" t="str">
            <v>IDU-1806-2015 Contratado Mantenimiento Periódico IDU Arterial BRIGADA DE REACCIÓN VIAL -</v>
          </cell>
          <cell r="AV8493" t="str">
            <v>sc</v>
          </cell>
        </row>
        <row r="8494">
          <cell r="AP8494">
            <v>24122272</v>
          </cell>
          <cell r="AQ8494">
            <v>50006477</v>
          </cell>
          <cell r="AR8494">
            <v>16</v>
          </cell>
          <cell r="AS8494">
            <v>42412</v>
          </cell>
          <cell r="AT8494" t="str">
            <v>IDU-1806-2015 Contratado Mantenimiento Periódico IDU Arterial BRIGADA DE REACCIÓN VIAL -</v>
          </cell>
          <cell r="AV8494" t="str">
            <v>sc</v>
          </cell>
        </row>
        <row r="8495">
          <cell r="AP8495">
            <v>24123446</v>
          </cell>
          <cell r="AQ8495">
            <v>50008120</v>
          </cell>
          <cell r="AR8495">
            <v>16</v>
          </cell>
          <cell r="AS8495">
            <v>42313</v>
          </cell>
          <cell r="AT8495" t="str">
            <v>IDU-1718-2014 Terminado Mantenimiento Rutinario IDU Arterial  --POLIZA ESTABILIDAD ACTIVA</v>
          </cell>
          <cell r="AV8495" t="str">
            <v>sc</v>
          </cell>
        </row>
        <row r="8496">
          <cell r="AP8496">
            <v>24123449</v>
          </cell>
          <cell r="AQ8496">
            <v>50008120</v>
          </cell>
          <cell r="AR8496">
            <v>16</v>
          </cell>
          <cell r="AS8496">
            <v>42313</v>
          </cell>
          <cell r="AT8496" t="str">
            <v>IDU-1718-2014 Terminado Mantenimiento Rutinario IDU Arterial  --POLIZA ESTABILIDAD ACTIVA</v>
          </cell>
          <cell r="AV8496" t="str">
            <v>sc</v>
          </cell>
        </row>
        <row r="8497">
          <cell r="AP8497">
            <v>24123456</v>
          </cell>
          <cell r="AQ8497">
            <v>50008122</v>
          </cell>
          <cell r="AR8497">
            <v>16</v>
          </cell>
          <cell r="AS8497">
            <v>42313</v>
          </cell>
          <cell r="AT8497" t="str">
            <v>IDU-1718-2014 Terminado Mantenimiento Rutinario IDU Arterial  -Puente 12-POLIZA ESTABILIDAD ACTIVA</v>
          </cell>
          <cell r="AV8497" t="str">
            <v>sc</v>
          </cell>
        </row>
        <row r="8498">
          <cell r="AP8498">
            <v>24123457</v>
          </cell>
          <cell r="AQ8498">
            <v>50008122</v>
          </cell>
          <cell r="AR8498">
            <v>16</v>
          </cell>
          <cell r="AS8498">
            <v>42313</v>
          </cell>
          <cell r="AT8498" t="str">
            <v>IDU-1718-2014 Terminado Mantenimiento Rutinario IDU Arterial  -Puente 12-POLIZA ESTABILIDAD ACTIVA</v>
          </cell>
          <cell r="AV8498" t="str">
            <v>sc</v>
          </cell>
        </row>
        <row r="8499">
          <cell r="AP8499">
            <v>24123458</v>
          </cell>
          <cell r="AQ8499">
            <v>50008123</v>
          </cell>
          <cell r="AR8499">
            <v>16</v>
          </cell>
          <cell r="AS8499">
            <v>42313</v>
          </cell>
          <cell r="AT8499" t="str">
            <v>IDU-1718-2014 Terminado Mantenimiento Rutinario IDU Arterial  -</v>
          </cell>
          <cell r="AV8499" t="str">
            <v>sc</v>
          </cell>
        </row>
        <row r="8500">
          <cell r="AP8500">
            <v>24123459</v>
          </cell>
          <cell r="AQ8500">
            <v>50008123</v>
          </cell>
          <cell r="AR8500">
            <v>16</v>
          </cell>
          <cell r="AS8500">
            <v>42313</v>
          </cell>
          <cell r="AT8500" t="str">
            <v>IDU-1718-2014 Terminado Mantenimiento Rutinario IDU Arterial  -</v>
          </cell>
          <cell r="AV8500" t="str">
            <v>sc</v>
          </cell>
        </row>
        <row r="8501">
          <cell r="AP8501">
            <v>24123496</v>
          </cell>
          <cell r="AQ8501">
            <v>16004579</v>
          </cell>
          <cell r="AR8501">
            <v>16</v>
          </cell>
          <cell r="AS8501">
            <v>41481</v>
          </cell>
          <cell r="AT8501" t="str">
            <v>SD Terminado Mantenimiento Periódico UAERMV Arterial  -</v>
          </cell>
          <cell r="AV8501" t="str">
            <v>sc</v>
          </cell>
        </row>
        <row r="8502">
          <cell r="AP8502">
            <v>24123499</v>
          </cell>
          <cell r="AQ8502">
            <v>50008300</v>
          </cell>
          <cell r="AR8502">
            <v>16</v>
          </cell>
          <cell r="AS8502">
            <v>42313</v>
          </cell>
          <cell r="AT8502" t="str">
            <v>IDU-1825-2013 Terminado Acciones de Movilidad IDU Arterial  -</v>
          </cell>
          <cell r="AV8502" t="str">
            <v>sc</v>
          </cell>
        </row>
        <row r="8503">
          <cell r="AP8503">
            <v>90000000</v>
          </cell>
          <cell r="AQ8503">
            <v>16004579</v>
          </cell>
          <cell r="AR8503">
            <v>16</v>
          </cell>
          <cell r="AS8503">
            <v>41481</v>
          </cell>
          <cell r="AT8503" t="str">
            <v>SD Terminado Mantenimiento Periódico UAERMV Arterial  -</v>
          </cell>
          <cell r="AV8503" t="str">
            <v>sc</v>
          </cell>
        </row>
        <row r="8504">
          <cell r="AP8504">
            <v>91010533</v>
          </cell>
          <cell r="AQ8504">
            <v>16004661</v>
          </cell>
          <cell r="AR8504">
            <v>16</v>
          </cell>
          <cell r="AS8504">
            <v>42667</v>
          </cell>
          <cell r="AT8504" t="str">
            <v>SD Terminado Mantenimiento Periódico UAERMV Arterial SD Intervenida 16/06/2014 Reporte depuración ejecución UMV-</v>
          </cell>
          <cell r="AV8504" t="str">
            <v>sc</v>
          </cell>
        </row>
        <row r="8505">
          <cell r="AP8505">
            <v>91010534</v>
          </cell>
          <cell r="AQ8505">
            <v>16004661</v>
          </cell>
          <cell r="AR8505">
            <v>16</v>
          </cell>
          <cell r="AS8505">
            <v>42667</v>
          </cell>
          <cell r="AT8505" t="str">
            <v>SD Terminado Mantenimiento Periódico UAERMV Arterial SD Intervenida 16/06/2014 Reporte depuración ejecución UMV-</v>
          </cell>
          <cell r="AV8505" t="str">
            <v>sc</v>
          </cell>
        </row>
        <row r="8506">
          <cell r="AP8506">
            <v>91010535</v>
          </cell>
          <cell r="AQ8506">
            <v>16004661</v>
          </cell>
          <cell r="AR8506">
            <v>16</v>
          </cell>
          <cell r="AS8506">
            <v>42667</v>
          </cell>
          <cell r="AT8506" t="str">
            <v>SD Terminado Mantenimiento Periódico UAERMV Arterial SD Intervenida 16/06/2014 Reporte depuración ejecución UMV-</v>
          </cell>
          <cell r="AV8506" t="str">
            <v>sc</v>
          </cell>
        </row>
        <row r="8507">
          <cell r="AP8507">
            <v>91011234</v>
          </cell>
          <cell r="AQ8507">
            <v>16000549</v>
          </cell>
          <cell r="AR8507">
            <v>16</v>
          </cell>
          <cell r="AS8507">
            <v>41411</v>
          </cell>
          <cell r="AT8507" t="str">
            <v>SD Terminado Mantenimiento Periódico UAERMV Arterial  -</v>
          </cell>
          <cell r="AV8507" t="str">
            <v>sc</v>
          </cell>
        </row>
        <row r="8508">
          <cell r="AP8508">
            <v>91011238</v>
          </cell>
          <cell r="AQ8508">
            <v>16004457</v>
          </cell>
          <cell r="AR8508">
            <v>16</v>
          </cell>
          <cell r="AS8508">
            <v>41298</v>
          </cell>
          <cell r="AT8508" t="str">
            <v>CONV-009-2011 Terminado Mantenimiento Periódico UAERMV Circuito Movilidad  -</v>
          </cell>
          <cell r="AV8508" t="str">
            <v>sc</v>
          </cell>
        </row>
        <row r="8509">
          <cell r="AP8509">
            <v>91011459</v>
          </cell>
          <cell r="AQ8509">
            <v>16004579</v>
          </cell>
          <cell r="AR8509">
            <v>16</v>
          </cell>
          <cell r="AS8509">
            <v>42760</v>
          </cell>
          <cell r="AT8509" t="str">
            <v>SD Terminado Parcheo UAERMV Arterial SD Reporte Ejecución diciembre de 2016-</v>
          </cell>
          <cell r="AV8509" t="str">
            <v>sc</v>
          </cell>
        </row>
        <row r="8510">
          <cell r="AP8510">
            <v>91011461</v>
          </cell>
          <cell r="AQ8510">
            <v>16000262</v>
          </cell>
          <cell r="AR8510">
            <v>16</v>
          </cell>
          <cell r="AS8510">
            <v>42412</v>
          </cell>
          <cell r="AT8510" t="str">
            <v>IDU-1806-2015 Contratado Mantenimiento Periódico IDU Arterial BRIGADA DE REACCIÓN VIAL -</v>
          </cell>
          <cell r="AV8510" t="str">
            <v>sc</v>
          </cell>
        </row>
        <row r="8511">
          <cell r="AP8511">
            <v>91011489</v>
          </cell>
          <cell r="AQ8511">
            <v>16004579</v>
          </cell>
          <cell r="AR8511">
            <v>16</v>
          </cell>
          <cell r="AS8511">
            <v>42760</v>
          </cell>
          <cell r="AT8511" t="str">
            <v>SD Terminado Parcheo UAERMV Arterial SD Reporte Ejecución diciembre de 2016-</v>
          </cell>
          <cell r="AV8511" t="str">
            <v>sc</v>
          </cell>
        </row>
        <row r="8512">
          <cell r="AP8512">
            <v>91011491</v>
          </cell>
          <cell r="AQ8512">
            <v>16000315</v>
          </cell>
          <cell r="AR8512">
            <v>16</v>
          </cell>
          <cell r="AS8512">
            <v>42412</v>
          </cell>
          <cell r="AT8512" t="str">
            <v>IDU-1806-2015 Contratado Mantenimiento Periódico IDU Arterial BRIGADA DE REACCIÓN VIAL -</v>
          </cell>
          <cell r="AV8512" t="str">
            <v>sc</v>
          </cell>
        </row>
        <row r="8513">
          <cell r="AP8513">
            <v>91011691</v>
          </cell>
          <cell r="AQ8513">
            <v>14000229</v>
          </cell>
          <cell r="AR8513">
            <v>16</v>
          </cell>
          <cell r="AS8513">
            <v>41464</v>
          </cell>
          <cell r="AT8513" t="str">
            <v>SD Terminado Mantenimiento Periódico UAERMV Arterial  --POLIZA ESTABILIDAD ACTIVA</v>
          </cell>
          <cell r="AV8513" t="str">
            <v>sc</v>
          </cell>
        </row>
        <row r="8514">
          <cell r="AP8514">
            <v>91011703</v>
          </cell>
          <cell r="AQ8514">
            <v>14000229</v>
          </cell>
          <cell r="AR8514">
            <v>16</v>
          </cell>
          <cell r="AS8514">
            <v>41464</v>
          </cell>
          <cell r="AT8514" t="str">
            <v>SD Terminado Mantenimiento Periódico UAERMV Arterial  --POLIZA ESTABILIDAD ACTIVA</v>
          </cell>
          <cell r="AV8514" t="str">
            <v>sc</v>
          </cell>
        </row>
        <row r="8515">
          <cell r="AP8515">
            <v>91011721</v>
          </cell>
          <cell r="AQ8515">
            <v>14000229</v>
          </cell>
          <cell r="AR8515">
            <v>16</v>
          </cell>
          <cell r="AS8515">
            <v>41464</v>
          </cell>
          <cell r="AT8515" t="str">
            <v>SD Terminado Mantenimiento Periódico UAERMV Arterial  --POLIZA ESTABILIDAD ACTIVA</v>
          </cell>
          <cell r="AV8515" t="str">
            <v>sc</v>
          </cell>
        </row>
        <row r="8516">
          <cell r="AP8516">
            <v>91015272</v>
          </cell>
          <cell r="AQ8516">
            <v>50008134</v>
          </cell>
          <cell r="AR8516">
            <v>16</v>
          </cell>
          <cell r="AS8516">
            <v>42412</v>
          </cell>
          <cell r="AT8516" t="str">
            <v>IDU-1806-2015 Contratado Mantenimiento Periódico IDU Arterial BRIGADA DE REACCIÓN VIAL -</v>
          </cell>
          <cell r="AV8516" t="str">
            <v>sc</v>
          </cell>
        </row>
        <row r="8517">
          <cell r="AP8517">
            <v>91015273</v>
          </cell>
          <cell r="AQ8517">
            <v>50008134</v>
          </cell>
          <cell r="AR8517">
            <v>16</v>
          </cell>
          <cell r="AS8517">
            <v>42412</v>
          </cell>
          <cell r="AT8517" t="str">
            <v>IDU-1806-2015 Contratado Mantenimiento Periódico IDU Arterial BRIGADA DE REACCIÓN VIAL -</v>
          </cell>
          <cell r="AV8517" t="str">
            <v>sc</v>
          </cell>
        </row>
        <row r="8518">
          <cell r="AP8518">
            <v>91015274</v>
          </cell>
          <cell r="AQ8518">
            <v>50008134</v>
          </cell>
          <cell r="AR8518">
            <v>16</v>
          </cell>
          <cell r="AS8518">
            <v>42412</v>
          </cell>
          <cell r="AT8518" t="str">
            <v>IDU-1806-2015 Contratado Mantenimiento Periódico IDU Arterial BRIGADA DE REACCIÓN VIAL -</v>
          </cell>
          <cell r="AV8518" t="str">
            <v>sc</v>
          </cell>
        </row>
        <row r="8519">
          <cell r="AP8519">
            <v>91015275</v>
          </cell>
          <cell r="AQ8519">
            <v>50008134</v>
          </cell>
          <cell r="AR8519">
            <v>16</v>
          </cell>
          <cell r="AS8519">
            <v>42412</v>
          </cell>
          <cell r="AT8519" t="str">
            <v>IDU-1806-2015 Contratado Mantenimiento Periódico IDU Arterial BRIGADA DE REACCIÓN VIAL -</v>
          </cell>
          <cell r="AV8519" t="str">
            <v>sc</v>
          </cell>
        </row>
        <row r="8520">
          <cell r="AP8520">
            <v>91015276</v>
          </cell>
          <cell r="AQ8520">
            <v>50008134</v>
          </cell>
          <cell r="AR8520">
            <v>16</v>
          </cell>
          <cell r="AS8520">
            <v>42412</v>
          </cell>
          <cell r="AT8520" t="str">
            <v>IDU-1806-2015 Contratado Mantenimiento Periódico IDU Arterial BRIGADA DE REACCIÓN VIAL -</v>
          </cell>
          <cell r="AV8520" t="str">
            <v>sc</v>
          </cell>
        </row>
        <row r="8521">
          <cell r="AP8521">
            <v>91015277</v>
          </cell>
          <cell r="AQ8521">
            <v>50008134</v>
          </cell>
          <cell r="AR8521">
            <v>16</v>
          </cell>
          <cell r="AS8521">
            <v>42412</v>
          </cell>
          <cell r="AT8521" t="str">
            <v>IDU-1806-2015 Contratado Mantenimiento Periódico IDU Arterial BRIGADA DE REACCIÓN VIAL -</v>
          </cell>
          <cell r="AV8521" t="str">
            <v>sc</v>
          </cell>
        </row>
        <row r="8522">
          <cell r="AP8522">
            <v>91015281</v>
          </cell>
          <cell r="AQ8522">
            <v>50008134</v>
          </cell>
          <cell r="AR8522">
            <v>16</v>
          </cell>
          <cell r="AS8522">
            <v>42412</v>
          </cell>
          <cell r="AT8522" t="str">
            <v>IDU-1806-2015 Contratado Mantenimiento Periódico IDU Arterial BRIGADA DE REACCIÓN VIAL -</v>
          </cell>
          <cell r="AV8522" t="str">
            <v>sc</v>
          </cell>
        </row>
        <row r="8523">
          <cell r="AP8523">
            <v>91015282</v>
          </cell>
          <cell r="AQ8523">
            <v>50008134</v>
          </cell>
          <cell r="AR8523">
            <v>16</v>
          </cell>
          <cell r="AS8523">
            <v>42412</v>
          </cell>
          <cell r="AT8523" t="str">
            <v>IDU-1806-2015 Contratado Mantenimiento Periódico IDU Arterial BRIGADA DE REACCIÓN VIAL -</v>
          </cell>
          <cell r="AV8523" t="str">
            <v>sc</v>
          </cell>
        </row>
        <row r="8524">
          <cell r="AP8524">
            <v>91015283</v>
          </cell>
          <cell r="AQ8524">
            <v>50008134</v>
          </cell>
          <cell r="AR8524">
            <v>16</v>
          </cell>
          <cell r="AS8524">
            <v>42412</v>
          </cell>
          <cell r="AT8524" t="str">
            <v>IDU-1806-2015 Contratado Mantenimiento Periódico IDU Arterial BRIGADA DE REACCIÓN VIAL -</v>
          </cell>
          <cell r="AV8524" t="str">
            <v>sc</v>
          </cell>
        </row>
        <row r="8525">
          <cell r="AP8525">
            <v>91015285</v>
          </cell>
          <cell r="AQ8525">
            <v>50008134</v>
          </cell>
          <cell r="AR8525">
            <v>16</v>
          </cell>
          <cell r="AS8525">
            <v>42412</v>
          </cell>
          <cell r="AT8525" t="str">
            <v>IDU-1806-2015 Contratado Mantenimiento Periódico IDU Arterial BRIGADA DE REACCIÓN VIAL -</v>
          </cell>
          <cell r="AV8525" t="str">
            <v>sc</v>
          </cell>
        </row>
        <row r="8526">
          <cell r="AP8526">
            <v>91015287</v>
          </cell>
          <cell r="AQ8526">
            <v>50008134</v>
          </cell>
          <cell r="AR8526">
            <v>16</v>
          </cell>
          <cell r="AS8526">
            <v>42412</v>
          </cell>
          <cell r="AT8526" t="str">
            <v>IDU-1806-2015 Contratado Mantenimiento Periódico IDU Arterial BRIGADA DE REACCIÓN VIAL -</v>
          </cell>
          <cell r="AV8526" t="str">
            <v>sc</v>
          </cell>
        </row>
        <row r="8527">
          <cell r="AP8527">
            <v>91015289</v>
          </cell>
          <cell r="AQ8527">
            <v>50008134</v>
          </cell>
          <cell r="AR8527">
            <v>16</v>
          </cell>
          <cell r="AS8527">
            <v>42412</v>
          </cell>
          <cell r="AT8527" t="str">
            <v>IDU-1806-2015 Contratado Mantenimiento Periódico IDU Arterial BRIGADA DE REACCIÓN VIAL -</v>
          </cell>
          <cell r="AV8527" t="str">
            <v>sc</v>
          </cell>
        </row>
        <row r="8528">
          <cell r="AP8528">
            <v>91022659</v>
          </cell>
          <cell r="AQ8528">
            <v>16004775</v>
          </cell>
          <cell r="AR8528">
            <v>16</v>
          </cell>
          <cell r="AS8528">
            <v>42412</v>
          </cell>
          <cell r="AT8528" t="str">
            <v>IDU-1806-2015 Contratado Mantenimiento Periódico IDU Arterial BRIGADA DE REACCIÓN VIAL -</v>
          </cell>
          <cell r="AV8528" t="str">
            <v>sc</v>
          </cell>
        </row>
        <row r="8529">
          <cell r="AP8529">
            <v>91022662</v>
          </cell>
          <cell r="AQ8529">
            <v>16004774</v>
          </cell>
          <cell r="AR8529">
            <v>16</v>
          </cell>
          <cell r="AS8529">
            <v>42412</v>
          </cell>
          <cell r="AT8529" t="str">
            <v>IDU-1806-2015 Contratado Mantenimiento Periódico IDU Arterial BRIGADA DE REACCIÓN VIAL -</v>
          </cell>
          <cell r="AV8529" t="str">
            <v>sc</v>
          </cell>
        </row>
        <row r="8530">
          <cell r="AP8530">
            <v>91022664</v>
          </cell>
          <cell r="AQ8530">
            <v>16004774</v>
          </cell>
          <cell r="AR8530">
            <v>16</v>
          </cell>
          <cell r="AS8530">
            <v>42412</v>
          </cell>
          <cell r="AT8530" t="str">
            <v>IDU-1806-2015 Contratado Mantenimiento Periódico IDU Arterial BRIGADA DE REACCIÓN VIAL -</v>
          </cell>
          <cell r="AV8530" t="str">
            <v>sc</v>
          </cell>
        </row>
        <row r="8531">
          <cell r="AP8531">
            <v>91022665</v>
          </cell>
          <cell r="AQ8531">
            <v>16004694</v>
          </cell>
          <cell r="AR8531">
            <v>16</v>
          </cell>
          <cell r="AS8531">
            <v>42668</v>
          </cell>
          <cell r="AT8531" t="str">
            <v>SD Reservado Mantenimiento Periódico UAERMV Arterial SD -</v>
          </cell>
          <cell r="AV8531" t="str">
            <v>sc</v>
          </cell>
        </row>
        <row r="8532">
          <cell r="AP8532">
            <v>91022673</v>
          </cell>
          <cell r="AQ8532">
            <v>16004713</v>
          </cell>
          <cell r="AR8532">
            <v>16</v>
          </cell>
          <cell r="AS8532">
            <v>42775</v>
          </cell>
          <cell r="AT8532" t="str">
            <v>SD Terminado Acciones de Movilidad UAERMV Circuito Movilidad Salvando Vidas -</v>
          </cell>
          <cell r="AV8532" t="str">
            <v>Viable IDU</v>
          </cell>
        </row>
        <row r="8533">
          <cell r="AP8533">
            <v>91022710</v>
          </cell>
          <cell r="AQ8533">
            <v>16004707</v>
          </cell>
          <cell r="AR8533">
            <v>16</v>
          </cell>
          <cell r="AS8533">
            <v>42760</v>
          </cell>
          <cell r="AT8533" t="str">
            <v>SD Terminado Parcheo UAERMV Arterial SD Reporte Ejecución diciembre de 2016-</v>
          </cell>
          <cell r="AV8533" t="str">
            <v>sc</v>
          </cell>
        </row>
        <row r="8534">
          <cell r="AP8534">
            <v>91022711</v>
          </cell>
          <cell r="AQ8534">
            <v>16004707</v>
          </cell>
          <cell r="AR8534">
            <v>16</v>
          </cell>
          <cell r="AS8534">
            <v>42760</v>
          </cell>
          <cell r="AT8534" t="str">
            <v>SD Terminado Parcheo UAERMV Arterial SD Reporte Ejecución diciembre de 2016-</v>
          </cell>
          <cell r="AV8534" t="str">
            <v>sc</v>
          </cell>
        </row>
        <row r="8535">
          <cell r="AP8535">
            <v>91022712</v>
          </cell>
          <cell r="AQ8535">
            <v>16004707</v>
          </cell>
          <cell r="AR8535">
            <v>16</v>
          </cell>
          <cell r="AS8535">
            <v>42760</v>
          </cell>
          <cell r="AT8535" t="str">
            <v>SD Terminado Parcheo UAERMV Arterial SD Reporte Ejecución diciembre de 2016-</v>
          </cell>
          <cell r="AV8535" t="str">
            <v>sc</v>
          </cell>
        </row>
        <row r="8536">
          <cell r="AP8536">
            <v>91022713</v>
          </cell>
          <cell r="AQ8536">
            <v>16004707</v>
          </cell>
          <cell r="AR8536">
            <v>16</v>
          </cell>
          <cell r="AS8536">
            <v>42760</v>
          </cell>
          <cell r="AT8536" t="str">
            <v>SD Terminado Parcheo UAERMV Arterial SD Reporte Ejecución diciembre de 2016-</v>
          </cell>
          <cell r="AV8536" t="str">
            <v>sc</v>
          </cell>
        </row>
        <row r="8537">
          <cell r="AP8537">
            <v>91022715</v>
          </cell>
          <cell r="AQ8537">
            <v>16004696</v>
          </cell>
          <cell r="AR8537">
            <v>16</v>
          </cell>
          <cell r="AS8537">
            <v>42412</v>
          </cell>
          <cell r="AT8537" t="str">
            <v>IDU-1806-2015 Contratado Mantenimiento Periódico IDU Arterial BRIGADA DE REACCIÓN VIAL -</v>
          </cell>
          <cell r="AV8537" t="str">
            <v>sc</v>
          </cell>
        </row>
        <row r="8538">
          <cell r="AP8538">
            <v>91022716</v>
          </cell>
          <cell r="AQ8538">
            <v>16004696</v>
          </cell>
          <cell r="AR8538">
            <v>16</v>
          </cell>
          <cell r="AS8538">
            <v>42412</v>
          </cell>
          <cell r="AT8538" t="str">
            <v>IDU-1806-2015 Contratado Mantenimiento Periódico IDU Arterial BRIGADA DE REACCIÓN VIAL -</v>
          </cell>
          <cell r="AV8538" t="str">
            <v>sc</v>
          </cell>
        </row>
        <row r="8539">
          <cell r="AP8539">
            <v>91022717</v>
          </cell>
          <cell r="AQ8539">
            <v>16004696</v>
          </cell>
          <cell r="AR8539">
            <v>16</v>
          </cell>
          <cell r="AS8539">
            <v>42412</v>
          </cell>
          <cell r="AT8539" t="str">
            <v>IDU-1806-2015 Contratado Mantenimiento Periódico IDU Arterial BRIGADA DE REACCIÓN VIAL -</v>
          </cell>
          <cell r="AV8539" t="str">
            <v>sc</v>
          </cell>
        </row>
        <row r="8540">
          <cell r="AP8540">
            <v>91022718</v>
          </cell>
          <cell r="AQ8540">
            <v>16004696</v>
          </cell>
          <cell r="AR8540">
            <v>16</v>
          </cell>
          <cell r="AS8540">
            <v>42412</v>
          </cell>
          <cell r="AT8540" t="str">
            <v>IDU-1806-2015 Contratado Mantenimiento Periódico IDU Arterial BRIGADA DE REACCIÓN VIAL -</v>
          </cell>
          <cell r="AV8540" t="str">
            <v>sc</v>
          </cell>
        </row>
        <row r="8541">
          <cell r="AP8541">
            <v>91022719</v>
          </cell>
          <cell r="AQ8541">
            <v>16004692</v>
          </cell>
          <cell r="AR8541">
            <v>16</v>
          </cell>
          <cell r="AS8541">
            <v>42412</v>
          </cell>
          <cell r="AT8541" t="str">
            <v>IDU-1806-2015 Contratado Mantenimiento Periódico IDU Arterial BRIGADA DE REACCIÓN VIAL -</v>
          </cell>
          <cell r="AV8541" t="str">
            <v>sc</v>
          </cell>
        </row>
        <row r="8542">
          <cell r="AP8542">
            <v>91022720</v>
          </cell>
          <cell r="AQ8542">
            <v>16004691</v>
          </cell>
          <cell r="AR8542">
            <v>16</v>
          </cell>
          <cell r="AS8542">
            <v>42412</v>
          </cell>
          <cell r="AT8542" t="str">
            <v>IDU-1806-2015 Contratado Mantenimiento Periódico IDU Arterial BRIGADA DE REACCIÓN VIAL -</v>
          </cell>
          <cell r="AV8542" t="str">
            <v>sc</v>
          </cell>
        </row>
        <row r="8543">
          <cell r="AP8543">
            <v>91024167</v>
          </cell>
          <cell r="AQ8543">
            <v>50008158</v>
          </cell>
          <cell r="AR8543">
            <v>16</v>
          </cell>
          <cell r="AS8543">
            <v>42313</v>
          </cell>
          <cell r="AT8543" t="str">
            <v>CONV-1323-2013 Terminado Acciones de Movilidad IDU Arterial  -Calzada 2-4-POLIZA ESTABILIDAD ACTIVA</v>
          </cell>
          <cell r="AV8543" t="str">
            <v>sc</v>
          </cell>
        </row>
        <row r="8544">
          <cell r="AP8544">
            <v>189633</v>
          </cell>
          <cell r="AQ8544">
            <v>17000119</v>
          </cell>
          <cell r="AR8544">
            <v>17</v>
          </cell>
          <cell r="AS8544">
            <v>42731</v>
          </cell>
          <cell r="AT8544" t="str">
            <v>SD Reservado Rehabilitación IDU Local EJECUCION SITP 2016 -</v>
          </cell>
          <cell r="AU8544">
            <v>0</v>
          </cell>
          <cell r="AV8544" t="str">
            <v>RESERVADO UMV 2017</v>
          </cell>
        </row>
        <row r="8545">
          <cell r="AP8545">
            <v>189636</v>
          </cell>
          <cell r="AQ8545">
            <v>17000056</v>
          </cell>
          <cell r="AR8545">
            <v>17</v>
          </cell>
          <cell r="AS8545">
            <v>41298</v>
          </cell>
          <cell r="AT8545" t="str">
            <v>SD Terminado Mantenimiento Periódico UAERMV Local  -</v>
          </cell>
          <cell r="AU8545">
            <v>0</v>
          </cell>
          <cell r="AV8545" t="str">
            <v>VIABLE</v>
          </cell>
        </row>
        <row r="8546">
          <cell r="AP8546">
            <v>189639</v>
          </cell>
          <cell r="AQ8546">
            <v>17000362</v>
          </cell>
          <cell r="AR8546">
            <v>17</v>
          </cell>
          <cell r="AS8546">
            <v>40645</v>
          </cell>
          <cell r="AT8546" t="str">
            <v>UMV-78-2010 Terminado Rehabilitación UAERMV Circuito Movilidad  -</v>
          </cell>
          <cell r="AU8546">
            <v>0</v>
          </cell>
          <cell r="AV8546" t="str">
            <v>RESERVADO FDL 2016</v>
          </cell>
        </row>
        <row r="8547">
          <cell r="AP8547">
            <v>189640</v>
          </cell>
          <cell r="AQ8547">
            <v>17000317</v>
          </cell>
          <cell r="AR8547">
            <v>17</v>
          </cell>
          <cell r="AS8547">
            <v>40645</v>
          </cell>
          <cell r="AT8547" t="str">
            <v>UMV-78-2010 Terminado Rehabilitación UAERMV Circuito Movilidad  -</v>
          </cell>
          <cell r="AU8547">
            <v>0</v>
          </cell>
          <cell r="AV8547" t="str">
            <v>VIABLE</v>
          </cell>
        </row>
        <row r="8548">
          <cell r="AP8548">
            <v>189641</v>
          </cell>
          <cell r="AQ8548">
            <v>17000308</v>
          </cell>
          <cell r="AR8548">
            <v>17</v>
          </cell>
          <cell r="AS8548">
            <v>40645</v>
          </cell>
          <cell r="AT8548" t="str">
            <v>UMV-78-2010 Terminado Rehabilitación UAERMV Circuito Movilidad  -</v>
          </cell>
          <cell r="AU8548">
            <v>0</v>
          </cell>
          <cell r="AV8548" t="str">
            <v>RESERVADO FDL 2016</v>
          </cell>
        </row>
        <row r="8549">
          <cell r="AP8549">
            <v>189643</v>
          </cell>
          <cell r="AQ8549">
            <v>17000261</v>
          </cell>
          <cell r="AR8549">
            <v>17</v>
          </cell>
          <cell r="AS8549">
            <v>41411</v>
          </cell>
          <cell r="AT8549" t="str">
            <v>SD Terminado Mantenimiento Periódico UAERMV Circuito Movilidad  -</v>
          </cell>
          <cell r="AU8549">
            <v>0</v>
          </cell>
          <cell r="AV8549" t="str">
            <v>VIABLE CONSTRUCCION ANDENES IDU-714-2014</v>
          </cell>
        </row>
        <row r="8550">
          <cell r="AP8550">
            <v>189644</v>
          </cell>
          <cell r="AQ8550">
            <v>17000233</v>
          </cell>
          <cell r="AR8550">
            <v>17</v>
          </cell>
          <cell r="AS8550">
            <v>42760</v>
          </cell>
          <cell r="AT8550" t="str">
            <v>SD Terminado Parcheo UAERMV Circuito Movilidad SD Reporte Ejecución diciembre de 2016-</v>
          </cell>
          <cell r="AU8550">
            <v>0</v>
          </cell>
          <cell r="AV8550" t="str">
            <v>VIABLE PARCHEO UMV 2016</v>
          </cell>
        </row>
        <row r="8551">
          <cell r="AP8551">
            <v>189645</v>
          </cell>
          <cell r="AQ8551">
            <v>17000204</v>
          </cell>
          <cell r="AR8551">
            <v>17</v>
          </cell>
          <cell r="AS8551">
            <v>42760</v>
          </cell>
          <cell r="AT8551" t="str">
            <v>SD Terminado Parcheo UAERMV Circuito Movilidad SD Reporte Ejecución diciembre de 2016-</v>
          </cell>
          <cell r="AU8551">
            <v>0</v>
          </cell>
          <cell r="AV8551" t="str">
            <v>VIABLE PARCHEO UMV 2016</v>
          </cell>
        </row>
        <row r="8552">
          <cell r="AP8552">
            <v>189646</v>
          </cell>
          <cell r="AQ8552">
            <v>17000180</v>
          </cell>
          <cell r="AR8552">
            <v>17</v>
          </cell>
          <cell r="AS8552">
            <v>42760</v>
          </cell>
          <cell r="AT8552" t="str">
            <v>SD Terminado Parcheo UAERMV Circuito Movilidad SD Reporte Ejecución diciembre de 2016-</v>
          </cell>
          <cell r="AU8552">
            <v>0</v>
          </cell>
          <cell r="AV8552" t="str">
            <v>VIABLE PARCHEO UMV 2017</v>
          </cell>
        </row>
        <row r="8553">
          <cell r="AP8553">
            <v>189647</v>
          </cell>
          <cell r="AQ8553">
            <v>17000152</v>
          </cell>
          <cell r="AR8553">
            <v>17</v>
          </cell>
          <cell r="AS8553">
            <v>41519</v>
          </cell>
          <cell r="AT8553" t="str">
            <v>SD Terminado Mantenimiento Periódico UAERMV Circuito Movilidad  -</v>
          </cell>
          <cell r="AU8553">
            <v>0</v>
          </cell>
          <cell r="AV8553" t="str">
            <v>VIABLE</v>
          </cell>
        </row>
        <row r="8554">
          <cell r="AP8554">
            <v>189648</v>
          </cell>
          <cell r="AQ8554">
            <v>17000128</v>
          </cell>
          <cell r="AR8554">
            <v>17</v>
          </cell>
          <cell r="AS8554">
            <v>41519</v>
          </cell>
          <cell r="AT8554" t="str">
            <v>SD Terminado Mantenimiento Periódico UAERMV Circuito Movilidad  -</v>
          </cell>
          <cell r="AU8554">
            <v>0</v>
          </cell>
          <cell r="AV8554" t="str">
            <v xml:space="preserve">VIABLE </v>
          </cell>
        </row>
        <row r="8555">
          <cell r="AP8555">
            <v>189649</v>
          </cell>
          <cell r="AQ8555">
            <v>17000101</v>
          </cell>
          <cell r="AR8555">
            <v>17</v>
          </cell>
          <cell r="AS8555">
            <v>41579</v>
          </cell>
          <cell r="AT8555" t="str">
            <v>CONV-1292-2012 Terminado Rehabilitación UAERMV Circuito Movilidad  -</v>
          </cell>
          <cell r="AU8555">
            <v>0</v>
          </cell>
          <cell r="AV8555" t="str">
            <v>REHABILITACION UMV CONV 1292-2012</v>
          </cell>
        </row>
        <row r="8556">
          <cell r="AP8556">
            <v>189650</v>
          </cell>
          <cell r="AQ8556">
            <v>17000064</v>
          </cell>
          <cell r="AR8556">
            <v>17</v>
          </cell>
          <cell r="AS8556">
            <v>42521</v>
          </cell>
          <cell r="AT8556" t="str">
            <v>SD Terminado Parcheo UAERMV Circuito Movilidad  DECRETO 064/2015-Calzada 2-POLIZA ESTABILIDAD ACTIVA</v>
          </cell>
          <cell r="AU8556">
            <v>44053</v>
          </cell>
          <cell r="AV8556" t="str">
            <v>POLIZA ESTABILIDAD ACTIVA</v>
          </cell>
        </row>
        <row r="8557">
          <cell r="AP8557">
            <v>189651</v>
          </cell>
          <cell r="AQ8557">
            <v>17000382</v>
          </cell>
          <cell r="AR8557">
            <v>17</v>
          </cell>
          <cell r="AS8557">
            <v>41298</v>
          </cell>
          <cell r="AT8557" t="str">
            <v>SD Terminado Mantenimiento Periódico UAERMV Circuito Movilidad  -</v>
          </cell>
          <cell r="AU8557">
            <v>0</v>
          </cell>
          <cell r="AV8557" t="str">
            <v>RESERVADO FDL 2016</v>
          </cell>
        </row>
        <row r="8558">
          <cell r="AP8558">
            <v>189652</v>
          </cell>
          <cell r="AQ8558">
            <v>17000368</v>
          </cell>
          <cell r="AR8558">
            <v>17</v>
          </cell>
          <cell r="AS8558">
            <v>42768</v>
          </cell>
          <cell r="AT8558" t="str">
            <v>SD Reservado Acciones de Movilidad UAERMV Local Salvando Vidas -</v>
          </cell>
          <cell r="AU8558">
            <v>0</v>
          </cell>
          <cell r="AV8558" t="str">
            <v>RESERVADO ACC. MOVILIDAD UMV 2017</v>
          </cell>
        </row>
        <row r="8559">
          <cell r="AP8559">
            <v>189658</v>
          </cell>
          <cell r="AQ8559">
            <v>17000219</v>
          </cell>
          <cell r="AR8559">
            <v>17</v>
          </cell>
          <cell r="AS8559">
            <v>41298</v>
          </cell>
          <cell r="AT8559" t="str">
            <v>SD Terminado Mantenimiento Periódico UAERMV Local  -</v>
          </cell>
          <cell r="AU8559">
            <v>0</v>
          </cell>
          <cell r="AV8559" t="str">
            <v>RESERVADO FDL 2016</v>
          </cell>
        </row>
        <row r="8560">
          <cell r="AP8560">
            <v>189659</v>
          </cell>
          <cell r="AQ8560">
            <v>17000190</v>
          </cell>
          <cell r="AR8560">
            <v>17</v>
          </cell>
          <cell r="AS8560">
            <v>41519</v>
          </cell>
          <cell r="AT8560" t="str">
            <v>SD Terminado Mantenimiento Periódico UAERMV Local  -</v>
          </cell>
          <cell r="AU8560">
            <v>0</v>
          </cell>
          <cell r="AV8560" t="str">
            <v>RESERVADO FDL 2016</v>
          </cell>
        </row>
        <row r="8561">
          <cell r="AP8561">
            <v>189660</v>
          </cell>
          <cell r="AQ8561">
            <v>17000162</v>
          </cell>
          <cell r="AR8561">
            <v>17</v>
          </cell>
          <cell r="AS8561">
            <v>41579</v>
          </cell>
          <cell r="AT8561" t="str">
            <v>CONV-1292-2012 Terminado Rehabilitación UAERMV Local  -</v>
          </cell>
          <cell r="AU8561">
            <v>0</v>
          </cell>
          <cell r="AV8561" t="str">
            <v>REHABILITACION UMV CONV 1292-2014</v>
          </cell>
        </row>
        <row r="8562">
          <cell r="AP8562">
            <v>189661</v>
          </cell>
          <cell r="AQ8562">
            <v>17000136</v>
          </cell>
          <cell r="AR8562">
            <v>17</v>
          </cell>
          <cell r="AS8562">
            <v>41579</v>
          </cell>
          <cell r="AT8562" t="str">
            <v>CONV-1292-2012 Terminado Rehabilitación UAERMV Local  -</v>
          </cell>
          <cell r="AU8562">
            <v>0</v>
          </cell>
          <cell r="AV8562" t="str">
            <v>REHABILITACION UMV CONV 1292-2012</v>
          </cell>
        </row>
        <row r="8563">
          <cell r="AP8563">
            <v>189662</v>
          </cell>
          <cell r="AQ8563">
            <v>17000109</v>
          </cell>
          <cell r="AR8563">
            <v>17</v>
          </cell>
          <cell r="AS8563">
            <v>42667</v>
          </cell>
          <cell r="AT8563" t="str">
            <v>SD Terminado Rehabilitación UAERMV Local SD Intervenida 06/12/2012 Reporte depuración ejecución UMV-</v>
          </cell>
          <cell r="AU8563">
            <v>0</v>
          </cell>
          <cell r="AV8563" t="str">
            <v>REHABILITACION UMV CONV 1292-2013</v>
          </cell>
        </row>
        <row r="8564">
          <cell r="AP8564">
            <v>189666</v>
          </cell>
          <cell r="AQ8564">
            <v>17000371</v>
          </cell>
          <cell r="AR8564">
            <v>17</v>
          </cell>
          <cell r="AS8564">
            <v>41411</v>
          </cell>
          <cell r="AT8564" t="str">
            <v>SD Terminado Mantenimiento Periódico UAERMV Circuito Movilidad  -</v>
          </cell>
          <cell r="AU8564">
            <v>0</v>
          </cell>
          <cell r="AV8564" t="str">
            <v>VIABLE MANT PERIODICO UMV 2013</v>
          </cell>
        </row>
        <row r="8565">
          <cell r="AP8565">
            <v>189667</v>
          </cell>
          <cell r="AQ8565">
            <v>17000341</v>
          </cell>
          <cell r="AR8565">
            <v>17</v>
          </cell>
          <cell r="AS8565">
            <v>42667</v>
          </cell>
          <cell r="AT8565" t="str">
            <v>SD Terminado Mantenimiento Periódico UAERMV Circuito Movilidad SD Intervenida 07/07/2009 Reporte depuración ejecución UMV-</v>
          </cell>
          <cell r="AU8565">
            <v>0</v>
          </cell>
          <cell r="AV8565" t="str">
            <v xml:space="preserve">VIABLE MANT PERIODICO UMV </v>
          </cell>
        </row>
        <row r="8566">
          <cell r="AP8566">
            <v>189789</v>
          </cell>
          <cell r="AQ8566">
            <v>17000120</v>
          </cell>
          <cell r="AR8566">
            <v>17</v>
          </cell>
          <cell r="AS8566">
            <v>42667</v>
          </cell>
          <cell r="AT8566" t="str">
            <v>SD Terminado Mantenimiento Periódico UAERMV Circuito Movilidad SD Intervenida 29/07/2013 Reporte depuración ejecución UMV-</v>
          </cell>
          <cell r="AU8566">
            <v>0</v>
          </cell>
          <cell r="AV8566" t="str">
            <v>RESERVADO FDL 2016</v>
          </cell>
        </row>
        <row r="8567">
          <cell r="AP8567">
            <v>189790</v>
          </cell>
          <cell r="AQ8567">
            <v>17000102</v>
          </cell>
          <cell r="AR8567">
            <v>17</v>
          </cell>
          <cell r="AS8567">
            <v>41912</v>
          </cell>
          <cell r="AT8567" t="str">
            <v>SD Terminado Rehabilitación UAERMV Local  -</v>
          </cell>
          <cell r="AU8567">
            <v>0</v>
          </cell>
          <cell r="AV8567" t="str">
            <v>REHABILITACION UMV 2014</v>
          </cell>
        </row>
        <row r="8568">
          <cell r="AP8568">
            <v>189815</v>
          </cell>
          <cell r="AQ8568">
            <v>17000006</v>
          </cell>
          <cell r="AR8568">
            <v>17</v>
          </cell>
          <cell r="AS8568">
            <v>42516</v>
          </cell>
          <cell r="AT8568" t="str">
            <v>SD Reservado Diagnostico IDU Circuito Movilidad SITP 2016 -</v>
          </cell>
          <cell r="AU8568">
            <v>0</v>
          </cell>
          <cell r="AV8568" t="str">
            <v>PRESELECCIONADO IDU 2016</v>
          </cell>
        </row>
        <row r="8569">
          <cell r="AP8569">
            <v>189841</v>
          </cell>
          <cell r="AQ8569">
            <v>17000363</v>
          </cell>
          <cell r="AR8569">
            <v>17</v>
          </cell>
          <cell r="AS8569">
            <v>41298</v>
          </cell>
          <cell r="AT8569" t="str">
            <v>SD Terminado Mantenimiento Periódico UAERMV Local  -</v>
          </cell>
          <cell r="AU8569">
            <v>0</v>
          </cell>
          <cell r="AV8569" t="str">
            <v>RESERVADO FDL 2016</v>
          </cell>
        </row>
        <row r="8570">
          <cell r="AP8570">
            <v>189869</v>
          </cell>
          <cell r="AQ8570">
            <v>17000340</v>
          </cell>
          <cell r="AR8570">
            <v>17</v>
          </cell>
          <cell r="AS8570">
            <v>41411</v>
          </cell>
          <cell r="AT8570" t="str">
            <v>SD Terminado Mantenimiento Periódico UAERMV Circuito Movilidad  -Calzada2 y 4-POLIZA ESTABILIDAD ACTIVA</v>
          </cell>
          <cell r="AU8570">
            <v>43871</v>
          </cell>
          <cell r="AV8570" t="str">
            <v>sc</v>
          </cell>
        </row>
        <row r="8571">
          <cell r="AP8571">
            <v>189870</v>
          </cell>
          <cell r="AQ8571">
            <v>17000340</v>
          </cell>
          <cell r="AR8571">
            <v>17</v>
          </cell>
          <cell r="AS8571">
            <v>42313</v>
          </cell>
          <cell r="AT8571" t="str">
            <v>IDU-068-2012 Terminado Rehabilitación IDU Circuito Movilidad  -Calzada2 y 4-POLIZA ESTABILIDAD ACTIVA</v>
          </cell>
          <cell r="AU8571">
            <v>43871</v>
          </cell>
          <cell r="AV8571" t="str">
            <v>sc</v>
          </cell>
        </row>
        <row r="8572">
          <cell r="AP8572">
            <v>189871</v>
          </cell>
          <cell r="AQ8572">
            <v>17000345</v>
          </cell>
          <cell r="AR8572">
            <v>17</v>
          </cell>
          <cell r="AS8572">
            <v>42313</v>
          </cell>
          <cell r="AT8572" t="str">
            <v>IDU-068-2012 Terminado Rehabilitación IDU Circuito Movilidad  -Calzada2 y 4-POLIZA ESTABILIDAD ACTIVA</v>
          </cell>
          <cell r="AU8572">
            <v>43871</v>
          </cell>
          <cell r="AV8572" t="str">
            <v>sc</v>
          </cell>
        </row>
        <row r="8573">
          <cell r="AP8573">
            <v>189872</v>
          </cell>
          <cell r="AQ8573">
            <v>17000345</v>
          </cell>
          <cell r="AR8573">
            <v>17</v>
          </cell>
          <cell r="AS8573">
            <v>42313</v>
          </cell>
          <cell r="AT8573" t="str">
            <v>IDU-068-2012 Terminado Rehabilitación IDU Circuito Movilidad  -Calzada2 y 4-POLIZA ESTABILIDAD ACTIVA</v>
          </cell>
          <cell r="AU8573">
            <v>43871</v>
          </cell>
          <cell r="AV8573" t="str">
            <v>sc</v>
          </cell>
        </row>
        <row r="8574">
          <cell r="AP8574">
            <v>189873</v>
          </cell>
          <cell r="AQ8574">
            <v>17000352</v>
          </cell>
          <cell r="AR8574">
            <v>17</v>
          </cell>
          <cell r="AS8574">
            <v>42313</v>
          </cell>
          <cell r="AT8574" t="str">
            <v>IDU-068-2012 Terminado Rehabilitación IDU Circuito Movilidad  -Calzada2 y 4-POLIZA ESTABILIDAD ACTIVA</v>
          </cell>
          <cell r="AU8574">
            <v>43871</v>
          </cell>
          <cell r="AV8574" t="str">
            <v>sc</v>
          </cell>
        </row>
        <row r="8575">
          <cell r="AP8575">
            <v>189874</v>
          </cell>
          <cell r="AQ8575">
            <v>17000352</v>
          </cell>
          <cell r="AR8575">
            <v>17</v>
          </cell>
          <cell r="AS8575">
            <v>42313</v>
          </cell>
          <cell r="AT8575" t="str">
            <v>IDU-068-2012 Terminado Rehabilitación IDU Circuito Movilidad  -Calzada2 y 4-POLIZA ESTABILIDAD ACTIVA</v>
          </cell>
          <cell r="AU8575">
            <v>43871</v>
          </cell>
          <cell r="AV8575" t="str">
            <v>sc</v>
          </cell>
        </row>
        <row r="8576">
          <cell r="AP8576">
            <v>189875</v>
          </cell>
          <cell r="AQ8576">
            <v>17000327</v>
          </cell>
          <cell r="AR8576">
            <v>17</v>
          </cell>
          <cell r="AS8576">
            <v>42313</v>
          </cell>
          <cell r="AT8576" t="str">
            <v>IDU-068-2012 Terminado Rehabilitación IDU Circuito Movilidad  -Calzada2 y 4-POLIZA ESTABILIDAD ACTIVA</v>
          </cell>
          <cell r="AU8576">
            <v>43871</v>
          </cell>
          <cell r="AV8576" t="str">
            <v>sc</v>
          </cell>
        </row>
        <row r="8577">
          <cell r="AP8577">
            <v>189876</v>
          </cell>
          <cell r="AQ8577">
            <v>17000327</v>
          </cell>
          <cell r="AR8577">
            <v>17</v>
          </cell>
          <cell r="AS8577">
            <v>42313</v>
          </cell>
          <cell r="AT8577" t="str">
            <v>IDU-068-2012 Terminado Rehabilitación IDU Circuito Movilidad  -Calzada2 y 4-POLIZA ESTABILIDAD ACTIVA</v>
          </cell>
          <cell r="AU8577">
            <v>43871</v>
          </cell>
          <cell r="AV8577" t="str">
            <v>sc</v>
          </cell>
        </row>
        <row r="8578">
          <cell r="AP8578">
            <v>189877</v>
          </cell>
          <cell r="AQ8578">
            <v>17000316</v>
          </cell>
          <cell r="AR8578">
            <v>17</v>
          </cell>
          <cell r="AS8578">
            <v>42313</v>
          </cell>
          <cell r="AT8578" t="str">
            <v>IDU-068-2012 Terminado Rehabilitación IDU Circuito Movilidad  --POLIZA ESTABILIDAD ACTIVA</v>
          </cell>
          <cell r="AU8578">
            <v>44462</v>
          </cell>
          <cell r="AV8578" t="str">
            <v>sc</v>
          </cell>
        </row>
        <row r="8579">
          <cell r="AP8579">
            <v>189878</v>
          </cell>
          <cell r="AQ8579">
            <v>17000316</v>
          </cell>
          <cell r="AR8579">
            <v>17</v>
          </cell>
          <cell r="AS8579">
            <v>42313</v>
          </cell>
          <cell r="AT8579" t="str">
            <v>IDU-068-2012 Terminado Rehabilitación IDU Circuito Movilidad  --POLIZA ESTABILIDAD ACTIVA</v>
          </cell>
          <cell r="AU8579">
            <v>44462</v>
          </cell>
          <cell r="AV8579" t="str">
            <v>sc</v>
          </cell>
        </row>
        <row r="8580">
          <cell r="AP8580">
            <v>189879</v>
          </cell>
          <cell r="AQ8580">
            <v>50008105</v>
          </cell>
          <cell r="AR8580">
            <v>17</v>
          </cell>
          <cell r="AS8580">
            <v>42313</v>
          </cell>
          <cell r="AT8580" t="str">
            <v>IDU-068-2012 Terminado Rehabilitación IDU Circuito Movilidad  --POLIZA ESTABILIDAD ACTIVA</v>
          </cell>
          <cell r="AU8580">
            <v>44462</v>
          </cell>
          <cell r="AV8580" t="str">
            <v>sc</v>
          </cell>
        </row>
        <row r="8581">
          <cell r="AP8581">
            <v>189880</v>
          </cell>
          <cell r="AQ8581">
            <v>50008105</v>
          </cell>
          <cell r="AR8581">
            <v>17</v>
          </cell>
          <cell r="AS8581">
            <v>42313</v>
          </cell>
          <cell r="AT8581" t="str">
            <v>IDU-068-2012 Terminado Rehabilitación IDU Circuito Movilidad  --POLIZA ESTABILIDAD ACTIVA</v>
          </cell>
          <cell r="AU8581">
            <v>44462</v>
          </cell>
          <cell r="AV8581" t="str">
            <v>sc</v>
          </cell>
        </row>
        <row r="8582">
          <cell r="AP8582">
            <v>189881</v>
          </cell>
          <cell r="AQ8582">
            <v>17000297</v>
          </cell>
          <cell r="AR8582">
            <v>17</v>
          </cell>
          <cell r="AS8582">
            <v>42313</v>
          </cell>
          <cell r="AT8582" t="str">
            <v>IDU-068-2012 Terminado Rehabilitación IDU Circuito Movilidad  --POLIZA ESTABILIDAD ACTIVA</v>
          </cell>
          <cell r="AU8582">
            <v>44462</v>
          </cell>
          <cell r="AV8582" t="str">
            <v>sc</v>
          </cell>
        </row>
        <row r="8583">
          <cell r="AP8583">
            <v>189882</v>
          </cell>
          <cell r="AQ8583">
            <v>17000297</v>
          </cell>
          <cell r="AR8583">
            <v>17</v>
          </cell>
          <cell r="AS8583">
            <v>42313</v>
          </cell>
          <cell r="AT8583" t="str">
            <v>IDU-068-2012 Terminado Rehabilitación IDU Circuito Movilidad  --POLIZA ESTABILIDAD ACTIVA</v>
          </cell>
          <cell r="AU8583">
            <v>44462</v>
          </cell>
          <cell r="AV8583" t="str">
            <v>sc</v>
          </cell>
        </row>
        <row r="8584">
          <cell r="AP8584">
            <v>189883</v>
          </cell>
          <cell r="AQ8584">
            <v>17000270</v>
          </cell>
          <cell r="AR8584">
            <v>17</v>
          </cell>
          <cell r="AS8584">
            <v>42313</v>
          </cell>
          <cell r="AT8584" t="str">
            <v>IDU-068-2012 Terminado Rehabilitación IDU Circuito Movilidad  -Calzada2 y 4-POLIZA ESTABILIDAD ACTIVA</v>
          </cell>
          <cell r="AU8584">
            <v>43871</v>
          </cell>
          <cell r="AV8584" t="str">
            <v>sc</v>
          </cell>
        </row>
        <row r="8585">
          <cell r="AP8585">
            <v>189884</v>
          </cell>
          <cell r="AQ8585">
            <v>17000270</v>
          </cell>
          <cell r="AR8585">
            <v>17</v>
          </cell>
          <cell r="AS8585">
            <v>42313</v>
          </cell>
          <cell r="AT8585" t="str">
            <v>IDU-068-2012 Terminado Rehabilitación IDU Circuito Movilidad  -Calzada2 y 4-POLIZA ESTABILIDAD ACTIVA</v>
          </cell>
          <cell r="AU8585">
            <v>43871</v>
          </cell>
          <cell r="AV8585" t="str">
            <v>sc</v>
          </cell>
        </row>
        <row r="8586">
          <cell r="AP8586">
            <v>512243</v>
          </cell>
          <cell r="AQ8586">
            <v>3000803</v>
          </cell>
          <cell r="AR8586">
            <v>17</v>
          </cell>
          <cell r="AS8586">
            <v>42342</v>
          </cell>
          <cell r="AT8586" t="str">
            <v>IDU-136-2007 Terminado Construcción IDU Arterial  --POLIZA ESTABILIDAD ACTIVA</v>
          </cell>
          <cell r="AV8586" t="str">
            <v>sc</v>
          </cell>
        </row>
        <row r="8587">
          <cell r="AP8587">
            <v>512248</v>
          </cell>
          <cell r="AQ8587">
            <v>3000791</v>
          </cell>
          <cell r="AR8587">
            <v>17</v>
          </cell>
          <cell r="AS8587">
            <v>42342</v>
          </cell>
          <cell r="AT8587" t="str">
            <v>IDU-136-2007 Terminado Construcción IDU Arterial  --POLIZA ESTABILIDAD ACTIVA</v>
          </cell>
          <cell r="AV8587" t="str">
            <v>sc</v>
          </cell>
        </row>
        <row r="8588">
          <cell r="AP8588">
            <v>512263</v>
          </cell>
          <cell r="AQ8588">
            <v>3000755</v>
          </cell>
          <cell r="AR8588">
            <v>17</v>
          </cell>
          <cell r="AS8588">
            <v>42342</v>
          </cell>
          <cell r="AT8588" t="str">
            <v>IDU-136-2007 Terminado Construcción IDU Arterial  --POLIZA ESTABILIDAD ACTIVA</v>
          </cell>
          <cell r="AV8588" t="str">
            <v>sc</v>
          </cell>
        </row>
        <row r="8589">
          <cell r="AP8589">
            <v>516443</v>
          </cell>
          <cell r="AQ8589">
            <v>17000306</v>
          </cell>
          <cell r="AR8589">
            <v>17</v>
          </cell>
          <cell r="AS8589">
            <v>41772</v>
          </cell>
          <cell r="AT8589" t="str">
            <v>CONV-011-2011 Terminado Mantenimiento Periódico UAERMV Arterial  -</v>
          </cell>
          <cell r="AV8589" t="str">
            <v>sc</v>
          </cell>
        </row>
        <row r="8590">
          <cell r="AP8590">
            <v>516445</v>
          </cell>
          <cell r="AQ8590">
            <v>17000306</v>
          </cell>
          <cell r="AR8590">
            <v>17</v>
          </cell>
          <cell r="AS8590">
            <v>41772</v>
          </cell>
          <cell r="AT8590" t="str">
            <v>CONV-011-2011 Terminado Mantenimiento Periódico UAERMV Arterial  -</v>
          </cell>
          <cell r="AV8590" t="str">
            <v>sc</v>
          </cell>
        </row>
        <row r="8591">
          <cell r="AP8591">
            <v>520091</v>
          </cell>
          <cell r="AQ8591">
            <v>3000992</v>
          </cell>
          <cell r="AR8591">
            <v>17</v>
          </cell>
          <cell r="AS8591">
            <v>41411</v>
          </cell>
          <cell r="AT8591" t="str">
            <v>SD Terminado Mantenimiento Periódico UAERMV Circuito Movilidad  -</v>
          </cell>
          <cell r="AV8591" t="str">
            <v>RESERVADO FDL</v>
          </cell>
        </row>
        <row r="8592">
          <cell r="AP8592">
            <v>520130</v>
          </cell>
          <cell r="AQ8592">
            <v>3001011</v>
          </cell>
          <cell r="AR8592">
            <v>17</v>
          </cell>
          <cell r="AS8592">
            <v>42768</v>
          </cell>
          <cell r="AT8592" t="str">
            <v>SD Reservado Acciones de Movilidad UAERMV Local Salvando Vidas -</v>
          </cell>
          <cell r="AV8592" t="str">
            <v>RESERVADO ACC. MOVILIDAD UMV 2017</v>
          </cell>
        </row>
        <row r="8593">
          <cell r="AP8593">
            <v>527791</v>
          </cell>
          <cell r="AQ8593">
            <v>3000838</v>
          </cell>
          <cell r="AR8593">
            <v>17</v>
          </cell>
          <cell r="AS8593">
            <v>42342</v>
          </cell>
          <cell r="AT8593" t="str">
            <v>IDU-135-2007 Terminado Construcción IDU Arterial  -Anden1-11-9 Calzada2-4-6-8 Ciclo10 Sep3-5-7-POLIZA ESTABILIDAD ACTIVA</v>
          </cell>
          <cell r="AV8593" t="str">
            <v>sc</v>
          </cell>
        </row>
        <row r="8594">
          <cell r="AP8594">
            <v>605465</v>
          </cell>
          <cell r="AQ8594">
            <v>50008839</v>
          </cell>
          <cell r="AR8594">
            <v>17</v>
          </cell>
          <cell r="AS8594">
            <v>42391</v>
          </cell>
          <cell r="AT8594" t="str">
            <v>IDU-1762-2015 Contratado Construcción IDU Circuito Movilidad REVITALIZACIÓN DEL EJE AMBIENTAL -</v>
          </cell>
          <cell r="AV8594" t="str">
            <v>IDU-1762-2015 REVITALIZACION EJE AMBIENTAL</v>
          </cell>
        </row>
        <row r="8595">
          <cell r="AP8595">
            <v>605469</v>
          </cell>
          <cell r="AQ8595">
            <v>3000672</v>
          </cell>
          <cell r="AR8595">
            <v>17</v>
          </cell>
          <cell r="AS8595">
            <v>42391</v>
          </cell>
          <cell r="AT8595" t="str">
            <v>IDU-1762-2015 Contratado Construcción IDU Arterial REVITALIZACIÓN DEL EJE AMBIENTAL -Calzada 2-POLIZA ESTABILIDAD ACTIVA</v>
          </cell>
          <cell r="AV8595" t="str">
            <v>sc</v>
          </cell>
        </row>
        <row r="8596">
          <cell r="AP8596">
            <v>605472</v>
          </cell>
          <cell r="AQ8596">
            <v>3000700</v>
          </cell>
          <cell r="AR8596">
            <v>17</v>
          </cell>
          <cell r="AS8596">
            <v>42391</v>
          </cell>
          <cell r="AT8596" t="str">
            <v>IDU-1762-2015 Contratado Construcción IDU Arterial REVITALIZACIÓN DEL EJE AMBIENTAL -</v>
          </cell>
          <cell r="AV8596" t="str">
            <v>sc</v>
          </cell>
        </row>
        <row r="8597">
          <cell r="AP8597">
            <v>605498</v>
          </cell>
          <cell r="AQ8597">
            <v>3000742</v>
          </cell>
          <cell r="AR8597">
            <v>17</v>
          </cell>
          <cell r="AS8597">
            <v>42391</v>
          </cell>
          <cell r="AT8597" t="str">
            <v>IDU-1762-2015 Contratado Construcción IDU Arterial REVITALIZACIÓN DEL EJE AMBIENTAL -Anden1 Calzada2 Sep3-POLIZA ESTABILIDAD ACTIVA</v>
          </cell>
          <cell r="AV8597" t="str">
            <v>sc</v>
          </cell>
        </row>
        <row r="8598">
          <cell r="AP8598">
            <v>605503</v>
          </cell>
          <cell r="AQ8598">
            <v>3002308</v>
          </cell>
          <cell r="AR8598">
            <v>17</v>
          </cell>
          <cell r="AS8598">
            <v>42391</v>
          </cell>
          <cell r="AT8598" t="str">
            <v>IDU-1762-2015 Contratado Construcción IDU Arterial REVITALIZACIÓN DEL EJE AMBIENTAL -Anden1 Calzada2 Sep3-POLIZA ESTABILIDAD ACTIVA</v>
          </cell>
          <cell r="AV8598" t="str">
            <v>sc</v>
          </cell>
        </row>
        <row r="8599">
          <cell r="AP8599">
            <v>605508</v>
          </cell>
          <cell r="AQ8599">
            <v>3002348</v>
          </cell>
          <cell r="AR8599">
            <v>17</v>
          </cell>
          <cell r="AS8599">
            <v>42391</v>
          </cell>
          <cell r="AT8599" t="str">
            <v>IDU-1762-2015 Contratado Construcción IDU Arterial REVITALIZACIÓN DEL EJE AMBIENTAL -</v>
          </cell>
          <cell r="AV8599" t="str">
            <v>sc</v>
          </cell>
        </row>
        <row r="8600">
          <cell r="AP8600">
            <v>605510</v>
          </cell>
          <cell r="AQ8600">
            <v>3000701</v>
          </cell>
          <cell r="AR8600">
            <v>17</v>
          </cell>
          <cell r="AS8600">
            <v>41298</v>
          </cell>
          <cell r="AT8600" t="str">
            <v>IDU-1762-2015 Contratado Construcción IDU Arterial  --POLIZA ESTABILIDAD ACTIVA</v>
          </cell>
          <cell r="AV8600" t="str">
            <v>sc</v>
          </cell>
        </row>
        <row r="8601">
          <cell r="AP8601">
            <v>605525</v>
          </cell>
          <cell r="AQ8601">
            <v>17000033</v>
          </cell>
          <cell r="AR8601">
            <v>17</v>
          </cell>
          <cell r="AS8601">
            <v>42391</v>
          </cell>
          <cell r="AT8601" t="str">
            <v>IDU-1762-2015 Contratado Construcción IDU Arterial REVITALIZACIÓN DEL EJE AMBIENTAL -Anden1 Calzada2 Sep3-POLIZA ESTABILIDAD ACTIVA</v>
          </cell>
          <cell r="AV8601" t="str">
            <v>sc</v>
          </cell>
        </row>
        <row r="8602">
          <cell r="AP8602">
            <v>605527</v>
          </cell>
          <cell r="AQ8602">
            <v>17000033</v>
          </cell>
          <cell r="AR8602">
            <v>17</v>
          </cell>
          <cell r="AS8602">
            <v>42391</v>
          </cell>
          <cell r="AT8602" t="str">
            <v>IDU-1762-2015 Contratado Construcción IDU Arterial REVITALIZACIÓN DEL EJE AMBIENTAL -Anden1 Calzada2 Sep3-POLIZA ESTABILIDAD ACTIVA</v>
          </cell>
          <cell r="AV8602" t="str">
            <v>sc</v>
          </cell>
        </row>
        <row r="8603">
          <cell r="AP8603">
            <v>605547</v>
          </cell>
          <cell r="AQ8603">
            <v>17000459</v>
          </cell>
          <cell r="AR8603">
            <v>17</v>
          </cell>
          <cell r="AS8603">
            <v>42391</v>
          </cell>
          <cell r="AT8603" t="str">
            <v>IDU-1762-2015 Contratado Construcción IDU Arterial REVITALIZACIÓN DEL EJE AMBIENTAL -Anden1 Calzada2 Sep3-POLIZA ESTABILIDAD ACTIVA</v>
          </cell>
          <cell r="AV8603" t="str">
            <v>sc</v>
          </cell>
        </row>
        <row r="8604">
          <cell r="AP8604">
            <v>605816</v>
          </cell>
          <cell r="AQ8604">
            <v>3001012</v>
          </cell>
          <cell r="AR8604">
            <v>17</v>
          </cell>
          <cell r="AS8604">
            <v>41563</v>
          </cell>
          <cell r="AT8604" t="str">
            <v>SD Terminado Mantenimiento Periódico UAERMV Arterial  -</v>
          </cell>
          <cell r="AV8604" t="str">
            <v>sc</v>
          </cell>
        </row>
        <row r="8605">
          <cell r="AP8605">
            <v>24121483</v>
          </cell>
          <cell r="AQ8605">
            <v>17000235</v>
          </cell>
          <cell r="AR8605">
            <v>17</v>
          </cell>
          <cell r="AS8605">
            <v>42667</v>
          </cell>
          <cell r="AT8605" t="str">
            <v>SD Terminado Mantenimiento Periódico UAERMV Arterial SD -</v>
          </cell>
          <cell r="AV8605" t="str">
            <v>sc</v>
          </cell>
        </row>
        <row r="8606">
          <cell r="AP8606">
            <v>24121861</v>
          </cell>
          <cell r="AQ8606">
            <v>50005910</v>
          </cell>
          <cell r="AR8606">
            <v>17</v>
          </cell>
          <cell r="AS8606">
            <v>42667</v>
          </cell>
          <cell r="AT8606" t="str">
            <v>SD Terminado Mantenimiento Periódico UAERMV Arterial SD -</v>
          </cell>
          <cell r="AV8606" t="str">
            <v>sc</v>
          </cell>
        </row>
        <row r="8607">
          <cell r="AP8607">
            <v>24121883</v>
          </cell>
          <cell r="AQ8607">
            <v>50005936</v>
          </cell>
          <cell r="AR8607">
            <v>17</v>
          </cell>
          <cell r="AS8607">
            <v>42488</v>
          </cell>
          <cell r="AT8607" t="str">
            <v>CONV-011-2011 Terminado Parcheo UAERMV Arterial  -</v>
          </cell>
          <cell r="AV8607" t="str">
            <v>sc</v>
          </cell>
        </row>
        <row r="8608">
          <cell r="AP8608">
            <v>24121884</v>
          </cell>
          <cell r="AQ8608">
            <v>50005936</v>
          </cell>
          <cell r="AR8608">
            <v>17</v>
          </cell>
          <cell r="AS8608">
            <v>42488</v>
          </cell>
          <cell r="AT8608" t="str">
            <v>CONV-011-2011 Terminado Parcheo UAERMV Arterial  -</v>
          </cell>
          <cell r="AV8608" t="str">
            <v>sc</v>
          </cell>
        </row>
        <row r="8609">
          <cell r="AP8609">
            <v>91010593</v>
          </cell>
          <cell r="AQ8609">
            <v>3001012</v>
          </cell>
          <cell r="AR8609">
            <v>17</v>
          </cell>
          <cell r="AS8609">
            <v>41563</v>
          </cell>
          <cell r="AT8609" t="str">
            <v>SD Terminado Mantenimiento Periódico UAERMV Arterial  -Anden 1, Calzada2, Separador3, Calzada4, Anden5 -POLIZA ESTABILIDAD ACTIVA</v>
          </cell>
          <cell r="AV8609" t="str">
            <v>sc</v>
          </cell>
        </row>
        <row r="8610">
          <cell r="AP8610">
            <v>91010596</v>
          </cell>
          <cell r="AQ8610">
            <v>3001012</v>
          </cell>
          <cell r="AR8610">
            <v>17</v>
          </cell>
          <cell r="AS8610">
            <v>41563</v>
          </cell>
          <cell r="AT8610" t="str">
            <v>SD Terminado Mantenimiento Periódico UAERMV Arterial  -Anden 1, Calzada2, Separador3, Calzada4, Anden5 -POLIZA ESTABILIDAD ACTIVA</v>
          </cell>
          <cell r="AV8610" t="str">
            <v>sc</v>
          </cell>
        </row>
        <row r="8611">
          <cell r="AP8611">
            <v>184790</v>
          </cell>
          <cell r="AQ8611">
            <v>15001193</v>
          </cell>
          <cell r="AR8611">
            <v>18</v>
          </cell>
          <cell r="AS8611">
            <v>42313</v>
          </cell>
          <cell r="AT8611" t="str">
            <v>CONV-1323-2013 Terminado Acciones de Movilidad IDU Circuito Movilidad  -</v>
          </cell>
          <cell r="AU8611">
            <v>0</v>
          </cell>
          <cell r="AV8611" t="str">
            <v>sc</v>
          </cell>
        </row>
        <row r="8612">
          <cell r="AP8612">
            <v>203318</v>
          </cell>
          <cell r="AQ8612">
            <v>4001224</v>
          </cell>
          <cell r="AR8612">
            <v>18</v>
          </cell>
          <cell r="AS8612">
            <v>42313</v>
          </cell>
          <cell r="AT8612" t="str">
            <v>IDU-1804-2013 Terminado Mantenimiento Periódico IDU Arterial  -</v>
          </cell>
          <cell r="AU8612">
            <v>0</v>
          </cell>
          <cell r="AV8612" t="str">
            <v>sc</v>
          </cell>
        </row>
        <row r="8613">
          <cell r="AP8613">
            <v>203320</v>
          </cell>
          <cell r="AQ8613">
            <v>4001224</v>
          </cell>
          <cell r="AR8613">
            <v>18</v>
          </cell>
          <cell r="AS8613">
            <v>42313</v>
          </cell>
          <cell r="AT8613" t="str">
            <v>IDU-1804-2013 Terminado Mantenimiento Periódico IDU Arterial  -</v>
          </cell>
          <cell r="AU8613">
            <v>0</v>
          </cell>
          <cell r="AV8613" t="str">
            <v>sc</v>
          </cell>
        </row>
        <row r="8614">
          <cell r="AP8614">
            <v>203608</v>
          </cell>
          <cell r="AQ8614">
            <v>4001333</v>
          </cell>
          <cell r="AR8614">
            <v>18</v>
          </cell>
          <cell r="AS8614">
            <v>41149</v>
          </cell>
          <cell r="AT8614" t="str">
            <v>SD Terminado Mantenimiento Periódico UAERMV Arterial  -</v>
          </cell>
          <cell r="AU8614">
            <v>0</v>
          </cell>
          <cell r="AV8614" t="str">
            <v>sc</v>
          </cell>
        </row>
        <row r="8615">
          <cell r="AP8615">
            <v>203610</v>
          </cell>
          <cell r="AQ8615">
            <v>4001333</v>
          </cell>
          <cell r="AR8615">
            <v>18</v>
          </cell>
          <cell r="AS8615">
            <v>41149</v>
          </cell>
          <cell r="AT8615" t="str">
            <v>SD Terminado Mantenimiento Periódico UAERMV Arterial  -</v>
          </cell>
          <cell r="AU8615">
            <v>0</v>
          </cell>
          <cell r="AV8615" t="str">
            <v>sc</v>
          </cell>
        </row>
        <row r="8616">
          <cell r="AP8616">
            <v>325500</v>
          </cell>
          <cell r="AQ8616">
            <v>6001857</v>
          </cell>
          <cell r="AR8616">
            <v>18</v>
          </cell>
          <cell r="AS8616">
            <v>42313</v>
          </cell>
          <cell r="AT8616" t="str">
            <v>IDU-72-2008 Terminado Rehabilitación IDU Local  -Calzada2-POLIZA ESTABILIDAD ACTIVA</v>
          </cell>
          <cell r="AU8616">
            <v>43307</v>
          </cell>
          <cell r="AV8616" t="str">
            <v>poliza estabilidad activa IDU 072/08</v>
          </cell>
        </row>
        <row r="8617">
          <cell r="AP8617">
            <v>410015</v>
          </cell>
          <cell r="AQ8617">
            <v>18000004</v>
          </cell>
          <cell r="AR8617">
            <v>18</v>
          </cell>
          <cell r="AS8617">
            <v>40864</v>
          </cell>
          <cell r="AT8617" t="str">
            <v>IDU-868-2013 Contratado Construcción IDU Arterial  -Anden1-5-7 Calzada 2-4 Cicloruta 6 Separador 3-POLIZA ESTABILIDAD ACTIVA</v>
          </cell>
          <cell r="AU8617">
            <v>43753</v>
          </cell>
          <cell r="AV8617" t="str">
            <v>sc</v>
          </cell>
        </row>
        <row r="8618">
          <cell r="AP8618">
            <v>410051</v>
          </cell>
          <cell r="AQ8618">
            <v>18000015</v>
          </cell>
          <cell r="AR8618">
            <v>18</v>
          </cell>
          <cell r="AS8618">
            <v>40864</v>
          </cell>
          <cell r="AT8618" t="str">
            <v>IDU-868-2013 Contratado Construcción IDU Arterial  -Anden1-5-7 Calzada 2-4 Cicloruta 6 Separador 3-POLIZA ESTABILIDAD ACTIVA</v>
          </cell>
          <cell r="AU8618">
            <v>43753</v>
          </cell>
          <cell r="AV8618" t="str">
            <v>sc</v>
          </cell>
        </row>
        <row r="8619">
          <cell r="AP8619">
            <v>410111</v>
          </cell>
          <cell r="AQ8619">
            <v>18000033</v>
          </cell>
          <cell r="AR8619">
            <v>18</v>
          </cell>
          <cell r="AS8619">
            <v>42313</v>
          </cell>
          <cell r="AT8619" t="str">
            <v>IDU-70-2008 Terminado Acciones de Movilidad IDU Arterial  -</v>
          </cell>
          <cell r="AU8619">
            <v>0</v>
          </cell>
          <cell r="AV8619" t="str">
            <v>sc</v>
          </cell>
        </row>
        <row r="8620">
          <cell r="AP8620">
            <v>410130</v>
          </cell>
          <cell r="AQ8620">
            <v>18000038</v>
          </cell>
          <cell r="AR8620">
            <v>18</v>
          </cell>
          <cell r="AS8620">
            <v>42313</v>
          </cell>
          <cell r="AT8620" t="str">
            <v>IDU-70-2008 Terminado Acciones de Movilidad IDU Arterial  -</v>
          </cell>
          <cell r="AU8620">
            <v>0</v>
          </cell>
          <cell r="AV8620" t="str">
            <v>sc</v>
          </cell>
        </row>
        <row r="8621">
          <cell r="AP8621">
            <v>410138</v>
          </cell>
          <cell r="AQ8621">
            <v>18000041</v>
          </cell>
          <cell r="AR8621">
            <v>18</v>
          </cell>
          <cell r="AS8621">
            <v>42313</v>
          </cell>
          <cell r="AT8621" t="str">
            <v>IDU-70-2008 Terminado Acciones de Movilidad IDU Arterial  -</v>
          </cell>
          <cell r="AU8621">
            <v>0</v>
          </cell>
          <cell r="AV8621" t="str">
            <v>sc</v>
          </cell>
        </row>
        <row r="8622">
          <cell r="AP8622">
            <v>410143</v>
          </cell>
          <cell r="AQ8622">
            <v>18000042</v>
          </cell>
          <cell r="AR8622">
            <v>18</v>
          </cell>
          <cell r="AS8622">
            <v>42313</v>
          </cell>
          <cell r="AT8622" t="str">
            <v>IDU-70-2008 Terminado Acciones de Movilidad IDU Arterial  -</v>
          </cell>
          <cell r="AU8622">
            <v>0</v>
          </cell>
          <cell r="AV8622" t="str">
            <v>sc</v>
          </cell>
        </row>
        <row r="8623">
          <cell r="AP8623">
            <v>410148</v>
          </cell>
          <cell r="AQ8623">
            <v>18000043</v>
          </cell>
          <cell r="AR8623">
            <v>18</v>
          </cell>
          <cell r="AS8623">
            <v>42313</v>
          </cell>
          <cell r="AT8623" t="str">
            <v>IDU-70-2008 Terminado Acciones de Movilidad IDU Arterial  -</v>
          </cell>
          <cell r="AU8623">
            <v>0</v>
          </cell>
          <cell r="AV8623" t="str">
            <v>sc</v>
          </cell>
        </row>
        <row r="8624">
          <cell r="AP8624">
            <v>410168</v>
          </cell>
          <cell r="AQ8624">
            <v>18000050</v>
          </cell>
          <cell r="AR8624">
            <v>18</v>
          </cell>
          <cell r="AS8624">
            <v>42611</v>
          </cell>
          <cell r="AT8624" t="str">
            <v>SD Terminado Mantenimiento Periódico UAERMV Arterial  -</v>
          </cell>
          <cell r="AU8624">
            <v>0</v>
          </cell>
          <cell r="AV8624" t="str">
            <v>sc</v>
          </cell>
        </row>
        <row r="8625">
          <cell r="AP8625">
            <v>410219</v>
          </cell>
          <cell r="AQ8625">
            <v>18000065</v>
          </cell>
          <cell r="AR8625">
            <v>18</v>
          </cell>
          <cell r="AS8625">
            <v>42313</v>
          </cell>
          <cell r="AT8625" t="str">
            <v>CONV-011-2011 Terminado Acciones de Movilidad IDU Circuito Movilidad  -</v>
          </cell>
          <cell r="AU8625">
            <v>0</v>
          </cell>
          <cell r="AV8625" t="str">
            <v>sc</v>
          </cell>
        </row>
        <row r="8626">
          <cell r="AP8626">
            <v>410227</v>
          </cell>
          <cell r="AQ8626">
            <v>18000067</v>
          </cell>
          <cell r="AR8626">
            <v>18</v>
          </cell>
          <cell r="AS8626">
            <v>42342</v>
          </cell>
          <cell r="AT8626" t="str">
            <v>IDU-868-2013 Terminado Construcción IDU Arterial  -Anden1-5-7 Calzada 2-4 Cicloruta 6 Separador 3-POLIZA ESTABILIDAD ACTIVA</v>
          </cell>
          <cell r="AU8626">
            <v>43753</v>
          </cell>
          <cell r="AV8626" t="str">
            <v>sc</v>
          </cell>
        </row>
        <row r="8627">
          <cell r="AP8627">
            <v>410287</v>
          </cell>
          <cell r="AQ8627">
            <v>18000086</v>
          </cell>
          <cell r="AR8627">
            <v>18</v>
          </cell>
          <cell r="AS8627">
            <v>42723</v>
          </cell>
          <cell r="AT8627" t="str">
            <v>SD Terminado Mantenimiento Periódico UAERMV Arterial SD -</v>
          </cell>
          <cell r="AU8627">
            <v>0</v>
          </cell>
          <cell r="AV8627" t="str">
            <v>sc</v>
          </cell>
        </row>
        <row r="8628">
          <cell r="AP8628">
            <v>410289</v>
          </cell>
          <cell r="AQ8628">
            <v>18000086</v>
          </cell>
          <cell r="AR8628">
            <v>18</v>
          </cell>
          <cell r="AS8628">
            <v>42611</v>
          </cell>
          <cell r="AT8628" t="str">
            <v>SD Terminado Mantenimiento Periódico UAERMV Arterial  -</v>
          </cell>
          <cell r="AU8628">
            <v>0</v>
          </cell>
          <cell r="AV8628" t="str">
            <v>sc</v>
          </cell>
        </row>
        <row r="8629">
          <cell r="AP8629">
            <v>410425</v>
          </cell>
          <cell r="AQ8629">
            <v>18000130</v>
          </cell>
          <cell r="AR8629">
            <v>18</v>
          </cell>
          <cell r="AS8629">
            <v>42313</v>
          </cell>
          <cell r="AT8629" t="str">
            <v>IDU-57-2012 Terminado Acciones de Movilidad IDU Arterial  -</v>
          </cell>
          <cell r="AU8629">
            <v>0</v>
          </cell>
          <cell r="AV8629" t="str">
            <v>sc</v>
          </cell>
        </row>
        <row r="8630">
          <cell r="AP8630">
            <v>410443</v>
          </cell>
          <cell r="AQ8630">
            <v>18000137</v>
          </cell>
          <cell r="AR8630">
            <v>18</v>
          </cell>
          <cell r="AS8630">
            <v>42389</v>
          </cell>
          <cell r="AT8630" t="str">
            <v>SD Terminado Acciones de Movilidad UAERMV Circuito Movilidad Salvando Vidas -</v>
          </cell>
          <cell r="AU8630">
            <v>0</v>
          </cell>
          <cell r="AV8630" t="str">
            <v>sc</v>
          </cell>
        </row>
        <row r="8631">
          <cell r="AP8631">
            <v>410448</v>
          </cell>
          <cell r="AQ8631">
            <v>18000138</v>
          </cell>
          <cell r="AR8631">
            <v>18</v>
          </cell>
          <cell r="AS8631">
            <v>42313</v>
          </cell>
          <cell r="AT8631" t="str">
            <v>IDU-57-2012 Terminado Acciones de Movilidad IDU Arterial  -</v>
          </cell>
          <cell r="AU8631">
            <v>0</v>
          </cell>
          <cell r="AV8631" t="str">
            <v>sc</v>
          </cell>
        </row>
        <row r="8632">
          <cell r="AP8632">
            <v>410525</v>
          </cell>
          <cell r="AQ8632">
            <v>18000165</v>
          </cell>
          <cell r="AR8632">
            <v>18</v>
          </cell>
          <cell r="AS8632">
            <v>42786</v>
          </cell>
          <cell r="AT8632" t="str">
            <v>COP-71-2016 Reservado Conservacion FDL RAFAEL URIBE URIBE Circuito Movilidad SD -</v>
          </cell>
          <cell r="AU8632">
            <v>0</v>
          </cell>
          <cell r="AV8632" t="str">
            <v>sc</v>
          </cell>
        </row>
        <row r="8633">
          <cell r="AP8633">
            <v>410546</v>
          </cell>
          <cell r="AQ8633">
            <v>18000173</v>
          </cell>
          <cell r="AR8633">
            <v>18</v>
          </cell>
          <cell r="AS8633">
            <v>42313</v>
          </cell>
          <cell r="AT8633" t="str">
            <v>IDU-70-2008 Terminado Acciones de Movilidad IDU Arterial  -</v>
          </cell>
          <cell r="AU8633">
            <v>0</v>
          </cell>
          <cell r="AV8633" t="str">
            <v>sc</v>
          </cell>
        </row>
        <row r="8634">
          <cell r="AP8634">
            <v>410548</v>
          </cell>
          <cell r="AQ8634">
            <v>18000173</v>
          </cell>
          <cell r="AR8634">
            <v>18</v>
          </cell>
          <cell r="AS8634">
            <v>42723</v>
          </cell>
          <cell r="AT8634" t="str">
            <v>SD Terminado Mantenimiento Periódico UAERMV Arterial SD -</v>
          </cell>
          <cell r="AU8634">
            <v>0</v>
          </cell>
          <cell r="AV8634" t="str">
            <v>sc</v>
          </cell>
        </row>
        <row r="8635">
          <cell r="AP8635">
            <v>410554</v>
          </cell>
          <cell r="AQ8635">
            <v>18000175</v>
          </cell>
          <cell r="AR8635">
            <v>18</v>
          </cell>
          <cell r="AS8635">
            <v>42313</v>
          </cell>
          <cell r="AT8635" t="str">
            <v>IDU-1804-2013 Terminado Rehabilitación IDU Arterial  -</v>
          </cell>
          <cell r="AU8635">
            <v>0</v>
          </cell>
          <cell r="AV8635" t="str">
            <v>sc</v>
          </cell>
        </row>
        <row r="8636">
          <cell r="AP8636">
            <v>410639</v>
          </cell>
          <cell r="AQ8636">
            <v>18000202</v>
          </cell>
          <cell r="AR8636">
            <v>18</v>
          </cell>
          <cell r="AS8636">
            <v>42313</v>
          </cell>
          <cell r="AT8636" t="str">
            <v>IDU-57-2012 Terminado Acciones de Movilidad IDU Arterial  -</v>
          </cell>
          <cell r="AU8636">
            <v>0</v>
          </cell>
          <cell r="AV8636" t="str">
            <v>sc</v>
          </cell>
        </row>
        <row r="8637">
          <cell r="AP8637">
            <v>410644</v>
          </cell>
          <cell r="AQ8637">
            <v>18000203</v>
          </cell>
          <cell r="AR8637">
            <v>18</v>
          </cell>
          <cell r="AT8637" t="str">
            <v>IDU-868-2013 Contratado Construcción IDU Arterial  -Anden1-5-7 Calzada 2-4 Cicloruta 6 Separador 3-POLIZA ESTABILIDAD ACTIVA</v>
          </cell>
          <cell r="AU8637">
            <v>43753</v>
          </cell>
          <cell r="AV8637" t="str">
            <v>sc</v>
          </cell>
        </row>
        <row r="8638">
          <cell r="AP8638">
            <v>410650</v>
          </cell>
          <cell r="AQ8638">
            <v>18000205</v>
          </cell>
          <cell r="AR8638">
            <v>18</v>
          </cell>
          <cell r="AS8638">
            <v>42786</v>
          </cell>
          <cell r="AT8638" t="str">
            <v>COP-71-2016 Reservado Conservacion FDL RAFAEL URIBE URIBE Circuito Movilidad SD -</v>
          </cell>
          <cell r="AU8638">
            <v>0</v>
          </cell>
          <cell r="AV8638" t="str">
            <v>sc</v>
          </cell>
        </row>
        <row r="8639">
          <cell r="AP8639">
            <v>410713</v>
          </cell>
          <cell r="AQ8639">
            <v>18000227</v>
          </cell>
          <cell r="AR8639">
            <v>18</v>
          </cell>
          <cell r="AS8639">
            <v>42611</v>
          </cell>
          <cell r="AT8639" t="str">
            <v>SD Terminado Mantenimiento Periódico UAERMV Arterial  -</v>
          </cell>
          <cell r="AU8639">
            <v>0</v>
          </cell>
          <cell r="AV8639" t="str">
            <v>sc</v>
          </cell>
        </row>
        <row r="8640">
          <cell r="AP8640">
            <v>410747</v>
          </cell>
          <cell r="AQ8640">
            <v>18000237</v>
          </cell>
          <cell r="AR8640">
            <v>18</v>
          </cell>
          <cell r="AS8640">
            <v>42313</v>
          </cell>
          <cell r="AT8640" t="str">
            <v>IDU-1804-2013 Terminado Rehabilitación IDU Arterial  -</v>
          </cell>
          <cell r="AU8640">
            <v>0</v>
          </cell>
          <cell r="AV8640" t="str">
            <v>sc</v>
          </cell>
        </row>
        <row r="8641">
          <cell r="AP8641">
            <v>410768</v>
          </cell>
          <cell r="AQ8641">
            <v>18000244</v>
          </cell>
          <cell r="AR8641">
            <v>18</v>
          </cell>
          <cell r="AS8641">
            <v>41519</v>
          </cell>
          <cell r="AT8641" t="str">
            <v>CONV-011-2011 Terminado Mantenimiento Periódico UAERMV Arterial  -</v>
          </cell>
          <cell r="AU8641">
            <v>0</v>
          </cell>
          <cell r="AV8641" t="str">
            <v>sc</v>
          </cell>
        </row>
        <row r="8642">
          <cell r="AP8642">
            <v>410770</v>
          </cell>
          <cell r="AQ8642">
            <v>18000244</v>
          </cell>
          <cell r="AR8642">
            <v>18</v>
          </cell>
          <cell r="AS8642">
            <v>41519</v>
          </cell>
          <cell r="AT8642" t="str">
            <v>CONV-011-2011 Terminado Mantenimiento Periódico UAERMV Arterial  -</v>
          </cell>
          <cell r="AU8642">
            <v>0</v>
          </cell>
          <cell r="AV8642" t="str">
            <v>sc</v>
          </cell>
        </row>
        <row r="8643">
          <cell r="AP8643">
            <v>410788</v>
          </cell>
          <cell r="AQ8643">
            <v>18000250</v>
          </cell>
          <cell r="AR8643">
            <v>18</v>
          </cell>
          <cell r="AS8643">
            <v>42762</v>
          </cell>
          <cell r="AT8643" t="str">
            <v>SD Terminado Acciones de Movilidad UAERMV Circuito Movilidad Salvando Vidas -</v>
          </cell>
          <cell r="AU8643">
            <v>0</v>
          </cell>
          <cell r="AV8643" t="str">
            <v>sc</v>
          </cell>
        </row>
        <row r="8644">
          <cell r="AP8644">
            <v>410797</v>
          </cell>
          <cell r="AQ8644">
            <v>18000253</v>
          </cell>
          <cell r="AR8644">
            <v>18</v>
          </cell>
          <cell r="AS8644">
            <v>42389</v>
          </cell>
          <cell r="AT8644" t="str">
            <v>SD Terminado Acciones de Movilidad UAERMV Circuito Movilidad Salvando Vidas -</v>
          </cell>
          <cell r="AU8644">
            <v>0</v>
          </cell>
          <cell r="AV8644" t="str">
            <v>sc</v>
          </cell>
        </row>
        <row r="8645">
          <cell r="AP8645">
            <v>410886</v>
          </cell>
          <cell r="AQ8645">
            <v>18000284</v>
          </cell>
          <cell r="AR8645">
            <v>18</v>
          </cell>
          <cell r="AS8645">
            <v>42313</v>
          </cell>
          <cell r="AT8645" t="str">
            <v>IDU-57-2012 Terminado Acciones de Movilidad IDU Arterial  -</v>
          </cell>
          <cell r="AU8645">
            <v>0</v>
          </cell>
          <cell r="AV8645" t="str">
            <v>sc</v>
          </cell>
        </row>
        <row r="8646">
          <cell r="AP8646">
            <v>410900</v>
          </cell>
          <cell r="AQ8646">
            <v>18000290</v>
          </cell>
          <cell r="AR8646">
            <v>18</v>
          </cell>
          <cell r="AS8646">
            <v>42611</v>
          </cell>
          <cell r="AT8646" t="str">
            <v>SD Terminado Mantenimiento Periódico UAERMV Arterial  -</v>
          </cell>
          <cell r="AU8646">
            <v>0</v>
          </cell>
          <cell r="AV8646" t="str">
            <v>sc</v>
          </cell>
        </row>
        <row r="8647">
          <cell r="AP8647">
            <v>410903</v>
          </cell>
          <cell r="AQ8647">
            <v>18000291</v>
          </cell>
          <cell r="AR8647">
            <v>18</v>
          </cell>
          <cell r="AS8647">
            <v>42313</v>
          </cell>
          <cell r="AT8647" t="str">
            <v>SD Terminado Mantenimiento Periódico UAERMV Circuito Movilidad  -</v>
          </cell>
          <cell r="AU8647">
            <v>0</v>
          </cell>
          <cell r="AV8647" t="str">
            <v>sc</v>
          </cell>
        </row>
        <row r="8648">
          <cell r="AP8648">
            <v>410912</v>
          </cell>
          <cell r="AQ8648">
            <v>18000294</v>
          </cell>
          <cell r="AR8648">
            <v>18</v>
          </cell>
          <cell r="AS8648">
            <v>42313</v>
          </cell>
          <cell r="AT8648" t="str">
            <v>IDU-57-2012 Terminado Acciones de Movilidad IDU Arterial  -Anden 1-POLIZA ESTABILIDAD ACTIVA</v>
          </cell>
          <cell r="AU8648">
            <v>43748</v>
          </cell>
          <cell r="AV8648" t="str">
            <v>sc</v>
          </cell>
        </row>
        <row r="8649">
          <cell r="AP8649">
            <v>410997</v>
          </cell>
          <cell r="AQ8649">
            <v>18000321</v>
          </cell>
          <cell r="AR8649">
            <v>18</v>
          </cell>
          <cell r="AS8649">
            <v>42313</v>
          </cell>
          <cell r="AT8649" t="str">
            <v>SD Terminado Mantenimiento Periódico UAERMV Circuito Movilidad  -</v>
          </cell>
          <cell r="AU8649">
            <v>0</v>
          </cell>
          <cell r="AV8649" t="str">
            <v>sc</v>
          </cell>
        </row>
        <row r="8650">
          <cell r="AP8650">
            <v>411015</v>
          </cell>
          <cell r="AQ8650">
            <v>18000328</v>
          </cell>
          <cell r="AR8650">
            <v>18</v>
          </cell>
          <cell r="AS8650">
            <v>41519</v>
          </cell>
          <cell r="AT8650" t="str">
            <v>CONV-011-2011 Terminado Rehabilitación UAERMV Arterial  -</v>
          </cell>
          <cell r="AU8650">
            <v>0</v>
          </cell>
          <cell r="AV8650" t="str">
            <v>sc</v>
          </cell>
        </row>
        <row r="8651">
          <cell r="AP8651">
            <v>411017</v>
          </cell>
          <cell r="AQ8651">
            <v>18000328</v>
          </cell>
          <cell r="AR8651">
            <v>18</v>
          </cell>
          <cell r="AS8651">
            <v>42313</v>
          </cell>
          <cell r="AT8651" t="str">
            <v>CONV-011-2011 Terminado Acciones de Movilidad IDU Arterial  -</v>
          </cell>
          <cell r="AU8651">
            <v>0</v>
          </cell>
          <cell r="AV8651" t="str">
            <v>sc</v>
          </cell>
        </row>
        <row r="8652">
          <cell r="AP8652">
            <v>411035</v>
          </cell>
          <cell r="AQ8652">
            <v>18000334</v>
          </cell>
          <cell r="AR8652">
            <v>18</v>
          </cell>
          <cell r="AS8652">
            <v>42277</v>
          </cell>
          <cell r="AT8652" t="str">
            <v>SD Terminado Mantenimiento Periódico UAERMV Circuito Movilidad  -</v>
          </cell>
          <cell r="AU8652">
            <v>0</v>
          </cell>
          <cell r="AV8652" t="str">
            <v>sc</v>
          </cell>
        </row>
        <row r="8653">
          <cell r="AP8653">
            <v>411077</v>
          </cell>
          <cell r="AQ8653">
            <v>18000349</v>
          </cell>
          <cell r="AR8653">
            <v>18</v>
          </cell>
          <cell r="AS8653">
            <v>42611</v>
          </cell>
          <cell r="AT8653" t="str">
            <v>SD Terminado Mantenimiento Periódico UAERMV Arterial  -</v>
          </cell>
          <cell r="AU8653">
            <v>0</v>
          </cell>
          <cell r="AV8653" t="str">
            <v>sc</v>
          </cell>
        </row>
        <row r="8654">
          <cell r="AP8654">
            <v>411099</v>
          </cell>
          <cell r="AQ8654">
            <v>18000355</v>
          </cell>
          <cell r="AR8654">
            <v>18</v>
          </cell>
          <cell r="AS8654">
            <v>42313</v>
          </cell>
          <cell r="AT8654" t="str">
            <v>IDU-1804-2013 Terminado Rehabilitación IDU Arterial  -</v>
          </cell>
          <cell r="AU8654">
            <v>0</v>
          </cell>
          <cell r="AV8654" t="str">
            <v>sc</v>
          </cell>
        </row>
        <row r="8655">
          <cell r="AP8655">
            <v>411111</v>
          </cell>
          <cell r="AQ8655">
            <v>18000359</v>
          </cell>
          <cell r="AR8655">
            <v>18</v>
          </cell>
          <cell r="AS8655">
            <v>42389</v>
          </cell>
          <cell r="AT8655" t="str">
            <v>SD Terminado Acciones de Movilidad UAERMV Circuito Movilidad Salvando Vidas -</v>
          </cell>
          <cell r="AU8655">
            <v>0</v>
          </cell>
          <cell r="AV8655" t="str">
            <v>sc</v>
          </cell>
        </row>
        <row r="8656">
          <cell r="AP8656">
            <v>411180</v>
          </cell>
          <cell r="AQ8656">
            <v>18000382</v>
          </cell>
          <cell r="AR8656">
            <v>18</v>
          </cell>
          <cell r="AS8656">
            <v>42313</v>
          </cell>
          <cell r="AT8656" t="str">
            <v>CONV-011-2011 Terminado Mantenimiento Periódico IDU Circuito Movilidad  -</v>
          </cell>
          <cell r="AU8656">
            <v>0</v>
          </cell>
          <cell r="AV8656" t="str">
            <v>sc</v>
          </cell>
        </row>
        <row r="8657">
          <cell r="AP8657">
            <v>411210</v>
          </cell>
          <cell r="AQ8657">
            <v>18000393</v>
          </cell>
          <cell r="AR8657">
            <v>18</v>
          </cell>
          <cell r="AS8657">
            <v>42313</v>
          </cell>
          <cell r="AT8657" t="str">
            <v>CONV-011-2011 Terminado Mantenimiento Periódico IDU Circuito Movilidad  -</v>
          </cell>
          <cell r="AU8657">
            <v>0</v>
          </cell>
          <cell r="AV8657" t="str">
            <v>sc</v>
          </cell>
        </row>
        <row r="8658">
          <cell r="AP8658">
            <v>411213</v>
          </cell>
          <cell r="AQ8658">
            <v>18000394</v>
          </cell>
          <cell r="AR8658">
            <v>18</v>
          </cell>
          <cell r="AS8658">
            <v>42313</v>
          </cell>
          <cell r="AT8658" t="str">
            <v>CONV-011-2011 Terminado Mantenimiento Periódico IDU Circuito Movilidad  -</v>
          </cell>
          <cell r="AU8658">
            <v>0</v>
          </cell>
          <cell r="AV8658" t="str">
            <v>sc</v>
          </cell>
        </row>
        <row r="8659">
          <cell r="AP8659">
            <v>411266</v>
          </cell>
          <cell r="AQ8659">
            <v>18000411</v>
          </cell>
          <cell r="AR8659">
            <v>18</v>
          </cell>
          <cell r="AS8659">
            <v>42389</v>
          </cell>
          <cell r="AT8659" t="str">
            <v>SD Terminado Acciones de Movilidad UAERMV Circuito Movilidad Salvando Vidas -</v>
          </cell>
          <cell r="AU8659">
            <v>0</v>
          </cell>
          <cell r="AV8659" t="str">
            <v>sc</v>
          </cell>
        </row>
        <row r="8660">
          <cell r="AP8660">
            <v>411281</v>
          </cell>
          <cell r="AQ8660">
            <v>18000416</v>
          </cell>
          <cell r="AR8660">
            <v>18</v>
          </cell>
          <cell r="AS8660">
            <v>41519</v>
          </cell>
          <cell r="AT8660" t="str">
            <v>CONV-011-2011 Terminado Rehabilitación UAERMV Arterial  -</v>
          </cell>
          <cell r="AU8660">
            <v>0</v>
          </cell>
          <cell r="AV8660" t="str">
            <v>sc</v>
          </cell>
        </row>
        <row r="8661">
          <cell r="AP8661">
            <v>411283</v>
          </cell>
          <cell r="AQ8661">
            <v>18000416</v>
          </cell>
          <cell r="AR8661">
            <v>18</v>
          </cell>
          <cell r="AS8661">
            <v>42313</v>
          </cell>
          <cell r="AT8661" t="str">
            <v>CONV-011-2011 Terminado Acciones de Movilidad IDU Arterial  -</v>
          </cell>
          <cell r="AU8661">
            <v>0</v>
          </cell>
          <cell r="AV8661" t="str">
            <v>sc</v>
          </cell>
        </row>
        <row r="8662">
          <cell r="AP8662">
            <v>411309</v>
          </cell>
          <cell r="AQ8662">
            <v>18000425</v>
          </cell>
          <cell r="AR8662">
            <v>18</v>
          </cell>
          <cell r="AS8662">
            <v>42611</v>
          </cell>
          <cell r="AT8662" t="str">
            <v>SD Terminado Mantenimiento Periódico UAERMV Arterial  -</v>
          </cell>
          <cell r="AU8662">
            <v>0</v>
          </cell>
          <cell r="AV8662" t="str">
            <v>sc</v>
          </cell>
        </row>
        <row r="8663">
          <cell r="AP8663">
            <v>411376</v>
          </cell>
          <cell r="AQ8663">
            <v>50008132</v>
          </cell>
          <cell r="AR8663">
            <v>18</v>
          </cell>
          <cell r="AS8663">
            <v>42313</v>
          </cell>
          <cell r="AT8663" t="str">
            <v>IDU-1804-2013 Terminado Mantenimiento Periódico IDU Arterial  -</v>
          </cell>
          <cell r="AU8663">
            <v>0</v>
          </cell>
          <cell r="AV8663" t="str">
            <v>sc</v>
          </cell>
        </row>
        <row r="8664">
          <cell r="AP8664">
            <v>411403</v>
          </cell>
          <cell r="AQ8664">
            <v>18000455</v>
          </cell>
          <cell r="AR8664">
            <v>18</v>
          </cell>
          <cell r="AS8664">
            <v>42723</v>
          </cell>
          <cell r="AT8664" t="str">
            <v>SD Terminado Mantenimiento Periódico UAERMV Arterial SD -</v>
          </cell>
          <cell r="AU8664">
            <v>0</v>
          </cell>
          <cell r="AV8664" t="str">
            <v>sc</v>
          </cell>
        </row>
        <row r="8665">
          <cell r="AP8665">
            <v>411405</v>
          </cell>
          <cell r="AQ8665">
            <v>18000455</v>
          </cell>
          <cell r="AR8665">
            <v>18</v>
          </cell>
          <cell r="AS8665">
            <v>42611</v>
          </cell>
          <cell r="AT8665" t="str">
            <v>SD Terminado Mantenimiento Periódico UAERMV Arterial  -</v>
          </cell>
          <cell r="AU8665">
            <v>0</v>
          </cell>
          <cell r="AV8665" t="str">
            <v>sc</v>
          </cell>
        </row>
        <row r="8666">
          <cell r="AP8666">
            <v>411422</v>
          </cell>
          <cell r="AQ8666">
            <v>18000460</v>
          </cell>
          <cell r="AR8666">
            <v>18</v>
          </cell>
          <cell r="AS8666">
            <v>42786</v>
          </cell>
          <cell r="AT8666" t="str">
            <v>COP-71-2016 Reservado Conservacion FDL RAFAEL URIBE URIBE Circuito Movilidad SD -</v>
          </cell>
          <cell r="AU8666">
            <v>0</v>
          </cell>
          <cell r="AV8666" t="str">
            <v>sc</v>
          </cell>
        </row>
        <row r="8667">
          <cell r="AP8667">
            <v>411486</v>
          </cell>
          <cell r="AQ8667">
            <v>18000480</v>
          </cell>
          <cell r="AR8667">
            <v>18</v>
          </cell>
          <cell r="AS8667">
            <v>42762</v>
          </cell>
          <cell r="AT8667" t="str">
            <v>SD Terminado Acciones de Movilidad UAERMV Circuito Movilidad Salvando Vidas -</v>
          </cell>
          <cell r="AU8667">
            <v>0</v>
          </cell>
          <cell r="AV8667" t="str">
            <v>sc</v>
          </cell>
        </row>
        <row r="8668">
          <cell r="AP8668">
            <v>411489</v>
          </cell>
          <cell r="AQ8668">
            <v>18000481</v>
          </cell>
          <cell r="AR8668">
            <v>18</v>
          </cell>
          <cell r="AS8668">
            <v>42786</v>
          </cell>
          <cell r="AT8668" t="str">
            <v>COP-71-2016 Reservado Conservacion FDL RAFAEL URIBE URIBE Circuito Movilidad SD -</v>
          </cell>
          <cell r="AU8668">
            <v>0</v>
          </cell>
          <cell r="AV8668" t="str">
            <v>sc</v>
          </cell>
        </row>
        <row r="8669">
          <cell r="AP8669">
            <v>411527</v>
          </cell>
          <cell r="AQ8669">
            <v>18000493</v>
          </cell>
          <cell r="AR8669">
            <v>18</v>
          </cell>
          <cell r="AS8669">
            <v>42611</v>
          </cell>
          <cell r="AT8669" t="str">
            <v>SD Terminado Mantenimiento Periódico UAERMV Arterial  -</v>
          </cell>
          <cell r="AU8669">
            <v>0</v>
          </cell>
          <cell r="AV8669" t="str">
            <v>sc</v>
          </cell>
        </row>
        <row r="8670">
          <cell r="AP8670">
            <v>411535</v>
          </cell>
          <cell r="AQ8670">
            <v>18000495</v>
          </cell>
          <cell r="AR8670">
            <v>18</v>
          </cell>
          <cell r="AS8670">
            <v>42313</v>
          </cell>
          <cell r="AT8670" t="str">
            <v>CONV-011-2011 Terminado Reconstrucción IDU Intermedia  -</v>
          </cell>
          <cell r="AU8670">
            <v>0</v>
          </cell>
          <cell r="AV8670" t="str">
            <v>sc</v>
          </cell>
        </row>
        <row r="8671">
          <cell r="AP8671">
            <v>411541</v>
          </cell>
          <cell r="AQ8671">
            <v>18000497</v>
          </cell>
          <cell r="AR8671">
            <v>18</v>
          </cell>
          <cell r="AS8671">
            <v>42786</v>
          </cell>
          <cell r="AT8671" t="str">
            <v>COP-71-2016 Reservado Conservacion FDL RAFAEL URIBE URIBE Circuito Movilidad SD -</v>
          </cell>
          <cell r="AU8671">
            <v>0</v>
          </cell>
          <cell r="AV8671" t="str">
            <v>sc</v>
          </cell>
        </row>
        <row r="8672">
          <cell r="AP8672">
            <v>411562</v>
          </cell>
          <cell r="AQ8672">
            <v>18000504</v>
          </cell>
          <cell r="AR8672">
            <v>18</v>
          </cell>
          <cell r="AS8672">
            <v>42786</v>
          </cell>
          <cell r="AT8672" t="str">
            <v>COP-71-2016 Reservado Conservacion FDL RAFAEL URIBE URIBE Circuito Movilidad SD -</v>
          </cell>
          <cell r="AU8672">
            <v>0</v>
          </cell>
          <cell r="AV8672" t="str">
            <v>sc</v>
          </cell>
        </row>
        <row r="8673">
          <cell r="AP8673">
            <v>411574</v>
          </cell>
          <cell r="AQ8673">
            <v>18000508</v>
          </cell>
          <cell r="AR8673">
            <v>18</v>
          </cell>
          <cell r="AS8673">
            <v>42786</v>
          </cell>
          <cell r="AT8673" t="str">
            <v>COP-71-2016 Reservado Conservacion FDL RAFAEL URIBE URIBE Circuito Movilidad SD -</v>
          </cell>
          <cell r="AU8673">
            <v>0</v>
          </cell>
          <cell r="AV8673" t="str">
            <v>sc</v>
          </cell>
        </row>
        <row r="8674">
          <cell r="AP8674">
            <v>411583</v>
          </cell>
          <cell r="AQ8674">
            <v>18000511</v>
          </cell>
          <cell r="AR8674">
            <v>18</v>
          </cell>
          <cell r="AS8674">
            <v>42786</v>
          </cell>
          <cell r="AT8674" t="str">
            <v>COP-71-2016 Reservado Conservacion FDL RAFAEL URIBE URIBE Circuito Movilidad SD -</v>
          </cell>
          <cell r="AU8674">
            <v>0</v>
          </cell>
          <cell r="AV8674" t="str">
            <v>sc</v>
          </cell>
        </row>
        <row r="8675">
          <cell r="AP8675">
            <v>411604</v>
          </cell>
          <cell r="AQ8675">
            <v>18000518</v>
          </cell>
          <cell r="AR8675">
            <v>18</v>
          </cell>
          <cell r="AS8675">
            <v>42313</v>
          </cell>
          <cell r="AT8675" t="str">
            <v>IDU-1804-2013 Terminado Rehabilitación IDU Arterial  -</v>
          </cell>
          <cell r="AU8675">
            <v>0</v>
          </cell>
          <cell r="AV8675" t="str">
            <v>sc</v>
          </cell>
        </row>
        <row r="8676">
          <cell r="AP8676">
            <v>411606</v>
          </cell>
          <cell r="AQ8676">
            <v>18000518</v>
          </cell>
          <cell r="AR8676">
            <v>18</v>
          </cell>
          <cell r="AS8676">
            <v>41519</v>
          </cell>
          <cell r="AT8676" t="str">
            <v>SD Terminado Mantenimiento Periódico UAERMV Arterial  -</v>
          </cell>
          <cell r="AU8676">
            <v>0</v>
          </cell>
          <cell r="AV8676" t="str">
            <v>sc</v>
          </cell>
        </row>
        <row r="8677">
          <cell r="AP8677">
            <v>411612</v>
          </cell>
          <cell r="AQ8677">
            <v>18000520</v>
          </cell>
          <cell r="AR8677">
            <v>18</v>
          </cell>
          <cell r="AS8677">
            <v>42313</v>
          </cell>
          <cell r="AT8677" t="str">
            <v>IDU-1804-2013 Terminado Mantenimiento Periódico IDU Arterial  -</v>
          </cell>
          <cell r="AU8677">
            <v>0</v>
          </cell>
          <cell r="AV8677" t="str">
            <v>sc</v>
          </cell>
        </row>
        <row r="8678">
          <cell r="AP8678">
            <v>411617</v>
          </cell>
          <cell r="AQ8678">
            <v>18000521</v>
          </cell>
          <cell r="AR8678">
            <v>18</v>
          </cell>
          <cell r="AS8678">
            <v>42786</v>
          </cell>
          <cell r="AT8678" t="str">
            <v>COP-71-2016 Reservado Conservacion FDL RAFAEL URIBE URIBE Circuito Movilidad SD -</v>
          </cell>
          <cell r="AU8678">
            <v>0</v>
          </cell>
          <cell r="AV8678" t="str">
            <v>sc</v>
          </cell>
        </row>
        <row r="8679">
          <cell r="AP8679">
            <v>411620</v>
          </cell>
          <cell r="AQ8679">
            <v>18000522</v>
          </cell>
          <cell r="AR8679">
            <v>18</v>
          </cell>
          <cell r="AS8679">
            <v>42786</v>
          </cell>
          <cell r="AT8679" t="str">
            <v>COP-71-2016 Reservado Conservacion FDL RAFAEL URIBE URIBE Circuito Movilidad SD -</v>
          </cell>
          <cell r="AU8679">
            <v>0</v>
          </cell>
          <cell r="AV8679" t="str">
            <v>sc</v>
          </cell>
        </row>
        <row r="8680">
          <cell r="AP8680">
            <v>411623</v>
          </cell>
          <cell r="AQ8680">
            <v>18000523</v>
          </cell>
          <cell r="AR8680">
            <v>18</v>
          </cell>
          <cell r="AS8680">
            <v>42786</v>
          </cell>
          <cell r="AT8680" t="str">
            <v>COP-71-2016 Reservado Conservacion FDL RAFAEL URIBE URIBE Circuito Movilidad SD -</v>
          </cell>
          <cell r="AU8680">
            <v>0</v>
          </cell>
          <cell r="AV8680" t="str">
            <v>sc</v>
          </cell>
        </row>
        <row r="8681">
          <cell r="AP8681">
            <v>411641</v>
          </cell>
          <cell r="AQ8681">
            <v>18000529</v>
          </cell>
          <cell r="AR8681">
            <v>18</v>
          </cell>
          <cell r="AS8681">
            <v>42661</v>
          </cell>
          <cell r="AT8681" t="str">
            <v>SD Terminado Mantenimiento Periódico UAERMV Circuito Movilidad SD Aclaración reporte ejecución mayo 2016-</v>
          </cell>
          <cell r="AU8681">
            <v>0</v>
          </cell>
          <cell r="AV8681" t="str">
            <v>sc</v>
          </cell>
        </row>
        <row r="8682">
          <cell r="AP8682">
            <v>411664</v>
          </cell>
          <cell r="AQ8682">
            <v>18000536</v>
          </cell>
          <cell r="AR8682">
            <v>18</v>
          </cell>
          <cell r="AS8682">
            <v>42313</v>
          </cell>
          <cell r="AT8682" t="str">
            <v>CONV-011-2011 Terminado Reconstrucción IDU Intermedia  -</v>
          </cell>
          <cell r="AU8682">
            <v>0</v>
          </cell>
          <cell r="AV8682" t="str">
            <v>sc</v>
          </cell>
        </row>
        <row r="8683">
          <cell r="AP8683">
            <v>411679</v>
          </cell>
          <cell r="AQ8683">
            <v>18000541</v>
          </cell>
          <cell r="AR8683">
            <v>18</v>
          </cell>
          <cell r="AS8683">
            <v>42661</v>
          </cell>
          <cell r="AT8683" t="str">
            <v>SD Terminado Mantenimiento Periódico UAERMV Circuito Movilidad SD Aclaración reporte ejecución mayo 2016-</v>
          </cell>
          <cell r="AU8683">
            <v>0</v>
          </cell>
          <cell r="AV8683" t="str">
            <v>sc</v>
          </cell>
        </row>
        <row r="8684">
          <cell r="AP8684">
            <v>411762</v>
          </cell>
          <cell r="AQ8684">
            <v>18000567</v>
          </cell>
          <cell r="AR8684">
            <v>18</v>
          </cell>
          <cell r="AS8684">
            <v>40864</v>
          </cell>
          <cell r="AT8684" t="str">
            <v>UMV-188-2009 Terminado Mantenimiento Periódico UAERMV Circuito Movilidad  -</v>
          </cell>
          <cell r="AU8684">
            <v>0</v>
          </cell>
          <cell r="AV8684" t="str">
            <v>sc</v>
          </cell>
        </row>
        <row r="8685">
          <cell r="AP8685">
            <v>411799</v>
          </cell>
          <cell r="AQ8685">
            <v>18000578</v>
          </cell>
          <cell r="AR8685">
            <v>18</v>
          </cell>
          <cell r="AS8685">
            <v>42313</v>
          </cell>
          <cell r="AT8685" t="str">
            <v>IDU-1804-2013 Terminado Rehabilitación IDU Arterial  -</v>
          </cell>
          <cell r="AU8685">
            <v>0</v>
          </cell>
          <cell r="AV8685" t="str">
            <v>sc</v>
          </cell>
        </row>
        <row r="8686">
          <cell r="AP8686">
            <v>411829</v>
          </cell>
          <cell r="AQ8686">
            <v>18000586</v>
          </cell>
          <cell r="AR8686">
            <v>18</v>
          </cell>
          <cell r="AS8686">
            <v>42313</v>
          </cell>
          <cell r="AT8686" t="str">
            <v>IDU-1804-2013 Terminado Rehabilitación IDU Arterial  -</v>
          </cell>
          <cell r="AU8686">
            <v>0</v>
          </cell>
          <cell r="AV8686" t="str">
            <v>sc</v>
          </cell>
        </row>
        <row r="8687">
          <cell r="AP8687">
            <v>411861</v>
          </cell>
          <cell r="AQ8687">
            <v>18000598</v>
          </cell>
          <cell r="AR8687">
            <v>18</v>
          </cell>
          <cell r="AS8687">
            <v>42313</v>
          </cell>
          <cell r="AT8687" t="str">
            <v>IDU-1804-2013 Terminado Rehabilitación IDU Arterial  -</v>
          </cell>
          <cell r="AU8687">
            <v>0</v>
          </cell>
          <cell r="AV8687" t="str">
            <v>sc</v>
          </cell>
        </row>
        <row r="8688">
          <cell r="AP8688">
            <v>411863</v>
          </cell>
          <cell r="AQ8688">
            <v>18000598</v>
          </cell>
          <cell r="AR8688">
            <v>18</v>
          </cell>
          <cell r="AS8688">
            <v>42313</v>
          </cell>
          <cell r="AT8688" t="str">
            <v>IDU-1804-2013 Terminado Rehabilitación IDU Arterial  -</v>
          </cell>
          <cell r="AU8688">
            <v>0</v>
          </cell>
          <cell r="AV8688" t="str">
            <v>sc</v>
          </cell>
        </row>
        <row r="8689">
          <cell r="AP8689">
            <v>411872</v>
          </cell>
          <cell r="AQ8689">
            <v>18000601</v>
          </cell>
          <cell r="AR8689">
            <v>18</v>
          </cell>
          <cell r="AS8689">
            <v>42762</v>
          </cell>
          <cell r="AT8689" t="str">
            <v>SD Terminado Acciones de Movilidad UAERMV Circuito Movilidad Salvando Vidas -</v>
          </cell>
          <cell r="AU8689">
            <v>0</v>
          </cell>
          <cell r="AV8689" t="str">
            <v>VIABLE</v>
          </cell>
        </row>
        <row r="8690">
          <cell r="AP8690">
            <v>411952</v>
          </cell>
          <cell r="AQ8690">
            <v>18000629</v>
          </cell>
          <cell r="AR8690">
            <v>18</v>
          </cell>
          <cell r="AS8690">
            <v>42313</v>
          </cell>
          <cell r="AT8690" t="str">
            <v>IDU-1804-2013 Terminado Rehabilitación IDU Arterial  -</v>
          </cell>
          <cell r="AU8690">
            <v>0</v>
          </cell>
          <cell r="AV8690" t="str">
            <v>sc</v>
          </cell>
        </row>
        <row r="8691">
          <cell r="AP8691">
            <v>411957</v>
          </cell>
          <cell r="AQ8691">
            <v>18000632</v>
          </cell>
          <cell r="AR8691">
            <v>18</v>
          </cell>
          <cell r="AS8691">
            <v>42313</v>
          </cell>
          <cell r="AT8691" t="str">
            <v>IDU-1804-2013 Terminado Rehabilitación IDU Arterial  -</v>
          </cell>
          <cell r="AU8691">
            <v>0</v>
          </cell>
          <cell r="AV8691" t="str">
            <v>sc</v>
          </cell>
        </row>
        <row r="8692">
          <cell r="AP8692">
            <v>411959</v>
          </cell>
          <cell r="AQ8692">
            <v>18000632</v>
          </cell>
          <cell r="AR8692">
            <v>18</v>
          </cell>
          <cell r="AS8692">
            <v>42313</v>
          </cell>
          <cell r="AT8692" t="str">
            <v>IDU-1804-2013 Terminado Rehabilitación IDU Arterial  -</v>
          </cell>
          <cell r="AU8692">
            <v>0</v>
          </cell>
          <cell r="AV8692" t="str">
            <v>sc</v>
          </cell>
        </row>
        <row r="8693">
          <cell r="AP8693">
            <v>412017</v>
          </cell>
          <cell r="AQ8693">
            <v>18000654</v>
          </cell>
          <cell r="AR8693">
            <v>18</v>
          </cell>
          <cell r="AS8693">
            <v>42313</v>
          </cell>
          <cell r="AT8693" t="str">
            <v>IDU-1804-2013 Terminado Rehabilitación IDU Arterial  -</v>
          </cell>
          <cell r="AU8693">
            <v>0</v>
          </cell>
          <cell r="AV8693" t="str">
            <v>sc</v>
          </cell>
        </row>
        <row r="8694">
          <cell r="AP8694">
            <v>412019</v>
          </cell>
          <cell r="AQ8694">
            <v>18000654</v>
          </cell>
          <cell r="AR8694">
            <v>18</v>
          </cell>
          <cell r="AS8694">
            <v>42313</v>
          </cell>
          <cell r="AT8694" t="str">
            <v>IDU-1804-2013 Terminado Rehabilitación IDU Arterial  -</v>
          </cell>
          <cell r="AU8694">
            <v>0</v>
          </cell>
          <cell r="AV8694" t="str">
            <v>sc</v>
          </cell>
        </row>
        <row r="8695">
          <cell r="AP8695">
            <v>412025</v>
          </cell>
          <cell r="AQ8695">
            <v>18000656</v>
          </cell>
          <cell r="AR8695">
            <v>18</v>
          </cell>
          <cell r="AS8695">
            <v>42762</v>
          </cell>
          <cell r="AT8695" t="str">
            <v>SD Terminado Acciones de Movilidad UAERMV Circuito Movilidad Salvando Vidas -</v>
          </cell>
          <cell r="AU8695">
            <v>0</v>
          </cell>
          <cell r="AV8695" t="str">
            <v>sc</v>
          </cell>
        </row>
        <row r="8696">
          <cell r="AP8696">
            <v>412062</v>
          </cell>
          <cell r="AQ8696">
            <v>18000667</v>
          </cell>
          <cell r="AR8696">
            <v>18</v>
          </cell>
          <cell r="AS8696">
            <v>42313</v>
          </cell>
          <cell r="AT8696" t="str">
            <v>CONV-011-2011 Terminado Acciones de Movilidad IDU Circuito Movilidad  -</v>
          </cell>
          <cell r="AU8696">
            <v>0</v>
          </cell>
          <cell r="AV8696" t="str">
            <v>sc</v>
          </cell>
        </row>
        <row r="8697">
          <cell r="AP8697">
            <v>412077</v>
          </cell>
          <cell r="AQ8697">
            <v>18000672</v>
          </cell>
          <cell r="AR8697">
            <v>18</v>
          </cell>
          <cell r="AS8697">
            <v>42313</v>
          </cell>
          <cell r="AT8697" t="str">
            <v>CONV-011-2011 Terminado Acciones de Movilidad IDU Local  -</v>
          </cell>
          <cell r="AU8697">
            <v>0</v>
          </cell>
          <cell r="AV8697" t="str">
            <v>sc</v>
          </cell>
        </row>
        <row r="8698">
          <cell r="AP8698">
            <v>412125</v>
          </cell>
          <cell r="AQ8698">
            <v>18000692</v>
          </cell>
          <cell r="AR8698">
            <v>18</v>
          </cell>
          <cell r="AS8698">
            <v>42313</v>
          </cell>
          <cell r="AT8698" t="str">
            <v>IDU-1804-2013 Terminado Rehabilitación IDU Arterial  -</v>
          </cell>
          <cell r="AU8698">
            <v>0</v>
          </cell>
          <cell r="AV8698" t="str">
            <v>sc</v>
          </cell>
        </row>
        <row r="8699">
          <cell r="AP8699">
            <v>412127</v>
          </cell>
          <cell r="AQ8699">
            <v>18000692</v>
          </cell>
          <cell r="AR8699">
            <v>18</v>
          </cell>
          <cell r="AS8699">
            <v>42313</v>
          </cell>
          <cell r="AT8699" t="str">
            <v>IDU-1804-2013 Terminado Rehabilitación IDU Arterial  -</v>
          </cell>
          <cell r="AU8699">
            <v>0</v>
          </cell>
          <cell r="AV8699" t="str">
            <v>sc</v>
          </cell>
        </row>
        <row r="8700">
          <cell r="AP8700">
            <v>412238</v>
          </cell>
          <cell r="AQ8700">
            <v>18000733</v>
          </cell>
          <cell r="AR8700">
            <v>18</v>
          </cell>
          <cell r="AS8700">
            <v>42313</v>
          </cell>
          <cell r="AT8700" t="str">
            <v>CONV-011-2011 Terminado Mantenimiento Periódico IDU Circuito Movilidad  -</v>
          </cell>
          <cell r="AU8700">
            <v>0</v>
          </cell>
          <cell r="AV8700" t="str">
            <v>sc</v>
          </cell>
        </row>
        <row r="8701">
          <cell r="AP8701">
            <v>412253</v>
          </cell>
          <cell r="AQ8701">
            <v>18000739</v>
          </cell>
          <cell r="AR8701">
            <v>18</v>
          </cell>
          <cell r="AS8701">
            <v>42611</v>
          </cell>
          <cell r="AT8701" t="str">
            <v>SD Terminado Mantenimiento Periódico UAERMV Arterial  -</v>
          </cell>
          <cell r="AU8701">
            <v>0</v>
          </cell>
          <cell r="AV8701" t="str">
            <v>sc</v>
          </cell>
        </row>
        <row r="8702">
          <cell r="AP8702">
            <v>412267</v>
          </cell>
          <cell r="AQ8702">
            <v>18000744</v>
          </cell>
          <cell r="AR8702">
            <v>18</v>
          </cell>
          <cell r="AS8702">
            <v>42313</v>
          </cell>
          <cell r="AT8702" t="str">
            <v>IDU-1804-2013 Terminado Rehabilitación IDU Arterial  -</v>
          </cell>
          <cell r="AU8702">
            <v>0</v>
          </cell>
          <cell r="AV8702" t="str">
            <v>sc</v>
          </cell>
        </row>
        <row r="8703">
          <cell r="AP8703">
            <v>412269</v>
          </cell>
          <cell r="AQ8703">
            <v>18000744</v>
          </cell>
          <cell r="AR8703">
            <v>18</v>
          </cell>
          <cell r="AS8703">
            <v>42313</v>
          </cell>
          <cell r="AT8703" t="str">
            <v>IDU-1804-2013 Terminado Rehabilitación IDU Arterial  -</v>
          </cell>
          <cell r="AU8703">
            <v>0</v>
          </cell>
          <cell r="AV8703" t="str">
            <v>sc</v>
          </cell>
        </row>
        <row r="8704">
          <cell r="AP8704">
            <v>412275</v>
          </cell>
          <cell r="AQ8704">
            <v>18000746</v>
          </cell>
          <cell r="AR8704">
            <v>18</v>
          </cell>
          <cell r="AS8704">
            <v>42313</v>
          </cell>
          <cell r="AT8704" t="str">
            <v>CONV-011-2011 Terminado Acciones de Movilidad IDU Circuito Movilidad  -</v>
          </cell>
          <cell r="AU8704">
            <v>0</v>
          </cell>
          <cell r="AV8704" t="str">
            <v>sc</v>
          </cell>
        </row>
        <row r="8705">
          <cell r="AP8705">
            <v>412278</v>
          </cell>
          <cell r="AQ8705">
            <v>18000747</v>
          </cell>
          <cell r="AR8705">
            <v>18</v>
          </cell>
          <cell r="AS8705">
            <v>40737</v>
          </cell>
          <cell r="AT8705" t="str">
            <v>UMV-188-2009 Terminado Mantenimiento Periódico UAERMV Local  -</v>
          </cell>
          <cell r="AU8705">
            <v>0</v>
          </cell>
          <cell r="AV8705" t="str">
            <v>sc</v>
          </cell>
        </row>
        <row r="8706">
          <cell r="AP8706">
            <v>412287</v>
          </cell>
          <cell r="AQ8706">
            <v>18000752</v>
          </cell>
          <cell r="AR8706">
            <v>18</v>
          </cell>
          <cell r="AS8706">
            <v>42313</v>
          </cell>
          <cell r="AT8706" t="str">
            <v>IDU-1804-2013 Terminado Rehabilitación IDU Arterial  -</v>
          </cell>
          <cell r="AU8706">
            <v>0</v>
          </cell>
          <cell r="AV8706" t="str">
            <v>sc</v>
          </cell>
        </row>
        <row r="8707">
          <cell r="AP8707">
            <v>412289</v>
          </cell>
          <cell r="AQ8707">
            <v>18000752</v>
          </cell>
          <cell r="AR8707">
            <v>18</v>
          </cell>
          <cell r="AS8707">
            <v>42313</v>
          </cell>
          <cell r="AT8707" t="str">
            <v>IDU-1804-2013 Terminado Rehabilitación IDU Arterial  -</v>
          </cell>
          <cell r="AU8707">
            <v>0</v>
          </cell>
          <cell r="AV8707" t="str">
            <v>sc</v>
          </cell>
        </row>
        <row r="8708">
          <cell r="AP8708">
            <v>412324</v>
          </cell>
          <cell r="AQ8708">
            <v>18000766</v>
          </cell>
          <cell r="AR8708">
            <v>18</v>
          </cell>
          <cell r="AS8708">
            <v>42313</v>
          </cell>
          <cell r="AT8708" t="str">
            <v>IDU-1804-2013 Terminado Rehabilitación IDU Arterial  -</v>
          </cell>
          <cell r="AU8708">
            <v>0</v>
          </cell>
          <cell r="AV8708" t="str">
            <v>sc</v>
          </cell>
        </row>
        <row r="8709">
          <cell r="AP8709">
            <v>412326</v>
          </cell>
          <cell r="AQ8709">
            <v>18000766</v>
          </cell>
          <cell r="AR8709">
            <v>18</v>
          </cell>
          <cell r="AS8709">
            <v>42313</v>
          </cell>
          <cell r="AT8709" t="str">
            <v>IDU-1804-2013 Terminado Rehabilitación IDU Arterial  -</v>
          </cell>
          <cell r="AU8709">
            <v>0</v>
          </cell>
          <cell r="AV8709" t="str">
            <v>sc</v>
          </cell>
        </row>
        <row r="8710">
          <cell r="AP8710">
            <v>412350</v>
          </cell>
          <cell r="AQ8710">
            <v>18000778</v>
          </cell>
          <cell r="AR8710">
            <v>18</v>
          </cell>
          <cell r="AS8710">
            <v>42762</v>
          </cell>
          <cell r="AT8710" t="str">
            <v>SD Terminado Acciones de Movilidad UAERMV Circuito Movilidad Salvando Vidas -</v>
          </cell>
          <cell r="AU8710">
            <v>0</v>
          </cell>
          <cell r="AV8710" t="str">
            <v>VIABLE</v>
          </cell>
        </row>
        <row r="8711">
          <cell r="AP8711">
            <v>412356</v>
          </cell>
          <cell r="AQ8711">
            <v>18000780</v>
          </cell>
          <cell r="AR8711">
            <v>18</v>
          </cell>
          <cell r="AS8711">
            <v>41519</v>
          </cell>
          <cell r="AT8711" t="str">
            <v>SD Terminado Mantenimiento Periódico UAERMV Arterial  -</v>
          </cell>
          <cell r="AU8711">
            <v>0</v>
          </cell>
          <cell r="AV8711" t="str">
            <v>sc</v>
          </cell>
        </row>
        <row r="8712">
          <cell r="AP8712">
            <v>412358</v>
          </cell>
          <cell r="AQ8712">
            <v>18000780</v>
          </cell>
          <cell r="AR8712">
            <v>18</v>
          </cell>
          <cell r="AS8712">
            <v>42313</v>
          </cell>
          <cell r="AT8712" t="str">
            <v>IDU-1804-2013 Terminado Rehabilitación IDU Arterial  -</v>
          </cell>
          <cell r="AU8712">
            <v>0</v>
          </cell>
          <cell r="AV8712" t="str">
            <v>sc</v>
          </cell>
        </row>
        <row r="8713">
          <cell r="AP8713">
            <v>412369</v>
          </cell>
          <cell r="AQ8713">
            <v>18000784</v>
          </cell>
          <cell r="AR8713">
            <v>18</v>
          </cell>
          <cell r="AS8713">
            <v>42762</v>
          </cell>
          <cell r="AT8713" t="str">
            <v>SD Terminado Acciones de Movilidad UAERMV Circuito Movilidad Salvando Vidas -</v>
          </cell>
          <cell r="AU8713">
            <v>0</v>
          </cell>
          <cell r="AV8713" t="str">
            <v>sc</v>
          </cell>
        </row>
        <row r="8714">
          <cell r="AP8714">
            <v>412378</v>
          </cell>
          <cell r="AQ8714">
            <v>18000788</v>
          </cell>
          <cell r="AR8714">
            <v>18</v>
          </cell>
          <cell r="AS8714">
            <v>42768</v>
          </cell>
          <cell r="AT8714" t="str">
            <v>SD Reservado Acciones de Movilidad UAERMV Circuito Movilidad Salvando Vidas -</v>
          </cell>
          <cell r="AU8714">
            <v>0</v>
          </cell>
          <cell r="AV8714" t="str">
            <v>sc</v>
          </cell>
        </row>
        <row r="8715">
          <cell r="AP8715">
            <v>412417</v>
          </cell>
          <cell r="AQ8715">
            <v>18000807</v>
          </cell>
          <cell r="AR8715">
            <v>18</v>
          </cell>
          <cell r="AS8715">
            <v>42313</v>
          </cell>
          <cell r="AT8715" t="str">
            <v>IDU-1804-2013 Terminado Rehabilitación IDU Arterial  -</v>
          </cell>
          <cell r="AU8715">
            <v>0</v>
          </cell>
          <cell r="AV8715" t="str">
            <v>sc</v>
          </cell>
        </row>
        <row r="8716">
          <cell r="AP8716">
            <v>412419</v>
          </cell>
          <cell r="AQ8716">
            <v>18000807</v>
          </cell>
          <cell r="AR8716">
            <v>18</v>
          </cell>
          <cell r="AS8716">
            <v>41519</v>
          </cell>
          <cell r="AT8716" t="str">
            <v>SD Terminado Mantenimiento Periódico UAERMV Arterial  -</v>
          </cell>
          <cell r="AU8716">
            <v>0</v>
          </cell>
          <cell r="AV8716" t="str">
            <v>sc</v>
          </cell>
        </row>
        <row r="8717">
          <cell r="AP8717">
            <v>412468</v>
          </cell>
          <cell r="AQ8717">
            <v>18000823</v>
          </cell>
          <cell r="AR8717">
            <v>18</v>
          </cell>
          <cell r="AS8717">
            <v>42611</v>
          </cell>
          <cell r="AT8717" t="str">
            <v>SD Terminado Mantenimiento Periódico UAERMV Arterial  -</v>
          </cell>
          <cell r="AU8717">
            <v>0</v>
          </cell>
          <cell r="AV8717" t="str">
            <v>sc</v>
          </cell>
        </row>
        <row r="8718">
          <cell r="AP8718">
            <v>412486</v>
          </cell>
          <cell r="AQ8718">
            <v>18000831</v>
          </cell>
          <cell r="AR8718">
            <v>18</v>
          </cell>
          <cell r="AS8718">
            <v>42762</v>
          </cell>
          <cell r="AT8718" t="str">
            <v>SD Terminado Acciones de Movilidad UAERMV Circuito Movilidad Salvando Vidas -</v>
          </cell>
          <cell r="AU8718">
            <v>0</v>
          </cell>
          <cell r="AV8718" t="str">
            <v>sc</v>
          </cell>
        </row>
        <row r="8719">
          <cell r="AP8719">
            <v>412535</v>
          </cell>
          <cell r="AQ8719">
            <v>18000846</v>
          </cell>
          <cell r="AR8719">
            <v>18</v>
          </cell>
          <cell r="AS8719">
            <v>42313</v>
          </cell>
          <cell r="AT8719" t="str">
            <v>IDU-1804-2013 Terminado Rehabilitación IDU Arterial  -</v>
          </cell>
          <cell r="AU8719">
            <v>0</v>
          </cell>
          <cell r="AV8719" t="str">
            <v>sc</v>
          </cell>
        </row>
        <row r="8720">
          <cell r="AP8720">
            <v>412556</v>
          </cell>
          <cell r="AQ8720">
            <v>18000855</v>
          </cell>
          <cell r="AR8720">
            <v>18</v>
          </cell>
          <cell r="AS8720">
            <v>42762</v>
          </cell>
          <cell r="AT8720" t="str">
            <v>SD Terminado Acciones de Movilidad UAERMV Circuito Movilidad Salvando Vidas -</v>
          </cell>
          <cell r="AU8720">
            <v>0</v>
          </cell>
          <cell r="AV8720" t="str">
            <v>RESERVADO FDL</v>
          </cell>
        </row>
        <row r="8721">
          <cell r="AP8721">
            <v>412585</v>
          </cell>
          <cell r="AQ8721">
            <v>18000867</v>
          </cell>
          <cell r="AR8721">
            <v>18</v>
          </cell>
          <cell r="AS8721">
            <v>42313</v>
          </cell>
          <cell r="AT8721" t="str">
            <v>IDU-1804-2013 Terminado Rehabilitación IDU Arterial  -</v>
          </cell>
          <cell r="AU8721">
            <v>0</v>
          </cell>
          <cell r="AV8721" t="str">
            <v>sc</v>
          </cell>
        </row>
        <row r="8722">
          <cell r="AP8722">
            <v>412597</v>
          </cell>
          <cell r="AQ8722">
            <v>18000871</v>
          </cell>
          <cell r="AR8722">
            <v>18</v>
          </cell>
          <cell r="AS8722">
            <v>42313</v>
          </cell>
          <cell r="AT8722" t="str">
            <v>IDU-1804-2013 Terminado Mantenimiento Periódico IDU Arterial  -</v>
          </cell>
          <cell r="AU8722">
            <v>0</v>
          </cell>
          <cell r="AV8722" t="str">
            <v>sc</v>
          </cell>
        </row>
        <row r="8723">
          <cell r="AP8723">
            <v>412599</v>
          </cell>
          <cell r="AQ8723">
            <v>18000871</v>
          </cell>
          <cell r="AR8723">
            <v>18</v>
          </cell>
          <cell r="AS8723">
            <v>42313</v>
          </cell>
          <cell r="AT8723" t="str">
            <v>IDU-1804-2013 Terminado Rehabilitación IDU Arterial  -</v>
          </cell>
          <cell r="AU8723">
            <v>0</v>
          </cell>
          <cell r="AV8723" t="str">
            <v>sc</v>
          </cell>
        </row>
        <row r="8724">
          <cell r="AP8724">
            <v>412605</v>
          </cell>
          <cell r="AQ8724">
            <v>18000873</v>
          </cell>
          <cell r="AR8724">
            <v>18</v>
          </cell>
          <cell r="AS8724">
            <v>41411</v>
          </cell>
          <cell r="AT8724" t="str">
            <v>CONV-IDU-011-2011 Terminado Mantenimiento Periódico UAERMV Circuito Movilidad  -</v>
          </cell>
          <cell r="AU8724">
            <v>0</v>
          </cell>
          <cell r="AV8724" t="str">
            <v>sc</v>
          </cell>
        </row>
        <row r="8725">
          <cell r="AP8725">
            <v>412648</v>
          </cell>
          <cell r="AQ8725">
            <v>18000888</v>
          </cell>
          <cell r="AR8725">
            <v>18</v>
          </cell>
          <cell r="AS8725">
            <v>42474</v>
          </cell>
          <cell r="AT8725" t="str">
            <v>IDU-1794-2015 Terminado Mantenimiento Periódico IDU Circuito Movilidad BRIGADA FASE II - SITP Y TRONCALES -</v>
          </cell>
          <cell r="AU8725">
            <v>0</v>
          </cell>
          <cell r="AV8725" t="str">
            <v>sc</v>
          </cell>
        </row>
        <row r="8726">
          <cell r="AP8726">
            <v>412651</v>
          </cell>
          <cell r="AQ8726">
            <v>18000889</v>
          </cell>
          <cell r="AR8726">
            <v>18</v>
          </cell>
          <cell r="AS8726">
            <v>42313</v>
          </cell>
          <cell r="AT8726" t="str">
            <v>IDU-1804-2013 Terminado Rehabilitación IDU Arterial  -</v>
          </cell>
          <cell r="AU8726">
            <v>0</v>
          </cell>
          <cell r="AV8726" t="str">
            <v>sc</v>
          </cell>
        </row>
        <row r="8727">
          <cell r="AP8727">
            <v>412720</v>
          </cell>
          <cell r="AQ8727">
            <v>18000916</v>
          </cell>
          <cell r="AR8727">
            <v>18</v>
          </cell>
          <cell r="AS8727">
            <v>42313</v>
          </cell>
          <cell r="AT8727" t="str">
            <v>IDU-1804-2013 Terminado Rehabilitación IDU Arterial  -</v>
          </cell>
          <cell r="AU8727">
            <v>0</v>
          </cell>
          <cell r="AV8727" t="str">
            <v>sc</v>
          </cell>
        </row>
        <row r="8728">
          <cell r="AP8728">
            <v>412722</v>
          </cell>
          <cell r="AQ8728">
            <v>18000916</v>
          </cell>
          <cell r="AR8728">
            <v>18</v>
          </cell>
          <cell r="AS8728">
            <v>42313</v>
          </cell>
          <cell r="AT8728" t="str">
            <v>IDU-1804-2013 Terminado Rehabilitación IDU Arterial  -</v>
          </cell>
          <cell r="AU8728">
            <v>0</v>
          </cell>
          <cell r="AV8728" t="str">
            <v>sc</v>
          </cell>
        </row>
        <row r="8729">
          <cell r="AP8729">
            <v>412725</v>
          </cell>
          <cell r="AQ8729">
            <v>18000917</v>
          </cell>
          <cell r="AR8729">
            <v>18</v>
          </cell>
          <cell r="AS8729">
            <v>41912</v>
          </cell>
          <cell r="AT8729" t="str">
            <v>CONV-IDU-011-2011 Terminado Mantenimiento Periódico UAERMV Arterial  -</v>
          </cell>
          <cell r="AU8729">
            <v>0</v>
          </cell>
          <cell r="AV8729" t="str">
            <v>sc</v>
          </cell>
        </row>
        <row r="8730">
          <cell r="AP8730">
            <v>412727</v>
          </cell>
          <cell r="AQ8730">
            <v>18000917</v>
          </cell>
          <cell r="AR8730">
            <v>18</v>
          </cell>
          <cell r="AS8730">
            <v>42313</v>
          </cell>
          <cell r="AT8730" t="str">
            <v>IDU-1804-2013 Terminado Rehabilitación IDU Arterial  -</v>
          </cell>
          <cell r="AU8730">
            <v>0</v>
          </cell>
          <cell r="AV8730" t="str">
            <v>sc</v>
          </cell>
        </row>
        <row r="8731">
          <cell r="AP8731">
            <v>412739</v>
          </cell>
          <cell r="AQ8731">
            <v>18000921</v>
          </cell>
          <cell r="AR8731">
            <v>18</v>
          </cell>
          <cell r="AS8731">
            <v>42313</v>
          </cell>
          <cell r="AT8731" t="str">
            <v>CONV-011-2011 Terminado Reconstrucción IDU Circuito Movilidad  -</v>
          </cell>
          <cell r="AU8731">
            <v>0</v>
          </cell>
          <cell r="AV8731" t="str">
            <v>sc</v>
          </cell>
        </row>
        <row r="8732">
          <cell r="AP8732">
            <v>412775</v>
          </cell>
          <cell r="AQ8732">
            <v>18000938</v>
          </cell>
          <cell r="AR8732">
            <v>18</v>
          </cell>
          <cell r="AS8732">
            <v>41912</v>
          </cell>
          <cell r="AT8732" t="str">
            <v>CONV-IDU-011-2011 Terminado Mantenimiento Periódico UAERMV Arterial  -</v>
          </cell>
          <cell r="AU8732">
            <v>0</v>
          </cell>
          <cell r="AV8732" t="str">
            <v>sc</v>
          </cell>
        </row>
        <row r="8733">
          <cell r="AP8733">
            <v>412777</v>
          </cell>
          <cell r="AQ8733">
            <v>18000938</v>
          </cell>
          <cell r="AR8733">
            <v>18</v>
          </cell>
          <cell r="AS8733">
            <v>42313</v>
          </cell>
          <cell r="AT8733" t="str">
            <v>IDU-1804-2013 Terminado Rehabilitación IDU Arterial  -</v>
          </cell>
          <cell r="AU8733">
            <v>0</v>
          </cell>
          <cell r="AV8733" t="str">
            <v>sc</v>
          </cell>
        </row>
        <row r="8734">
          <cell r="AP8734">
            <v>412810</v>
          </cell>
          <cell r="AQ8734">
            <v>18000952</v>
          </cell>
          <cell r="AR8734">
            <v>18</v>
          </cell>
          <cell r="AS8734">
            <v>42277</v>
          </cell>
          <cell r="AT8734" t="str">
            <v>SD Terminado Mantenimiento Periódico UAERMV Local  -</v>
          </cell>
          <cell r="AU8734">
            <v>0</v>
          </cell>
          <cell r="AV8734" t="str">
            <v>sc</v>
          </cell>
        </row>
        <row r="8735">
          <cell r="AP8735">
            <v>412813</v>
          </cell>
          <cell r="AQ8735">
            <v>18000953</v>
          </cell>
          <cell r="AR8735">
            <v>18</v>
          </cell>
          <cell r="AS8735">
            <v>41411</v>
          </cell>
          <cell r="AT8735" t="str">
            <v>CONV-IDU-011-2011 Terminado Mantenimiento Periódico UAERMV Circuito Movilidad  -</v>
          </cell>
          <cell r="AU8735">
            <v>0</v>
          </cell>
          <cell r="AV8735" t="str">
            <v>sc</v>
          </cell>
        </row>
        <row r="8736">
          <cell r="AP8736">
            <v>412857</v>
          </cell>
          <cell r="AQ8736">
            <v>18000973</v>
          </cell>
          <cell r="AR8736">
            <v>18</v>
          </cell>
          <cell r="AS8736">
            <v>42313</v>
          </cell>
          <cell r="AT8736" t="str">
            <v>CONV-011-2011 Terminado Reconstrucción IDU Circuito Movilidad  -</v>
          </cell>
          <cell r="AU8736">
            <v>0</v>
          </cell>
          <cell r="AV8736" t="str">
            <v>sc</v>
          </cell>
        </row>
        <row r="8737">
          <cell r="AP8737">
            <v>412865</v>
          </cell>
          <cell r="AQ8737">
            <v>18000975</v>
          </cell>
          <cell r="AR8737">
            <v>18</v>
          </cell>
          <cell r="AS8737">
            <v>41912</v>
          </cell>
          <cell r="AT8737" t="str">
            <v>CONV-IDU-011-2011 Terminado Mantenimiento Periódico UAERMV Arterial  -</v>
          </cell>
          <cell r="AU8737">
            <v>0</v>
          </cell>
          <cell r="AV8737" t="str">
            <v>sc</v>
          </cell>
        </row>
        <row r="8738">
          <cell r="AP8738">
            <v>412867</v>
          </cell>
          <cell r="AQ8738">
            <v>18000975</v>
          </cell>
          <cell r="AR8738">
            <v>18</v>
          </cell>
          <cell r="AS8738">
            <v>42313</v>
          </cell>
          <cell r="AT8738" t="str">
            <v>IDU-1804-2013 Terminado Rehabilitación IDU Arterial  -</v>
          </cell>
          <cell r="AU8738">
            <v>0</v>
          </cell>
          <cell r="AV8738" t="str">
            <v>sc</v>
          </cell>
        </row>
        <row r="8739">
          <cell r="AP8739">
            <v>412876</v>
          </cell>
          <cell r="AQ8739">
            <v>18000978</v>
          </cell>
          <cell r="AR8739">
            <v>18</v>
          </cell>
          <cell r="AS8739">
            <v>42474</v>
          </cell>
          <cell r="AT8739" t="str">
            <v>IDU-1794-2015 Terminado Mantenimiento Periódico IDU Circuito Movilidad BRIGADA FASE II - SITP Y TRONCALES -</v>
          </cell>
          <cell r="AU8739">
            <v>0</v>
          </cell>
          <cell r="AV8739" t="str">
            <v>sc</v>
          </cell>
        </row>
        <row r="8740">
          <cell r="AP8740">
            <v>412945</v>
          </cell>
          <cell r="AQ8740">
            <v>18001006</v>
          </cell>
          <cell r="AR8740">
            <v>18</v>
          </cell>
          <cell r="AS8740">
            <v>41912</v>
          </cell>
          <cell r="AT8740" t="str">
            <v>CONV-1292-2012 Terminado Mantenimiento Periódico UAERMV Arterial  -</v>
          </cell>
          <cell r="AU8740">
            <v>0</v>
          </cell>
          <cell r="AV8740" t="str">
            <v>sc</v>
          </cell>
        </row>
        <row r="8741">
          <cell r="AP8741">
            <v>412947</v>
          </cell>
          <cell r="AQ8741">
            <v>18001006</v>
          </cell>
          <cell r="AR8741">
            <v>18</v>
          </cell>
          <cell r="AS8741">
            <v>42313</v>
          </cell>
          <cell r="AT8741" t="str">
            <v>IDU-1804-2013 Terminado Rehabilitación IDU Arterial  -</v>
          </cell>
          <cell r="AU8741">
            <v>0</v>
          </cell>
          <cell r="AV8741" t="str">
            <v>sc</v>
          </cell>
        </row>
        <row r="8742">
          <cell r="AP8742">
            <v>412956</v>
          </cell>
          <cell r="AQ8742">
            <v>18001014</v>
          </cell>
          <cell r="AR8742">
            <v>18</v>
          </cell>
          <cell r="AS8742">
            <v>42474</v>
          </cell>
          <cell r="AT8742" t="str">
            <v>IDU-1794-2015 Terminado Mantenimiento Periódico IDU Circuito Movilidad BRIGADA FASE II - SITP Y TRONCALES -</v>
          </cell>
          <cell r="AU8742">
            <v>0</v>
          </cell>
          <cell r="AV8742" t="str">
            <v>sc</v>
          </cell>
        </row>
        <row r="8743">
          <cell r="AP8743">
            <v>412980</v>
          </cell>
          <cell r="AQ8743">
            <v>18001025</v>
          </cell>
          <cell r="AR8743">
            <v>18</v>
          </cell>
          <cell r="AS8743">
            <v>42762</v>
          </cell>
          <cell r="AT8743" t="str">
            <v>SD Terminado Acciones de Movilidad UAERMV Circuito Movilidad Salvando Vidas -</v>
          </cell>
          <cell r="AU8743">
            <v>0</v>
          </cell>
          <cell r="AV8743" t="str">
            <v>sc</v>
          </cell>
        </row>
        <row r="8744">
          <cell r="AP8744">
            <v>412986</v>
          </cell>
          <cell r="AQ8744">
            <v>18001027</v>
          </cell>
          <cell r="AR8744">
            <v>18</v>
          </cell>
          <cell r="AS8744">
            <v>42313</v>
          </cell>
          <cell r="AT8744" t="str">
            <v>IDU-1804-2013 Terminado Rehabilitación IDU Arterial  -</v>
          </cell>
          <cell r="AU8744">
            <v>0</v>
          </cell>
          <cell r="AV8744" t="str">
            <v>sc</v>
          </cell>
        </row>
        <row r="8745">
          <cell r="AP8745">
            <v>412988</v>
          </cell>
          <cell r="AQ8745">
            <v>18001027</v>
          </cell>
          <cell r="AR8745">
            <v>18</v>
          </cell>
          <cell r="AS8745">
            <v>42313</v>
          </cell>
          <cell r="AT8745" t="str">
            <v>IDU-1804-2013 Terminado Rehabilitación IDU Arterial  -</v>
          </cell>
          <cell r="AU8745">
            <v>0</v>
          </cell>
          <cell r="AV8745" t="str">
            <v>sc</v>
          </cell>
        </row>
        <row r="8746">
          <cell r="AP8746">
            <v>413008</v>
          </cell>
          <cell r="AQ8746">
            <v>18001034</v>
          </cell>
          <cell r="AR8746">
            <v>18</v>
          </cell>
          <cell r="AS8746">
            <v>42313</v>
          </cell>
          <cell r="AT8746" t="str">
            <v>IDU-1804-2013 Terminado Rehabilitación IDU Arterial  -</v>
          </cell>
          <cell r="AU8746">
            <v>0</v>
          </cell>
          <cell r="AV8746" t="str">
            <v>sc</v>
          </cell>
        </row>
        <row r="8747">
          <cell r="AP8747">
            <v>413075</v>
          </cell>
          <cell r="AQ8747">
            <v>18001066</v>
          </cell>
          <cell r="AR8747">
            <v>18</v>
          </cell>
          <cell r="AS8747">
            <v>42313</v>
          </cell>
          <cell r="AT8747" t="str">
            <v>IDU-1804-2013 Terminado Rehabilitación IDU Arterial  -</v>
          </cell>
          <cell r="AU8747">
            <v>0</v>
          </cell>
          <cell r="AV8747" t="str">
            <v>sc</v>
          </cell>
        </row>
        <row r="8748">
          <cell r="AP8748">
            <v>413077</v>
          </cell>
          <cell r="AQ8748">
            <v>18001066</v>
          </cell>
          <cell r="AR8748">
            <v>18</v>
          </cell>
          <cell r="AS8748">
            <v>42313</v>
          </cell>
          <cell r="AT8748" t="str">
            <v>IDU-1804-2013 Terminado Rehabilitación IDU Arterial  -</v>
          </cell>
          <cell r="AU8748">
            <v>0</v>
          </cell>
          <cell r="AV8748" t="str">
            <v>sc</v>
          </cell>
        </row>
        <row r="8749">
          <cell r="AP8749">
            <v>413089</v>
          </cell>
          <cell r="AQ8749">
            <v>18001069</v>
          </cell>
          <cell r="AR8749">
            <v>18</v>
          </cell>
          <cell r="AS8749">
            <v>42762</v>
          </cell>
          <cell r="AT8749" t="str">
            <v>SD Terminado Acciones de Movilidad UAERMV Circuito Movilidad Salvando Vidas -</v>
          </cell>
          <cell r="AU8749">
            <v>0</v>
          </cell>
          <cell r="AV8749" t="str">
            <v>sc</v>
          </cell>
        </row>
        <row r="8750">
          <cell r="AP8750">
            <v>413125</v>
          </cell>
          <cell r="AQ8750">
            <v>18001081</v>
          </cell>
          <cell r="AR8750">
            <v>18</v>
          </cell>
          <cell r="AS8750">
            <v>42762</v>
          </cell>
          <cell r="AT8750" t="str">
            <v>SD Terminado Acciones de Movilidad UAERMV Circuito Movilidad Salvando Vidas -</v>
          </cell>
          <cell r="AU8750">
            <v>0</v>
          </cell>
          <cell r="AV8750" t="str">
            <v>sc</v>
          </cell>
        </row>
        <row r="8751">
          <cell r="AP8751">
            <v>413208</v>
          </cell>
          <cell r="AQ8751">
            <v>18001119</v>
          </cell>
          <cell r="AR8751">
            <v>18</v>
          </cell>
          <cell r="AS8751">
            <v>42474</v>
          </cell>
          <cell r="AT8751" t="str">
            <v>IDU-1794-2015 Terminado Mantenimiento Periódico IDU Circuito Movilidad BRIGADA FASE II - SITP Y TRONCALES -</v>
          </cell>
          <cell r="AU8751">
            <v>0</v>
          </cell>
          <cell r="AV8751" t="str">
            <v>sc</v>
          </cell>
        </row>
        <row r="8752">
          <cell r="AP8752">
            <v>413259</v>
          </cell>
          <cell r="AQ8752">
            <v>18001142</v>
          </cell>
          <cell r="AR8752">
            <v>18</v>
          </cell>
          <cell r="AS8752">
            <v>42313</v>
          </cell>
          <cell r="AT8752" t="str">
            <v>IDU-1804-2013 Terminado Rehabilitación IDU Arterial  -</v>
          </cell>
          <cell r="AU8752">
            <v>0</v>
          </cell>
          <cell r="AV8752" t="str">
            <v>sc</v>
          </cell>
        </row>
        <row r="8753">
          <cell r="AP8753">
            <v>413261</v>
          </cell>
          <cell r="AQ8753">
            <v>18001142</v>
          </cell>
          <cell r="AR8753">
            <v>18</v>
          </cell>
          <cell r="AS8753">
            <v>42313</v>
          </cell>
          <cell r="AT8753" t="str">
            <v>IDU-1804-2013 Terminado Rehabilitación IDU Arterial  -</v>
          </cell>
          <cell r="AU8753">
            <v>0</v>
          </cell>
          <cell r="AV8753" t="str">
            <v>sc</v>
          </cell>
        </row>
        <row r="8754">
          <cell r="AP8754">
            <v>413264</v>
          </cell>
          <cell r="AQ8754">
            <v>18001143</v>
          </cell>
          <cell r="AR8754">
            <v>18</v>
          </cell>
          <cell r="AS8754">
            <v>42409</v>
          </cell>
          <cell r="AT8754" t="str">
            <v>IDU-1717-2014 Terminado Mantenimiento Periódico IDU Circuito Movilidad  -</v>
          </cell>
          <cell r="AU8754">
            <v>0</v>
          </cell>
          <cell r="AV8754" t="str">
            <v>sc</v>
          </cell>
        </row>
        <row r="8755">
          <cell r="AP8755">
            <v>413276</v>
          </cell>
          <cell r="AQ8755">
            <v>18001147</v>
          </cell>
          <cell r="AR8755">
            <v>18</v>
          </cell>
          <cell r="AS8755">
            <v>42762</v>
          </cell>
          <cell r="AT8755" t="str">
            <v>SD Terminado Acciones de Movilidad UAERMV Circuito Movilidad Salvando Vidas -</v>
          </cell>
          <cell r="AU8755">
            <v>0</v>
          </cell>
          <cell r="AV8755" t="str">
            <v>sc</v>
          </cell>
        </row>
        <row r="8756">
          <cell r="AP8756">
            <v>413326</v>
          </cell>
          <cell r="AQ8756">
            <v>18001174</v>
          </cell>
          <cell r="AR8756">
            <v>18</v>
          </cell>
          <cell r="AS8756">
            <v>42313</v>
          </cell>
          <cell r="AT8756" t="str">
            <v>CONV-011-2011 Terminado Acciones de Movilidad IDU Circuito Movilidad  -</v>
          </cell>
          <cell r="AU8756">
            <v>0</v>
          </cell>
          <cell r="AV8756" t="str">
            <v>RESERVADO FDL</v>
          </cell>
        </row>
        <row r="8757">
          <cell r="AP8757">
            <v>413377</v>
          </cell>
          <cell r="AQ8757">
            <v>18001195</v>
          </cell>
          <cell r="AR8757">
            <v>18</v>
          </cell>
          <cell r="AS8757">
            <v>42313</v>
          </cell>
          <cell r="AT8757" t="str">
            <v>CONV-011-2011 Terminado Acciones de Movilidad IDU Circuito Movilidad  -</v>
          </cell>
          <cell r="AU8757">
            <v>0</v>
          </cell>
          <cell r="AV8757" t="str">
            <v>sc</v>
          </cell>
        </row>
        <row r="8758">
          <cell r="AP8758">
            <v>413380</v>
          </cell>
          <cell r="AQ8758">
            <v>18001196</v>
          </cell>
          <cell r="AR8758">
            <v>18</v>
          </cell>
          <cell r="AS8758">
            <v>42313</v>
          </cell>
          <cell r="AT8758" t="str">
            <v>CONV-008-2011 Terminado Acciones de Movilidad IDU Arterial  -</v>
          </cell>
          <cell r="AU8758">
            <v>0</v>
          </cell>
          <cell r="AV8758" t="str">
            <v>sc</v>
          </cell>
        </row>
        <row r="8759">
          <cell r="AP8759">
            <v>413382</v>
          </cell>
          <cell r="AQ8759">
            <v>18001196</v>
          </cell>
          <cell r="AR8759">
            <v>18</v>
          </cell>
          <cell r="AS8759">
            <v>42667</v>
          </cell>
          <cell r="AT8759" t="str">
            <v>SD Terminado Rehabilitación UAERMV Arterial SD Intervenida 12/09/2014 Reporte depuración ejecución UMV-</v>
          </cell>
          <cell r="AU8759">
            <v>0</v>
          </cell>
          <cell r="AV8759" t="str">
            <v>sc</v>
          </cell>
        </row>
        <row r="8760">
          <cell r="AP8760">
            <v>413384</v>
          </cell>
          <cell r="AQ8760">
            <v>18001196</v>
          </cell>
          <cell r="AR8760">
            <v>18</v>
          </cell>
          <cell r="AS8760">
            <v>42667</v>
          </cell>
          <cell r="AT8760" t="str">
            <v>SD Terminado Rehabilitación UAERMV Arterial SD Intervenida 12/09/2014 Reporte depuración ejecución UMV-</v>
          </cell>
          <cell r="AU8760">
            <v>0</v>
          </cell>
          <cell r="AV8760" t="str">
            <v>sc</v>
          </cell>
        </row>
        <row r="8761">
          <cell r="AP8761">
            <v>413386</v>
          </cell>
          <cell r="AQ8761">
            <v>18001196</v>
          </cell>
          <cell r="AR8761">
            <v>18</v>
          </cell>
          <cell r="AS8761">
            <v>42313</v>
          </cell>
          <cell r="AT8761" t="str">
            <v>CONV-1323-2013 Terminado Acciones de Movilidad IDU Arterial  -</v>
          </cell>
          <cell r="AU8761">
            <v>0</v>
          </cell>
          <cell r="AV8761" t="str">
            <v>sc</v>
          </cell>
        </row>
        <row r="8762">
          <cell r="AP8762">
            <v>413389</v>
          </cell>
          <cell r="AQ8762">
            <v>18001197</v>
          </cell>
          <cell r="AR8762">
            <v>18</v>
          </cell>
          <cell r="AS8762">
            <v>42474</v>
          </cell>
          <cell r="AT8762" t="str">
            <v>IDU-1794-2015 Terminado Mantenimiento Periódico IDU Circuito Movilidad BRIGADA FASE II - SITP Y TRONCALES -</v>
          </cell>
          <cell r="AU8762">
            <v>0</v>
          </cell>
          <cell r="AV8762" t="str">
            <v>sc</v>
          </cell>
        </row>
        <row r="8763">
          <cell r="AP8763">
            <v>413469</v>
          </cell>
          <cell r="AQ8763">
            <v>18001230</v>
          </cell>
          <cell r="AR8763">
            <v>18</v>
          </cell>
          <cell r="AS8763">
            <v>42313</v>
          </cell>
          <cell r="AT8763" t="str">
            <v>IDU-1804-2013 Terminado Mantenimiento Periódico IDU Arterial  -</v>
          </cell>
          <cell r="AU8763">
            <v>0</v>
          </cell>
          <cell r="AV8763" t="str">
            <v>sc</v>
          </cell>
        </row>
        <row r="8764">
          <cell r="AP8764">
            <v>413499</v>
          </cell>
          <cell r="AQ8764">
            <v>18001240</v>
          </cell>
          <cell r="AR8764">
            <v>18</v>
          </cell>
          <cell r="AS8764">
            <v>42313</v>
          </cell>
          <cell r="AT8764" t="str">
            <v>CONV-011-2011 Terminado Acciones de Movilidad IDU Circuito Movilidad  -</v>
          </cell>
          <cell r="AU8764">
            <v>0</v>
          </cell>
          <cell r="AV8764" t="str">
            <v>sc</v>
          </cell>
        </row>
        <row r="8765">
          <cell r="AP8765">
            <v>413501</v>
          </cell>
          <cell r="AQ8765">
            <v>18001240</v>
          </cell>
          <cell r="AR8765">
            <v>18</v>
          </cell>
          <cell r="AS8765">
            <v>42667</v>
          </cell>
          <cell r="AT8765" t="str">
            <v>SD Terminado Mantenimiento Periódico UAERMV Circuito Movilidad SD Intervenida 14/03/2013 Reporte depuración ejecución UMV-</v>
          </cell>
          <cell r="AU8765">
            <v>0</v>
          </cell>
          <cell r="AV8765" t="str">
            <v>sc</v>
          </cell>
        </row>
        <row r="8766">
          <cell r="AP8766">
            <v>413528</v>
          </cell>
          <cell r="AQ8766">
            <v>18001252</v>
          </cell>
          <cell r="AR8766">
            <v>18</v>
          </cell>
          <cell r="AS8766">
            <v>42762</v>
          </cell>
          <cell r="AT8766" t="str">
            <v>SD Terminado Acciones de Movilidad UAERMV Circuito Movilidad Salvando Vidas -</v>
          </cell>
          <cell r="AU8766">
            <v>0</v>
          </cell>
          <cell r="AV8766" t="str">
            <v>RESERVADO FDL</v>
          </cell>
        </row>
        <row r="8767">
          <cell r="AP8767">
            <v>413531</v>
          </cell>
          <cell r="AQ8767">
            <v>18001255</v>
          </cell>
          <cell r="AR8767">
            <v>18</v>
          </cell>
          <cell r="AS8767">
            <v>42313</v>
          </cell>
          <cell r="AT8767" t="str">
            <v>CONV-011-2011 Terminado Reconstrucción IDU Circuito Movilidad  -</v>
          </cell>
          <cell r="AU8767">
            <v>0</v>
          </cell>
          <cell r="AV8767" t="str">
            <v>sc</v>
          </cell>
        </row>
        <row r="8768">
          <cell r="AP8768">
            <v>413575</v>
          </cell>
          <cell r="AQ8768">
            <v>18001272</v>
          </cell>
          <cell r="AR8768">
            <v>18</v>
          </cell>
          <cell r="AS8768">
            <v>42409</v>
          </cell>
          <cell r="AT8768" t="str">
            <v>IDU-1717-2014 Terminado Mantenimiento Periódico IDU Circuito Movilidad  -</v>
          </cell>
          <cell r="AU8768">
            <v>0</v>
          </cell>
          <cell r="AV8768" t="str">
            <v>sc</v>
          </cell>
        </row>
        <row r="8769">
          <cell r="AP8769">
            <v>413596</v>
          </cell>
          <cell r="AQ8769">
            <v>18001282</v>
          </cell>
          <cell r="AR8769">
            <v>18</v>
          </cell>
          <cell r="AS8769">
            <v>42667</v>
          </cell>
          <cell r="AT8769" t="str">
            <v>SD Terminado Mantenimiento Periódico UAERMV Circuito Movilidad SD Intervenida 14/03/2013 Reporte depuración ejecución UMV-</v>
          </cell>
          <cell r="AU8769">
            <v>0</v>
          </cell>
          <cell r="AV8769" t="str">
            <v>sc</v>
          </cell>
        </row>
        <row r="8770">
          <cell r="AP8770">
            <v>413598</v>
          </cell>
          <cell r="AQ8770">
            <v>18001282</v>
          </cell>
          <cell r="AR8770">
            <v>18</v>
          </cell>
          <cell r="AS8770">
            <v>42313</v>
          </cell>
          <cell r="AT8770" t="str">
            <v>CONV-011-2011 Terminado Acciones de Movilidad IDU Circuito Movilidad  -</v>
          </cell>
          <cell r="AU8770">
            <v>0</v>
          </cell>
          <cell r="AV8770" t="str">
            <v>sc</v>
          </cell>
        </row>
        <row r="8771">
          <cell r="AP8771">
            <v>413683</v>
          </cell>
          <cell r="AQ8771">
            <v>18001318</v>
          </cell>
          <cell r="AR8771">
            <v>18</v>
          </cell>
          <cell r="AS8771">
            <v>42313</v>
          </cell>
          <cell r="AT8771" t="str">
            <v>CONV-011-2011 Terminado Reconstrucción IDU Circuito Movilidad  -</v>
          </cell>
          <cell r="AU8771">
            <v>0</v>
          </cell>
          <cell r="AV8771" t="str">
            <v>sc</v>
          </cell>
        </row>
        <row r="8772">
          <cell r="AP8772">
            <v>413737</v>
          </cell>
          <cell r="AQ8772">
            <v>18001340</v>
          </cell>
          <cell r="AR8772">
            <v>18</v>
          </cell>
          <cell r="AS8772">
            <v>42313</v>
          </cell>
          <cell r="AT8772" t="str">
            <v>CONV-011-2011 Terminado Acciones de Movilidad IDU Circuito Movilidad  -</v>
          </cell>
          <cell r="AU8772">
            <v>0</v>
          </cell>
          <cell r="AV8772" t="str">
            <v>sc</v>
          </cell>
        </row>
        <row r="8773">
          <cell r="AP8773">
            <v>413739</v>
          </cell>
          <cell r="AQ8773">
            <v>18001340</v>
          </cell>
          <cell r="AR8773">
            <v>18</v>
          </cell>
          <cell r="AS8773">
            <v>42667</v>
          </cell>
          <cell r="AT8773" t="str">
            <v>SD Terminado Mantenimiento Periódico UAERMV Circuito Movilidad SD Intervenida 26/02/2013 Reporte depuración ejecución UMV-</v>
          </cell>
          <cell r="AU8773">
            <v>0</v>
          </cell>
          <cell r="AV8773" t="str">
            <v>sc</v>
          </cell>
        </row>
        <row r="8774">
          <cell r="AP8774">
            <v>413827</v>
          </cell>
          <cell r="AQ8774">
            <v>18001376</v>
          </cell>
          <cell r="AR8774">
            <v>18</v>
          </cell>
          <cell r="AS8774">
            <v>42313</v>
          </cell>
          <cell r="AT8774" t="str">
            <v>CONV-011-2011 Terminado Acciones de Movilidad IDU Circuito Movilidad  -</v>
          </cell>
          <cell r="AU8774">
            <v>0</v>
          </cell>
          <cell r="AV8774" t="str">
            <v>sc</v>
          </cell>
        </row>
        <row r="8775">
          <cell r="AP8775">
            <v>413829</v>
          </cell>
          <cell r="AQ8775">
            <v>18001376</v>
          </cell>
          <cell r="AR8775">
            <v>18</v>
          </cell>
          <cell r="AS8775">
            <v>42667</v>
          </cell>
          <cell r="AT8775" t="str">
            <v>SD Terminado Mantenimiento Periódico UAERMV Circuito Movilidad SD Intervenida 26/02/2013 Reporte depuración ejecución UMV-</v>
          </cell>
          <cell r="AU8775">
            <v>0</v>
          </cell>
          <cell r="AV8775" t="str">
            <v>sc</v>
          </cell>
        </row>
        <row r="8776">
          <cell r="AP8776">
            <v>413874</v>
          </cell>
          <cell r="AQ8776">
            <v>18001400</v>
          </cell>
          <cell r="AR8776">
            <v>18</v>
          </cell>
          <cell r="AS8776">
            <v>42409</v>
          </cell>
          <cell r="AT8776" t="str">
            <v>IDU-1717-2014 Terminado Mantenimiento Periódico IDU Circuito Movilidad  -</v>
          </cell>
          <cell r="AU8776">
            <v>0</v>
          </cell>
          <cell r="AV8776" t="str">
            <v>sc</v>
          </cell>
        </row>
        <row r="8777">
          <cell r="AP8777">
            <v>413883</v>
          </cell>
          <cell r="AQ8777">
            <v>18001404</v>
          </cell>
          <cell r="AR8777">
            <v>18</v>
          </cell>
          <cell r="AS8777">
            <v>42762</v>
          </cell>
          <cell r="AT8777" t="str">
            <v>SD Terminado Acciones de Movilidad UAERMV Circuito Movilidad Salvando Vidas -</v>
          </cell>
          <cell r="AU8777">
            <v>0</v>
          </cell>
          <cell r="AV8777" t="str">
            <v>sc</v>
          </cell>
        </row>
        <row r="8778">
          <cell r="AP8778">
            <v>413912</v>
          </cell>
          <cell r="AQ8778">
            <v>18001415</v>
          </cell>
          <cell r="AR8778">
            <v>18</v>
          </cell>
          <cell r="AS8778">
            <v>42313</v>
          </cell>
          <cell r="AT8778" t="str">
            <v>CONV-011-2011 Terminado Acciones de Movilidad IDU Circuito Movilidad  -</v>
          </cell>
          <cell r="AU8778">
            <v>0</v>
          </cell>
          <cell r="AV8778" t="str">
            <v>sc</v>
          </cell>
        </row>
        <row r="8779">
          <cell r="AP8779">
            <v>413914</v>
          </cell>
          <cell r="AQ8779">
            <v>18001415</v>
          </cell>
          <cell r="AR8779">
            <v>18</v>
          </cell>
          <cell r="AS8779">
            <v>42667</v>
          </cell>
          <cell r="AT8779" t="str">
            <v>SD Terminado Mantenimiento Periódico UAERMV Circuito Movilidad SD Intervenida 25/02/2013 Reporte depuración ejecución UMV-</v>
          </cell>
          <cell r="AU8779">
            <v>0</v>
          </cell>
          <cell r="AV8779" t="str">
            <v>sc</v>
          </cell>
        </row>
        <row r="8780">
          <cell r="AP8780">
            <v>413968</v>
          </cell>
          <cell r="AQ8780">
            <v>18001432</v>
          </cell>
          <cell r="AR8780">
            <v>18</v>
          </cell>
          <cell r="AS8780">
            <v>42762</v>
          </cell>
          <cell r="AT8780" t="str">
            <v>SD Terminado Acciones de Movilidad UAERMV Circuito Movilidad Salvando Vidas -</v>
          </cell>
          <cell r="AU8780">
            <v>0</v>
          </cell>
          <cell r="AV8780" t="str">
            <v>sc</v>
          </cell>
        </row>
        <row r="8781">
          <cell r="AP8781">
            <v>414033</v>
          </cell>
          <cell r="AQ8781">
            <v>18001458</v>
          </cell>
          <cell r="AR8781">
            <v>18</v>
          </cell>
          <cell r="AS8781">
            <v>42313</v>
          </cell>
          <cell r="AT8781" t="str">
            <v>CONV-011-2011 Terminado Acciones de Movilidad IDU Circuito Movilidad  -</v>
          </cell>
          <cell r="AU8781">
            <v>0</v>
          </cell>
          <cell r="AV8781" t="str">
            <v>sc</v>
          </cell>
        </row>
        <row r="8782">
          <cell r="AP8782">
            <v>414035</v>
          </cell>
          <cell r="AQ8782">
            <v>18001458</v>
          </cell>
          <cell r="AR8782">
            <v>18</v>
          </cell>
          <cell r="AS8782">
            <v>42667</v>
          </cell>
          <cell r="AT8782" t="str">
            <v>SD Terminado Mantenimiento Periódico UAERMV Circuito Movilidad SD Intervenida 25/02/2013 Reporte depuración ejecución UMV-</v>
          </cell>
          <cell r="AU8782">
            <v>0</v>
          </cell>
          <cell r="AV8782" t="str">
            <v>sc</v>
          </cell>
        </row>
        <row r="8783">
          <cell r="AP8783">
            <v>414110</v>
          </cell>
          <cell r="AQ8783">
            <v>18001483</v>
          </cell>
          <cell r="AR8783">
            <v>18</v>
          </cell>
          <cell r="AS8783">
            <v>42313</v>
          </cell>
          <cell r="AT8783" t="str">
            <v>IDU-64-2012 Terminado Reconstrucción IDU Circuito Movilidad  -Calzada2-POLIZA ESTABILIDAD ACTIVA</v>
          </cell>
          <cell r="AU8783">
            <v>43935</v>
          </cell>
          <cell r="AV8783" t="str">
            <v>sc</v>
          </cell>
        </row>
        <row r="8784">
          <cell r="AP8784">
            <v>414149</v>
          </cell>
          <cell r="AQ8784">
            <v>18001498</v>
          </cell>
          <cell r="AR8784">
            <v>18</v>
          </cell>
          <cell r="AS8784">
            <v>42313</v>
          </cell>
          <cell r="AT8784" t="str">
            <v>CONV-011-2011 Terminado Acciones de Movilidad IDU Arterial  -</v>
          </cell>
          <cell r="AU8784">
            <v>0</v>
          </cell>
          <cell r="AV8784" t="str">
            <v>sc</v>
          </cell>
        </row>
        <row r="8785">
          <cell r="AP8785">
            <v>414151</v>
          </cell>
          <cell r="AQ8785">
            <v>18001498</v>
          </cell>
          <cell r="AR8785">
            <v>18</v>
          </cell>
          <cell r="AS8785">
            <v>41411</v>
          </cell>
          <cell r="AT8785" t="str">
            <v>CONV-IDU-011-2011 Terminado Mantenimiento Periódico UAERMV Arterial  -</v>
          </cell>
          <cell r="AU8785">
            <v>0</v>
          </cell>
          <cell r="AV8785" t="str">
            <v>sc</v>
          </cell>
        </row>
        <row r="8786">
          <cell r="AP8786">
            <v>414154</v>
          </cell>
          <cell r="AQ8786">
            <v>18001499</v>
          </cell>
          <cell r="AR8786">
            <v>18</v>
          </cell>
          <cell r="AS8786">
            <v>42313</v>
          </cell>
          <cell r="AT8786" t="str">
            <v>IDU-1804-2013 Terminado Mantenimiento Rutinario IDU Arterial  -</v>
          </cell>
          <cell r="AU8786">
            <v>0</v>
          </cell>
          <cell r="AV8786" t="str">
            <v>sc</v>
          </cell>
        </row>
        <row r="8787">
          <cell r="AP8787">
            <v>414156</v>
          </cell>
          <cell r="AQ8787">
            <v>18001499</v>
          </cell>
          <cell r="AR8787">
            <v>18</v>
          </cell>
          <cell r="AS8787">
            <v>42313</v>
          </cell>
          <cell r="AT8787" t="str">
            <v>IDU-1804-2013 Terminado Mantenimiento Rutinario IDU Arterial  -</v>
          </cell>
          <cell r="AU8787">
            <v>0</v>
          </cell>
          <cell r="AV8787" t="str">
            <v>sc</v>
          </cell>
        </row>
        <row r="8788">
          <cell r="AP8788">
            <v>414198</v>
          </cell>
          <cell r="AQ8788">
            <v>18001516</v>
          </cell>
          <cell r="AR8788">
            <v>18</v>
          </cell>
          <cell r="AS8788">
            <v>42313</v>
          </cell>
          <cell r="AT8788" t="str">
            <v>IDU-64-2012 Terminado Rehabilitación IDU Circuito Movilidad  -Calzada2-POLIZA ESTABILIDAD ACTIVA</v>
          </cell>
          <cell r="AU8788">
            <v>43935</v>
          </cell>
          <cell r="AV8788" t="str">
            <v>sc</v>
          </cell>
        </row>
        <row r="8789">
          <cell r="AP8789">
            <v>414201</v>
          </cell>
          <cell r="AQ8789">
            <v>18001517</v>
          </cell>
          <cell r="AR8789">
            <v>18</v>
          </cell>
          <cell r="AS8789">
            <v>42409</v>
          </cell>
          <cell r="AT8789" t="str">
            <v>IDU-1717-2014 Terminado Mantenimiento Periódico IDU Circuito Movilidad  -</v>
          </cell>
          <cell r="AU8789">
            <v>0</v>
          </cell>
          <cell r="AV8789" t="str">
            <v>sc</v>
          </cell>
        </row>
        <row r="8790">
          <cell r="AP8790">
            <v>414213</v>
          </cell>
          <cell r="AQ8790">
            <v>18001521</v>
          </cell>
          <cell r="AR8790">
            <v>18</v>
          </cell>
          <cell r="AS8790">
            <v>42667</v>
          </cell>
          <cell r="AT8790" t="str">
            <v>SD Terminado Mantenimiento Periódico UAERMV Circuito Movilidad SD Intervenida 22/02/2013 Reporte depuración ejecución UMV-</v>
          </cell>
          <cell r="AU8790">
            <v>0</v>
          </cell>
          <cell r="AV8790" t="str">
            <v>sc</v>
          </cell>
        </row>
        <row r="8791">
          <cell r="AP8791">
            <v>414215</v>
          </cell>
          <cell r="AQ8791">
            <v>18001521</v>
          </cell>
          <cell r="AR8791">
            <v>18</v>
          </cell>
          <cell r="AS8791">
            <v>42313</v>
          </cell>
          <cell r="AT8791" t="str">
            <v>CONV-011-2011 Terminado Acciones de Movilidad IDU Circuito Movilidad  -</v>
          </cell>
          <cell r="AU8791">
            <v>0</v>
          </cell>
          <cell r="AV8791" t="str">
            <v>sc</v>
          </cell>
        </row>
        <row r="8792">
          <cell r="AP8792">
            <v>414376</v>
          </cell>
          <cell r="AQ8792">
            <v>18001578</v>
          </cell>
          <cell r="AR8792">
            <v>18</v>
          </cell>
          <cell r="AS8792">
            <v>42313</v>
          </cell>
          <cell r="AT8792" t="str">
            <v>CONV-011-2011 Terminado Acciones de Movilidad IDU Circuito Movilidad  -</v>
          </cell>
          <cell r="AU8792">
            <v>0</v>
          </cell>
          <cell r="AV8792" t="str">
            <v>sc</v>
          </cell>
        </row>
        <row r="8793">
          <cell r="AP8793">
            <v>414378</v>
          </cell>
          <cell r="AQ8793">
            <v>18001578</v>
          </cell>
          <cell r="AR8793">
            <v>18</v>
          </cell>
          <cell r="AS8793">
            <v>41411</v>
          </cell>
          <cell r="AT8793" t="str">
            <v>CONV-IDU-011-2011 Terminado Mantenimiento Periódico UAERMV Circuito Movilidad  -</v>
          </cell>
          <cell r="AU8793">
            <v>0</v>
          </cell>
          <cell r="AV8793" t="str">
            <v>sc</v>
          </cell>
        </row>
        <row r="8794">
          <cell r="AP8794">
            <v>414448</v>
          </cell>
          <cell r="AQ8794">
            <v>18001597</v>
          </cell>
          <cell r="AR8794">
            <v>18</v>
          </cell>
          <cell r="AS8794">
            <v>42313</v>
          </cell>
          <cell r="AT8794" t="str">
            <v>IDU-1804-2013 Terminado Mantenimiento Rutinario IDU Arterial  -</v>
          </cell>
          <cell r="AU8794">
            <v>0</v>
          </cell>
          <cell r="AV8794" t="str">
            <v>sc</v>
          </cell>
        </row>
        <row r="8795">
          <cell r="AP8795">
            <v>414454</v>
          </cell>
          <cell r="AQ8795">
            <v>18001600</v>
          </cell>
          <cell r="AR8795">
            <v>18</v>
          </cell>
          <cell r="AS8795">
            <v>42768</v>
          </cell>
          <cell r="AT8795" t="str">
            <v>SD Reservado Acciones de Movilidad UAERMV Intermedia Salvando Vidas -</v>
          </cell>
          <cell r="AU8795">
            <v>0</v>
          </cell>
          <cell r="AV8795" t="str">
            <v>sc</v>
          </cell>
        </row>
        <row r="8796">
          <cell r="AP8796">
            <v>414510</v>
          </cell>
          <cell r="AQ8796">
            <v>18001615</v>
          </cell>
          <cell r="AR8796">
            <v>18</v>
          </cell>
          <cell r="AS8796">
            <v>42313</v>
          </cell>
          <cell r="AT8796" t="str">
            <v>CONV-011-2011 Terminado Acciones de Movilidad IDU Arterial  -</v>
          </cell>
          <cell r="AU8796">
            <v>0</v>
          </cell>
          <cell r="AV8796" t="str">
            <v>sc</v>
          </cell>
        </row>
        <row r="8797">
          <cell r="AP8797">
            <v>414512</v>
          </cell>
          <cell r="AQ8797">
            <v>18001615</v>
          </cell>
          <cell r="AR8797">
            <v>18</v>
          </cell>
          <cell r="AS8797">
            <v>41411</v>
          </cell>
          <cell r="AT8797" t="str">
            <v>CONV-IDU-011-2011 Terminado Mantenimiento Periódico UAERMV Arterial  -</v>
          </cell>
          <cell r="AU8797">
            <v>0</v>
          </cell>
          <cell r="AV8797" t="str">
            <v>sc</v>
          </cell>
        </row>
        <row r="8798">
          <cell r="AP8798">
            <v>414586</v>
          </cell>
          <cell r="AQ8798">
            <v>18001633</v>
          </cell>
          <cell r="AR8798">
            <v>18</v>
          </cell>
          <cell r="AS8798">
            <v>42313</v>
          </cell>
          <cell r="AT8798" t="str">
            <v>CONV-011-2011 Terminado Acciones de Movilidad IDU Circuito Movilidad  -</v>
          </cell>
          <cell r="AU8798">
            <v>0</v>
          </cell>
          <cell r="AV8798" t="str">
            <v>sc</v>
          </cell>
        </row>
        <row r="8799">
          <cell r="AP8799">
            <v>414588</v>
          </cell>
          <cell r="AQ8799">
            <v>18001633</v>
          </cell>
          <cell r="AR8799">
            <v>18</v>
          </cell>
          <cell r="AS8799">
            <v>41411</v>
          </cell>
          <cell r="AT8799" t="str">
            <v>CONV-IDU-011-2011 Terminado Mantenimiento Periódico UAERMV Circuito Movilidad  -</v>
          </cell>
          <cell r="AU8799">
            <v>0</v>
          </cell>
          <cell r="AV8799" t="str">
            <v>sc</v>
          </cell>
        </row>
        <row r="8800">
          <cell r="AP8800">
            <v>414600</v>
          </cell>
          <cell r="AQ8800">
            <v>18001637</v>
          </cell>
          <cell r="AR8800">
            <v>18</v>
          </cell>
          <cell r="AS8800">
            <v>42667</v>
          </cell>
          <cell r="AT8800" t="str">
            <v>SD Terminado Mantenimiento Periódico UAERMV Arterial SD Intervenida 30/10/2012 Reporte depuración ejecución UMV-Calzada6-POLIZA ESTABILIDAD ACTIVA</v>
          </cell>
          <cell r="AU8800">
            <v>43065</v>
          </cell>
          <cell r="AV8800" t="str">
            <v>sc</v>
          </cell>
        </row>
        <row r="8801">
          <cell r="AP8801">
            <v>414602</v>
          </cell>
          <cell r="AQ8801">
            <v>18001637</v>
          </cell>
          <cell r="AR8801">
            <v>18</v>
          </cell>
          <cell r="AS8801">
            <v>42313</v>
          </cell>
          <cell r="AT8801" t="str">
            <v>CONV-008-2011 Terminado Acciones de Movilidad IDU Arterial  -Calzada6-POLIZA ESTABILIDAD ACTIVA</v>
          </cell>
          <cell r="AU8801">
            <v>43065</v>
          </cell>
          <cell r="AV8801" t="str">
            <v>sc</v>
          </cell>
        </row>
        <row r="8802">
          <cell r="AP8802">
            <v>414604</v>
          </cell>
          <cell r="AQ8802">
            <v>18001637</v>
          </cell>
          <cell r="AR8802">
            <v>18</v>
          </cell>
          <cell r="AS8802">
            <v>42667</v>
          </cell>
          <cell r="AT8802" t="str">
            <v>SD Terminado Mantenimiento Periódico UAERMV Arterial SD Intervenida 30/10/2012 Reporte depuración ejecución UMV-Calzada6-POLIZA ESTABILIDAD ACTIVA</v>
          </cell>
          <cell r="AU8802">
            <v>43065</v>
          </cell>
          <cell r="AV8802" t="str">
            <v>sc</v>
          </cell>
        </row>
        <row r="8803">
          <cell r="AP8803">
            <v>414606</v>
          </cell>
          <cell r="AQ8803">
            <v>18001637</v>
          </cell>
          <cell r="AR8803">
            <v>18</v>
          </cell>
          <cell r="AS8803">
            <v>42313</v>
          </cell>
          <cell r="AT8803" t="str">
            <v>CONV-008-2011 Terminado Acciones de Movilidad IDU Arterial  -Calzada6-POLIZA ESTABILIDAD ACTIVA</v>
          </cell>
          <cell r="AU8803">
            <v>43065</v>
          </cell>
          <cell r="AV8803" t="str">
            <v>sc</v>
          </cell>
        </row>
        <row r="8804">
          <cell r="AP8804">
            <v>414734</v>
          </cell>
          <cell r="AQ8804">
            <v>18001682</v>
          </cell>
          <cell r="AR8804">
            <v>18</v>
          </cell>
          <cell r="AS8804">
            <v>42313</v>
          </cell>
          <cell r="AT8804" t="str">
            <v>CONV-011-2011 Terminado Acciones de Movilidad IDU Circuito Movilidad  -</v>
          </cell>
          <cell r="AU8804">
            <v>0</v>
          </cell>
          <cell r="AV8804" t="str">
            <v>sc</v>
          </cell>
        </row>
        <row r="8805">
          <cell r="AP8805">
            <v>414736</v>
          </cell>
          <cell r="AQ8805">
            <v>18001682</v>
          </cell>
          <cell r="AR8805">
            <v>18</v>
          </cell>
          <cell r="AS8805">
            <v>42667</v>
          </cell>
          <cell r="AT8805" t="str">
            <v>SD Terminado Mantenimiento Periódico UAERMV Circuito Movilidad SD Intervenida 07/03/2013 Reporte depuración ejecución UMV-</v>
          </cell>
          <cell r="AU8805">
            <v>0</v>
          </cell>
          <cell r="AV8805" t="str">
            <v>sc</v>
          </cell>
        </row>
        <row r="8806">
          <cell r="AP8806">
            <v>414823</v>
          </cell>
          <cell r="AQ8806">
            <v>18001714</v>
          </cell>
          <cell r="AR8806">
            <v>18</v>
          </cell>
          <cell r="AS8806">
            <v>42313</v>
          </cell>
          <cell r="AT8806" t="str">
            <v>CONV-011-2011 Terminado Acciones de Movilidad IDU Circuito Movilidad  -</v>
          </cell>
          <cell r="AU8806">
            <v>0</v>
          </cell>
          <cell r="AV8806" t="str">
            <v>sc</v>
          </cell>
        </row>
        <row r="8807">
          <cell r="AP8807">
            <v>414841</v>
          </cell>
          <cell r="AQ8807">
            <v>18001720</v>
          </cell>
          <cell r="AR8807">
            <v>18</v>
          </cell>
          <cell r="AS8807">
            <v>42313</v>
          </cell>
          <cell r="AT8807" t="str">
            <v>IDU-1699-2014 Terminado Mantenimiento Periódico IDU Arterial  -Calzada6-POLIZA ESTABILIDAD ACTIVA</v>
          </cell>
          <cell r="AU8807">
            <v>43065</v>
          </cell>
          <cell r="AV8807" t="str">
            <v>sc</v>
          </cell>
        </row>
        <row r="8808">
          <cell r="AP8808">
            <v>414843</v>
          </cell>
          <cell r="AQ8808">
            <v>18001720</v>
          </cell>
          <cell r="AR8808">
            <v>18</v>
          </cell>
          <cell r="AS8808">
            <v>41411</v>
          </cell>
          <cell r="AT8808" t="str">
            <v>CONV-IDU-008-2011 Terminado Mantenimiento Periódico UAERMV Arterial  -Calzada6-POLIZA ESTABILIDAD ACTIVA</v>
          </cell>
          <cell r="AU8808">
            <v>43065</v>
          </cell>
          <cell r="AV8808" t="str">
            <v>sc</v>
          </cell>
        </row>
        <row r="8809">
          <cell r="AP8809">
            <v>414845</v>
          </cell>
          <cell r="AQ8809">
            <v>18001720</v>
          </cell>
          <cell r="AR8809">
            <v>18</v>
          </cell>
          <cell r="AS8809">
            <v>42313</v>
          </cell>
          <cell r="AT8809" t="str">
            <v>CONV-008-2011 Terminado Acciones de Movilidad IDU Arterial  -Calzada6-POLIZA ESTABILIDAD ACTIVA</v>
          </cell>
          <cell r="AU8809">
            <v>43065</v>
          </cell>
          <cell r="AV8809" t="str">
            <v>sc</v>
          </cell>
        </row>
        <row r="8810">
          <cell r="AP8810">
            <v>414847</v>
          </cell>
          <cell r="AQ8810">
            <v>18001720</v>
          </cell>
          <cell r="AR8810">
            <v>18</v>
          </cell>
          <cell r="AS8810">
            <v>41411</v>
          </cell>
          <cell r="AT8810" t="str">
            <v>CONV-IDU-008-2011 Terminado Mantenimiento Periódico UAERMV Arterial  -Calzada6-POLIZA ESTABILIDAD ACTIVA</v>
          </cell>
          <cell r="AU8810">
            <v>43065</v>
          </cell>
          <cell r="AV8810" t="str">
            <v>sc</v>
          </cell>
        </row>
        <row r="8811">
          <cell r="AP8811">
            <v>414853</v>
          </cell>
          <cell r="AQ8811">
            <v>18001723</v>
          </cell>
          <cell r="AR8811">
            <v>18</v>
          </cell>
          <cell r="AS8811">
            <v>42313</v>
          </cell>
          <cell r="AT8811" t="str">
            <v>CONV-011-2011 Terminado Acciones de Movilidad IDU Arterial  -</v>
          </cell>
          <cell r="AU8811">
            <v>0</v>
          </cell>
          <cell r="AV8811" t="str">
            <v>sc</v>
          </cell>
        </row>
        <row r="8812">
          <cell r="AP8812">
            <v>414855</v>
          </cell>
          <cell r="AQ8812">
            <v>18001723</v>
          </cell>
          <cell r="AR8812">
            <v>18</v>
          </cell>
          <cell r="AS8812">
            <v>41411</v>
          </cell>
          <cell r="AT8812" t="str">
            <v>CONV-IDU-011-2011 Terminado Mantenimiento Periódico UAERMV Arterial  -</v>
          </cell>
          <cell r="AU8812">
            <v>0</v>
          </cell>
          <cell r="AV8812" t="str">
            <v>sc</v>
          </cell>
        </row>
        <row r="8813">
          <cell r="AP8813">
            <v>414941</v>
          </cell>
          <cell r="AQ8813">
            <v>18001756</v>
          </cell>
          <cell r="AR8813">
            <v>18</v>
          </cell>
          <cell r="AS8813">
            <v>42409</v>
          </cell>
          <cell r="AT8813" t="str">
            <v>IDU-1699-2014 Terminado Mantenimiento Periódico IDU Arterial  -Calzada4-POLIZA ESTABILIDAD ACTIVA</v>
          </cell>
          <cell r="AU8813">
            <v>43065</v>
          </cell>
          <cell r="AV8813" t="str">
            <v>sc</v>
          </cell>
        </row>
        <row r="8814">
          <cell r="AP8814">
            <v>414954</v>
          </cell>
          <cell r="AQ8814">
            <v>18001759</v>
          </cell>
          <cell r="AR8814">
            <v>18</v>
          </cell>
          <cell r="AS8814">
            <v>42667</v>
          </cell>
          <cell r="AT8814" t="str">
            <v>SD Terminado Mantenimiento Periódico UAERMV Circuito Movilidad SD Intervenida 06/03/2013 Reporte depuración ejecución UMV-</v>
          </cell>
          <cell r="AU8814">
            <v>0</v>
          </cell>
          <cell r="AV8814" t="str">
            <v>sc</v>
          </cell>
        </row>
        <row r="8815">
          <cell r="AP8815">
            <v>414956</v>
          </cell>
          <cell r="AQ8815">
            <v>18001759</v>
          </cell>
          <cell r="AR8815">
            <v>18</v>
          </cell>
          <cell r="AS8815">
            <v>42313</v>
          </cell>
          <cell r="AT8815" t="str">
            <v>CONV-011-2011 Terminado Acciones de Movilidad IDU Circuito Movilidad  -</v>
          </cell>
          <cell r="AU8815">
            <v>0</v>
          </cell>
          <cell r="AV8815" t="str">
            <v>sc</v>
          </cell>
        </row>
        <row r="8816">
          <cell r="AP8816">
            <v>415000</v>
          </cell>
          <cell r="AQ8816">
            <v>18001777</v>
          </cell>
          <cell r="AR8816">
            <v>18</v>
          </cell>
          <cell r="AS8816">
            <v>42313</v>
          </cell>
          <cell r="AT8816" t="str">
            <v>CONV-011-2011 Terminado Acciones de Movilidad IDU Circuito Movilidad  -</v>
          </cell>
          <cell r="AU8816">
            <v>0</v>
          </cell>
          <cell r="AV8816" t="str">
            <v>sc</v>
          </cell>
        </row>
        <row r="8817">
          <cell r="AP8817">
            <v>415045</v>
          </cell>
          <cell r="AQ8817">
            <v>18001797</v>
          </cell>
          <cell r="AR8817">
            <v>18</v>
          </cell>
          <cell r="AS8817">
            <v>42342</v>
          </cell>
          <cell r="AT8817" t="str">
            <v>IDU-135-2007 Terminado Construcción IDU Arterial  -Anden1-11-3 Calzada10-4-6-8 Ciclo2 Sep5-7-9-POLIZA ESTABILIDAD ACTIVA</v>
          </cell>
          <cell r="AU8817">
            <v>42999</v>
          </cell>
          <cell r="AV8817" t="str">
            <v>sc</v>
          </cell>
        </row>
        <row r="8818">
          <cell r="AP8818">
            <v>415052</v>
          </cell>
          <cell r="AQ8818">
            <v>18001798</v>
          </cell>
          <cell r="AR8818">
            <v>18</v>
          </cell>
          <cell r="AS8818">
            <v>42409</v>
          </cell>
          <cell r="AT8818" t="str">
            <v>IDU-1699-2014 Terminado Mantenimiento Periódico IDU Arterial  -Calzada4-POLIZA ESTABILIDAD ACTIVA</v>
          </cell>
          <cell r="AU8818">
            <v>43065</v>
          </cell>
          <cell r="AV8818" t="str">
            <v>sc</v>
          </cell>
        </row>
        <row r="8819">
          <cell r="AP8819">
            <v>415137</v>
          </cell>
          <cell r="AQ8819">
            <v>18001826</v>
          </cell>
          <cell r="AR8819">
            <v>18</v>
          </cell>
          <cell r="AS8819">
            <v>42313</v>
          </cell>
          <cell r="AT8819" t="str">
            <v>CONV-011-2011 Terminado Acciones de Movilidad IDU Circuito Movilidad  -</v>
          </cell>
          <cell r="AU8819">
            <v>0</v>
          </cell>
          <cell r="AV8819" t="str">
            <v>sc</v>
          </cell>
        </row>
        <row r="8820">
          <cell r="AP8820">
            <v>415145</v>
          </cell>
          <cell r="AQ8820">
            <v>18001828</v>
          </cell>
          <cell r="AR8820">
            <v>18</v>
          </cell>
          <cell r="AS8820">
            <v>42313</v>
          </cell>
          <cell r="AT8820" t="str">
            <v>CONV-011-2011 Terminado Acciones de Movilidad IDU Arterial  -</v>
          </cell>
          <cell r="AU8820">
            <v>0</v>
          </cell>
          <cell r="AV8820" t="str">
            <v>sc</v>
          </cell>
        </row>
        <row r="8821">
          <cell r="AP8821">
            <v>415148</v>
          </cell>
          <cell r="AQ8821">
            <v>18001829</v>
          </cell>
          <cell r="AR8821">
            <v>18</v>
          </cell>
          <cell r="AS8821">
            <v>42313</v>
          </cell>
          <cell r="AT8821" t="str">
            <v>CONV-011-2011 Terminado Acciones de Movilidad IDU Arterial  -</v>
          </cell>
          <cell r="AU8821">
            <v>0</v>
          </cell>
          <cell r="AV8821" t="str">
            <v>sc</v>
          </cell>
        </row>
        <row r="8822">
          <cell r="AP8822">
            <v>415150</v>
          </cell>
          <cell r="AQ8822">
            <v>18001829</v>
          </cell>
          <cell r="AR8822">
            <v>18</v>
          </cell>
          <cell r="AS8822">
            <v>41411</v>
          </cell>
          <cell r="AT8822" t="str">
            <v>CONV-IDU-011-2011 Terminado Mantenimiento Periódico UAERMV Arterial  -</v>
          </cell>
          <cell r="AU8822">
            <v>0</v>
          </cell>
          <cell r="AV8822" t="str">
            <v>sc</v>
          </cell>
        </row>
        <row r="8823">
          <cell r="AP8823">
            <v>415203</v>
          </cell>
          <cell r="AQ8823">
            <v>18001855</v>
          </cell>
          <cell r="AR8823">
            <v>18</v>
          </cell>
          <cell r="AS8823">
            <v>42313</v>
          </cell>
          <cell r="AT8823" t="str">
            <v>CONV-011-2011 Terminado Acciones de Movilidad IDU Arterial  -</v>
          </cell>
          <cell r="AU8823">
            <v>0</v>
          </cell>
          <cell r="AV8823" t="str">
            <v>sc</v>
          </cell>
        </row>
        <row r="8824">
          <cell r="AP8824">
            <v>415243</v>
          </cell>
          <cell r="AQ8824">
            <v>18001869</v>
          </cell>
          <cell r="AR8824">
            <v>18</v>
          </cell>
          <cell r="AS8824">
            <v>42409</v>
          </cell>
          <cell r="AT8824" t="str">
            <v>IDU-1699-2014 Terminado Mantenimiento Periódico IDU Arterial  -Calzada4-POLIZA ESTABILIDAD ACTIVA</v>
          </cell>
          <cell r="AU8824">
            <v>43065</v>
          </cell>
          <cell r="AV8824" t="str">
            <v>sc</v>
          </cell>
        </row>
        <row r="8825">
          <cell r="AP8825">
            <v>415250</v>
          </cell>
          <cell r="AQ8825">
            <v>18001870</v>
          </cell>
          <cell r="AR8825">
            <v>18</v>
          </cell>
          <cell r="AS8825">
            <v>42313</v>
          </cell>
          <cell r="AT8825" t="str">
            <v>CONV-011-2011 Terminado Acciones de Movilidad IDU Arterial  -</v>
          </cell>
          <cell r="AU8825">
            <v>0</v>
          </cell>
          <cell r="AV8825" t="str">
            <v>sc</v>
          </cell>
        </row>
        <row r="8826">
          <cell r="AP8826">
            <v>415262</v>
          </cell>
          <cell r="AQ8826">
            <v>18001876</v>
          </cell>
          <cell r="AR8826">
            <v>18</v>
          </cell>
          <cell r="AS8826">
            <v>42667</v>
          </cell>
          <cell r="AT8826" t="str">
            <v>SD Terminado Mantenimiento Periódico UAERMV Circuito Movilidad SD Intervenida 04/03/2013 Reporte depuración ejecución UMV-</v>
          </cell>
          <cell r="AU8826">
            <v>0</v>
          </cell>
          <cell r="AV8826" t="str">
            <v>sc</v>
          </cell>
        </row>
        <row r="8827">
          <cell r="AP8827">
            <v>415264</v>
          </cell>
          <cell r="AQ8827">
            <v>18001876</v>
          </cell>
          <cell r="AR8827">
            <v>18</v>
          </cell>
          <cell r="AS8827">
            <v>42313</v>
          </cell>
          <cell r="AT8827" t="str">
            <v>CONV-011-2011 Terminado Acciones de Movilidad IDU Circuito Movilidad  -</v>
          </cell>
          <cell r="AU8827">
            <v>0</v>
          </cell>
          <cell r="AV8827" t="str">
            <v>sc</v>
          </cell>
        </row>
        <row r="8828">
          <cell r="AP8828">
            <v>415314</v>
          </cell>
          <cell r="AQ8828">
            <v>18001895</v>
          </cell>
          <cell r="AR8828">
            <v>18</v>
          </cell>
          <cell r="AS8828">
            <v>42313</v>
          </cell>
          <cell r="AT8828" t="str">
            <v>CONV-011-2011 Terminado Acciones de Movilidad IDU Circuito Movilidad  -</v>
          </cell>
          <cell r="AU8828">
            <v>0</v>
          </cell>
          <cell r="AV8828" t="str">
            <v>sc</v>
          </cell>
        </row>
        <row r="8829">
          <cell r="AP8829">
            <v>415320</v>
          </cell>
          <cell r="AQ8829">
            <v>18001898</v>
          </cell>
          <cell r="AR8829">
            <v>18</v>
          </cell>
          <cell r="AS8829">
            <v>42342</v>
          </cell>
          <cell r="AT8829" t="str">
            <v>IDU-135-2007 Terminado Construcción IDU Arterial  -Anden1-11-3 Calzada10-4-6-8 Ciclo2 Sep5-7-9-POLIZA ESTABILIDAD ACTIVA</v>
          </cell>
          <cell r="AU8829">
            <v>42999</v>
          </cell>
          <cell r="AV8829" t="str">
            <v>sc</v>
          </cell>
        </row>
        <row r="8830">
          <cell r="AP8830">
            <v>415367</v>
          </cell>
          <cell r="AQ8830">
            <v>18001917</v>
          </cell>
          <cell r="AR8830">
            <v>18</v>
          </cell>
          <cell r="AS8830">
            <v>42313</v>
          </cell>
          <cell r="AT8830" t="str">
            <v>CONV-011-2011 Terminado Acciones de Movilidad IDU Arterial  -</v>
          </cell>
          <cell r="AU8830">
            <v>0</v>
          </cell>
          <cell r="AV8830" t="str">
            <v>sc</v>
          </cell>
        </row>
        <row r="8831">
          <cell r="AP8831">
            <v>415388</v>
          </cell>
          <cell r="AQ8831">
            <v>18001924</v>
          </cell>
          <cell r="AR8831">
            <v>18</v>
          </cell>
          <cell r="AS8831">
            <v>42313</v>
          </cell>
          <cell r="AT8831" t="str">
            <v>CONV-011-2011 Terminado Acciones de Movilidad IDU Circuito Movilidad  -</v>
          </cell>
          <cell r="AU8831">
            <v>0</v>
          </cell>
          <cell r="AV8831" t="str">
            <v>sc</v>
          </cell>
        </row>
        <row r="8832">
          <cell r="AP8832">
            <v>415390</v>
          </cell>
          <cell r="AQ8832">
            <v>18001924</v>
          </cell>
          <cell r="AR8832">
            <v>18</v>
          </cell>
          <cell r="AS8832">
            <v>42667</v>
          </cell>
          <cell r="AT8832" t="str">
            <v>SD Terminado Mantenimiento Periódico UAERMV Circuito Movilidad SD Intervenida 02/06/2012 Reporte depuración ejecución UMV-</v>
          </cell>
          <cell r="AU8832">
            <v>0</v>
          </cell>
          <cell r="AV8832" t="str">
            <v>sc</v>
          </cell>
        </row>
        <row r="8833">
          <cell r="AP8833">
            <v>415429</v>
          </cell>
          <cell r="AQ8833">
            <v>18001941</v>
          </cell>
          <cell r="AR8833">
            <v>18</v>
          </cell>
          <cell r="AS8833">
            <v>42313</v>
          </cell>
          <cell r="AT8833" t="str">
            <v>CONV-011-2011 Terminado Acciones de Movilidad IDU Arterial  -</v>
          </cell>
          <cell r="AU8833">
            <v>0</v>
          </cell>
          <cell r="AV8833" t="str">
            <v>sc</v>
          </cell>
        </row>
        <row r="8834">
          <cell r="AP8834">
            <v>415444</v>
          </cell>
          <cell r="AQ8834">
            <v>18001947</v>
          </cell>
          <cell r="AR8834">
            <v>18</v>
          </cell>
          <cell r="AS8834">
            <v>42342</v>
          </cell>
          <cell r="AT8834" t="str">
            <v>IDU-135-2007 Terminado Construcción IDU Arterial  -Anden1-11-3 Calzada10-4-6-8 Ciclo2 Sep5-7-9-POLIZA ESTABILIDAD ACTIVA</v>
          </cell>
          <cell r="AU8834">
            <v>42999</v>
          </cell>
          <cell r="AV8834" t="str">
            <v>sc</v>
          </cell>
        </row>
        <row r="8835">
          <cell r="AP8835">
            <v>415501</v>
          </cell>
          <cell r="AQ8835">
            <v>18001970</v>
          </cell>
          <cell r="AR8835">
            <v>18</v>
          </cell>
          <cell r="AS8835">
            <v>42667</v>
          </cell>
          <cell r="AT8835" t="str">
            <v>SD Terminado Mantenimiento Periódico UAERMV Circuito Movilidad SD Intervenida 05/03/2013 Reporte depuración ejecución UMV-</v>
          </cell>
          <cell r="AU8835">
            <v>0</v>
          </cell>
          <cell r="AV8835" t="str">
            <v>sc</v>
          </cell>
        </row>
        <row r="8836">
          <cell r="AP8836">
            <v>415503</v>
          </cell>
          <cell r="AQ8836">
            <v>18001970</v>
          </cell>
          <cell r="AR8836">
            <v>18</v>
          </cell>
          <cell r="AS8836">
            <v>42313</v>
          </cell>
          <cell r="AT8836" t="str">
            <v>CONV-011-2011 Terminado Acciones de Movilidad IDU Circuito Movilidad  -</v>
          </cell>
          <cell r="AU8836">
            <v>0</v>
          </cell>
          <cell r="AV8836" t="str">
            <v>sc</v>
          </cell>
        </row>
        <row r="8837">
          <cell r="AP8837">
            <v>415590</v>
          </cell>
          <cell r="AQ8837">
            <v>18002008</v>
          </cell>
          <cell r="AR8837">
            <v>18</v>
          </cell>
          <cell r="AS8837">
            <v>42342</v>
          </cell>
          <cell r="AT8837" t="str">
            <v>IDU-135-2007 Terminado Construcción IDU Arterial  -Anden1-11-3 Calzada10-4-6-8 Ciclo2 Sep5-7-9-POLIZA ESTABILIDAD ACTIVA</v>
          </cell>
          <cell r="AU8837">
            <v>42999</v>
          </cell>
          <cell r="AV8837" t="str">
            <v>sc</v>
          </cell>
        </row>
        <row r="8838">
          <cell r="AP8838">
            <v>415613</v>
          </cell>
          <cell r="AQ8838">
            <v>18002017</v>
          </cell>
          <cell r="AR8838">
            <v>18</v>
          </cell>
          <cell r="AS8838">
            <v>42313</v>
          </cell>
          <cell r="AT8838" t="str">
            <v>CONV-011-2011 Terminado Acciones de Movilidad IDU Circuito Movilidad  -</v>
          </cell>
          <cell r="AU8838">
            <v>0</v>
          </cell>
          <cell r="AV8838" t="str">
            <v>sc</v>
          </cell>
        </row>
        <row r="8839">
          <cell r="AP8839">
            <v>415615</v>
          </cell>
          <cell r="AQ8839">
            <v>18002017</v>
          </cell>
          <cell r="AR8839">
            <v>18</v>
          </cell>
          <cell r="AS8839">
            <v>42667</v>
          </cell>
          <cell r="AT8839" t="str">
            <v>SD Terminado Mantenimiento Periódico UAERMV Circuito Movilidad SD Intervenida 18/03/2013 Reporte depuración ejecución UMV-</v>
          </cell>
          <cell r="AU8839">
            <v>0</v>
          </cell>
          <cell r="AV8839" t="str">
            <v>sc</v>
          </cell>
        </row>
        <row r="8840">
          <cell r="AP8840">
            <v>415744</v>
          </cell>
          <cell r="AQ8840">
            <v>18002067</v>
          </cell>
          <cell r="AR8840">
            <v>18</v>
          </cell>
          <cell r="AS8840">
            <v>42313</v>
          </cell>
          <cell r="AT8840" t="str">
            <v>CONV-011-2011 Terminado Acciones de Movilidad IDU Circuito Movilidad  -</v>
          </cell>
          <cell r="AU8840">
            <v>0</v>
          </cell>
          <cell r="AV8840" t="str">
            <v>sc</v>
          </cell>
        </row>
        <row r="8841">
          <cell r="AP8841">
            <v>415792</v>
          </cell>
          <cell r="AQ8841">
            <v>18002087</v>
          </cell>
          <cell r="AR8841">
            <v>18</v>
          </cell>
          <cell r="AS8841">
            <v>42768</v>
          </cell>
          <cell r="AT8841" t="str">
            <v>SD Reservado Acciones de Movilidad UAERMV Local Salvando Vidas -</v>
          </cell>
          <cell r="AU8841">
            <v>0</v>
          </cell>
          <cell r="AV8841" t="str">
            <v>sc</v>
          </cell>
        </row>
        <row r="8842">
          <cell r="AP8842">
            <v>415795</v>
          </cell>
          <cell r="AQ8842">
            <v>18002088</v>
          </cell>
          <cell r="AR8842">
            <v>18</v>
          </cell>
          <cell r="AS8842">
            <v>42768</v>
          </cell>
          <cell r="AT8842" t="str">
            <v>SD Reservado Acciones de Movilidad UAERMV Local Salvando Vidas -</v>
          </cell>
          <cell r="AU8842">
            <v>0</v>
          </cell>
          <cell r="AV8842" t="str">
            <v>sc</v>
          </cell>
        </row>
        <row r="8843">
          <cell r="AP8843">
            <v>415831</v>
          </cell>
          <cell r="AQ8843">
            <v>18002104</v>
          </cell>
          <cell r="AR8843">
            <v>18</v>
          </cell>
          <cell r="AS8843">
            <v>42768</v>
          </cell>
          <cell r="AT8843" t="str">
            <v>SD Reservado Acciones de Movilidad UAERMV Local Salvando Vidas -</v>
          </cell>
          <cell r="AU8843">
            <v>0</v>
          </cell>
          <cell r="AV8843" t="str">
            <v>sc</v>
          </cell>
        </row>
        <row r="8844">
          <cell r="AP8844">
            <v>415846</v>
          </cell>
          <cell r="AQ8844">
            <v>18002115</v>
          </cell>
          <cell r="AR8844">
            <v>18</v>
          </cell>
          <cell r="AS8844">
            <v>42313</v>
          </cell>
          <cell r="AT8844" t="str">
            <v>CONV-011-2011 Terminado Acciones de Movilidad IDU Circuito Movilidad  -</v>
          </cell>
          <cell r="AU8844">
            <v>0</v>
          </cell>
          <cell r="AV8844" t="str">
            <v>sc</v>
          </cell>
        </row>
        <row r="8845">
          <cell r="AP8845">
            <v>415948</v>
          </cell>
          <cell r="AQ8845">
            <v>18002162</v>
          </cell>
          <cell r="AR8845">
            <v>18</v>
          </cell>
          <cell r="AS8845">
            <v>42313</v>
          </cell>
          <cell r="AT8845" t="str">
            <v>CONV-011-2011 Terminado Acciones de Movilidad IDU Circuito Movilidad  -</v>
          </cell>
          <cell r="AU8845">
            <v>0</v>
          </cell>
          <cell r="AV8845" t="str">
            <v>sc</v>
          </cell>
        </row>
        <row r="8846">
          <cell r="AP8846">
            <v>416010</v>
          </cell>
          <cell r="AQ8846">
            <v>18002192</v>
          </cell>
          <cell r="AR8846">
            <v>18</v>
          </cell>
          <cell r="AS8846">
            <v>42313</v>
          </cell>
          <cell r="AT8846" t="str">
            <v>CONV-011-2011 Terminado Acciones de Movilidad IDU Circuito Movilidad  -</v>
          </cell>
          <cell r="AU8846">
            <v>0</v>
          </cell>
          <cell r="AV8846" t="str">
            <v>sc</v>
          </cell>
        </row>
        <row r="8847">
          <cell r="AP8847">
            <v>416147</v>
          </cell>
          <cell r="AQ8847">
            <v>18002255</v>
          </cell>
          <cell r="AR8847">
            <v>18</v>
          </cell>
          <cell r="AS8847">
            <v>42342</v>
          </cell>
          <cell r="AT8847" t="str">
            <v>IDU-135-2007 Terminado Construcción IDU Arterial  -Anden1-11-3 Calzada10-4-6-8 Ciclo2 Sep5-7-9-POLIZA ESTABILIDAD ACTIVA</v>
          </cell>
          <cell r="AU8847">
            <v>42999</v>
          </cell>
          <cell r="AV8847" t="str">
            <v>sc</v>
          </cell>
        </row>
        <row r="8848">
          <cell r="AP8848">
            <v>416493</v>
          </cell>
          <cell r="AQ8848">
            <v>18002415</v>
          </cell>
          <cell r="AR8848">
            <v>18</v>
          </cell>
          <cell r="AS8848">
            <v>42342</v>
          </cell>
          <cell r="AT8848" t="str">
            <v>IDU-135-2007 Terminado Construcción IDU Arterial  -Anden1-11-3 Calzada10-4-6-8 Ciclo2 Sep5-7-9-POLIZA ESTABILIDAD ACTIVA</v>
          </cell>
          <cell r="AU8848">
            <v>42999</v>
          </cell>
          <cell r="AV8848" t="str">
            <v>sc</v>
          </cell>
        </row>
        <row r="8849">
          <cell r="AP8849">
            <v>416672</v>
          </cell>
          <cell r="AQ8849">
            <v>18002482</v>
          </cell>
          <cell r="AR8849">
            <v>18</v>
          </cell>
          <cell r="AS8849">
            <v>42278</v>
          </cell>
          <cell r="AT8849" t="str">
            <v>SD Terminado Mantenimiento Periódico UAERMV Circuito Movilidad  -</v>
          </cell>
          <cell r="AU8849">
            <v>0</v>
          </cell>
          <cell r="AV8849" t="str">
            <v>sc</v>
          </cell>
        </row>
        <row r="8850">
          <cell r="AP8850">
            <v>416774</v>
          </cell>
          <cell r="AQ8850">
            <v>18002516</v>
          </cell>
          <cell r="AR8850">
            <v>18</v>
          </cell>
          <cell r="AS8850">
            <v>42342</v>
          </cell>
          <cell r="AT8850" t="str">
            <v>IDU-135-2007 Terminado Construcción IDU Arterial  -Anden1-11-3 Calzada10-4-6-8 Ciclo2 Sep5-7-9-POLIZA ESTABILIDAD ACTIVA</v>
          </cell>
          <cell r="AU8850">
            <v>42999</v>
          </cell>
          <cell r="AV8850" t="str">
            <v>sc</v>
          </cell>
        </row>
        <row r="8851">
          <cell r="AP8851">
            <v>416866</v>
          </cell>
          <cell r="AQ8851">
            <v>18002549</v>
          </cell>
          <cell r="AR8851">
            <v>18</v>
          </cell>
          <cell r="AS8851">
            <v>42342</v>
          </cell>
          <cell r="AT8851" t="str">
            <v>IDU-135-2007 Terminado Construcción IDU Arterial  -Anden1-11-3 Calzada10-4-6-8 Ciclo2 Sep5-7-9-POLIZA ESTABILIDAD ACTIVA</v>
          </cell>
          <cell r="AU8851">
            <v>42999</v>
          </cell>
          <cell r="AV8851" t="str">
            <v>sc</v>
          </cell>
        </row>
        <row r="8852">
          <cell r="AP8852">
            <v>416948</v>
          </cell>
          <cell r="AQ8852">
            <v>18002576</v>
          </cell>
          <cell r="AR8852">
            <v>18</v>
          </cell>
          <cell r="AS8852">
            <v>42278</v>
          </cell>
          <cell r="AT8852" t="str">
            <v>SD Terminado Mantenimiento Periódico UAERMV Circuito Movilidad  -</v>
          </cell>
          <cell r="AU8852">
            <v>0</v>
          </cell>
          <cell r="AV8852" t="str">
            <v>sc</v>
          </cell>
        </row>
        <row r="8853">
          <cell r="AP8853">
            <v>416990</v>
          </cell>
          <cell r="AQ8853">
            <v>18002590</v>
          </cell>
          <cell r="AR8853">
            <v>18</v>
          </cell>
          <cell r="AS8853">
            <v>42313</v>
          </cell>
          <cell r="AT8853" t="str">
            <v>IDU-64-2012 Terminado Rehabilitación IDU Circuito Movilidad  -Calzada2-POLIZA ESTABILIDAD ACTIVA</v>
          </cell>
          <cell r="AU8853">
            <v>43935</v>
          </cell>
          <cell r="AV8853" t="str">
            <v>sc</v>
          </cell>
        </row>
        <row r="8854">
          <cell r="AP8854">
            <v>417071</v>
          </cell>
          <cell r="AQ8854">
            <v>18002622</v>
          </cell>
          <cell r="AR8854">
            <v>18</v>
          </cell>
          <cell r="AS8854">
            <v>42313</v>
          </cell>
          <cell r="AT8854" t="str">
            <v>IDU-64-2012 Terminado Rehabilitación IDU Circuito Movilidad  -Calzada2-POLIZA ESTABILIDAD ACTIVA</v>
          </cell>
          <cell r="AU8854">
            <v>43935</v>
          </cell>
          <cell r="AV8854" t="str">
            <v>sc</v>
          </cell>
        </row>
        <row r="8855">
          <cell r="AP8855">
            <v>417110</v>
          </cell>
          <cell r="AQ8855">
            <v>18002636</v>
          </cell>
          <cell r="AR8855">
            <v>18</v>
          </cell>
          <cell r="AS8855">
            <v>42313</v>
          </cell>
          <cell r="AT8855" t="str">
            <v>IDU-64-2012 Terminado Rehabilitación IDU Circuito Movilidad  -Calzada2-POLIZA ESTABILIDAD ACTIVA</v>
          </cell>
          <cell r="AU8855">
            <v>43935</v>
          </cell>
          <cell r="AV8855" t="str">
            <v>sc</v>
          </cell>
        </row>
        <row r="8856">
          <cell r="AP8856">
            <v>417140</v>
          </cell>
          <cell r="AQ8856">
            <v>18002646</v>
          </cell>
          <cell r="AR8856">
            <v>18</v>
          </cell>
          <cell r="AS8856">
            <v>42313</v>
          </cell>
          <cell r="AT8856" t="str">
            <v>IDU-64-2012 Terminado Rehabilitación IDU Circuito Movilidad  -Calzada2-POLIZA ESTABILIDAD ACTIVA</v>
          </cell>
          <cell r="AU8856">
            <v>43935</v>
          </cell>
          <cell r="AV8856" t="str">
            <v>sc</v>
          </cell>
        </row>
        <row r="8857">
          <cell r="AP8857">
            <v>417176</v>
          </cell>
          <cell r="AQ8857">
            <v>18002660</v>
          </cell>
          <cell r="AR8857">
            <v>18</v>
          </cell>
          <cell r="AS8857">
            <v>42313</v>
          </cell>
          <cell r="AT8857" t="str">
            <v>IDU-64-2012 Terminado Rehabilitación IDU Circuito Movilidad  -Calzada2-POLIZA ESTABILIDAD ACTIVA</v>
          </cell>
          <cell r="AU8857">
            <v>43935</v>
          </cell>
          <cell r="AV8857" t="str">
            <v>sc</v>
          </cell>
        </row>
        <row r="8858">
          <cell r="AP8858">
            <v>417182</v>
          </cell>
          <cell r="AQ8858">
            <v>18002662</v>
          </cell>
          <cell r="AR8858">
            <v>18</v>
          </cell>
          <cell r="AS8858">
            <v>42278</v>
          </cell>
          <cell r="AT8858" t="str">
            <v>SD Terminado Mantenimiento Periódico UAERMV Circuito Movilidad  -</v>
          </cell>
          <cell r="AU8858">
            <v>0</v>
          </cell>
          <cell r="AV8858" t="str">
            <v>sc</v>
          </cell>
        </row>
        <row r="8859">
          <cell r="AP8859">
            <v>417200</v>
          </cell>
          <cell r="AQ8859">
            <v>18002668</v>
          </cell>
          <cell r="AR8859">
            <v>18</v>
          </cell>
          <cell r="AS8859">
            <v>42313</v>
          </cell>
          <cell r="AT8859" t="str">
            <v>IDU-64-2012 Terminado Reconstrucción IDU Circuito Movilidad  -Calzada2-POLIZA ESTABILIDAD ACTIVA</v>
          </cell>
          <cell r="AU8859">
            <v>43935</v>
          </cell>
          <cell r="AV8859" t="str">
            <v>sc</v>
          </cell>
        </row>
        <row r="8860">
          <cell r="AP8860">
            <v>417212</v>
          </cell>
          <cell r="AQ8860">
            <v>18002672</v>
          </cell>
          <cell r="AR8860">
            <v>18</v>
          </cell>
          <cell r="AS8860">
            <v>42342</v>
          </cell>
          <cell r="AT8860" t="str">
            <v>IDU-135-2007 Terminado Construcción IDU Arterial  -Anden1-11-3 Calzada10-4-6-8 Ciclo2 Sep5-7-9-POLIZA ESTABILIDAD ACTIVA</v>
          </cell>
          <cell r="AU8860">
            <v>42999</v>
          </cell>
          <cell r="AV8860" t="str">
            <v>sc</v>
          </cell>
        </row>
        <row r="8861">
          <cell r="AP8861">
            <v>417226</v>
          </cell>
          <cell r="AQ8861">
            <v>18002676</v>
          </cell>
          <cell r="AR8861">
            <v>18</v>
          </cell>
          <cell r="AS8861">
            <v>42768</v>
          </cell>
          <cell r="AT8861" t="str">
            <v>SD Reservado Acciones de Movilidad UAERMV Circuito Movilidad Salvando Vidas -</v>
          </cell>
          <cell r="AU8861">
            <v>0</v>
          </cell>
          <cell r="AV8861" t="str">
            <v>sc</v>
          </cell>
        </row>
        <row r="8862">
          <cell r="AP8862">
            <v>417313</v>
          </cell>
          <cell r="AQ8862">
            <v>18002706</v>
          </cell>
          <cell r="AR8862">
            <v>18</v>
          </cell>
          <cell r="AS8862">
            <v>42313</v>
          </cell>
          <cell r="AT8862" t="str">
            <v>IDU-64-2012 Terminado Rehabilitación IDU Circuito Movilidad  -Calzada2-POLIZA ESTABILIDAD ACTIVA</v>
          </cell>
          <cell r="AU8862">
            <v>43935</v>
          </cell>
          <cell r="AV8862" t="str">
            <v>sc</v>
          </cell>
        </row>
        <row r="8863">
          <cell r="AP8863">
            <v>417355</v>
          </cell>
          <cell r="AQ8863">
            <v>18002721</v>
          </cell>
          <cell r="AR8863">
            <v>18</v>
          </cell>
          <cell r="AS8863">
            <v>42768</v>
          </cell>
          <cell r="AT8863" t="str">
            <v>SD Reservado Acciones de Movilidad UAERMV Circuito Movilidad Salvando Vidas -</v>
          </cell>
          <cell r="AU8863">
            <v>0</v>
          </cell>
          <cell r="AV8863" t="str">
            <v>sc</v>
          </cell>
        </row>
        <row r="8864">
          <cell r="AP8864">
            <v>417370</v>
          </cell>
          <cell r="AQ8864">
            <v>18002726</v>
          </cell>
          <cell r="AR8864">
            <v>18</v>
          </cell>
          <cell r="AS8864">
            <v>42342</v>
          </cell>
          <cell r="AT8864" t="str">
            <v>IDU-134-2007 Terminado Construcción IDU Arterial  -</v>
          </cell>
          <cell r="AU8864">
            <v>0</v>
          </cell>
          <cell r="AV8864" t="str">
            <v>sc</v>
          </cell>
        </row>
        <row r="8865">
          <cell r="AP8865">
            <v>417387</v>
          </cell>
          <cell r="AQ8865">
            <v>18002733</v>
          </cell>
          <cell r="AR8865">
            <v>18</v>
          </cell>
          <cell r="AS8865">
            <v>42313</v>
          </cell>
          <cell r="AT8865" t="str">
            <v>IDU-64-2012 Terminado Reconstrucción IDU Circuito Movilidad  -Calzada2-POLIZA ESTABILIDAD ACTIVA</v>
          </cell>
          <cell r="AU8865">
            <v>43935</v>
          </cell>
          <cell r="AV8865" t="str">
            <v>sc</v>
          </cell>
        </row>
        <row r="8866">
          <cell r="AP8866">
            <v>417393</v>
          </cell>
          <cell r="AQ8866">
            <v>18002735</v>
          </cell>
          <cell r="AR8866">
            <v>18</v>
          </cell>
          <cell r="AS8866">
            <v>42768</v>
          </cell>
          <cell r="AT8866" t="str">
            <v>SD Reservado Acciones de Movilidad UAERMV Circuito Movilidad Salvando Vidas -</v>
          </cell>
          <cell r="AU8866">
            <v>0</v>
          </cell>
          <cell r="AV8866" t="str">
            <v>RESERVADO UMV</v>
          </cell>
        </row>
        <row r="8867">
          <cell r="AP8867">
            <v>417423</v>
          </cell>
          <cell r="AQ8867">
            <v>18002746</v>
          </cell>
          <cell r="AR8867">
            <v>18</v>
          </cell>
          <cell r="AS8867">
            <v>42768</v>
          </cell>
          <cell r="AT8867" t="str">
            <v>SD Reservado Acciones de Movilidad UAERMV Circuito Movilidad Salvando Vidas -</v>
          </cell>
          <cell r="AU8867">
            <v>0</v>
          </cell>
          <cell r="AV8867" t="str">
            <v>RESERVADO UMV</v>
          </cell>
        </row>
        <row r="8868">
          <cell r="AP8868">
            <v>417489</v>
          </cell>
          <cell r="AQ8868">
            <v>18002772</v>
          </cell>
          <cell r="AR8868">
            <v>18</v>
          </cell>
          <cell r="AS8868">
            <v>42768</v>
          </cell>
          <cell r="AT8868" t="str">
            <v>SD Reservado Acciones de Movilidad UAERMV Circuito Movilidad Salvando Vidas -</v>
          </cell>
          <cell r="AU8868">
            <v>0</v>
          </cell>
          <cell r="AV8868" t="str">
            <v>sc</v>
          </cell>
        </row>
        <row r="8869">
          <cell r="AP8869">
            <v>417509</v>
          </cell>
          <cell r="AQ8869">
            <v>50007944</v>
          </cell>
          <cell r="AR8869">
            <v>18</v>
          </cell>
          <cell r="AS8869">
            <v>41149</v>
          </cell>
          <cell r="AT8869" t="str">
            <v>SD Terminado Mantenimiento Periódico UAERMV Arterial  -</v>
          </cell>
          <cell r="AU8869">
            <v>0</v>
          </cell>
          <cell r="AV8869" t="str">
            <v>sc</v>
          </cell>
        </row>
        <row r="8870">
          <cell r="AP8870">
            <v>417521</v>
          </cell>
          <cell r="AQ8870">
            <v>18002784</v>
          </cell>
          <cell r="AR8870">
            <v>18</v>
          </cell>
          <cell r="AS8870">
            <v>42786</v>
          </cell>
          <cell r="AT8870" t="str">
            <v>COP-71-2016 Reservado Conservacion FDL RAFAEL URIBE URIBE Circuito Movilidad SD -</v>
          </cell>
          <cell r="AU8870">
            <v>0</v>
          </cell>
          <cell r="AV8870" t="str">
            <v>VIABLE</v>
          </cell>
        </row>
        <row r="8871">
          <cell r="AP8871">
            <v>417644</v>
          </cell>
          <cell r="AQ8871">
            <v>50007944</v>
          </cell>
          <cell r="AR8871">
            <v>18</v>
          </cell>
          <cell r="AS8871">
            <v>41149</v>
          </cell>
          <cell r="AT8871" t="str">
            <v>SD Terminado Mantenimiento Periódico UAERMV Arterial  -</v>
          </cell>
          <cell r="AU8871">
            <v>0</v>
          </cell>
          <cell r="AV8871" t="str">
            <v>sc</v>
          </cell>
        </row>
        <row r="8872">
          <cell r="AP8872">
            <v>417646</v>
          </cell>
          <cell r="AQ8872">
            <v>50007944</v>
          </cell>
          <cell r="AR8872">
            <v>18</v>
          </cell>
          <cell r="AS8872">
            <v>41149</v>
          </cell>
          <cell r="AT8872" t="str">
            <v>SD Terminado Mantenimiento Periódico UAERMV Arterial  -</v>
          </cell>
          <cell r="AU8872">
            <v>0</v>
          </cell>
          <cell r="AV8872" t="str">
            <v>sc</v>
          </cell>
        </row>
        <row r="8873">
          <cell r="AP8873">
            <v>417661</v>
          </cell>
          <cell r="AQ8873">
            <v>18002833</v>
          </cell>
          <cell r="AR8873">
            <v>18</v>
          </cell>
          <cell r="AS8873">
            <v>42313</v>
          </cell>
          <cell r="AT8873" t="str">
            <v>IDU-64-2012 Terminado Reconstrucción IDU Circuito Movilidad  -Calzada2-POLIZA ESTABILIDAD ACTIVA</v>
          </cell>
          <cell r="AU8873">
            <v>43935</v>
          </cell>
          <cell r="AV8873" t="str">
            <v>sc</v>
          </cell>
        </row>
        <row r="8874">
          <cell r="AP8874">
            <v>417714</v>
          </cell>
          <cell r="AQ8874">
            <v>18002853</v>
          </cell>
          <cell r="AR8874">
            <v>18</v>
          </cell>
          <cell r="AS8874">
            <v>42313</v>
          </cell>
          <cell r="AT8874" t="str">
            <v>IDU-64-2012 Terminado Reconstrucción IDU Circuito Movilidad  -Calzada2-POLIZA ESTABILIDAD ACTIVA</v>
          </cell>
          <cell r="AU8874">
            <v>43935</v>
          </cell>
          <cell r="AV8874" t="str">
            <v>sc</v>
          </cell>
        </row>
        <row r="8875">
          <cell r="AP8875">
            <v>417732</v>
          </cell>
          <cell r="AQ8875">
            <v>18002861</v>
          </cell>
          <cell r="AR8875">
            <v>18</v>
          </cell>
          <cell r="AS8875">
            <v>42313</v>
          </cell>
          <cell r="AT8875" t="str">
            <v>IDU-64-2012 Terminado Reconstrucción IDU Circuito Movilidad  -Calzada2-POLIZA ESTABILIDAD ACTIVA</v>
          </cell>
          <cell r="AU8875">
            <v>43935</v>
          </cell>
          <cell r="AV8875" t="str">
            <v>sc</v>
          </cell>
        </row>
        <row r="8876">
          <cell r="AP8876">
            <v>417762</v>
          </cell>
          <cell r="AQ8876">
            <v>18002878</v>
          </cell>
          <cell r="AR8876">
            <v>18</v>
          </cell>
          <cell r="AS8876">
            <v>42313</v>
          </cell>
          <cell r="AT8876" t="str">
            <v>IDU-64-2012 Terminado Reconstrucción IDU Circuito Movilidad  -Calzada2-POLIZA ESTABILIDAD ACTIVA</v>
          </cell>
          <cell r="AU8876">
            <v>43935</v>
          </cell>
          <cell r="AV8876" t="str">
            <v>sc</v>
          </cell>
        </row>
        <row r="8877">
          <cell r="AP8877">
            <v>417783</v>
          </cell>
          <cell r="AQ8877">
            <v>18002890</v>
          </cell>
          <cell r="AR8877">
            <v>18</v>
          </cell>
          <cell r="AS8877">
            <v>42313</v>
          </cell>
          <cell r="AT8877" t="str">
            <v>IDU-64-2012 Terminado Reconstrucción IDU Circuito Movilidad  -Calzada2-POLIZA ESTABILIDAD ACTIVA</v>
          </cell>
          <cell r="AU8877">
            <v>43935</v>
          </cell>
          <cell r="AV8877" t="str">
            <v>sc</v>
          </cell>
        </row>
        <row r="8878">
          <cell r="AP8878">
            <v>417792</v>
          </cell>
          <cell r="AQ8878">
            <v>18002894</v>
          </cell>
          <cell r="AR8878">
            <v>18</v>
          </cell>
          <cell r="AS8878">
            <v>42313</v>
          </cell>
          <cell r="AT8878" t="str">
            <v>IDU-64-2012 Terminado Reconstrucción IDU Circuito Movilidad  -Calzada2-POLIZA ESTABILIDAD ACTIVA</v>
          </cell>
          <cell r="AU8878">
            <v>43935</v>
          </cell>
          <cell r="AV8878" t="str">
            <v>sc</v>
          </cell>
        </row>
        <row r="8879">
          <cell r="AP8879">
            <v>417903</v>
          </cell>
          <cell r="AQ8879">
            <v>18002940</v>
          </cell>
          <cell r="AR8879">
            <v>18</v>
          </cell>
          <cell r="AS8879">
            <v>41149</v>
          </cell>
          <cell r="AT8879" t="str">
            <v>SD Terminado Mantenimiento Periódico UAERMV Arterial  -</v>
          </cell>
          <cell r="AU8879">
            <v>0</v>
          </cell>
          <cell r="AV8879" t="str">
            <v>sc</v>
          </cell>
        </row>
        <row r="8880">
          <cell r="AP8880">
            <v>417905</v>
          </cell>
          <cell r="AQ8880">
            <v>18002940</v>
          </cell>
          <cell r="AR8880">
            <v>18</v>
          </cell>
          <cell r="AS8880">
            <v>41149</v>
          </cell>
          <cell r="AT8880" t="str">
            <v>SD Terminado Mantenimiento Periódico UAERMV Arterial  -</v>
          </cell>
          <cell r="AU8880">
            <v>0</v>
          </cell>
          <cell r="AV8880" t="str">
            <v>sc</v>
          </cell>
        </row>
        <row r="8881">
          <cell r="AP8881">
            <v>417977</v>
          </cell>
          <cell r="AQ8881">
            <v>18002968</v>
          </cell>
          <cell r="AR8881">
            <v>18</v>
          </cell>
          <cell r="AS8881">
            <v>42313</v>
          </cell>
          <cell r="AT8881" t="str">
            <v>IDU-64-2012 Terminado Reconstrucción IDU Circuito Movilidad  -Calzada2-POLIZA ESTABILIDAD ACTIVA</v>
          </cell>
          <cell r="AU8881">
            <v>43935</v>
          </cell>
          <cell r="AV8881" t="str">
            <v>sc</v>
          </cell>
        </row>
        <row r="8882">
          <cell r="AP8882">
            <v>418001</v>
          </cell>
          <cell r="AQ8882">
            <v>18002979</v>
          </cell>
          <cell r="AR8882">
            <v>18</v>
          </cell>
          <cell r="AS8882">
            <v>41149</v>
          </cell>
          <cell r="AT8882" t="str">
            <v>SD Terminado Mantenimiento Periódico UAERMV Arterial  -</v>
          </cell>
          <cell r="AU8882">
            <v>0</v>
          </cell>
          <cell r="AV8882" t="str">
            <v>sc</v>
          </cell>
        </row>
        <row r="8883">
          <cell r="AP8883">
            <v>418003</v>
          </cell>
          <cell r="AQ8883">
            <v>18002979</v>
          </cell>
          <cell r="AR8883">
            <v>18</v>
          </cell>
          <cell r="AS8883">
            <v>41149</v>
          </cell>
          <cell r="AT8883" t="str">
            <v>SD Terminado Mantenimiento Periódico UAERMV Arterial  -</v>
          </cell>
          <cell r="AU8883">
            <v>0</v>
          </cell>
          <cell r="AV8883" t="str">
            <v>sc</v>
          </cell>
        </row>
        <row r="8884">
          <cell r="AP8884">
            <v>418012</v>
          </cell>
          <cell r="AQ8884">
            <v>18002983</v>
          </cell>
          <cell r="AR8884">
            <v>18</v>
          </cell>
          <cell r="AS8884">
            <v>42313</v>
          </cell>
          <cell r="AT8884" t="str">
            <v>IDU-64-2012 Terminado Reconstrucción IDU Circuito Movilidad  -Calzada2-POLIZA ESTABILIDAD ACTIVA</v>
          </cell>
          <cell r="AU8884">
            <v>43935</v>
          </cell>
          <cell r="AV8884" t="str">
            <v>sc</v>
          </cell>
        </row>
        <row r="8885">
          <cell r="AP8885">
            <v>418048</v>
          </cell>
          <cell r="AQ8885">
            <v>18002998</v>
          </cell>
          <cell r="AR8885">
            <v>18</v>
          </cell>
          <cell r="AS8885">
            <v>42313</v>
          </cell>
          <cell r="AT8885" t="str">
            <v>IDU-64-2012 Terminado Reconstrucción IDU Circuito Movilidad  -Calzada2-POLIZA ESTABILIDAD ACTIVA</v>
          </cell>
          <cell r="AU8885">
            <v>43935</v>
          </cell>
          <cell r="AV8885" t="str">
            <v>sc</v>
          </cell>
        </row>
        <row r="8886">
          <cell r="AP8886">
            <v>418123</v>
          </cell>
          <cell r="AQ8886">
            <v>18003029</v>
          </cell>
          <cell r="AR8886">
            <v>18</v>
          </cell>
          <cell r="AS8886">
            <v>42768</v>
          </cell>
          <cell r="AT8886" t="str">
            <v>SD Reservado Acciones de Movilidad UAERMV Circuito Movilidad Salvando Vidas -</v>
          </cell>
          <cell r="AU8886">
            <v>0</v>
          </cell>
          <cell r="AV8886" t="str">
            <v>sc</v>
          </cell>
        </row>
        <row r="8887">
          <cell r="AP8887">
            <v>418144</v>
          </cell>
          <cell r="AQ8887">
            <v>18003039</v>
          </cell>
          <cell r="AR8887">
            <v>18</v>
          </cell>
          <cell r="AS8887">
            <v>42768</v>
          </cell>
          <cell r="AT8887" t="str">
            <v>SD Reservado Acciones de Movilidad UAERMV Circuito Movilidad Salvando Vidas -</v>
          </cell>
          <cell r="AU8887">
            <v>0</v>
          </cell>
          <cell r="AV8887" t="str">
            <v>sc</v>
          </cell>
        </row>
        <row r="8888">
          <cell r="AP8888">
            <v>418353</v>
          </cell>
          <cell r="AQ8888">
            <v>18003150</v>
          </cell>
          <cell r="AR8888">
            <v>18</v>
          </cell>
          <cell r="AS8888">
            <v>42768</v>
          </cell>
          <cell r="AT8888" t="str">
            <v>SD Reservado Acciones de Movilidad UAERMV Circuito Movilidad Salvando Vidas -</v>
          </cell>
          <cell r="AU8888">
            <v>0</v>
          </cell>
          <cell r="AV8888" t="str">
            <v>sc</v>
          </cell>
        </row>
        <row r="8889">
          <cell r="AP8889">
            <v>418554</v>
          </cell>
          <cell r="AQ8889">
            <v>18003271</v>
          </cell>
          <cell r="AR8889">
            <v>18</v>
          </cell>
          <cell r="AS8889">
            <v>42786</v>
          </cell>
          <cell r="AT8889" t="str">
            <v>COP-71-2016 Reservado Conservacion FDL RAFAEL URIBE URIBE Circuito Movilidad SD -</v>
          </cell>
          <cell r="AU8889">
            <v>0</v>
          </cell>
          <cell r="AV8889" t="str">
            <v>VIABLE</v>
          </cell>
        </row>
        <row r="8890">
          <cell r="AP8890">
            <v>418662</v>
          </cell>
          <cell r="AQ8890">
            <v>18003347</v>
          </cell>
          <cell r="AR8890">
            <v>18</v>
          </cell>
          <cell r="AS8890">
            <v>42786</v>
          </cell>
          <cell r="AT8890" t="str">
            <v>COP-71-2016 Reservado Conservacion FDL RAFAEL URIBE URIBE Circuito Movilidad SD -</v>
          </cell>
          <cell r="AU8890">
            <v>0</v>
          </cell>
          <cell r="AV8890" t="str">
            <v>VIABLE</v>
          </cell>
        </row>
        <row r="8891">
          <cell r="AP8891">
            <v>418743</v>
          </cell>
          <cell r="AQ8891">
            <v>18003400</v>
          </cell>
          <cell r="AR8891">
            <v>18</v>
          </cell>
          <cell r="AS8891">
            <v>42667</v>
          </cell>
          <cell r="AT8891" t="str">
            <v>SD Terminado Mantenimiento Periódico UAERMV Arterial SD Intervenida 31/07/2012 Reporte depuración ejecución UMV-</v>
          </cell>
          <cell r="AU8891">
            <v>0</v>
          </cell>
          <cell r="AV8891" t="str">
            <v>CRA 10 ARTERIAL</v>
          </cell>
        </row>
        <row r="8892">
          <cell r="AP8892">
            <v>418782</v>
          </cell>
          <cell r="AQ8892">
            <v>18003427</v>
          </cell>
          <cell r="AR8892">
            <v>18</v>
          </cell>
          <cell r="AS8892">
            <v>42786</v>
          </cell>
          <cell r="AT8892" t="str">
            <v>COP-71-2016 Reservado Conservacion FDL RAFAEL URIBE URIBE Circuito Movilidad SD -</v>
          </cell>
          <cell r="AU8892">
            <v>0</v>
          </cell>
          <cell r="AV8892" t="str">
            <v>RESERVADA FDL</v>
          </cell>
        </row>
        <row r="8893">
          <cell r="AP8893">
            <v>418806</v>
          </cell>
          <cell r="AQ8893">
            <v>18003438</v>
          </cell>
          <cell r="AR8893">
            <v>18</v>
          </cell>
          <cell r="AS8893">
            <v>42786</v>
          </cell>
          <cell r="AT8893" t="str">
            <v>COP-71-2016 Reservado Conservacion FDL RAFAEL URIBE URIBE Circuito Movilidad SD -</v>
          </cell>
          <cell r="AU8893">
            <v>0</v>
          </cell>
          <cell r="AV8893" t="str">
            <v>RESERVADA FDL</v>
          </cell>
        </row>
        <row r="8894">
          <cell r="AP8894">
            <v>418818</v>
          </cell>
          <cell r="AQ8894">
            <v>18003445</v>
          </cell>
          <cell r="AR8894">
            <v>18</v>
          </cell>
          <cell r="AS8894">
            <v>42667</v>
          </cell>
          <cell r="AT8894" t="str">
            <v>SD Terminado Mantenimiento Periódico UAERMV Arterial SD Intervenida 21/12/2012 Reporte depuración ejecución UMV-</v>
          </cell>
          <cell r="AU8894">
            <v>0</v>
          </cell>
          <cell r="AV8894" t="str">
            <v>CRA 10 ARTERIAL</v>
          </cell>
        </row>
        <row r="8895">
          <cell r="AP8895">
            <v>418820</v>
          </cell>
          <cell r="AQ8895">
            <v>18003445</v>
          </cell>
          <cell r="AR8895">
            <v>18</v>
          </cell>
          <cell r="AS8895">
            <v>42667</v>
          </cell>
          <cell r="AT8895" t="str">
            <v>SD Terminado Mantenimiento Periódico UAERMV Arterial SD Intervenida 21/12/2012 Reporte depuración ejecución UMV-</v>
          </cell>
          <cell r="AU8895">
            <v>0</v>
          </cell>
          <cell r="AV8895" t="str">
            <v>CRA 10 ARTERIAL</v>
          </cell>
        </row>
        <row r="8896">
          <cell r="AP8896">
            <v>418823</v>
          </cell>
          <cell r="AQ8896">
            <v>18003446</v>
          </cell>
          <cell r="AR8896">
            <v>18</v>
          </cell>
          <cell r="AS8896">
            <v>42786</v>
          </cell>
          <cell r="AT8896" t="str">
            <v>COP-71-2016 Reservado Conservacion FDL RAFAEL URIBE URIBE Local SD -</v>
          </cell>
          <cell r="AU8896">
            <v>0</v>
          </cell>
          <cell r="AV8896" t="str">
            <v>RESERVADA FDL</v>
          </cell>
        </row>
        <row r="8897">
          <cell r="AP8897">
            <v>418955</v>
          </cell>
          <cell r="AQ8897">
            <v>18003564</v>
          </cell>
          <cell r="AR8897">
            <v>18</v>
          </cell>
          <cell r="AS8897">
            <v>42667</v>
          </cell>
          <cell r="AT8897" t="str">
            <v>SD Terminado Mantenimiento Periódico UAERMV Arterial SD Intervenida 20/12/2012 Reporte depuración ejecución UMV-</v>
          </cell>
          <cell r="AU8897">
            <v>0</v>
          </cell>
          <cell r="AV8897" t="str">
            <v>CRA 10 ARTERIAL</v>
          </cell>
        </row>
        <row r="8898">
          <cell r="AP8898">
            <v>418957</v>
          </cell>
          <cell r="AQ8898">
            <v>18003564</v>
          </cell>
          <cell r="AR8898">
            <v>18</v>
          </cell>
          <cell r="AS8898">
            <v>42667</v>
          </cell>
          <cell r="AT8898" t="str">
            <v>SD Terminado Mantenimiento Periódico UAERMV Arterial SD Intervenida 20/12/2012 Reporte depuración ejecución UMV-</v>
          </cell>
          <cell r="AU8898">
            <v>0</v>
          </cell>
          <cell r="AV8898" t="str">
            <v>CRA 10 ARTERIAL</v>
          </cell>
        </row>
        <row r="8899">
          <cell r="AP8899">
            <v>419749</v>
          </cell>
          <cell r="AQ8899">
            <v>18004010</v>
          </cell>
          <cell r="AR8899">
            <v>18</v>
          </cell>
          <cell r="AS8899">
            <v>42313</v>
          </cell>
          <cell r="AT8899" t="str">
            <v>CONV-011-2011 Terminado Acciones de Movilidad IDU Local  -</v>
          </cell>
          <cell r="AU8899">
            <v>0</v>
          </cell>
          <cell r="AV8899" t="str">
            <v>VIABLE</v>
          </cell>
        </row>
        <row r="8900">
          <cell r="AP8900">
            <v>419788</v>
          </cell>
          <cell r="AQ8900">
            <v>18004036</v>
          </cell>
          <cell r="AR8900">
            <v>18</v>
          </cell>
          <cell r="AS8900">
            <v>42313</v>
          </cell>
          <cell r="AT8900" t="str">
            <v>CONV-011-2011 Terminado Acciones de Movilidad IDU Local  -</v>
          </cell>
          <cell r="AU8900">
            <v>0</v>
          </cell>
          <cell r="AV8900" t="str">
            <v>RESERVADO FDL</v>
          </cell>
        </row>
        <row r="8901">
          <cell r="AP8901">
            <v>419815</v>
          </cell>
          <cell r="AQ8901">
            <v>18004061</v>
          </cell>
          <cell r="AR8901">
            <v>18</v>
          </cell>
          <cell r="AS8901">
            <v>42313</v>
          </cell>
          <cell r="AT8901" t="str">
            <v>CONV-011-2011 Terminado Acciones de Movilidad IDU Local  -</v>
          </cell>
          <cell r="AU8901">
            <v>0</v>
          </cell>
          <cell r="AV8901" t="str">
            <v>VIABLE</v>
          </cell>
        </row>
        <row r="8902">
          <cell r="AP8902">
            <v>419833</v>
          </cell>
          <cell r="AQ8902">
            <v>18004081</v>
          </cell>
          <cell r="AR8902">
            <v>18</v>
          </cell>
          <cell r="AS8902">
            <v>42313</v>
          </cell>
          <cell r="AT8902" t="str">
            <v>CONV-011-2011 Terminado Acciones de Movilidad IDU Local  -</v>
          </cell>
          <cell r="AU8902">
            <v>0</v>
          </cell>
          <cell r="AV8902" t="str">
            <v>VIABLE</v>
          </cell>
        </row>
        <row r="8903">
          <cell r="AP8903">
            <v>420163</v>
          </cell>
          <cell r="AQ8903">
            <v>50008005</v>
          </cell>
          <cell r="AR8903">
            <v>18</v>
          </cell>
          <cell r="AS8903">
            <v>42313</v>
          </cell>
          <cell r="AT8903" t="str">
            <v>CONV-011-2011 Terminado Estudios y diseños IDU Arterial  -</v>
          </cell>
          <cell r="AU8903">
            <v>0</v>
          </cell>
          <cell r="AV8903" t="str">
            <v>ARTERIAL Avenida Dario Echandia</v>
          </cell>
        </row>
        <row r="8904">
          <cell r="AP8904">
            <v>420715</v>
          </cell>
          <cell r="AQ8904">
            <v>18004702</v>
          </cell>
          <cell r="AR8904">
            <v>18</v>
          </cell>
          <cell r="AS8904">
            <v>42409</v>
          </cell>
          <cell r="AT8904" t="str">
            <v>IDU-1717-2014 Terminado Mantenimiento Periódico IDU Circuito Movilidad  -</v>
          </cell>
          <cell r="AU8904">
            <v>0</v>
          </cell>
          <cell r="AV8904" t="str">
            <v>sc</v>
          </cell>
        </row>
        <row r="8905">
          <cell r="AP8905">
            <v>420873</v>
          </cell>
          <cell r="AQ8905">
            <v>18004782</v>
          </cell>
          <cell r="AR8905">
            <v>18</v>
          </cell>
          <cell r="AS8905">
            <v>42768</v>
          </cell>
          <cell r="AT8905" t="str">
            <v>SD Reservado Acciones de Movilidad UAERMV Circuito Movilidad Salvando Vidas -</v>
          </cell>
          <cell r="AU8905">
            <v>0</v>
          </cell>
          <cell r="AV8905" t="str">
            <v>RESERVADO UMV</v>
          </cell>
        </row>
        <row r="8906">
          <cell r="AP8906">
            <v>420975</v>
          </cell>
          <cell r="AQ8906">
            <v>18004850</v>
          </cell>
          <cell r="AR8906">
            <v>18</v>
          </cell>
          <cell r="AS8906">
            <v>42768</v>
          </cell>
          <cell r="AT8906" t="str">
            <v>SD Reservado Acciones de Movilidad UAERMV Circuito Movilidad Salvando Vidas -</v>
          </cell>
          <cell r="AU8906">
            <v>0</v>
          </cell>
          <cell r="AV8906" t="str">
            <v>VIABLE</v>
          </cell>
        </row>
        <row r="8907">
          <cell r="AP8907">
            <v>421024</v>
          </cell>
          <cell r="AQ8907">
            <v>18004877</v>
          </cell>
          <cell r="AR8907">
            <v>18</v>
          </cell>
          <cell r="AS8907">
            <v>42768</v>
          </cell>
          <cell r="AT8907" t="str">
            <v>SD Reservado Acciones de Movilidad UAERMV Circuito Movilidad Salvando Vidas -</v>
          </cell>
          <cell r="AU8907">
            <v>0</v>
          </cell>
          <cell r="AV8907" t="str">
            <v>RESERVADO UMV</v>
          </cell>
        </row>
        <row r="8908">
          <cell r="AP8908">
            <v>421091</v>
          </cell>
          <cell r="AQ8908">
            <v>18004917</v>
          </cell>
          <cell r="AR8908">
            <v>18</v>
          </cell>
          <cell r="AS8908">
            <v>42313</v>
          </cell>
          <cell r="AT8908" t="str">
            <v>IDU-2053-2015 Terminado Mantenimiento Periódico IDU Circuito Movilidad  -</v>
          </cell>
          <cell r="AU8908">
            <v>0</v>
          </cell>
          <cell r="AV8908" t="str">
            <v>sc</v>
          </cell>
        </row>
        <row r="8909">
          <cell r="AP8909">
            <v>421103</v>
          </cell>
          <cell r="AQ8909">
            <v>18004921</v>
          </cell>
          <cell r="AR8909">
            <v>18</v>
          </cell>
          <cell r="AS8909">
            <v>42313</v>
          </cell>
          <cell r="AT8909" t="str">
            <v>IDU-2053-2015 Terminado Mantenimiento Periódico IDU Circuito Movilidad  -</v>
          </cell>
          <cell r="AU8909">
            <v>0</v>
          </cell>
          <cell r="AV8909" t="str">
            <v>sc</v>
          </cell>
        </row>
        <row r="8910">
          <cell r="AP8910">
            <v>421126</v>
          </cell>
          <cell r="AQ8910">
            <v>18004931</v>
          </cell>
          <cell r="AR8910">
            <v>18</v>
          </cell>
          <cell r="AS8910">
            <v>42313</v>
          </cell>
          <cell r="AT8910" t="str">
            <v>IDU-2053-2015 Terminado Mantenimiento Periódico IDU Circuito Movilidad  -</v>
          </cell>
          <cell r="AU8910">
            <v>0</v>
          </cell>
          <cell r="AV8910" t="str">
            <v>sc</v>
          </cell>
        </row>
        <row r="8911">
          <cell r="AP8911">
            <v>421135</v>
          </cell>
          <cell r="AQ8911">
            <v>18004935</v>
          </cell>
          <cell r="AR8911">
            <v>18</v>
          </cell>
          <cell r="AS8911">
            <v>42313</v>
          </cell>
          <cell r="AT8911" t="str">
            <v>IDU-2053-2015 Terminado Mantenimiento Periódico IDU Circuito Movilidad  -</v>
          </cell>
          <cell r="AU8911">
            <v>0</v>
          </cell>
          <cell r="AV8911" t="str">
            <v>sc</v>
          </cell>
        </row>
        <row r="8912">
          <cell r="AP8912">
            <v>421161</v>
          </cell>
          <cell r="AQ8912">
            <v>18004948</v>
          </cell>
          <cell r="AR8912">
            <v>18</v>
          </cell>
          <cell r="AS8912">
            <v>42313</v>
          </cell>
          <cell r="AT8912" t="str">
            <v>IDU-2053-2015 Terminado Mantenimiento Periódico IDU Circuito Movilidad  -</v>
          </cell>
          <cell r="AU8912">
            <v>0</v>
          </cell>
          <cell r="AV8912" t="str">
            <v>sc</v>
          </cell>
        </row>
        <row r="8913">
          <cell r="AP8913">
            <v>421173</v>
          </cell>
          <cell r="AQ8913">
            <v>18004953</v>
          </cell>
          <cell r="AR8913">
            <v>18</v>
          </cell>
          <cell r="AS8913">
            <v>42313</v>
          </cell>
          <cell r="AT8913" t="str">
            <v>IDU-2053-2015 Terminado Mantenimiento Periódico IDU Circuito Movilidad  -</v>
          </cell>
          <cell r="AU8913">
            <v>0</v>
          </cell>
          <cell r="AV8913" t="str">
            <v>sc</v>
          </cell>
        </row>
        <row r="8914">
          <cell r="AP8914">
            <v>421176</v>
          </cell>
          <cell r="AQ8914">
            <v>18004955</v>
          </cell>
          <cell r="AR8914">
            <v>18</v>
          </cell>
          <cell r="AS8914">
            <v>42313</v>
          </cell>
          <cell r="AT8914" t="str">
            <v>IDU-2053-2015 Terminado Mantenimiento Periódico IDU Circuito Movilidad  -</v>
          </cell>
          <cell r="AU8914">
            <v>0</v>
          </cell>
          <cell r="AV8914" t="str">
            <v>sc</v>
          </cell>
        </row>
        <row r="8915">
          <cell r="AP8915">
            <v>421179</v>
          </cell>
          <cell r="AQ8915">
            <v>18004956</v>
          </cell>
          <cell r="AR8915">
            <v>18</v>
          </cell>
          <cell r="AS8915">
            <v>42313</v>
          </cell>
          <cell r="AT8915" t="str">
            <v>IDU-2053-2015 Terminado Mantenimiento Periódico IDU Circuito Movilidad  -</v>
          </cell>
          <cell r="AU8915">
            <v>0</v>
          </cell>
          <cell r="AV8915" t="str">
            <v>sc</v>
          </cell>
        </row>
        <row r="8916">
          <cell r="AP8916">
            <v>421182</v>
          </cell>
          <cell r="AQ8916">
            <v>18004958</v>
          </cell>
          <cell r="AR8916">
            <v>18</v>
          </cell>
          <cell r="AS8916">
            <v>42313</v>
          </cell>
          <cell r="AT8916" t="str">
            <v>IDU-2053-2015 Terminado Mantenimiento Periódico IDU Circuito Movilidad  -</v>
          </cell>
          <cell r="AU8916">
            <v>0</v>
          </cell>
          <cell r="AV8916" t="str">
            <v>sc</v>
          </cell>
        </row>
        <row r="8917">
          <cell r="AP8917">
            <v>421185</v>
          </cell>
          <cell r="AQ8917">
            <v>18004960</v>
          </cell>
          <cell r="AR8917">
            <v>18</v>
          </cell>
          <cell r="AS8917">
            <v>42530</v>
          </cell>
          <cell r="AT8917" t="str">
            <v>COP-160-2015 Reservado Conservacion FDL RAFAEL URIBE URIBE Circuito Movilidad SD -</v>
          </cell>
          <cell r="AU8917">
            <v>0</v>
          </cell>
          <cell r="AV8917" t="str">
            <v>sc</v>
          </cell>
        </row>
        <row r="8918">
          <cell r="AP8918">
            <v>421217</v>
          </cell>
          <cell r="AQ8918">
            <v>18004972</v>
          </cell>
          <cell r="AR8918">
            <v>18</v>
          </cell>
          <cell r="AS8918">
            <v>42313</v>
          </cell>
          <cell r="AT8918" t="str">
            <v>IDU-2053-2015 Terminado Mantenimiento Periódico IDU Circuito Movilidad  -</v>
          </cell>
          <cell r="AU8918">
            <v>0</v>
          </cell>
          <cell r="AV8918" t="str">
            <v>INTERVENCION IDU IDU-2053-2015 Mantenimiento Periódico Fecha Reporte 4/11/2015</v>
          </cell>
        </row>
        <row r="8919">
          <cell r="AP8919">
            <v>421229</v>
          </cell>
          <cell r="AQ8919">
            <v>18004979</v>
          </cell>
          <cell r="AR8919">
            <v>18</v>
          </cell>
          <cell r="AS8919">
            <v>42786</v>
          </cell>
          <cell r="AT8919" t="str">
            <v>COP-71-2016 Reservado Conservacion FDL RAFAEL URIBE URIBE Circuito Movilidad SD -</v>
          </cell>
          <cell r="AU8919">
            <v>0</v>
          </cell>
          <cell r="AV8919" t="str">
            <v>VIABLE</v>
          </cell>
        </row>
        <row r="8920">
          <cell r="AP8920">
            <v>421238</v>
          </cell>
          <cell r="AQ8920">
            <v>18004987</v>
          </cell>
          <cell r="AR8920">
            <v>18</v>
          </cell>
          <cell r="AS8920">
            <v>42313</v>
          </cell>
          <cell r="AT8920" t="str">
            <v>IDU-2053-2015 Terminado Mantenimiento Periódico IDU Circuito Movilidad  -</v>
          </cell>
          <cell r="AU8920">
            <v>0</v>
          </cell>
          <cell r="AV8920" t="str">
            <v>INTERVENCION IDU IDU-2053-2015 Mantenimiento Periódico Fecha Reporte 4/11/2015</v>
          </cell>
        </row>
        <row r="8921">
          <cell r="AP8921">
            <v>421264</v>
          </cell>
          <cell r="AQ8921">
            <v>18004999</v>
          </cell>
          <cell r="AR8921">
            <v>18</v>
          </cell>
          <cell r="AS8921">
            <v>42313</v>
          </cell>
          <cell r="AT8921" t="str">
            <v>IDU-2053-2015 Terminado Mantenimiento Periódico IDU Circuito Movilidad  -</v>
          </cell>
          <cell r="AU8921">
            <v>0</v>
          </cell>
          <cell r="AV8921" t="str">
            <v>INTERVENCION IDU IDU-2053-2015 Mantenimiento Periódico Fecha Reporte 4/11/2015</v>
          </cell>
        </row>
        <row r="8922">
          <cell r="AP8922">
            <v>421270</v>
          </cell>
          <cell r="AQ8922">
            <v>18005001</v>
          </cell>
          <cell r="AR8922">
            <v>18</v>
          </cell>
          <cell r="AS8922">
            <v>42786</v>
          </cell>
          <cell r="AT8922" t="str">
            <v>COP-71-2016 Reservado Conservacion FDL RAFAEL URIBE URIBE Circuito Movilidad SD -</v>
          </cell>
          <cell r="AU8922">
            <v>0</v>
          </cell>
          <cell r="AV8922" t="str">
            <v>VIABLE</v>
          </cell>
        </row>
        <row r="8923">
          <cell r="AP8923">
            <v>421309</v>
          </cell>
          <cell r="AQ8923">
            <v>18005033</v>
          </cell>
          <cell r="AR8923">
            <v>18</v>
          </cell>
          <cell r="AS8923">
            <v>42768</v>
          </cell>
          <cell r="AT8923" t="str">
            <v>SD Reservado Acciones de Movilidad UAERMV Circuito Movilidad Salvando Vidas -</v>
          </cell>
          <cell r="AU8923">
            <v>0</v>
          </cell>
          <cell r="AV8923" t="str">
            <v>sc</v>
          </cell>
        </row>
        <row r="8924">
          <cell r="AP8924">
            <v>421330</v>
          </cell>
          <cell r="AQ8924">
            <v>18005044</v>
          </cell>
          <cell r="AR8924">
            <v>18</v>
          </cell>
          <cell r="AS8924">
            <v>42313</v>
          </cell>
          <cell r="AT8924" t="str">
            <v>IDU-2053-2015 Terminado Mantenimiento Periódico IDU Circuito Movilidad  -</v>
          </cell>
          <cell r="AU8924">
            <v>0</v>
          </cell>
          <cell r="AV8924" t="str">
            <v>INTERVENCION IDU IDU-2053-2015 Mantenimiento Periódico Fecha Reporte 4/11/2015</v>
          </cell>
        </row>
        <row r="8925">
          <cell r="AP8925">
            <v>421351</v>
          </cell>
          <cell r="AQ8925">
            <v>18005060</v>
          </cell>
          <cell r="AR8925">
            <v>18</v>
          </cell>
          <cell r="AS8925">
            <v>42768</v>
          </cell>
          <cell r="AT8925" t="str">
            <v>SD Reservado Acciones de Movilidad UAERMV Intermedia Salvando Vidas -</v>
          </cell>
          <cell r="AU8925">
            <v>0</v>
          </cell>
          <cell r="AV8925" t="str">
            <v>RESERVADO UMV</v>
          </cell>
        </row>
        <row r="8926">
          <cell r="AP8926">
            <v>421395</v>
          </cell>
          <cell r="AQ8926">
            <v>18005088</v>
          </cell>
          <cell r="AR8926">
            <v>18</v>
          </cell>
          <cell r="AS8926">
            <v>42768</v>
          </cell>
          <cell r="AT8926" t="str">
            <v>SD Reservado Acciones de Movilidad UAERMV Circuito Movilidad Salvando Vidas -</v>
          </cell>
          <cell r="AU8926">
            <v>0</v>
          </cell>
          <cell r="AV8926" t="str">
            <v>RESERVADO UMV</v>
          </cell>
        </row>
        <row r="8927">
          <cell r="AP8927">
            <v>421425</v>
          </cell>
          <cell r="AQ8927">
            <v>18005125</v>
          </cell>
          <cell r="AR8927">
            <v>18</v>
          </cell>
          <cell r="AS8927">
            <v>42768</v>
          </cell>
          <cell r="AT8927" t="str">
            <v>SD Reservado Acciones de Movilidad UAERMV Circuito Movilidad Salvando Vidas -</v>
          </cell>
          <cell r="AU8927">
            <v>0</v>
          </cell>
          <cell r="AV8927" t="str">
            <v>RESERVADO UMV</v>
          </cell>
        </row>
        <row r="8928">
          <cell r="AP8928">
            <v>421458</v>
          </cell>
          <cell r="AQ8928">
            <v>18005151</v>
          </cell>
          <cell r="AR8928">
            <v>18</v>
          </cell>
          <cell r="AS8928">
            <v>42768</v>
          </cell>
          <cell r="AT8928" t="str">
            <v>SD Reservado Acciones de Movilidad UAERMV Intermedia Salvando Vidas -</v>
          </cell>
          <cell r="AU8928">
            <v>0</v>
          </cell>
          <cell r="AV8928" t="str">
            <v>RESERVADO UMV</v>
          </cell>
        </row>
        <row r="8929">
          <cell r="AP8929">
            <v>421461</v>
          </cell>
          <cell r="AQ8929">
            <v>18005152</v>
          </cell>
          <cell r="AR8929">
            <v>18</v>
          </cell>
          <cell r="AS8929">
            <v>42768</v>
          </cell>
          <cell r="AT8929" t="str">
            <v>SD Reservado Acciones de Movilidad UAERMV Intermedia Salvando Vidas -</v>
          </cell>
          <cell r="AU8929">
            <v>0</v>
          </cell>
          <cell r="AV8929" t="str">
            <v>RESERVADO UMV</v>
          </cell>
        </row>
        <row r="8930">
          <cell r="AP8930">
            <v>421512</v>
          </cell>
          <cell r="AQ8930">
            <v>18005205</v>
          </cell>
          <cell r="AR8930">
            <v>18</v>
          </cell>
          <cell r="AS8930">
            <v>42731</v>
          </cell>
          <cell r="AT8930" t="str">
            <v>SD Reservado Mantenimiento Rutinario IDU Circuito Movilidad EJECUCION SITP 2016 -</v>
          </cell>
          <cell r="AU8930">
            <v>0</v>
          </cell>
          <cell r="AV8930" t="str">
            <v>RESERVADO IDU</v>
          </cell>
        </row>
        <row r="8931">
          <cell r="AP8931">
            <v>421521</v>
          </cell>
          <cell r="AQ8931">
            <v>18005214</v>
          </cell>
          <cell r="AR8931">
            <v>18</v>
          </cell>
          <cell r="AS8931">
            <v>42731</v>
          </cell>
          <cell r="AT8931" t="str">
            <v>SD Reservado Mantenimiento Rutinario IDU Circuito Movilidad EJECUCION SITP 2016 -</v>
          </cell>
          <cell r="AU8931">
            <v>0</v>
          </cell>
          <cell r="AV8931" t="str">
            <v>RESERVADO IDU</v>
          </cell>
        </row>
        <row r="8932">
          <cell r="AP8932">
            <v>421533</v>
          </cell>
          <cell r="AQ8932">
            <v>18005220</v>
          </cell>
          <cell r="AR8932">
            <v>18</v>
          </cell>
          <cell r="AS8932">
            <v>42731</v>
          </cell>
          <cell r="AT8932" t="str">
            <v>SD Reservado Mantenimiento Rutinario IDU Circuito Movilidad EJECUCION SITP 2016 -</v>
          </cell>
          <cell r="AU8932">
            <v>0</v>
          </cell>
          <cell r="AV8932" t="str">
            <v>RESERVADO IDU</v>
          </cell>
        </row>
        <row r="8933">
          <cell r="AP8933">
            <v>421588</v>
          </cell>
          <cell r="AQ8933">
            <v>18005246</v>
          </cell>
          <cell r="AR8933">
            <v>18</v>
          </cell>
          <cell r="AS8933">
            <v>42731</v>
          </cell>
          <cell r="AT8933" t="str">
            <v>SD Reservado Mantenimiento Rutinario IDU Circuito Movilidad EJECUCION SITP 2016 -</v>
          </cell>
          <cell r="AU8933">
            <v>0</v>
          </cell>
          <cell r="AV8933" t="str">
            <v>RESERVADO IDU</v>
          </cell>
        </row>
        <row r="8934">
          <cell r="AP8934">
            <v>421605</v>
          </cell>
          <cell r="AQ8934">
            <v>18005254</v>
          </cell>
          <cell r="AR8934">
            <v>18</v>
          </cell>
          <cell r="AS8934">
            <v>42731</v>
          </cell>
          <cell r="AT8934" t="str">
            <v>SD Reservado Rehabilitación IDU Circuito Movilidad EJECUCION SITP 2016 -</v>
          </cell>
          <cell r="AU8934">
            <v>0</v>
          </cell>
          <cell r="AV8934" t="str">
            <v>RESERVADO IDU</v>
          </cell>
        </row>
        <row r="8935">
          <cell r="AP8935">
            <v>421617</v>
          </cell>
          <cell r="AQ8935">
            <v>18005259</v>
          </cell>
          <cell r="AR8935">
            <v>18</v>
          </cell>
          <cell r="AS8935">
            <v>42731</v>
          </cell>
          <cell r="AT8935" t="str">
            <v>SD Reservado Mantenimiento Rutinario IDU Circuito Movilidad EJECUCION SITP 2016 -</v>
          </cell>
          <cell r="AU8935">
            <v>0</v>
          </cell>
          <cell r="AV8935" t="str">
            <v>RESERVADO IDU</v>
          </cell>
        </row>
        <row r="8936">
          <cell r="AP8936">
            <v>421644</v>
          </cell>
          <cell r="AQ8936">
            <v>18005269</v>
          </cell>
          <cell r="AR8936">
            <v>18</v>
          </cell>
          <cell r="AS8936">
            <v>42731</v>
          </cell>
          <cell r="AT8936" t="str">
            <v>SD Reservado Mantenimiento Rutinario IDU Circuito Movilidad EJECUCION SITP 2016 -</v>
          </cell>
          <cell r="AU8936">
            <v>0</v>
          </cell>
          <cell r="AV8936" t="str">
            <v>RESERVADO IDU</v>
          </cell>
        </row>
        <row r="8937">
          <cell r="AP8937">
            <v>421674</v>
          </cell>
          <cell r="AQ8937">
            <v>18005281</v>
          </cell>
          <cell r="AR8937">
            <v>18</v>
          </cell>
          <cell r="AS8937">
            <v>42731</v>
          </cell>
          <cell r="AT8937" t="str">
            <v>SD Reservado Mantenimiento Rutinario IDU Circuito Movilidad EJECUCION SITP 2016 -</v>
          </cell>
          <cell r="AU8937">
            <v>0</v>
          </cell>
          <cell r="AV8937" t="str">
            <v>RESERVADO IDU</v>
          </cell>
        </row>
        <row r="8938">
          <cell r="AP8938">
            <v>421707</v>
          </cell>
          <cell r="AQ8938">
            <v>18005297</v>
          </cell>
          <cell r="AR8938">
            <v>18</v>
          </cell>
          <cell r="AS8938">
            <v>42731</v>
          </cell>
          <cell r="AT8938" t="str">
            <v>SD Reservado Mantenimiento Rutinario IDU Local EJECUCION SITP 2016 -</v>
          </cell>
          <cell r="AU8938">
            <v>0</v>
          </cell>
          <cell r="AV8938" t="str">
            <v>RESERVADO IDU</v>
          </cell>
        </row>
        <row r="8939">
          <cell r="AP8939">
            <v>421719</v>
          </cell>
          <cell r="AQ8939">
            <v>18005304</v>
          </cell>
          <cell r="AR8939">
            <v>18</v>
          </cell>
          <cell r="AS8939">
            <v>42731</v>
          </cell>
          <cell r="AT8939" t="str">
            <v>SD Reservado Mantenimiento Rutinario IDU Local EJECUCION SITP 2016 -</v>
          </cell>
          <cell r="AU8939">
            <v>0</v>
          </cell>
          <cell r="AV8939" t="str">
            <v>RESERVADO IDU</v>
          </cell>
        </row>
        <row r="8940">
          <cell r="AP8940">
            <v>421728</v>
          </cell>
          <cell r="AQ8940">
            <v>18005307</v>
          </cell>
          <cell r="AR8940">
            <v>18</v>
          </cell>
          <cell r="AS8940">
            <v>42731</v>
          </cell>
          <cell r="AT8940" t="str">
            <v>SD Reservado Mantenimiento Rutinario IDU Circuito Movilidad EJECUCION SITP 2016 -</v>
          </cell>
          <cell r="AU8940">
            <v>0</v>
          </cell>
          <cell r="AV8940" t="str">
            <v>RESERVADO IDU</v>
          </cell>
        </row>
        <row r="8941">
          <cell r="AP8941">
            <v>421731</v>
          </cell>
          <cell r="AQ8941">
            <v>18005308</v>
          </cell>
          <cell r="AR8941">
            <v>18</v>
          </cell>
          <cell r="AS8941">
            <v>42731</v>
          </cell>
          <cell r="AT8941" t="str">
            <v>SD Reservado Mantenimiento Rutinario IDU Local EJECUCION SITP 2016 -</v>
          </cell>
          <cell r="AU8941">
            <v>0</v>
          </cell>
          <cell r="AV8941" t="str">
            <v>RESERVADO IDU</v>
          </cell>
        </row>
        <row r="8942">
          <cell r="AP8942">
            <v>421752</v>
          </cell>
          <cell r="AQ8942">
            <v>18005319</v>
          </cell>
          <cell r="AR8942">
            <v>18</v>
          </cell>
          <cell r="AS8942">
            <v>42731</v>
          </cell>
          <cell r="AT8942" t="str">
            <v>SD Reservado Mantenimiento Rutinario IDU Local EJECUCION SITP 2016 -</v>
          </cell>
          <cell r="AU8942">
            <v>0</v>
          </cell>
          <cell r="AV8942" t="str">
            <v>RESERVADO IDU</v>
          </cell>
        </row>
        <row r="8943">
          <cell r="AP8943">
            <v>421773</v>
          </cell>
          <cell r="AQ8943">
            <v>18005328</v>
          </cell>
          <cell r="AR8943">
            <v>18</v>
          </cell>
          <cell r="AS8943">
            <v>42731</v>
          </cell>
          <cell r="AT8943" t="str">
            <v>SD Reservado Mantenimiento Rutinario IDU Local EJECUCION SITP 2016 -</v>
          </cell>
          <cell r="AU8943">
            <v>0</v>
          </cell>
          <cell r="AV8943" t="str">
            <v>RESERVADO IDU</v>
          </cell>
        </row>
        <row r="8944">
          <cell r="AP8944">
            <v>421782</v>
          </cell>
          <cell r="AQ8944">
            <v>18005337</v>
          </cell>
          <cell r="AR8944">
            <v>18</v>
          </cell>
          <cell r="AS8944">
            <v>42731</v>
          </cell>
          <cell r="AT8944" t="str">
            <v>SD Reservado Mantenimiento Rutinario IDU Circuito Movilidad EJECUCION SITP 2016 -</v>
          </cell>
          <cell r="AU8944">
            <v>0</v>
          </cell>
          <cell r="AV8944" t="str">
            <v>RESERVADO IDU</v>
          </cell>
        </row>
        <row r="8945">
          <cell r="AP8945">
            <v>421788</v>
          </cell>
          <cell r="AQ8945">
            <v>18005339</v>
          </cell>
          <cell r="AR8945">
            <v>18</v>
          </cell>
          <cell r="AS8945">
            <v>42731</v>
          </cell>
          <cell r="AT8945" t="str">
            <v>SD Reservado Mantenimiento Rutinario IDU Circuito Movilidad EJECUCION SITP 2016 -</v>
          </cell>
          <cell r="AU8945">
            <v>0</v>
          </cell>
          <cell r="AV8945" t="str">
            <v>RESERVADO IDU</v>
          </cell>
        </row>
        <row r="8946">
          <cell r="AP8946">
            <v>421791</v>
          </cell>
          <cell r="AQ8946">
            <v>18005340</v>
          </cell>
          <cell r="AR8946">
            <v>18</v>
          </cell>
          <cell r="AS8946">
            <v>42731</v>
          </cell>
          <cell r="AT8946" t="str">
            <v>SD Reservado Mantenimiento Rutinario IDU Local EJECUCION SITP 2016 -</v>
          </cell>
          <cell r="AU8946">
            <v>0</v>
          </cell>
          <cell r="AV8946" t="str">
            <v>RESERVADO IDU</v>
          </cell>
        </row>
        <row r="8947">
          <cell r="AP8947">
            <v>421806</v>
          </cell>
          <cell r="AQ8947">
            <v>18005346</v>
          </cell>
          <cell r="AR8947">
            <v>18</v>
          </cell>
          <cell r="AS8947">
            <v>42731</v>
          </cell>
          <cell r="AT8947" t="str">
            <v>SD Reservado Mantenimiento Rutinario IDU Intermedia EJECUCION SITP 2016 -</v>
          </cell>
          <cell r="AU8947">
            <v>0</v>
          </cell>
          <cell r="AV8947" t="str">
            <v>RESERVADO IDU</v>
          </cell>
        </row>
        <row r="8948">
          <cell r="AP8948">
            <v>421815</v>
          </cell>
          <cell r="AQ8948">
            <v>18005352</v>
          </cell>
          <cell r="AR8948">
            <v>18</v>
          </cell>
          <cell r="AS8948">
            <v>42731</v>
          </cell>
          <cell r="AT8948" t="str">
            <v>SD Reservado Mantenimiento Rutinario IDU Circuito Movilidad EJECUCION SITP 2016 -</v>
          </cell>
          <cell r="AU8948">
            <v>0</v>
          </cell>
          <cell r="AV8948" t="str">
            <v>RESERVADO IDU</v>
          </cell>
        </row>
        <row r="8949">
          <cell r="AP8949">
            <v>421818</v>
          </cell>
          <cell r="AQ8949">
            <v>18005353</v>
          </cell>
          <cell r="AR8949">
            <v>18</v>
          </cell>
          <cell r="AS8949">
            <v>42731</v>
          </cell>
          <cell r="AT8949" t="str">
            <v>SD Reservado Mantenimiento Rutinario IDU Local EJECUCION SITP 2016 -</v>
          </cell>
          <cell r="AU8949">
            <v>0</v>
          </cell>
          <cell r="AV8949" t="str">
            <v>RESERVADO IDU</v>
          </cell>
        </row>
        <row r="8950">
          <cell r="AP8950">
            <v>421833</v>
          </cell>
          <cell r="AQ8950">
            <v>18005361</v>
          </cell>
          <cell r="AR8950">
            <v>18</v>
          </cell>
          <cell r="AS8950">
            <v>42731</v>
          </cell>
          <cell r="AT8950" t="str">
            <v>SD Reservado Mantenimiento Rutinario IDU Circuito Movilidad EJECUCION SITP 2016 -</v>
          </cell>
          <cell r="AU8950">
            <v>0</v>
          </cell>
          <cell r="AV8950" t="str">
            <v>RESERVADO IDU</v>
          </cell>
        </row>
        <row r="8951">
          <cell r="AP8951">
            <v>421842</v>
          </cell>
          <cell r="AQ8951">
            <v>18005368</v>
          </cell>
          <cell r="AR8951">
            <v>18</v>
          </cell>
          <cell r="AS8951">
            <v>42731</v>
          </cell>
          <cell r="AT8951" t="str">
            <v>SD Reservado Mantenimiento Rutinario IDU Local EJECUCION SITP 2016 -</v>
          </cell>
          <cell r="AU8951">
            <v>0</v>
          </cell>
          <cell r="AV8951" t="str">
            <v>RESERVADO IDU</v>
          </cell>
        </row>
        <row r="8952">
          <cell r="AP8952">
            <v>421854</v>
          </cell>
          <cell r="AQ8952">
            <v>18005374</v>
          </cell>
          <cell r="AR8952">
            <v>18</v>
          </cell>
          <cell r="AS8952">
            <v>42731</v>
          </cell>
          <cell r="AT8952" t="str">
            <v>SD Reservado Mantenimiento Rutinario IDU Circuito Movilidad EJECUCION SITP 2016 -</v>
          </cell>
          <cell r="AU8952">
            <v>0</v>
          </cell>
          <cell r="AV8952" t="str">
            <v>RESERVADO IDU</v>
          </cell>
        </row>
        <row r="8953">
          <cell r="AP8953">
            <v>421860</v>
          </cell>
          <cell r="AQ8953">
            <v>18005377</v>
          </cell>
          <cell r="AR8953">
            <v>18</v>
          </cell>
          <cell r="AS8953">
            <v>42731</v>
          </cell>
          <cell r="AT8953" t="str">
            <v>SD Reservado Mantenimiento Rutinario IDU Local EJECUCION SITP 2016 -</v>
          </cell>
          <cell r="AU8953">
            <v>0</v>
          </cell>
          <cell r="AV8953" t="str">
            <v>RESERVADO IDU</v>
          </cell>
        </row>
        <row r="8954">
          <cell r="AP8954">
            <v>421869</v>
          </cell>
          <cell r="AQ8954">
            <v>18005384</v>
          </cell>
          <cell r="AR8954">
            <v>18</v>
          </cell>
          <cell r="AS8954">
            <v>42731</v>
          </cell>
          <cell r="AT8954" t="str">
            <v>SD Reservado Mantenimiento Rutinario IDU Circuito Movilidad EJECUCION SITP 2016 -</v>
          </cell>
          <cell r="AU8954">
            <v>0</v>
          </cell>
          <cell r="AV8954" t="str">
            <v>RESERVADO IDU</v>
          </cell>
        </row>
        <row r="8955">
          <cell r="AP8955">
            <v>421881</v>
          </cell>
          <cell r="AQ8955">
            <v>18005388</v>
          </cell>
          <cell r="AR8955">
            <v>18</v>
          </cell>
          <cell r="AS8955">
            <v>42731</v>
          </cell>
          <cell r="AT8955" t="str">
            <v>SD Reservado Mantenimiento Rutinario IDU Local EJECUCION SITP 2016 -</v>
          </cell>
          <cell r="AU8955">
            <v>0</v>
          </cell>
          <cell r="AV8955" t="str">
            <v>RESERVADO IDU</v>
          </cell>
        </row>
        <row r="8956">
          <cell r="AP8956">
            <v>421898</v>
          </cell>
          <cell r="AQ8956">
            <v>18005396</v>
          </cell>
          <cell r="AR8956">
            <v>18</v>
          </cell>
          <cell r="AS8956">
            <v>42731</v>
          </cell>
          <cell r="AT8956" t="str">
            <v>SD Reservado Rehabilitación IDU Local EJECUCION SITP 2016 -</v>
          </cell>
          <cell r="AU8956">
            <v>0</v>
          </cell>
          <cell r="AV8956" t="str">
            <v>RESERVADO IDU</v>
          </cell>
        </row>
        <row r="8957">
          <cell r="AP8957">
            <v>421901</v>
          </cell>
          <cell r="AQ8957">
            <v>18005397</v>
          </cell>
          <cell r="AR8957">
            <v>18</v>
          </cell>
          <cell r="AS8957">
            <v>42731</v>
          </cell>
          <cell r="AT8957" t="str">
            <v>SD Reservado Mantenimiento Periódico IDU Intermedia EJECUCION SITP 2016 -</v>
          </cell>
          <cell r="AU8957">
            <v>0</v>
          </cell>
          <cell r="AV8957" t="str">
            <v>RESERVADO IDU</v>
          </cell>
        </row>
        <row r="8958">
          <cell r="AP8958">
            <v>421922</v>
          </cell>
          <cell r="AQ8958">
            <v>18005408</v>
          </cell>
          <cell r="AR8958">
            <v>18</v>
          </cell>
          <cell r="AS8958">
            <v>42731</v>
          </cell>
          <cell r="AT8958" t="str">
            <v>SD Reservado Mantenimiento Rutinario IDU Circuito Movilidad EJECUCION SITP 2016 -</v>
          </cell>
          <cell r="AU8958">
            <v>0</v>
          </cell>
          <cell r="AV8958" t="str">
            <v>RESERVADO IDU</v>
          </cell>
        </row>
        <row r="8959">
          <cell r="AP8959">
            <v>421925</v>
          </cell>
          <cell r="AQ8959">
            <v>18005409</v>
          </cell>
          <cell r="AR8959">
            <v>18</v>
          </cell>
          <cell r="AS8959">
            <v>42731</v>
          </cell>
          <cell r="AT8959" t="str">
            <v>SD Reservado Mantenimiento Rutinario IDU Circuito Movilidad EJECUCION SITP 2016 -</v>
          </cell>
          <cell r="AU8959">
            <v>0</v>
          </cell>
          <cell r="AV8959" t="str">
            <v>RESERVADO IDU</v>
          </cell>
        </row>
        <row r="8960">
          <cell r="AP8960">
            <v>421948</v>
          </cell>
          <cell r="AQ8960">
            <v>18005419</v>
          </cell>
          <cell r="AR8960">
            <v>18</v>
          </cell>
          <cell r="AS8960">
            <v>42313</v>
          </cell>
          <cell r="AT8960" t="str">
            <v>CONV-011-2011 Terminado Rehabilitación IDU Arterial  -</v>
          </cell>
          <cell r="AU8960">
            <v>0</v>
          </cell>
          <cell r="AV8960" t="str">
            <v>sc</v>
          </cell>
        </row>
        <row r="8961">
          <cell r="AP8961">
            <v>421951</v>
          </cell>
          <cell r="AQ8961">
            <v>18005422</v>
          </cell>
          <cell r="AR8961">
            <v>18</v>
          </cell>
          <cell r="AS8961">
            <v>42731</v>
          </cell>
          <cell r="AT8961" t="str">
            <v>SD Reservado Mantenimiento Rutinario IDU Circuito Movilidad EJECUCION SITP 2016 -</v>
          </cell>
          <cell r="AU8961">
            <v>0</v>
          </cell>
          <cell r="AV8961" t="str">
            <v>RESERVADO IDU</v>
          </cell>
        </row>
        <row r="8962">
          <cell r="AP8962">
            <v>421966</v>
          </cell>
          <cell r="AQ8962">
            <v>18005428</v>
          </cell>
          <cell r="AR8962">
            <v>18</v>
          </cell>
          <cell r="AS8962">
            <v>42731</v>
          </cell>
          <cell r="AT8962" t="str">
            <v>SD Reservado Mantenimiento Rutinario IDU Local EJECUCION SITP 2016 -</v>
          </cell>
          <cell r="AU8962">
            <v>0</v>
          </cell>
          <cell r="AV8962" t="str">
            <v>RESERVADO IDU</v>
          </cell>
        </row>
        <row r="8963">
          <cell r="AP8963">
            <v>421975</v>
          </cell>
          <cell r="AQ8963">
            <v>18005431</v>
          </cell>
          <cell r="AR8963">
            <v>18</v>
          </cell>
          <cell r="AS8963">
            <v>42731</v>
          </cell>
          <cell r="AT8963" t="str">
            <v>SD Reservado Mantenimiento Rutinario IDU Circuito Movilidad EJECUCION SITP 2016 -</v>
          </cell>
          <cell r="AU8963">
            <v>0</v>
          </cell>
          <cell r="AV8963" t="str">
            <v>RESERVADO IDU</v>
          </cell>
        </row>
        <row r="8964">
          <cell r="AP8964">
            <v>421984</v>
          </cell>
          <cell r="AQ8964">
            <v>18005434</v>
          </cell>
          <cell r="AR8964">
            <v>18</v>
          </cell>
          <cell r="AS8964">
            <v>42731</v>
          </cell>
          <cell r="AT8964" t="str">
            <v>SD Reservado Mantenimiento Rutinario IDU Intermedia EJECUCION SITP 2016 -</v>
          </cell>
          <cell r="AU8964">
            <v>0</v>
          </cell>
          <cell r="AV8964" t="str">
            <v>RESERVADO IDU</v>
          </cell>
        </row>
        <row r="8965">
          <cell r="AP8965">
            <v>421990</v>
          </cell>
          <cell r="AQ8965">
            <v>18005436</v>
          </cell>
          <cell r="AR8965">
            <v>18</v>
          </cell>
          <cell r="AS8965">
            <v>42731</v>
          </cell>
          <cell r="AT8965" t="str">
            <v>SD Reservado Mantenimiento Periódico IDU Circuito Movilidad EJECUCION SITP 2016 -</v>
          </cell>
          <cell r="AU8965">
            <v>0</v>
          </cell>
          <cell r="AV8965" t="str">
            <v>RESERVADO IDU</v>
          </cell>
        </row>
        <row r="8966">
          <cell r="AP8966">
            <v>422011</v>
          </cell>
          <cell r="AQ8966">
            <v>18005443</v>
          </cell>
          <cell r="AR8966">
            <v>18</v>
          </cell>
          <cell r="AS8966">
            <v>42731</v>
          </cell>
          <cell r="AT8966" t="str">
            <v>SD Reservado Mantenimiento Rutinario IDU Circuito Movilidad EJECUCION SITP 2016 -</v>
          </cell>
          <cell r="AU8966">
            <v>0</v>
          </cell>
          <cell r="AV8966" t="str">
            <v>RESERVADO IDU</v>
          </cell>
        </row>
        <row r="8967">
          <cell r="AP8967">
            <v>422017</v>
          </cell>
          <cell r="AQ8967">
            <v>18005445</v>
          </cell>
          <cell r="AR8967">
            <v>18</v>
          </cell>
          <cell r="AS8967">
            <v>42731</v>
          </cell>
          <cell r="AT8967" t="str">
            <v>SD Reservado Mantenimiento Rutinario IDU Circuito Movilidad EJECUCION SITP 2016 -</v>
          </cell>
          <cell r="AU8967">
            <v>0</v>
          </cell>
          <cell r="AV8967" t="str">
            <v>RESERVADO IDU</v>
          </cell>
        </row>
        <row r="8968">
          <cell r="AP8968">
            <v>422023</v>
          </cell>
          <cell r="AQ8968">
            <v>18005447</v>
          </cell>
          <cell r="AR8968">
            <v>18</v>
          </cell>
          <cell r="AS8968">
            <v>42731</v>
          </cell>
          <cell r="AT8968" t="str">
            <v>SD Reservado Mantenimiento Periódico IDU Local EJECUCION SITP 2016 -</v>
          </cell>
          <cell r="AU8968">
            <v>0</v>
          </cell>
          <cell r="AV8968" t="str">
            <v>RESERVADO IDU</v>
          </cell>
        </row>
        <row r="8969">
          <cell r="AP8969">
            <v>422035</v>
          </cell>
          <cell r="AQ8969">
            <v>18005451</v>
          </cell>
          <cell r="AR8969">
            <v>18</v>
          </cell>
          <cell r="AS8969">
            <v>42731</v>
          </cell>
          <cell r="AT8969" t="str">
            <v>SD Reservado Mantenimiento Periódico IDU Circuito Movilidad EJECUCION SITP 2016 -</v>
          </cell>
          <cell r="AU8969">
            <v>0</v>
          </cell>
          <cell r="AV8969" t="str">
            <v>RESERVADO IDU</v>
          </cell>
        </row>
        <row r="8970">
          <cell r="AP8970">
            <v>422050</v>
          </cell>
          <cell r="AQ8970">
            <v>18005456</v>
          </cell>
          <cell r="AR8970">
            <v>18</v>
          </cell>
          <cell r="AS8970">
            <v>42731</v>
          </cell>
          <cell r="AT8970" t="str">
            <v>SD Reservado Mantenimiento Periódico IDU Local EJECUCION SITP 2016 -</v>
          </cell>
          <cell r="AU8970">
            <v>0</v>
          </cell>
          <cell r="AV8970" t="str">
            <v>RESERVADO IDU</v>
          </cell>
        </row>
        <row r="8971">
          <cell r="AP8971">
            <v>422053</v>
          </cell>
          <cell r="AQ8971">
            <v>18005457</v>
          </cell>
          <cell r="AR8971">
            <v>18</v>
          </cell>
          <cell r="AS8971">
            <v>42731</v>
          </cell>
          <cell r="AT8971" t="str">
            <v>SD Reservado Mantenimiento Rutinario IDU Circuito Movilidad EJECUCION SITP 2016 -</v>
          </cell>
          <cell r="AU8971">
            <v>0</v>
          </cell>
          <cell r="AV8971" t="str">
            <v>RESERVADO IDU</v>
          </cell>
        </row>
        <row r="8972">
          <cell r="AP8972">
            <v>422056</v>
          </cell>
          <cell r="AQ8972">
            <v>18005458</v>
          </cell>
          <cell r="AR8972">
            <v>18</v>
          </cell>
          <cell r="AS8972">
            <v>42313</v>
          </cell>
          <cell r="AT8972" t="str">
            <v>CONV-011-2011 Terminado Acciones de Movilidad IDU Local  -</v>
          </cell>
          <cell r="AU8972">
            <v>0</v>
          </cell>
          <cell r="AV8972" t="str">
            <v>sc</v>
          </cell>
        </row>
        <row r="8973">
          <cell r="AP8973">
            <v>422074</v>
          </cell>
          <cell r="AQ8973">
            <v>18005464</v>
          </cell>
          <cell r="AR8973">
            <v>18</v>
          </cell>
          <cell r="AS8973">
            <v>42731</v>
          </cell>
          <cell r="AT8973" t="str">
            <v>SD Reservado Mantenimiento Periódico IDU Circuito Movilidad EJECUCION SITP 2016 -</v>
          </cell>
          <cell r="AU8973">
            <v>0</v>
          </cell>
          <cell r="AV8973" t="str">
            <v>RESERVADO IDU</v>
          </cell>
        </row>
        <row r="8974">
          <cell r="AP8974">
            <v>422080</v>
          </cell>
          <cell r="AQ8974">
            <v>18005466</v>
          </cell>
          <cell r="AR8974">
            <v>18</v>
          </cell>
          <cell r="AS8974">
            <v>42731</v>
          </cell>
          <cell r="AT8974" t="str">
            <v>SD Reservado Mantenimiento Rutinario IDU Local EJECUCION SITP 2016 -</v>
          </cell>
          <cell r="AU8974">
            <v>0</v>
          </cell>
          <cell r="AV8974" t="str">
            <v>RESERVADO IDU</v>
          </cell>
        </row>
        <row r="8975">
          <cell r="AP8975">
            <v>422098</v>
          </cell>
          <cell r="AQ8975">
            <v>18005473</v>
          </cell>
          <cell r="AR8975">
            <v>18</v>
          </cell>
          <cell r="AS8975">
            <v>42731</v>
          </cell>
          <cell r="AT8975" t="str">
            <v>SD Reservado Mantenimiento Rutinario IDU Circuito Movilidad EJECUCION SITP 2016 -</v>
          </cell>
          <cell r="AU8975">
            <v>0</v>
          </cell>
          <cell r="AV8975" t="str">
            <v>RESERVADO IDU</v>
          </cell>
        </row>
        <row r="8976">
          <cell r="AP8976">
            <v>422110</v>
          </cell>
          <cell r="AQ8976">
            <v>18005477</v>
          </cell>
          <cell r="AR8976">
            <v>18</v>
          </cell>
          <cell r="AS8976">
            <v>42731</v>
          </cell>
          <cell r="AT8976" t="str">
            <v>SD Reservado Rehabilitación IDU Circuito Movilidad EJECUCION SITP 2016 -</v>
          </cell>
          <cell r="AU8976">
            <v>0</v>
          </cell>
          <cell r="AV8976" t="str">
            <v>RESERVADO IDU</v>
          </cell>
        </row>
        <row r="8977">
          <cell r="AP8977">
            <v>422146</v>
          </cell>
          <cell r="AQ8977">
            <v>18005489</v>
          </cell>
          <cell r="AR8977">
            <v>18</v>
          </cell>
          <cell r="AS8977">
            <v>42731</v>
          </cell>
          <cell r="AT8977" t="str">
            <v>SD Reservado Mantenimiento Rutinario IDU Circuito Movilidad EJECUCION SITP 2016 -</v>
          </cell>
          <cell r="AU8977">
            <v>0</v>
          </cell>
          <cell r="AV8977" t="str">
            <v>RESERVADO IDU</v>
          </cell>
        </row>
        <row r="8978">
          <cell r="AP8978">
            <v>422167</v>
          </cell>
          <cell r="AQ8978">
            <v>18005496</v>
          </cell>
          <cell r="AR8978">
            <v>18</v>
          </cell>
          <cell r="AS8978">
            <v>42731</v>
          </cell>
          <cell r="AT8978" t="str">
            <v>SD Reservado Mantenimiento Rutinario IDU Circuito Movilidad EJECUCION SITP 2016 -</v>
          </cell>
          <cell r="AU8978">
            <v>0</v>
          </cell>
          <cell r="AV8978" t="str">
            <v>RESERVADO IDU</v>
          </cell>
        </row>
        <row r="8979">
          <cell r="AP8979">
            <v>422170</v>
          </cell>
          <cell r="AQ8979">
            <v>18005497</v>
          </cell>
          <cell r="AR8979">
            <v>18</v>
          </cell>
          <cell r="AS8979">
            <v>42731</v>
          </cell>
          <cell r="AT8979" t="str">
            <v>SD Reservado Mantenimiento Rutinario IDU Intermedia EJECUCION SITP 2016 -</v>
          </cell>
          <cell r="AU8979">
            <v>0</v>
          </cell>
          <cell r="AV8979" t="str">
            <v>RESERVADO IDU</v>
          </cell>
        </row>
        <row r="8980">
          <cell r="AP8980">
            <v>422194</v>
          </cell>
          <cell r="AQ8980">
            <v>18005505</v>
          </cell>
          <cell r="AR8980">
            <v>18</v>
          </cell>
          <cell r="AS8980">
            <v>42731</v>
          </cell>
          <cell r="AT8980" t="str">
            <v>SD Reservado Mantenimiento Rutinario IDU Circuito Movilidad EJECUCION SITP 2016 -</v>
          </cell>
          <cell r="AU8980">
            <v>0</v>
          </cell>
          <cell r="AV8980" t="str">
            <v>RESERVADO IDU</v>
          </cell>
        </row>
        <row r="8981">
          <cell r="AP8981">
            <v>422227</v>
          </cell>
          <cell r="AQ8981">
            <v>18005516</v>
          </cell>
          <cell r="AR8981">
            <v>18</v>
          </cell>
          <cell r="AS8981">
            <v>42731</v>
          </cell>
          <cell r="AT8981" t="str">
            <v>SD Reservado Mantenimiento Periódico IDU Circuito Movilidad EJECUCION SITP 2016 -</v>
          </cell>
          <cell r="AU8981">
            <v>0</v>
          </cell>
          <cell r="AV8981" t="str">
            <v>RESERVADO IDU</v>
          </cell>
        </row>
        <row r="8982">
          <cell r="AP8982">
            <v>422254</v>
          </cell>
          <cell r="AQ8982">
            <v>18005525</v>
          </cell>
          <cell r="AR8982">
            <v>18</v>
          </cell>
          <cell r="AS8982">
            <v>42313</v>
          </cell>
          <cell r="AT8982" t="str">
            <v>CONV-011-2011 Terminado Acciones de Movilidad IDU Arterial  -</v>
          </cell>
          <cell r="AU8982">
            <v>0</v>
          </cell>
          <cell r="AV8982" t="str">
            <v>sc</v>
          </cell>
        </row>
        <row r="8983">
          <cell r="AP8983">
            <v>422269</v>
          </cell>
          <cell r="AQ8983">
            <v>18005530</v>
          </cell>
          <cell r="AR8983">
            <v>18</v>
          </cell>
          <cell r="AS8983">
            <v>42731</v>
          </cell>
          <cell r="AT8983" t="str">
            <v>SD Reservado Mantenimiento Periódico IDU Circuito Movilidad EJECUCION SITP 2016 -</v>
          </cell>
          <cell r="AU8983">
            <v>0</v>
          </cell>
          <cell r="AV8983" t="str">
            <v>RESERVADO IDU</v>
          </cell>
        </row>
        <row r="8984">
          <cell r="AP8984">
            <v>422287</v>
          </cell>
          <cell r="AQ8984">
            <v>18005538</v>
          </cell>
          <cell r="AR8984">
            <v>18</v>
          </cell>
          <cell r="AS8984">
            <v>42731</v>
          </cell>
          <cell r="AT8984" t="str">
            <v>SD Reservado Mantenimiento Rutinario IDU Circuito Movilidad EJECUCION SITP 2016 -</v>
          </cell>
          <cell r="AU8984">
            <v>0</v>
          </cell>
          <cell r="AV8984" t="str">
            <v>RESERVADO IDU</v>
          </cell>
        </row>
        <row r="8985">
          <cell r="AP8985">
            <v>422338</v>
          </cell>
          <cell r="AQ8985">
            <v>18005560</v>
          </cell>
          <cell r="AR8985">
            <v>18</v>
          </cell>
          <cell r="AS8985">
            <v>42731</v>
          </cell>
          <cell r="AT8985" t="str">
            <v>SD Reservado Mantenimiento Rutinario IDU Local EJECUCION SITP 2016 -</v>
          </cell>
          <cell r="AU8985">
            <v>0</v>
          </cell>
          <cell r="AV8985" t="str">
            <v>RESERVADO IDU</v>
          </cell>
        </row>
        <row r="8986">
          <cell r="AP8986">
            <v>422347</v>
          </cell>
          <cell r="AQ8986">
            <v>18005563</v>
          </cell>
          <cell r="AR8986">
            <v>18</v>
          </cell>
          <cell r="AS8986">
            <v>42731</v>
          </cell>
          <cell r="AT8986" t="str">
            <v>SD Reservado Mantenimiento Periódico IDU Circuito Movilidad EJECUCION SITP 2016 -</v>
          </cell>
          <cell r="AU8986">
            <v>0</v>
          </cell>
          <cell r="AV8986" t="str">
            <v>RESERVADO IDU</v>
          </cell>
        </row>
        <row r="8987">
          <cell r="AP8987">
            <v>422362</v>
          </cell>
          <cell r="AQ8987">
            <v>18005570</v>
          </cell>
          <cell r="AR8987">
            <v>18</v>
          </cell>
          <cell r="AS8987">
            <v>42731</v>
          </cell>
          <cell r="AT8987" t="str">
            <v>SD Reservado Mantenimiento Periódico IDU Circuito Movilidad EJECUCION SITP 2016 -</v>
          </cell>
          <cell r="AU8987">
            <v>0</v>
          </cell>
          <cell r="AV8987" t="str">
            <v>RESERVADO IDU</v>
          </cell>
        </row>
        <row r="8988">
          <cell r="AP8988">
            <v>422380</v>
          </cell>
          <cell r="AQ8988">
            <v>18005578</v>
          </cell>
          <cell r="AR8988">
            <v>18</v>
          </cell>
          <cell r="AS8988">
            <v>42731</v>
          </cell>
          <cell r="AT8988" t="str">
            <v>SD Reservado Mantenimiento Periódico IDU Circuito Movilidad EJECUCION SITP 2016 -</v>
          </cell>
          <cell r="AU8988">
            <v>0</v>
          </cell>
          <cell r="AV8988" t="str">
            <v>RESERVADO IDU</v>
          </cell>
        </row>
        <row r="8989">
          <cell r="AP8989">
            <v>422383</v>
          </cell>
          <cell r="AQ8989">
            <v>18005579</v>
          </cell>
          <cell r="AR8989">
            <v>18</v>
          </cell>
          <cell r="AS8989">
            <v>42731</v>
          </cell>
          <cell r="AT8989" t="str">
            <v>SD Reservado Mantenimiento Rutinario IDU Circuito Movilidad EJECUCION SITP 2016 -</v>
          </cell>
          <cell r="AU8989">
            <v>0</v>
          </cell>
          <cell r="AV8989" t="str">
            <v>RESERVADO IDU</v>
          </cell>
        </row>
        <row r="8990">
          <cell r="AP8990">
            <v>422421</v>
          </cell>
          <cell r="AQ8990">
            <v>18005597</v>
          </cell>
          <cell r="AR8990">
            <v>18</v>
          </cell>
          <cell r="AS8990">
            <v>42313</v>
          </cell>
          <cell r="AT8990" t="str">
            <v>CONV-011-2011 Terminado Acciones de Movilidad IDU Arterial  -</v>
          </cell>
          <cell r="AU8990">
            <v>0</v>
          </cell>
          <cell r="AV8990" t="str">
            <v>sc</v>
          </cell>
        </row>
        <row r="8991">
          <cell r="AP8991">
            <v>422424</v>
          </cell>
          <cell r="AQ8991">
            <v>18005598</v>
          </cell>
          <cell r="AR8991">
            <v>18</v>
          </cell>
          <cell r="AS8991">
            <v>42731</v>
          </cell>
          <cell r="AT8991" t="str">
            <v>SD Reservado Mantenimiento Periódico IDU Circuito Movilidad EJECUCION SITP 2016 -</v>
          </cell>
          <cell r="AU8991">
            <v>0</v>
          </cell>
          <cell r="AV8991" t="str">
            <v>RESERVADO IDU</v>
          </cell>
        </row>
        <row r="8992">
          <cell r="AP8992">
            <v>422430</v>
          </cell>
          <cell r="AQ8992">
            <v>18005600</v>
          </cell>
          <cell r="AR8992">
            <v>18</v>
          </cell>
          <cell r="AS8992">
            <v>42731</v>
          </cell>
          <cell r="AT8992" t="str">
            <v>SD Reservado Mantenimiento Periódico IDU Circuito Movilidad EJECUCION SITP 2016 -</v>
          </cell>
          <cell r="AU8992">
            <v>0</v>
          </cell>
          <cell r="AV8992" t="str">
            <v>RESERVADO IDU</v>
          </cell>
        </row>
        <row r="8993">
          <cell r="AP8993">
            <v>422436</v>
          </cell>
          <cell r="AQ8993">
            <v>18005602</v>
          </cell>
          <cell r="AR8993">
            <v>18</v>
          </cell>
          <cell r="AS8993">
            <v>42731</v>
          </cell>
          <cell r="AT8993" t="str">
            <v>SD Reservado Mantenimiento Periódico IDU Circuito Movilidad EJECUCION SITP 2016 -</v>
          </cell>
          <cell r="AU8993">
            <v>0</v>
          </cell>
          <cell r="AV8993" t="str">
            <v>RESERVADO IDU</v>
          </cell>
        </row>
        <row r="8994">
          <cell r="AP8994">
            <v>422466</v>
          </cell>
          <cell r="AQ8994">
            <v>18005617</v>
          </cell>
          <cell r="AR8994">
            <v>18</v>
          </cell>
          <cell r="AS8994">
            <v>42731</v>
          </cell>
          <cell r="AT8994" t="str">
            <v>SD Reservado Mantenimiento Periódico IDU Circuito Movilidad EJECUCION SITP 2016 -</v>
          </cell>
          <cell r="AU8994">
            <v>0</v>
          </cell>
          <cell r="AV8994" t="str">
            <v>RESERVADO IDU</v>
          </cell>
        </row>
        <row r="8995">
          <cell r="AP8995">
            <v>422496</v>
          </cell>
          <cell r="AQ8995">
            <v>18005628</v>
          </cell>
          <cell r="AR8995">
            <v>18</v>
          </cell>
          <cell r="AS8995">
            <v>42731</v>
          </cell>
          <cell r="AT8995" t="str">
            <v>SD Reservado Mantenimiento Rutinario IDU Circuito Movilidad EJECUCION SITP 2016 -</v>
          </cell>
          <cell r="AU8995">
            <v>0</v>
          </cell>
          <cell r="AV8995" t="str">
            <v>RESERVADO IDU</v>
          </cell>
        </row>
        <row r="8996">
          <cell r="AP8996">
            <v>422544</v>
          </cell>
          <cell r="AQ8996">
            <v>18005645</v>
          </cell>
          <cell r="AR8996">
            <v>18</v>
          </cell>
          <cell r="AS8996">
            <v>42731</v>
          </cell>
          <cell r="AT8996" t="str">
            <v>SD Reservado Mantenimiento Periódico IDU Circuito Movilidad EJECUCION SITP 2016 -</v>
          </cell>
          <cell r="AU8996">
            <v>0</v>
          </cell>
          <cell r="AV8996" t="str">
            <v>RESERVADO IDU</v>
          </cell>
        </row>
        <row r="8997">
          <cell r="AP8997">
            <v>422580</v>
          </cell>
          <cell r="AQ8997">
            <v>18005658</v>
          </cell>
          <cell r="AR8997">
            <v>18</v>
          </cell>
          <cell r="AS8997">
            <v>42731</v>
          </cell>
          <cell r="AT8997" t="str">
            <v>SD Reservado Mantenimiento Periódico IDU Circuito Movilidad EJECUCION SITP 2016 -</v>
          </cell>
          <cell r="AU8997">
            <v>0</v>
          </cell>
          <cell r="AV8997" t="str">
            <v>RESERVADO IDU</v>
          </cell>
        </row>
        <row r="8998">
          <cell r="AP8998">
            <v>422634</v>
          </cell>
          <cell r="AQ8998">
            <v>18005681</v>
          </cell>
          <cell r="AR8998">
            <v>18</v>
          </cell>
          <cell r="AS8998">
            <v>42731</v>
          </cell>
          <cell r="AT8998" t="str">
            <v>SD Reservado Mantenimiento Periódico IDU Local EJECUCION SITP 2016 -</v>
          </cell>
          <cell r="AU8998">
            <v>0</v>
          </cell>
          <cell r="AV8998" t="str">
            <v>RESERVADO IDU</v>
          </cell>
        </row>
        <row r="8999">
          <cell r="AP8999">
            <v>422688</v>
          </cell>
          <cell r="AQ8999">
            <v>18005700</v>
          </cell>
          <cell r="AR8999">
            <v>18</v>
          </cell>
          <cell r="AS8999">
            <v>42731</v>
          </cell>
          <cell r="AT8999" t="str">
            <v>SD Reservado Mantenimiento Periódico IDU Circuito Movilidad EJECUCION SITP 2016 -</v>
          </cell>
          <cell r="AU8999">
            <v>0</v>
          </cell>
          <cell r="AV8999" t="str">
            <v>RESERVADO IDU</v>
          </cell>
        </row>
        <row r="9000">
          <cell r="AP9000">
            <v>422724</v>
          </cell>
          <cell r="AQ9000">
            <v>18005716</v>
          </cell>
          <cell r="AR9000">
            <v>18</v>
          </cell>
          <cell r="AS9000">
            <v>42731</v>
          </cell>
          <cell r="AT9000" t="str">
            <v>SD Reservado Mantenimiento Periódico IDU Circuito Movilidad EJECUCION SITP 2016 -</v>
          </cell>
          <cell r="AU9000">
            <v>0</v>
          </cell>
          <cell r="AV9000" t="str">
            <v>RESERVADO IDU</v>
          </cell>
        </row>
        <row r="9001">
          <cell r="AP9001">
            <v>422847</v>
          </cell>
          <cell r="AQ9001">
            <v>18005770</v>
          </cell>
          <cell r="AR9001">
            <v>18</v>
          </cell>
          <cell r="AS9001">
            <v>42731</v>
          </cell>
          <cell r="AT9001" t="str">
            <v>SD Reservado Mantenimiento Rutinario IDU Circuito Movilidad EJECUCION SITP 2016 -</v>
          </cell>
          <cell r="AU9001">
            <v>0</v>
          </cell>
          <cell r="AV9001" t="str">
            <v>RESERVADO IDU</v>
          </cell>
        </row>
        <row r="9002">
          <cell r="AP9002">
            <v>423234</v>
          </cell>
          <cell r="AQ9002">
            <v>18005940</v>
          </cell>
          <cell r="AR9002">
            <v>18</v>
          </cell>
          <cell r="AS9002">
            <v>42731</v>
          </cell>
          <cell r="AT9002" t="str">
            <v>SD Reservado Mantenimiento Rutinario IDU Circuito Movilidad EJECUCION SITP 2016 -</v>
          </cell>
          <cell r="AU9002">
            <v>0</v>
          </cell>
          <cell r="AV9002" t="str">
            <v>RESERVADO IDU</v>
          </cell>
        </row>
        <row r="9003">
          <cell r="AP9003">
            <v>423309</v>
          </cell>
          <cell r="AQ9003">
            <v>18005970</v>
          </cell>
          <cell r="AR9003">
            <v>18</v>
          </cell>
          <cell r="AS9003">
            <v>42731</v>
          </cell>
          <cell r="AT9003" t="str">
            <v>SD Reservado Mantenimiento Rutinario IDU Circuito Movilidad EJECUCION SITP 2016 -</v>
          </cell>
          <cell r="AU9003">
            <v>0</v>
          </cell>
          <cell r="AV9003" t="str">
            <v>RESERVADO IDU</v>
          </cell>
        </row>
        <row r="9004">
          <cell r="AP9004">
            <v>423405</v>
          </cell>
          <cell r="AQ9004">
            <v>18006014</v>
          </cell>
          <cell r="AR9004">
            <v>18</v>
          </cell>
          <cell r="AS9004">
            <v>42313</v>
          </cell>
          <cell r="AT9004" t="str">
            <v>CONV-011-2011 Terminado Mantenimiento Periódico IDU Local  -</v>
          </cell>
          <cell r="AU9004">
            <v>0</v>
          </cell>
          <cell r="AV9004" t="str">
            <v>sc</v>
          </cell>
        </row>
        <row r="9005">
          <cell r="AP9005">
            <v>423443</v>
          </cell>
          <cell r="AQ9005">
            <v>18006030</v>
          </cell>
          <cell r="AR9005">
            <v>18</v>
          </cell>
          <cell r="AS9005">
            <v>42313</v>
          </cell>
          <cell r="AT9005" t="str">
            <v>CONV-011-2011 Terminado Mantenimiento Periódico IDU Local  -</v>
          </cell>
          <cell r="AU9005">
            <v>0</v>
          </cell>
          <cell r="AV9005" t="str">
            <v>sc</v>
          </cell>
        </row>
        <row r="9006">
          <cell r="AP9006">
            <v>423458</v>
          </cell>
          <cell r="AQ9006">
            <v>18006038</v>
          </cell>
          <cell r="AR9006">
            <v>18</v>
          </cell>
          <cell r="AS9006">
            <v>42313</v>
          </cell>
          <cell r="AT9006" t="str">
            <v>CONV-011-2011 Terminado Acciones de Movilidad IDU Circuito Movilidad  -</v>
          </cell>
          <cell r="AU9006">
            <v>0</v>
          </cell>
          <cell r="AV9006" t="str">
            <v>sc</v>
          </cell>
        </row>
        <row r="9007">
          <cell r="AP9007">
            <v>423514</v>
          </cell>
          <cell r="AQ9007">
            <v>18006059</v>
          </cell>
          <cell r="AR9007">
            <v>18</v>
          </cell>
          <cell r="AS9007">
            <v>42313</v>
          </cell>
          <cell r="AT9007" t="str">
            <v>CONV-011-2011 Terminado Mantenimiento Periódico IDU Local  -</v>
          </cell>
          <cell r="AU9007">
            <v>0</v>
          </cell>
          <cell r="AV9007" t="str">
            <v>sc</v>
          </cell>
        </row>
        <row r="9008">
          <cell r="AP9008">
            <v>423562</v>
          </cell>
          <cell r="AQ9008">
            <v>18006081</v>
          </cell>
          <cell r="AR9008">
            <v>18</v>
          </cell>
          <cell r="AS9008">
            <v>42313</v>
          </cell>
          <cell r="AT9008" t="str">
            <v>CONV-011-2011 Terminado Acciones de Movilidad IDU Circuito Movilidad  -</v>
          </cell>
          <cell r="AU9008">
            <v>0</v>
          </cell>
          <cell r="AV9008" t="str">
            <v>sc</v>
          </cell>
        </row>
        <row r="9009">
          <cell r="AP9009">
            <v>423606</v>
          </cell>
          <cell r="AQ9009">
            <v>18006097</v>
          </cell>
          <cell r="AR9009">
            <v>18</v>
          </cell>
          <cell r="AS9009">
            <v>42313</v>
          </cell>
          <cell r="AT9009" t="str">
            <v>CONV-011-2011 Terminado Acciones de Movilidad IDU Circuito Movilidad  -</v>
          </cell>
          <cell r="AU9009">
            <v>0</v>
          </cell>
          <cell r="AV9009" t="str">
            <v>sc</v>
          </cell>
        </row>
        <row r="9010">
          <cell r="AP9010">
            <v>423804</v>
          </cell>
          <cell r="AQ9010">
            <v>18006173</v>
          </cell>
          <cell r="AR9010">
            <v>18</v>
          </cell>
          <cell r="AS9010">
            <v>42313</v>
          </cell>
          <cell r="AT9010" t="str">
            <v>CONV-011-2011 Terminado Mantenimiento Periódico IDU Local  -</v>
          </cell>
          <cell r="AU9010">
            <v>0</v>
          </cell>
          <cell r="AV9010" t="str">
            <v>sc</v>
          </cell>
        </row>
        <row r="9011">
          <cell r="AP9011">
            <v>424114</v>
          </cell>
          <cell r="AQ9011">
            <v>18006294</v>
          </cell>
          <cell r="AR9011">
            <v>18</v>
          </cell>
          <cell r="AS9011">
            <v>42313</v>
          </cell>
          <cell r="AT9011" t="str">
            <v>CONV-011-2011 Terminado Acciones de Movilidad IDU Circuito Movilidad  -</v>
          </cell>
          <cell r="AU9011">
            <v>0</v>
          </cell>
          <cell r="AV9011" t="str">
            <v>sc</v>
          </cell>
        </row>
        <row r="9012">
          <cell r="AP9012">
            <v>424651</v>
          </cell>
          <cell r="AQ9012">
            <v>18006837</v>
          </cell>
          <cell r="AR9012">
            <v>18</v>
          </cell>
          <cell r="AS9012">
            <v>42313</v>
          </cell>
          <cell r="AT9012" t="str">
            <v>CONV-011-2011 Terminado Acciones de Movilidad IDU Arterial  -</v>
          </cell>
          <cell r="AU9012">
            <v>0</v>
          </cell>
          <cell r="AV9012" t="str">
            <v>CRA 10 ARTERIAL</v>
          </cell>
        </row>
        <row r="9013">
          <cell r="AP9013">
            <v>424657</v>
          </cell>
          <cell r="AQ9013">
            <v>18006839</v>
          </cell>
          <cell r="AR9013">
            <v>18</v>
          </cell>
          <cell r="AS9013">
            <v>42313</v>
          </cell>
          <cell r="AT9013" t="str">
            <v>CONV-011-2011 Terminado Acciones de Movilidad IDU Arterial  -</v>
          </cell>
          <cell r="AU9013">
            <v>0</v>
          </cell>
          <cell r="AV9013" t="str">
            <v>CRA 10 ARTERIAL</v>
          </cell>
        </row>
        <row r="9014">
          <cell r="AP9014">
            <v>424660</v>
          </cell>
          <cell r="AQ9014">
            <v>18006840</v>
          </cell>
          <cell r="AR9014">
            <v>18</v>
          </cell>
          <cell r="AS9014">
            <v>42313</v>
          </cell>
          <cell r="AT9014" t="str">
            <v>CONV-011-2011 Terminado Acciones de Movilidad IDU Arterial  -</v>
          </cell>
          <cell r="AU9014">
            <v>0</v>
          </cell>
          <cell r="AV9014" t="str">
            <v>CRA 10 ARTERIAL</v>
          </cell>
        </row>
        <row r="9015">
          <cell r="AP9015">
            <v>424663</v>
          </cell>
          <cell r="AQ9015">
            <v>18006841</v>
          </cell>
          <cell r="AR9015">
            <v>18</v>
          </cell>
          <cell r="AS9015">
            <v>42313</v>
          </cell>
          <cell r="AT9015" t="str">
            <v>CONV-011-2011 Terminado Acciones de Movilidad IDU Arterial  -</v>
          </cell>
          <cell r="AU9015">
            <v>0</v>
          </cell>
          <cell r="AV9015" t="str">
            <v>CRA 10 ARTERIAL</v>
          </cell>
        </row>
        <row r="9016">
          <cell r="AP9016">
            <v>424681</v>
          </cell>
          <cell r="AQ9016">
            <v>18006847</v>
          </cell>
          <cell r="AR9016">
            <v>18</v>
          </cell>
          <cell r="AS9016">
            <v>42313</v>
          </cell>
          <cell r="AT9016" t="str">
            <v>CONV-011-2011 Terminado Rehabilitación IDU Arterial  -</v>
          </cell>
          <cell r="AU9016">
            <v>0</v>
          </cell>
          <cell r="AV9016" t="str">
            <v>sc</v>
          </cell>
        </row>
        <row r="9017">
          <cell r="AP9017">
            <v>424684</v>
          </cell>
          <cell r="AQ9017">
            <v>18006848</v>
          </cell>
          <cell r="AR9017">
            <v>18</v>
          </cell>
          <cell r="AS9017">
            <v>42313</v>
          </cell>
          <cell r="AT9017" t="str">
            <v>CONV-011-2011 Terminado Acciones de Movilidad IDU Arterial  -</v>
          </cell>
          <cell r="AU9017">
            <v>0</v>
          </cell>
          <cell r="AV9017" t="str">
            <v>sc</v>
          </cell>
        </row>
        <row r="9018">
          <cell r="AP9018">
            <v>472774</v>
          </cell>
          <cell r="AQ9018">
            <v>18006872</v>
          </cell>
          <cell r="AR9018">
            <v>18</v>
          </cell>
          <cell r="AS9018">
            <v>42786</v>
          </cell>
          <cell r="AT9018" t="str">
            <v>COP-71-2016 Reservado Conservacion FDL RAFAEL URIBE URIBE Circuito Movilidad SD -</v>
          </cell>
          <cell r="AU9018">
            <v>0</v>
          </cell>
          <cell r="AV9018" t="str">
            <v>VIABLE</v>
          </cell>
        </row>
        <row r="9019">
          <cell r="AP9019">
            <v>472787</v>
          </cell>
          <cell r="AQ9019">
            <v>18006890</v>
          </cell>
          <cell r="AR9019">
            <v>18</v>
          </cell>
          <cell r="AS9019">
            <v>42313</v>
          </cell>
          <cell r="AT9019" t="str">
            <v>CONV-011-2011 Terminado Acciones de Movilidad IDU Circuito Movilidad  -</v>
          </cell>
          <cell r="AU9019">
            <v>0</v>
          </cell>
          <cell r="AV9019" t="str">
            <v>sc</v>
          </cell>
        </row>
        <row r="9020">
          <cell r="AP9020">
            <v>472788</v>
          </cell>
          <cell r="AQ9020">
            <v>18006890</v>
          </cell>
          <cell r="AR9020">
            <v>18</v>
          </cell>
          <cell r="AS9020">
            <v>42667</v>
          </cell>
          <cell r="AT9020" t="str">
            <v>SD Terminado Mantenimiento Periódico UAERMV Circuito Movilidad SD Intervenida 05/03/2013 Reporte depuración ejecución UMV-</v>
          </cell>
          <cell r="AU9020">
            <v>0</v>
          </cell>
          <cell r="AV9020" t="str">
            <v>sc</v>
          </cell>
        </row>
        <row r="9021">
          <cell r="AP9021">
            <v>472789</v>
          </cell>
          <cell r="AQ9021">
            <v>18006891</v>
          </cell>
          <cell r="AR9021">
            <v>18</v>
          </cell>
          <cell r="AS9021">
            <v>42313</v>
          </cell>
          <cell r="AT9021" t="str">
            <v>CONV-011-2011 Terminado Acciones de Movilidad IDU Circuito Movilidad  -</v>
          </cell>
          <cell r="AU9021">
            <v>0</v>
          </cell>
          <cell r="AV9021" t="str">
            <v>sc</v>
          </cell>
        </row>
        <row r="9022">
          <cell r="AP9022">
            <v>472796</v>
          </cell>
          <cell r="AQ9022">
            <v>18006896</v>
          </cell>
          <cell r="AR9022">
            <v>18</v>
          </cell>
          <cell r="AS9022">
            <v>42313</v>
          </cell>
          <cell r="AT9022" t="str">
            <v>CONV-011-2011 Terminado Acciones de Movilidad IDU Circuito Movilidad  -</v>
          </cell>
          <cell r="AU9022">
            <v>0</v>
          </cell>
          <cell r="AV9022" t="str">
            <v>sc</v>
          </cell>
        </row>
        <row r="9023">
          <cell r="AP9023">
            <v>472797</v>
          </cell>
          <cell r="AQ9023">
            <v>18006898</v>
          </cell>
          <cell r="AR9023">
            <v>18</v>
          </cell>
          <cell r="AS9023">
            <v>42313</v>
          </cell>
          <cell r="AT9023" t="str">
            <v>CONV-011-2011 Terminado Acciones de Movilidad IDU Circuito Movilidad  -</v>
          </cell>
          <cell r="AU9023">
            <v>0</v>
          </cell>
          <cell r="AV9023" t="str">
            <v>sc</v>
          </cell>
        </row>
        <row r="9024">
          <cell r="AP9024">
            <v>472798</v>
          </cell>
          <cell r="AQ9024">
            <v>18006898</v>
          </cell>
          <cell r="AR9024">
            <v>18</v>
          </cell>
          <cell r="AS9024">
            <v>42667</v>
          </cell>
          <cell r="AT9024" t="str">
            <v>SD Terminado Mantenimiento Periódico UAERMV Circuito Movilidad SD Intervenida 22/02/2013 Reporte depuración ejecución UMV-</v>
          </cell>
          <cell r="AU9024">
            <v>0</v>
          </cell>
          <cell r="AV9024" t="str">
            <v>sc</v>
          </cell>
        </row>
        <row r="9025">
          <cell r="AP9025">
            <v>472799</v>
          </cell>
          <cell r="AQ9025">
            <v>18006899</v>
          </cell>
          <cell r="AR9025">
            <v>18</v>
          </cell>
          <cell r="AS9025">
            <v>42762</v>
          </cell>
          <cell r="AT9025" t="str">
            <v>SD Terminado Acciones de Movilidad UAERMV Circuito Movilidad Salvando Vidas -</v>
          </cell>
          <cell r="AU9025">
            <v>0</v>
          </cell>
          <cell r="AV9025" t="str">
            <v>sc</v>
          </cell>
        </row>
        <row r="9026">
          <cell r="AP9026">
            <v>472800</v>
          </cell>
          <cell r="AQ9026">
            <v>18006900</v>
          </cell>
          <cell r="AR9026">
            <v>18</v>
          </cell>
          <cell r="AS9026">
            <v>41579</v>
          </cell>
          <cell r="AT9026" t="str">
            <v>SD Terminado Mantenimiento Periódico UAERMV Circuito Movilidad  -</v>
          </cell>
          <cell r="AU9026">
            <v>0</v>
          </cell>
          <cell r="AV9026" t="str">
            <v>sc</v>
          </cell>
        </row>
        <row r="9027">
          <cell r="AP9027">
            <v>472805</v>
          </cell>
          <cell r="AQ9027">
            <v>18006905</v>
          </cell>
          <cell r="AR9027">
            <v>18</v>
          </cell>
          <cell r="AS9027">
            <v>42313</v>
          </cell>
          <cell r="AT9027" t="str">
            <v>CONV-011-2011 Terminado Mantenimiento Periódico IDU Circuito Movilidad  -</v>
          </cell>
          <cell r="AU9027">
            <v>0</v>
          </cell>
          <cell r="AV9027" t="str">
            <v>sc</v>
          </cell>
        </row>
        <row r="9028">
          <cell r="AP9028">
            <v>472818</v>
          </cell>
          <cell r="AQ9028">
            <v>18006918</v>
          </cell>
          <cell r="AR9028">
            <v>18</v>
          </cell>
          <cell r="AS9028">
            <v>42313</v>
          </cell>
          <cell r="AT9028" t="str">
            <v>IDU-1804-2013 Terminado Mantenimiento Periódico IDU Arterial  -</v>
          </cell>
          <cell r="AU9028">
            <v>0</v>
          </cell>
          <cell r="AV9028" t="str">
            <v>sc</v>
          </cell>
        </row>
        <row r="9029">
          <cell r="AP9029">
            <v>472819</v>
          </cell>
          <cell r="AQ9029">
            <v>18006918</v>
          </cell>
          <cell r="AR9029">
            <v>18</v>
          </cell>
          <cell r="AS9029">
            <v>42313</v>
          </cell>
          <cell r="AT9029" t="str">
            <v>IDU-1804-2013 Terminado Mantenimiento Periódico IDU Arterial  -</v>
          </cell>
          <cell r="AU9029">
            <v>0</v>
          </cell>
          <cell r="AV9029" t="str">
            <v>sc</v>
          </cell>
        </row>
        <row r="9030">
          <cell r="AP9030">
            <v>472820</v>
          </cell>
          <cell r="AQ9030">
            <v>18006919</v>
          </cell>
          <cell r="AR9030">
            <v>18</v>
          </cell>
          <cell r="AS9030">
            <v>42313</v>
          </cell>
          <cell r="AT9030" t="str">
            <v>IDU-1804-2013 Terminado Mantenimiento Periódico IDU Arterial  -</v>
          </cell>
          <cell r="AU9030">
            <v>0</v>
          </cell>
          <cell r="AV9030" t="str">
            <v>sc</v>
          </cell>
        </row>
        <row r="9031">
          <cell r="AP9031">
            <v>472821</v>
          </cell>
          <cell r="AQ9031">
            <v>18006919</v>
          </cell>
          <cell r="AR9031">
            <v>18</v>
          </cell>
          <cell r="AS9031">
            <v>42313</v>
          </cell>
          <cell r="AT9031" t="str">
            <v>IDU-1804-2013 Terminado Mantenimiento Periódico IDU Arterial  -</v>
          </cell>
          <cell r="AU9031">
            <v>0</v>
          </cell>
          <cell r="AV9031" t="str">
            <v>sc</v>
          </cell>
        </row>
        <row r="9032">
          <cell r="AP9032">
            <v>472828</v>
          </cell>
          <cell r="AQ9032">
            <v>18006923</v>
          </cell>
          <cell r="AR9032">
            <v>18</v>
          </cell>
          <cell r="AS9032">
            <v>42313</v>
          </cell>
          <cell r="AT9032" t="str">
            <v>IDU-1804-2013 Terminado Mantenimiento Periódico IDU Arterial  -</v>
          </cell>
          <cell r="AU9032">
            <v>0</v>
          </cell>
          <cell r="AV9032" t="str">
            <v>sc</v>
          </cell>
        </row>
        <row r="9033">
          <cell r="AP9033">
            <v>472862</v>
          </cell>
          <cell r="AQ9033">
            <v>18006955</v>
          </cell>
          <cell r="AR9033">
            <v>18</v>
          </cell>
          <cell r="AS9033">
            <v>42313</v>
          </cell>
          <cell r="AT9033" t="str">
            <v>IDU-70-2008 Terminado Acciones de Movilidad IDU Arterial  -</v>
          </cell>
          <cell r="AU9033">
            <v>0</v>
          </cell>
          <cell r="AV9033" t="str">
            <v>sc</v>
          </cell>
        </row>
        <row r="9034">
          <cell r="AP9034">
            <v>473658</v>
          </cell>
          <cell r="AQ9034">
            <v>18006897</v>
          </cell>
          <cell r="AR9034">
            <v>18</v>
          </cell>
          <cell r="AS9034">
            <v>42667</v>
          </cell>
          <cell r="AT9034" t="str">
            <v>SD Terminado Mantenimiento Periódico UAERMV Circuito Movilidad SD Intervenida 08/03/2013 Reporte depuración ejecución UMV-</v>
          </cell>
          <cell r="AU9034">
            <v>0</v>
          </cell>
          <cell r="AV9034" t="str">
            <v>sc</v>
          </cell>
        </row>
        <row r="9035">
          <cell r="AP9035">
            <v>473659</v>
          </cell>
          <cell r="AQ9035">
            <v>18006897</v>
          </cell>
          <cell r="AR9035">
            <v>18</v>
          </cell>
          <cell r="AS9035">
            <v>42313</v>
          </cell>
          <cell r="AT9035" t="str">
            <v>CONV-011-2011 Terminado Acciones de Movilidad IDU Circuito Movilidad  -</v>
          </cell>
          <cell r="AU9035">
            <v>0</v>
          </cell>
          <cell r="AV9035" t="str">
            <v>sc</v>
          </cell>
        </row>
        <row r="9036">
          <cell r="AP9036">
            <v>473662</v>
          </cell>
          <cell r="AQ9036">
            <v>18006881</v>
          </cell>
          <cell r="AR9036">
            <v>18</v>
          </cell>
          <cell r="AS9036">
            <v>42313</v>
          </cell>
          <cell r="AT9036" t="str">
            <v>IDU-64-2012 Terminado Reconstrucción IDU Circuito Movilidad  -Calzada2-POLIZA ESTABILIDAD ACTIVA</v>
          </cell>
          <cell r="AU9036">
            <v>43935</v>
          </cell>
          <cell r="AV9036" t="str">
            <v>sc</v>
          </cell>
        </row>
        <row r="9037">
          <cell r="AP9037">
            <v>473664</v>
          </cell>
          <cell r="AQ9037">
            <v>18006883</v>
          </cell>
          <cell r="AR9037">
            <v>18</v>
          </cell>
          <cell r="AS9037">
            <v>42313</v>
          </cell>
          <cell r="AT9037" t="str">
            <v>IDU-64-2012 Terminado Reconstrucción IDU Circuito Movilidad  -Calzada2-POLIZA ESTABILIDAD ACTIVA</v>
          </cell>
          <cell r="AU9037">
            <v>43935</v>
          </cell>
          <cell r="AV9037" t="str">
            <v>sc</v>
          </cell>
        </row>
        <row r="9038">
          <cell r="AP9038">
            <v>486339</v>
          </cell>
          <cell r="AQ9038">
            <v>18004981</v>
          </cell>
          <cell r="AR9038">
            <v>18</v>
          </cell>
          <cell r="AS9038">
            <v>42409</v>
          </cell>
          <cell r="AT9038" t="str">
            <v>IDU-1717-2014 Terminado Rehabilitación IDU Local  -</v>
          </cell>
          <cell r="AU9038">
            <v>0</v>
          </cell>
          <cell r="AV9038" t="str">
            <v>sc</v>
          </cell>
        </row>
        <row r="9039">
          <cell r="AP9039">
            <v>486554</v>
          </cell>
          <cell r="AQ9039">
            <v>18005564</v>
          </cell>
          <cell r="AR9039">
            <v>18</v>
          </cell>
          <cell r="AS9039">
            <v>42731</v>
          </cell>
          <cell r="AT9039" t="str">
            <v>SD Reservado Mantenimiento Rutinario IDU Circuito Movilidad EJECUCION SITP 2016 -</v>
          </cell>
          <cell r="AU9039">
            <v>0</v>
          </cell>
          <cell r="AV9039" t="str">
            <v>RESERVADO IDU</v>
          </cell>
        </row>
        <row r="9040">
          <cell r="AP9040">
            <v>506843</v>
          </cell>
          <cell r="AQ9040">
            <v>18002103</v>
          </cell>
          <cell r="AR9040">
            <v>18</v>
          </cell>
          <cell r="AS9040">
            <v>42313</v>
          </cell>
          <cell r="AT9040" t="str">
            <v>CONV-008-2011 Terminado Acciones de Movilidad IDU Arterial  -Calzada4-6-POLIZA ESTABILIDAD ACTIVA</v>
          </cell>
          <cell r="AU9040">
            <v>43065</v>
          </cell>
          <cell r="AV9040" t="str">
            <v>sc</v>
          </cell>
        </row>
        <row r="9041">
          <cell r="AP9041">
            <v>506845</v>
          </cell>
          <cell r="AQ9041">
            <v>18002103</v>
          </cell>
          <cell r="AR9041">
            <v>18</v>
          </cell>
          <cell r="AS9041">
            <v>41298</v>
          </cell>
          <cell r="AT9041" t="str">
            <v>CONV-008-2011 Terminado Mantenimiento Periódico UAERMV Arterial  -Calzada4-6-POLIZA ESTABILIDAD ACTIVA</v>
          </cell>
          <cell r="AU9041">
            <v>43065</v>
          </cell>
          <cell r="AV9041" t="str">
            <v>sc</v>
          </cell>
        </row>
        <row r="9042">
          <cell r="AP9042">
            <v>506847</v>
          </cell>
          <cell r="AQ9042">
            <v>18002103</v>
          </cell>
          <cell r="AR9042">
            <v>18</v>
          </cell>
          <cell r="AS9042">
            <v>41298</v>
          </cell>
          <cell r="AT9042" t="str">
            <v>CONV-008-2011 Terminado Mantenimiento Periódico UAERMV Arterial  -Calzada4-6-POLIZA ESTABILIDAD ACTIVA</v>
          </cell>
          <cell r="AU9042">
            <v>43065</v>
          </cell>
          <cell r="AV9042" t="str">
            <v>sc</v>
          </cell>
        </row>
        <row r="9043">
          <cell r="AP9043">
            <v>506849</v>
          </cell>
          <cell r="AQ9043">
            <v>18002103</v>
          </cell>
          <cell r="AR9043">
            <v>18</v>
          </cell>
          <cell r="AS9043">
            <v>41298</v>
          </cell>
          <cell r="AT9043" t="str">
            <v>CONV-008-2011 Terminado Mantenimiento Periódico UAERMV Arterial  -Calzada4-6-POLIZA ESTABILIDAD ACTIVA</v>
          </cell>
          <cell r="AU9043">
            <v>43065</v>
          </cell>
          <cell r="AV9043" t="str">
            <v>sc</v>
          </cell>
        </row>
        <row r="9044">
          <cell r="AP9044">
            <v>512198</v>
          </cell>
          <cell r="AQ9044">
            <v>4007434</v>
          </cell>
          <cell r="AR9044">
            <v>18</v>
          </cell>
          <cell r="AS9044">
            <v>42342</v>
          </cell>
          <cell r="AT9044" t="str">
            <v>IDU-135-2007 Terminado Construcción IDU Arterial  -Anden1-11-3 Calzada10-4-6-8 Ciclo2 Sep5-7-9-POLIZA ESTABILIDAD ACTIVA</v>
          </cell>
          <cell r="AV9044" t="str">
            <v>sc</v>
          </cell>
        </row>
        <row r="9045">
          <cell r="AP9045">
            <v>526509</v>
          </cell>
          <cell r="AQ9045">
            <v>18006990</v>
          </cell>
          <cell r="AR9045">
            <v>18</v>
          </cell>
          <cell r="AS9045">
            <v>42768</v>
          </cell>
          <cell r="AT9045" t="str">
            <v>SD Reservado Acciones de Movilidad UAERMV Circuito Movilidad Salvando Vidas -</v>
          </cell>
          <cell r="AV9045" t="str">
            <v>sc</v>
          </cell>
        </row>
        <row r="9046">
          <cell r="AP9046">
            <v>526616</v>
          </cell>
          <cell r="AQ9046">
            <v>18006994</v>
          </cell>
          <cell r="AR9046">
            <v>18</v>
          </cell>
          <cell r="AS9046">
            <v>42409</v>
          </cell>
          <cell r="AT9046" t="str">
            <v>IDU-1717-2014 Terminado Rehabilitación IDU Circuito Movilidad  -</v>
          </cell>
          <cell r="AV9046" t="str">
            <v>sc</v>
          </cell>
        </row>
        <row r="9047">
          <cell r="AP9047">
            <v>527505</v>
          </cell>
          <cell r="AQ9047">
            <v>18007067</v>
          </cell>
          <cell r="AR9047">
            <v>18</v>
          </cell>
          <cell r="AS9047">
            <v>42409</v>
          </cell>
          <cell r="AT9047" t="str">
            <v>IDU-1717-2014 Terminado Rehabilitación IDU Local  -</v>
          </cell>
          <cell r="AV9047" t="str">
            <v>sc</v>
          </cell>
        </row>
        <row r="9048">
          <cell r="AP9048">
            <v>527538</v>
          </cell>
          <cell r="AQ9048">
            <v>18007086</v>
          </cell>
          <cell r="AR9048">
            <v>18</v>
          </cell>
          <cell r="AS9048">
            <v>42313</v>
          </cell>
          <cell r="AT9048" t="str">
            <v>IDU-1804-2013 Terminado Mantenimiento Periódico IDU Arterial  -</v>
          </cell>
          <cell r="AV9048" t="str">
            <v>sc</v>
          </cell>
        </row>
        <row r="9049">
          <cell r="AP9049">
            <v>527565</v>
          </cell>
          <cell r="AQ9049">
            <v>18007069</v>
          </cell>
          <cell r="AR9049">
            <v>18</v>
          </cell>
          <cell r="AS9049">
            <v>42409</v>
          </cell>
          <cell r="AT9049" t="str">
            <v>IDU-1717-2014 Terminado Rehabilitación IDU Local  -</v>
          </cell>
          <cell r="AV9049" t="str">
            <v>sc</v>
          </cell>
        </row>
        <row r="9050">
          <cell r="AP9050">
            <v>529598</v>
          </cell>
          <cell r="AQ9050">
            <v>50005966</v>
          </cell>
          <cell r="AR9050">
            <v>18</v>
          </cell>
          <cell r="AS9050">
            <v>42313</v>
          </cell>
          <cell r="AT9050" t="str">
            <v>IDU-57-2012 Terminado Acciones de Movilidad IDU Arterial  -</v>
          </cell>
          <cell r="AV9050" t="str">
            <v>sc</v>
          </cell>
        </row>
        <row r="9051">
          <cell r="AP9051">
            <v>532130</v>
          </cell>
          <cell r="AQ9051">
            <v>18007164</v>
          </cell>
          <cell r="AR9051">
            <v>18</v>
          </cell>
          <cell r="AS9051">
            <v>42731</v>
          </cell>
          <cell r="AT9051" t="str">
            <v>SD Reservado Mantenimiento Rutinario IDU Circuito Movilidad EJECUCION SITP 2016 -</v>
          </cell>
          <cell r="AV9051" t="str">
            <v>RESERVADO IDU</v>
          </cell>
        </row>
        <row r="9052">
          <cell r="AP9052">
            <v>533794</v>
          </cell>
          <cell r="AQ9052">
            <v>18007108</v>
          </cell>
          <cell r="AR9052">
            <v>18</v>
          </cell>
          <cell r="AS9052">
            <v>42313</v>
          </cell>
          <cell r="AT9052" t="str">
            <v>IDU-1804-2013 Terminado Mantenimiento Periódico IDU Arterial  -</v>
          </cell>
          <cell r="AV9052" t="str">
            <v>sc</v>
          </cell>
        </row>
        <row r="9053">
          <cell r="AP9053">
            <v>533807</v>
          </cell>
          <cell r="AQ9053">
            <v>18007108</v>
          </cell>
          <cell r="AR9053">
            <v>18</v>
          </cell>
          <cell r="AS9053">
            <v>42313</v>
          </cell>
          <cell r="AT9053" t="str">
            <v>IDU-1804-2013 Terminado Mantenimiento Periódico IDU Arterial  -</v>
          </cell>
          <cell r="AV9053" t="str">
            <v>sc</v>
          </cell>
        </row>
        <row r="9054">
          <cell r="AP9054">
            <v>600172</v>
          </cell>
          <cell r="AQ9054">
            <v>50007997</v>
          </cell>
          <cell r="AR9054">
            <v>18</v>
          </cell>
          <cell r="AS9054">
            <v>42731</v>
          </cell>
          <cell r="AT9054" t="str">
            <v>SD Reservado Mantenimiento Rutinario IDU Circuito Movilidad EJECUCION SITP 2016 -</v>
          </cell>
          <cell r="AV9054" t="str">
            <v>RESERVADO IDU</v>
          </cell>
        </row>
        <row r="9055">
          <cell r="AP9055">
            <v>601060</v>
          </cell>
          <cell r="AQ9055">
            <v>18002471</v>
          </cell>
          <cell r="AR9055">
            <v>18</v>
          </cell>
          <cell r="AS9055">
            <v>42409</v>
          </cell>
          <cell r="AT9055" t="str">
            <v>IDU-1699-2014 Terminado Mantenimiento Periódico IDU Arterial  -</v>
          </cell>
          <cell r="AV9055" t="str">
            <v>sc</v>
          </cell>
        </row>
        <row r="9056">
          <cell r="AP9056">
            <v>602628</v>
          </cell>
          <cell r="AQ9056">
            <v>18002653</v>
          </cell>
          <cell r="AR9056">
            <v>18</v>
          </cell>
          <cell r="AS9056">
            <v>42313</v>
          </cell>
          <cell r="AT9056" t="str">
            <v>IDU-1804-2013 Terminado Mantenimiento Periódico IDU Arterial  -</v>
          </cell>
          <cell r="AV9056" t="str">
            <v>sc</v>
          </cell>
        </row>
        <row r="9057">
          <cell r="AP9057">
            <v>602634</v>
          </cell>
          <cell r="AQ9057">
            <v>18002653</v>
          </cell>
          <cell r="AR9057">
            <v>18</v>
          </cell>
          <cell r="AS9057">
            <v>42313</v>
          </cell>
          <cell r="AT9057" t="str">
            <v>IDU-1804-2013 Terminado Mantenimiento Periódico IDU Arterial  -</v>
          </cell>
          <cell r="AV9057" t="str">
            <v>sc</v>
          </cell>
        </row>
        <row r="9058">
          <cell r="AP9058">
            <v>603726</v>
          </cell>
          <cell r="AQ9058">
            <v>4001306</v>
          </cell>
          <cell r="AR9058">
            <v>18</v>
          </cell>
          <cell r="AS9058">
            <v>42313</v>
          </cell>
          <cell r="AT9058" t="str">
            <v>IDU-1804-2013 Terminado Mantenimiento Periódico IDU Arterial  -</v>
          </cell>
          <cell r="AV9058" t="str">
            <v>sc</v>
          </cell>
        </row>
        <row r="9059">
          <cell r="AP9059">
            <v>603728</v>
          </cell>
          <cell r="AQ9059">
            <v>4001306</v>
          </cell>
          <cell r="AR9059">
            <v>18</v>
          </cell>
          <cell r="AS9059">
            <v>42313</v>
          </cell>
          <cell r="AT9059" t="str">
            <v>IDU-1804-2013 Terminado Mantenimiento Periódico IDU Arterial  -</v>
          </cell>
          <cell r="AV9059" t="str">
            <v>sc</v>
          </cell>
        </row>
        <row r="9060">
          <cell r="AP9060">
            <v>605957</v>
          </cell>
          <cell r="AQ9060">
            <v>18002326</v>
          </cell>
          <cell r="AR9060">
            <v>18</v>
          </cell>
          <cell r="AS9060">
            <v>42313</v>
          </cell>
          <cell r="AT9060" t="str">
            <v>IDU-071-2012 Terminado Mantenimiento Periódico IDU Arterial  -Calzada6-POLIZA ESTABILIDAD ACTIVA</v>
          </cell>
          <cell r="AV9060" t="str">
            <v>sc</v>
          </cell>
        </row>
        <row r="9061">
          <cell r="AP9061">
            <v>605962</v>
          </cell>
          <cell r="AQ9061">
            <v>18002356</v>
          </cell>
          <cell r="AR9061">
            <v>18</v>
          </cell>
          <cell r="AS9061">
            <v>41298</v>
          </cell>
          <cell r="AT9061" t="str">
            <v>CONV-008-2011 Terminado Mantenimiento Periódico UAERMV Arterial  -</v>
          </cell>
          <cell r="AV9061" t="str">
            <v>sc</v>
          </cell>
        </row>
        <row r="9062">
          <cell r="AP9062">
            <v>605964</v>
          </cell>
          <cell r="AQ9062">
            <v>18002356</v>
          </cell>
          <cell r="AR9062">
            <v>18</v>
          </cell>
          <cell r="AS9062">
            <v>41298</v>
          </cell>
          <cell r="AT9062" t="str">
            <v>CONV-008-2011 Terminado Mantenimiento Periódico UAERMV Arterial  -</v>
          </cell>
          <cell r="AV9062" t="str">
            <v>sc</v>
          </cell>
        </row>
        <row r="9063">
          <cell r="AP9063">
            <v>605966</v>
          </cell>
          <cell r="AQ9063">
            <v>18002356</v>
          </cell>
          <cell r="AR9063">
            <v>18</v>
          </cell>
          <cell r="AS9063">
            <v>41298</v>
          </cell>
          <cell r="AT9063" t="str">
            <v>CONV-008-2011 Terminado Mantenimiento Periódico UAERMV Arterial  -</v>
          </cell>
          <cell r="AV9063" t="str">
            <v>sc</v>
          </cell>
        </row>
        <row r="9064">
          <cell r="AP9064">
            <v>605968</v>
          </cell>
          <cell r="AQ9064">
            <v>18002356</v>
          </cell>
          <cell r="AR9064">
            <v>18</v>
          </cell>
          <cell r="AS9064">
            <v>42313</v>
          </cell>
          <cell r="AT9064" t="str">
            <v>CONV-008-2011 Terminado Acciones de Movilidad IDU Arterial  -</v>
          </cell>
          <cell r="AV9064" t="str">
            <v>sc</v>
          </cell>
        </row>
        <row r="9065">
          <cell r="AP9065">
            <v>605971</v>
          </cell>
          <cell r="AQ9065">
            <v>18002413</v>
          </cell>
          <cell r="AR9065">
            <v>18</v>
          </cell>
          <cell r="AS9065">
            <v>41298</v>
          </cell>
          <cell r="AT9065" t="str">
            <v>CONV-008-2011 Terminado Mantenimiento Periódico UAERMV Arterial  -</v>
          </cell>
          <cell r="AV9065" t="str">
            <v>sc</v>
          </cell>
        </row>
        <row r="9066">
          <cell r="AP9066">
            <v>605973</v>
          </cell>
          <cell r="AQ9066">
            <v>18002413</v>
          </cell>
          <cell r="AR9066">
            <v>18</v>
          </cell>
          <cell r="AS9066">
            <v>41298</v>
          </cell>
          <cell r="AT9066" t="str">
            <v>CONV-008-2011 Terminado Mantenimiento Periódico UAERMV Arterial  -</v>
          </cell>
          <cell r="AV9066" t="str">
            <v>sc</v>
          </cell>
        </row>
        <row r="9067">
          <cell r="AP9067">
            <v>605975</v>
          </cell>
          <cell r="AQ9067">
            <v>18002413</v>
          </cell>
          <cell r="AR9067">
            <v>18</v>
          </cell>
          <cell r="AS9067">
            <v>41298</v>
          </cell>
          <cell r="AT9067" t="str">
            <v>CONV-008-2011 Terminado Mantenimiento Periódico UAERMV Arterial  -</v>
          </cell>
          <cell r="AV9067" t="str">
            <v>sc</v>
          </cell>
        </row>
        <row r="9068">
          <cell r="AP9068">
            <v>605977</v>
          </cell>
          <cell r="AQ9068">
            <v>18002413</v>
          </cell>
          <cell r="AR9068">
            <v>18</v>
          </cell>
          <cell r="AS9068">
            <v>42313</v>
          </cell>
          <cell r="AT9068" t="str">
            <v>CONV-008-2011 Terminado Acciones de Movilidad IDU Arterial  -</v>
          </cell>
          <cell r="AV9068" t="str">
            <v>sc</v>
          </cell>
        </row>
        <row r="9069">
          <cell r="AP9069">
            <v>605980</v>
          </cell>
          <cell r="AQ9069">
            <v>18002545</v>
          </cell>
          <cell r="AR9069">
            <v>18</v>
          </cell>
          <cell r="AS9069">
            <v>41298</v>
          </cell>
          <cell r="AT9069" t="str">
            <v>CONV-008-2011 Terminado Mantenimiento Periódico UAERMV Arterial  -</v>
          </cell>
          <cell r="AV9069" t="str">
            <v>sc</v>
          </cell>
        </row>
        <row r="9070">
          <cell r="AP9070">
            <v>605982</v>
          </cell>
          <cell r="AQ9070">
            <v>18002545</v>
          </cell>
          <cell r="AR9070">
            <v>18</v>
          </cell>
          <cell r="AS9070">
            <v>42313</v>
          </cell>
          <cell r="AT9070" t="str">
            <v>IDU-071-2012 Terminado Mantenimiento Periódico IDU Arterial  -</v>
          </cell>
          <cell r="AV9070" t="str">
            <v>sc</v>
          </cell>
        </row>
        <row r="9071">
          <cell r="AP9071">
            <v>605984</v>
          </cell>
          <cell r="AQ9071">
            <v>18002545</v>
          </cell>
          <cell r="AR9071">
            <v>18</v>
          </cell>
          <cell r="AS9071">
            <v>42313</v>
          </cell>
          <cell r="AT9071" t="str">
            <v>IDU-071-2012 Terminado Mantenimiento Periódico IDU Arterial  -</v>
          </cell>
          <cell r="AV9071" t="str">
            <v>sc</v>
          </cell>
        </row>
        <row r="9072">
          <cell r="AP9072">
            <v>605986</v>
          </cell>
          <cell r="AQ9072">
            <v>18002545</v>
          </cell>
          <cell r="AR9072">
            <v>18</v>
          </cell>
          <cell r="AS9072">
            <v>41298</v>
          </cell>
          <cell r="AT9072" t="str">
            <v>CONV-008-2011 Terminado Mantenimiento Periódico UAERMV Arterial  -</v>
          </cell>
          <cell r="AV9072" t="str">
            <v>sc</v>
          </cell>
        </row>
        <row r="9073">
          <cell r="AP9073">
            <v>606040</v>
          </cell>
          <cell r="AQ9073">
            <v>18002164</v>
          </cell>
          <cell r="AR9073">
            <v>18</v>
          </cell>
          <cell r="AS9073">
            <v>41298</v>
          </cell>
          <cell r="AT9073" t="str">
            <v>CONV-008-2011 Terminado Mantenimiento Periódico UAERMV Arterial  -Calzada6-POLIZA ESTABILIDAD ACTIVA</v>
          </cell>
          <cell r="AV9073" t="str">
            <v>sc</v>
          </cell>
        </row>
        <row r="9074">
          <cell r="AP9074">
            <v>606042</v>
          </cell>
          <cell r="AQ9074">
            <v>18002164</v>
          </cell>
          <cell r="AR9074">
            <v>18</v>
          </cell>
          <cell r="AS9074">
            <v>41298</v>
          </cell>
          <cell r="AT9074" t="str">
            <v>CONV-008-2011 Terminado Mantenimiento Periódico UAERMV Arterial  -Calzada6-POLIZA ESTABILIDAD ACTIVA</v>
          </cell>
          <cell r="AV9074" t="str">
            <v>sc</v>
          </cell>
        </row>
        <row r="9075">
          <cell r="AP9075">
            <v>606044</v>
          </cell>
          <cell r="AQ9075">
            <v>18002164</v>
          </cell>
          <cell r="AR9075">
            <v>18</v>
          </cell>
          <cell r="AS9075">
            <v>42313</v>
          </cell>
          <cell r="AT9075" t="str">
            <v>CONV-008-2011 Terminado Acciones de Movilidad IDU Arterial  -Calzada6-POLIZA ESTABILIDAD ACTIVA</v>
          </cell>
          <cell r="AV9075" t="str">
            <v>sc</v>
          </cell>
        </row>
        <row r="9076">
          <cell r="AP9076">
            <v>606046</v>
          </cell>
          <cell r="AQ9076">
            <v>18002164</v>
          </cell>
          <cell r="AR9076">
            <v>18</v>
          </cell>
          <cell r="AS9076">
            <v>41298</v>
          </cell>
          <cell r="AT9076" t="str">
            <v>CONV-008-2011 Terminado Mantenimiento Periódico UAERMV Arterial  -Calzada6-POLIZA ESTABILIDAD ACTIVA</v>
          </cell>
          <cell r="AV9076" t="str">
            <v>sc</v>
          </cell>
        </row>
        <row r="9077">
          <cell r="AP9077">
            <v>606049</v>
          </cell>
          <cell r="AQ9077">
            <v>18002214</v>
          </cell>
          <cell r="AR9077">
            <v>18</v>
          </cell>
          <cell r="AS9077">
            <v>41298</v>
          </cell>
          <cell r="AT9077" t="str">
            <v>CONV-008-2011 Terminado Mantenimiento Periódico UAERMV Arterial  -Calzada6-POLIZA ESTABILIDAD ACTIVA</v>
          </cell>
          <cell r="AV9077" t="str">
            <v>sc</v>
          </cell>
        </row>
        <row r="9078">
          <cell r="AP9078">
            <v>606051</v>
          </cell>
          <cell r="AQ9078">
            <v>18002214</v>
          </cell>
          <cell r="AR9078">
            <v>18</v>
          </cell>
          <cell r="AS9078">
            <v>42313</v>
          </cell>
          <cell r="AT9078" t="str">
            <v>CONV-008-2011 Terminado Acciones de Movilidad IDU Arterial  -Calzada6-POLIZA ESTABILIDAD ACTIVA</v>
          </cell>
          <cell r="AV9078" t="str">
            <v>sc</v>
          </cell>
        </row>
        <row r="9079">
          <cell r="AP9079">
            <v>606053</v>
          </cell>
          <cell r="AQ9079">
            <v>18002214</v>
          </cell>
          <cell r="AR9079">
            <v>18</v>
          </cell>
          <cell r="AS9079">
            <v>42313</v>
          </cell>
          <cell r="AT9079" t="str">
            <v>CONV-008-2011 Terminado Acciones de Movilidad IDU Arterial  -Calzada6-POLIZA ESTABILIDAD ACTIVA</v>
          </cell>
          <cell r="AV9079" t="str">
            <v>sc</v>
          </cell>
        </row>
        <row r="9080">
          <cell r="AP9080">
            <v>606055</v>
          </cell>
          <cell r="AQ9080">
            <v>18002214</v>
          </cell>
          <cell r="AR9080">
            <v>18</v>
          </cell>
          <cell r="AS9080">
            <v>41298</v>
          </cell>
          <cell r="AT9080" t="str">
            <v>CONV-008-2011 Terminado Mantenimiento Periódico UAERMV Arterial  -Calzada6-POLIZA ESTABILIDAD ACTIVA</v>
          </cell>
          <cell r="AV9080" t="str">
            <v>sc</v>
          </cell>
        </row>
        <row r="9081">
          <cell r="AP9081">
            <v>607420</v>
          </cell>
          <cell r="AQ9081">
            <v>18007378</v>
          </cell>
          <cell r="AR9081">
            <v>18</v>
          </cell>
          <cell r="AS9081">
            <v>42731</v>
          </cell>
          <cell r="AT9081" t="str">
            <v>SD Reservado Mantenimiento Rutinario IDU Local EJECUCION SITP 2016 -</v>
          </cell>
          <cell r="AV9081" t="str">
            <v>RESERVADO IDU</v>
          </cell>
        </row>
        <row r="9082">
          <cell r="AP9082">
            <v>607423</v>
          </cell>
          <cell r="AQ9082">
            <v>18007379</v>
          </cell>
          <cell r="AR9082">
            <v>18</v>
          </cell>
          <cell r="AS9082">
            <v>42731</v>
          </cell>
          <cell r="AT9082" t="str">
            <v>SD Reservado Mantenimiento Rutinario IDU Local EJECUCION SITP 2016 -</v>
          </cell>
          <cell r="AV9082" t="str">
            <v>RESERVADO IDU</v>
          </cell>
        </row>
        <row r="9083">
          <cell r="AP9083">
            <v>901039</v>
          </cell>
          <cell r="AQ9083">
            <v>30000035</v>
          </cell>
          <cell r="AR9083">
            <v>18</v>
          </cell>
          <cell r="AS9083">
            <v>42313</v>
          </cell>
          <cell r="AT9083" t="str">
            <v>IDU-2053-2015 Terminado Mantenimiento Periódico IDU Circuito Movilidad  -</v>
          </cell>
          <cell r="AV9083" t="str">
            <v>sc</v>
          </cell>
        </row>
        <row r="9084">
          <cell r="AP9084">
            <v>901042</v>
          </cell>
          <cell r="AQ9084">
            <v>30000204</v>
          </cell>
          <cell r="AR9084">
            <v>18</v>
          </cell>
          <cell r="AS9084">
            <v>42313</v>
          </cell>
          <cell r="AT9084" t="str">
            <v>CONV-011-2011 Terminado Rehabilitación IDU Intermedia  -</v>
          </cell>
          <cell r="AV9084" t="str">
            <v>sc</v>
          </cell>
        </row>
        <row r="9085">
          <cell r="AP9085">
            <v>901059</v>
          </cell>
          <cell r="AQ9085">
            <v>30000793</v>
          </cell>
          <cell r="AR9085">
            <v>18</v>
          </cell>
          <cell r="AS9085">
            <v>42731</v>
          </cell>
          <cell r="AT9085" t="str">
            <v>SD Reservado Mantenimiento Periódico IDU Circuito Movilidad EJECUCION SITP 2016 -</v>
          </cell>
          <cell r="AV9085" t="str">
            <v>RESERVADO IDU</v>
          </cell>
        </row>
        <row r="9086">
          <cell r="AP9086">
            <v>901763</v>
          </cell>
          <cell r="AQ9086">
            <v>30001249</v>
          </cell>
          <cell r="AR9086">
            <v>18</v>
          </cell>
          <cell r="AS9086">
            <v>42731</v>
          </cell>
          <cell r="AT9086" t="str">
            <v>SD Reservado Mantenimiento Rutinario IDU Circuito Movilidad EJECUCION SITP 2016 -</v>
          </cell>
          <cell r="AV9086" t="str">
            <v>RESERVADO IDU</v>
          </cell>
        </row>
        <row r="9087">
          <cell r="AP9087">
            <v>901780</v>
          </cell>
          <cell r="AQ9087">
            <v>30001246</v>
          </cell>
          <cell r="AR9087">
            <v>18</v>
          </cell>
          <cell r="AS9087">
            <v>41411</v>
          </cell>
          <cell r="AT9087" t="str">
            <v>CONV-IDU-008-2011 Terminado Mantenimiento Periódico UAERMV Arterial  -Calzada4-POLIZA ESTABILIDAD ACTIVA</v>
          </cell>
          <cell r="AV9087" t="str">
            <v>sc</v>
          </cell>
        </row>
        <row r="9088">
          <cell r="AP9088">
            <v>901782</v>
          </cell>
          <cell r="AQ9088">
            <v>30001246</v>
          </cell>
          <cell r="AR9088">
            <v>18</v>
          </cell>
          <cell r="AS9088">
            <v>42313</v>
          </cell>
          <cell r="AT9088" t="str">
            <v>IDU-1699-2014 Terminado Mantenimiento Periódico IDU Arterial  -Calzada4-POLIZA ESTABILIDAD ACTIVA</v>
          </cell>
          <cell r="AV9088" t="str">
            <v>sc</v>
          </cell>
        </row>
        <row r="9089">
          <cell r="AP9089">
            <v>901784</v>
          </cell>
          <cell r="AQ9089">
            <v>30001246</v>
          </cell>
          <cell r="AR9089">
            <v>18</v>
          </cell>
          <cell r="AS9089">
            <v>42313</v>
          </cell>
          <cell r="AT9089" t="str">
            <v>CONV-008-2011 Terminado Acciones de Movilidad IDU Arterial  -Calzada4-POLIZA ESTABILIDAD ACTIVA</v>
          </cell>
          <cell r="AV9089" t="str">
            <v>sc</v>
          </cell>
        </row>
        <row r="9090">
          <cell r="AP9090">
            <v>901786</v>
          </cell>
          <cell r="AQ9090">
            <v>30001246</v>
          </cell>
          <cell r="AR9090">
            <v>18</v>
          </cell>
          <cell r="AS9090">
            <v>41411</v>
          </cell>
          <cell r="AT9090" t="str">
            <v>CONV-IDU-008-2011 Terminado Mantenimiento Periódico UAERMV Arterial  -Calzada4-POLIZA ESTABILIDAD ACTIVA</v>
          </cell>
          <cell r="AV9090" t="str">
            <v>sc</v>
          </cell>
        </row>
        <row r="9091">
          <cell r="AP9091">
            <v>902455</v>
          </cell>
          <cell r="AQ9091">
            <v>18007231</v>
          </cell>
          <cell r="AR9091">
            <v>18</v>
          </cell>
          <cell r="AS9091">
            <v>42731</v>
          </cell>
          <cell r="AT9091" t="str">
            <v>SD Reservado Mantenimiento Rutinario IDU Circuito Movilidad EJECUCION SITP 2016 -</v>
          </cell>
          <cell r="AV9091" t="str">
            <v>RESERVADO IDU</v>
          </cell>
        </row>
        <row r="9092">
          <cell r="AP9092">
            <v>903995</v>
          </cell>
          <cell r="AQ9092">
            <v>30001797</v>
          </cell>
          <cell r="AR9092">
            <v>18</v>
          </cell>
          <cell r="AS9092">
            <v>42768</v>
          </cell>
          <cell r="AT9092" t="str">
            <v>SD Reservado Acciones de Movilidad UAERMV Local Salvando Vidas -</v>
          </cell>
          <cell r="AV9092" t="str">
            <v>RESERVADO UMV</v>
          </cell>
        </row>
        <row r="9093">
          <cell r="AP9093">
            <v>904484</v>
          </cell>
          <cell r="AQ9093">
            <v>18007138</v>
          </cell>
          <cell r="AR9093">
            <v>18</v>
          </cell>
          <cell r="AS9093">
            <v>42313</v>
          </cell>
          <cell r="AT9093" t="str">
            <v>CONV-011-2011 Terminado Mantenimiento Periódico IDU Local  -</v>
          </cell>
          <cell r="AV9093" t="str">
            <v>sc</v>
          </cell>
        </row>
        <row r="9094">
          <cell r="AP9094">
            <v>2518179</v>
          </cell>
          <cell r="AQ9094">
            <v>18001880</v>
          </cell>
          <cell r="AR9094">
            <v>18</v>
          </cell>
          <cell r="AS9094">
            <v>42786</v>
          </cell>
          <cell r="AT9094" t="str">
            <v>COP-71-2016 Reservado Conservacion FDL RAFAEL URIBE URIBE Circuito Movilidad SD -</v>
          </cell>
          <cell r="AV9094" t="str">
            <v>sc</v>
          </cell>
        </row>
        <row r="9095">
          <cell r="AP9095">
            <v>24121488</v>
          </cell>
          <cell r="AQ9095">
            <v>18000004</v>
          </cell>
          <cell r="AR9095">
            <v>18</v>
          </cell>
          <cell r="AS9095">
            <v>40864</v>
          </cell>
          <cell r="AT9095" t="str">
            <v>UMV-188-2009 Terminado Mantenimiento Periódico UAERMV Arterial  -</v>
          </cell>
          <cell r="AV9095" t="str">
            <v>sc</v>
          </cell>
        </row>
        <row r="9096">
          <cell r="AP9096">
            <v>24121489</v>
          </cell>
          <cell r="AQ9096">
            <v>18000004</v>
          </cell>
          <cell r="AR9096">
            <v>18</v>
          </cell>
          <cell r="AS9096">
            <v>40864</v>
          </cell>
          <cell r="AT9096" t="str">
            <v>UMV-188-2009 Terminado Mantenimiento Periódico UAERMV Arterial  -</v>
          </cell>
          <cell r="AV9096" t="str">
            <v>sc</v>
          </cell>
        </row>
        <row r="9097">
          <cell r="AP9097">
            <v>24121499</v>
          </cell>
          <cell r="AQ9097">
            <v>18007107</v>
          </cell>
          <cell r="AR9097">
            <v>18</v>
          </cell>
          <cell r="AS9097">
            <v>42313</v>
          </cell>
          <cell r="AT9097" t="str">
            <v>IDU-57-2012 Terminado Acciones de Movilidad IDU Arterial  -</v>
          </cell>
          <cell r="AV9097" t="str">
            <v>sc</v>
          </cell>
        </row>
        <row r="9098">
          <cell r="AP9098">
            <v>24121814</v>
          </cell>
          <cell r="AQ9098">
            <v>50005676</v>
          </cell>
          <cell r="AR9098">
            <v>18</v>
          </cell>
          <cell r="AS9098">
            <v>41029</v>
          </cell>
          <cell r="AT9098" t="str">
            <v>CONV-008-2011 Terminado Mantenimiento Periódico UAERMV Arterial  -</v>
          </cell>
          <cell r="AV9098" t="str">
            <v>sc</v>
          </cell>
        </row>
        <row r="9099">
          <cell r="AP9099">
            <v>24121815</v>
          </cell>
          <cell r="AQ9099">
            <v>50005676</v>
          </cell>
          <cell r="AR9099">
            <v>18</v>
          </cell>
          <cell r="AS9099">
            <v>41029</v>
          </cell>
          <cell r="AT9099" t="str">
            <v>CONV-008-2011 Terminado Mantenimiento Periódico UAERMV Arterial  -</v>
          </cell>
          <cell r="AV9099" t="str">
            <v>sc</v>
          </cell>
        </row>
        <row r="9100">
          <cell r="AP9100">
            <v>24121816</v>
          </cell>
          <cell r="AQ9100">
            <v>50005676</v>
          </cell>
          <cell r="AR9100">
            <v>18</v>
          </cell>
          <cell r="AS9100">
            <v>41029</v>
          </cell>
          <cell r="AT9100" t="str">
            <v>CONV-008-2011 Terminado Mantenimiento Periódico UAERMV Arterial  -</v>
          </cell>
          <cell r="AV9100" t="str">
            <v>sc</v>
          </cell>
        </row>
        <row r="9101">
          <cell r="AP9101">
            <v>24121817</v>
          </cell>
          <cell r="AQ9101">
            <v>50005676</v>
          </cell>
          <cell r="AR9101">
            <v>18</v>
          </cell>
          <cell r="AS9101">
            <v>42313</v>
          </cell>
          <cell r="AT9101" t="str">
            <v>CONV-008-2011 Terminado Acciones de Movilidad IDU Arterial  -</v>
          </cell>
          <cell r="AV9101" t="str">
            <v>sc</v>
          </cell>
        </row>
        <row r="9102">
          <cell r="AP9102">
            <v>24121818</v>
          </cell>
          <cell r="AQ9102">
            <v>50005677</v>
          </cell>
          <cell r="AR9102">
            <v>18</v>
          </cell>
          <cell r="AS9102">
            <v>41298</v>
          </cell>
          <cell r="AT9102" t="str">
            <v>CONV-008-2011 Terminado Mantenimiento Periódico UAERMV Arterial  -</v>
          </cell>
          <cell r="AV9102" t="str">
            <v>sc</v>
          </cell>
        </row>
        <row r="9103">
          <cell r="AP9103">
            <v>24121819</v>
          </cell>
          <cell r="AQ9103">
            <v>50005677</v>
          </cell>
          <cell r="AR9103">
            <v>18</v>
          </cell>
          <cell r="AS9103">
            <v>41298</v>
          </cell>
          <cell r="AT9103" t="str">
            <v>CONV-008-2011 Terminado Mantenimiento Periódico UAERMV Arterial  -</v>
          </cell>
          <cell r="AV9103" t="str">
            <v>sc</v>
          </cell>
        </row>
        <row r="9104">
          <cell r="AP9104">
            <v>24121820</v>
          </cell>
          <cell r="AQ9104">
            <v>50005677</v>
          </cell>
          <cell r="AR9104">
            <v>18</v>
          </cell>
          <cell r="AS9104">
            <v>42313</v>
          </cell>
          <cell r="AT9104" t="str">
            <v>CONV-008-2011 Terminado Acciones de Movilidad IDU Arterial  -</v>
          </cell>
          <cell r="AV9104" t="str">
            <v>sc</v>
          </cell>
        </row>
        <row r="9105">
          <cell r="AP9105">
            <v>24121821</v>
          </cell>
          <cell r="AQ9105">
            <v>50005677</v>
          </cell>
          <cell r="AR9105">
            <v>18</v>
          </cell>
          <cell r="AS9105">
            <v>41298</v>
          </cell>
          <cell r="AT9105" t="str">
            <v>CONV-008-2011 Terminado Mantenimiento Periódico UAERMV Arterial  -</v>
          </cell>
          <cell r="AV9105" t="str">
            <v>sc</v>
          </cell>
        </row>
        <row r="9106">
          <cell r="AP9106">
            <v>24121826</v>
          </cell>
          <cell r="AQ9106">
            <v>50005688</v>
          </cell>
          <cell r="AR9106">
            <v>18</v>
          </cell>
          <cell r="AS9106">
            <v>42313</v>
          </cell>
          <cell r="AT9106" t="str">
            <v>IDU-071-2012 Terminado Mantenimiento Periódico IDU Arterial  -</v>
          </cell>
          <cell r="AV9106" t="str">
            <v>sc</v>
          </cell>
        </row>
        <row r="9107">
          <cell r="AP9107">
            <v>91012122</v>
          </cell>
          <cell r="AQ9107">
            <v>18000447</v>
          </cell>
          <cell r="AR9107">
            <v>18</v>
          </cell>
          <cell r="AS9107">
            <v>42786</v>
          </cell>
          <cell r="AT9107" t="str">
            <v>COP-71-2016 Reservado Conservacion FDL RAFAEL URIBE URIBE Circuito Movilidad SD -</v>
          </cell>
          <cell r="AV9107" t="str">
            <v>sc</v>
          </cell>
        </row>
        <row r="9108">
          <cell r="AP9108">
            <v>91015457</v>
          </cell>
          <cell r="AQ9108">
            <v>50001405</v>
          </cell>
          <cell r="AR9108">
            <v>18</v>
          </cell>
          <cell r="AS9108">
            <v>42389</v>
          </cell>
          <cell r="AT9108" t="str">
            <v>SD Terminado Acciones de Movilidad UAERMV Circuito Movilidad Salvando Vidas -</v>
          </cell>
          <cell r="AV9108" t="str">
            <v>RESERVADO FDL</v>
          </cell>
        </row>
        <row r="9109">
          <cell r="AP9109">
            <v>91015477</v>
          </cell>
          <cell r="AQ9109">
            <v>18002356</v>
          </cell>
          <cell r="AR9109">
            <v>18</v>
          </cell>
          <cell r="AS9109">
            <v>41298</v>
          </cell>
          <cell r="AT9109" t="str">
            <v>CONV-008-2011 Terminado Mantenimiento Periódico UAERMV Arterial  -</v>
          </cell>
          <cell r="AV9109" t="str">
            <v>sc</v>
          </cell>
        </row>
        <row r="9110">
          <cell r="AP9110">
            <v>91015480</v>
          </cell>
          <cell r="AQ9110">
            <v>50009173</v>
          </cell>
          <cell r="AR9110">
            <v>18</v>
          </cell>
          <cell r="AS9110">
            <v>42762</v>
          </cell>
          <cell r="AT9110" t="str">
            <v>SD Terminado Acciones de Movilidad UAERMV Circuito Movilidad Salvando Vidas -</v>
          </cell>
          <cell r="AV9110" t="str">
            <v>sc</v>
          </cell>
        </row>
        <row r="9111">
          <cell r="AP9111">
            <v>91015496</v>
          </cell>
          <cell r="AQ9111">
            <v>18000004</v>
          </cell>
          <cell r="AR9111">
            <v>18</v>
          </cell>
          <cell r="AS9111">
            <v>40864</v>
          </cell>
          <cell r="AT9111" t="str">
            <v>UMV-188-2009 Terminado Mantenimiento Periódico UAERMV Arterial  -Anden1-5-7 Calzada 2-4 Cicloruta 6 Separador 3-POLIZA ESTABILIDAD ACTIVA</v>
          </cell>
          <cell r="AV9111" t="str">
            <v>sc</v>
          </cell>
        </row>
        <row r="9112">
          <cell r="AP9112">
            <v>91015498</v>
          </cell>
          <cell r="AQ9112">
            <v>18000067</v>
          </cell>
          <cell r="AR9112">
            <v>18</v>
          </cell>
          <cell r="AS9112">
            <v>40864</v>
          </cell>
          <cell r="AT9112" t="str">
            <v>UMV-188-2009 Terminado Mantenimiento Periódico UAERMV Arterial  -Anden1-5-7 Calzada 2-4 Cicloruta 6 Separador 3-POLIZA ESTABILIDAD ACTIVA</v>
          </cell>
          <cell r="AV9112" t="str">
            <v>sc</v>
          </cell>
        </row>
        <row r="9113">
          <cell r="AP9113">
            <v>91015499</v>
          </cell>
          <cell r="AQ9113">
            <v>18000015</v>
          </cell>
          <cell r="AR9113">
            <v>18</v>
          </cell>
          <cell r="AS9113">
            <v>40864</v>
          </cell>
          <cell r="AT9113" t="str">
            <v>UMV-188-2009 Terminado Mantenimiento Periódico UAERMV Arterial  -Anden1-5-7 Calzada 2-4 Cicloruta 6 Separador 3-POLIZA ESTABILIDAD ACTIVA</v>
          </cell>
          <cell r="AV9113" t="str">
            <v>sc</v>
          </cell>
        </row>
        <row r="9114">
          <cell r="AP9114">
            <v>91015504</v>
          </cell>
          <cell r="AQ9114">
            <v>18000447</v>
          </cell>
          <cell r="AR9114">
            <v>18</v>
          </cell>
          <cell r="AS9114">
            <v>42786</v>
          </cell>
          <cell r="AT9114" t="str">
            <v>COP-71-2016 Reservado Conservacion FDL RAFAEL URIBE URIBE Circuito Movilidad SD -</v>
          </cell>
          <cell r="AV9114" t="str">
            <v>sc</v>
          </cell>
        </row>
        <row r="9115">
          <cell r="AP9115">
            <v>91016416</v>
          </cell>
          <cell r="AQ9115">
            <v>4001333</v>
          </cell>
          <cell r="AR9115">
            <v>18</v>
          </cell>
          <cell r="AS9115">
            <v>41149</v>
          </cell>
          <cell r="AT9115" t="str">
            <v>SD Terminado Mantenimiento Periódico UAERMV Arterial  -</v>
          </cell>
          <cell r="AV9115" t="str">
            <v>sc</v>
          </cell>
        </row>
        <row r="9116">
          <cell r="AP9116">
            <v>91016534</v>
          </cell>
          <cell r="AQ9116">
            <v>18005540</v>
          </cell>
          <cell r="AR9116">
            <v>18</v>
          </cell>
          <cell r="AS9116">
            <v>42731</v>
          </cell>
          <cell r="AT9116" t="str">
            <v>SD Reservado Mantenimiento Rutinario IDU Circuito Movilidad EJECUCION SITP 2016 -</v>
          </cell>
          <cell r="AV9116" t="str">
            <v>RESERVADO IDU</v>
          </cell>
        </row>
        <row r="9117">
          <cell r="AP9117">
            <v>91016545</v>
          </cell>
          <cell r="AQ9117">
            <v>50005667</v>
          </cell>
          <cell r="AR9117">
            <v>18</v>
          </cell>
          <cell r="AS9117">
            <v>41519</v>
          </cell>
          <cell r="AT9117" t="str">
            <v>CONV-011-2011 Terminado Mantenimiento Periódico UAERMV Local  -</v>
          </cell>
          <cell r="AV9117" t="str">
            <v>sc</v>
          </cell>
        </row>
        <row r="9118">
          <cell r="AP9118">
            <v>91016559</v>
          </cell>
          <cell r="AQ9118">
            <v>18005653</v>
          </cell>
          <cell r="AR9118">
            <v>18</v>
          </cell>
          <cell r="AS9118">
            <v>42731</v>
          </cell>
          <cell r="AT9118" t="str">
            <v>SD Reservado Mantenimiento Rutinario IDU Circuito Movilidad EJECUCION SITP 2016 -</v>
          </cell>
          <cell r="AV9118" t="str">
            <v>RESERVADO IDU</v>
          </cell>
        </row>
        <row r="9119">
          <cell r="AP9119">
            <v>91016562</v>
          </cell>
          <cell r="AQ9119">
            <v>18005522</v>
          </cell>
          <cell r="AR9119">
            <v>18</v>
          </cell>
          <cell r="AS9119">
            <v>42731</v>
          </cell>
          <cell r="AT9119" t="str">
            <v>SD Reservado Mantenimiento Rutinario IDU Circuito Movilidad EJECUCION SITP 2016 -</v>
          </cell>
          <cell r="AV9119" t="str">
            <v>RESERVADO IDU</v>
          </cell>
        </row>
        <row r="9120">
          <cell r="AP9120">
            <v>91016736</v>
          </cell>
          <cell r="AQ9120">
            <v>50005666</v>
          </cell>
          <cell r="AR9120">
            <v>18</v>
          </cell>
          <cell r="AS9120">
            <v>41519</v>
          </cell>
          <cell r="AT9120" t="str">
            <v>CONV-011-2011 Terminado Mantenimiento Periódico UAERMV Local  -</v>
          </cell>
          <cell r="AV9120" t="str">
            <v>sc</v>
          </cell>
        </row>
        <row r="9121">
          <cell r="AP9121">
            <v>91022955</v>
          </cell>
          <cell r="AQ9121">
            <v>18001195</v>
          </cell>
          <cell r="AR9121">
            <v>18</v>
          </cell>
          <cell r="AS9121">
            <v>42667</v>
          </cell>
          <cell r="AT9121" t="str">
            <v>SD Terminado Mantenimiento Periódico UAERMV Circuito Movilidad SD Intervenida 15/03/2013 Reporte depuración ejecución UMV-</v>
          </cell>
          <cell r="AV9121" t="str">
            <v>sc</v>
          </cell>
        </row>
        <row r="9122">
          <cell r="AP9122">
            <v>91023339</v>
          </cell>
          <cell r="AQ9122">
            <v>18007659</v>
          </cell>
          <cell r="AR9122">
            <v>18</v>
          </cell>
          <cell r="AS9122">
            <v>42762</v>
          </cell>
          <cell r="AT9122" t="str">
            <v>SD Terminado Acciones de Movilidad UAERMV Circuito Movilidad Salvando Vidas -</v>
          </cell>
          <cell r="AV9122" t="str">
            <v>VIABLE</v>
          </cell>
        </row>
        <row r="9123">
          <cell r="AP9123">
            <v>91023407</v>
          </cell>
          <cell r="AQ9123">
            <v>18007652</v>
          </cell>
          <cell r="AR9123">
            <v>18</v>
          </cell>
          <cell r="AS9123">
            <v>42474</v>
          </cell>
          <cell r="AT9123" t="str">
            <v>IDU-1794-2015 Terminado Mantenimiento Periódico IDU Circuito Movilidad BRIGADA FASE II - SITP Y TRONCALES -</v>
          </cell>
          <cell r="AV9123" t="str">
            <v>sc</v>
          </cell>
        </row>
        <row r="9124">
          <cell r="AP9124">
            <v>91024080</v>
          </cell>
          <cell r="AQ9124">
            <v>18006253</v>
          </cell>
          <cell r="AR9124">
            <v>18</v>
          </cell>
          <cell r="AS9124">
            <v>42313</v>
          </cell>
          <cell r="AT9124" t="str">
            <v>CONV-011-2011 Terminado Mantenimiento Periódico IDU Local  -</v>
          </cell>
          <cell r="AV9124" t="str">
            <v>sc</v>
          </cell>
        </row>
        <row r="9125">
          <cell r="AP9125">
            <v>91024181</v>
          </cell>
          <cell r="AQ9125">
            <v>18007116</v>
          </cell>
          <cell r="AR9125">
            <v>18</v>
          </cell>
          <cell r="AS9125">
            <v>42313</v>
          </cell>
          <cell r="AT9125" t="str">
            <v>IDU-2053-2015 Terminado Mantenimiento Periódico IDU Arterial  -</v>
          </cell>
          <cell r="AV9125" t="str">
            <v>sc</v>
          </cell>
        </row>
        <row r="9126">
          <cell r="AP9126">
            <v>91024719</v>
          </cell>
          <cell r="AQ9126">
            <v>18001968</v>
          </cell>
          <cell r="AR9126">
            <v>18</v>
          </cell>
          <cell r="AS9126">
            <v>42786</v>
          </cell>
          <cell r="AT9126" t="str">
            <v>COP-71-2016 Reservado Conservacion FDL RAFAEL URIBE URIBE Circuito Movilidad SD -</v>
          </cell>
          <cell r="AV9126" t="str">
            <v>sc</v>
          </cell>
        </row>
        <row r="9127">
          <cell r="AP9127">
            <v>440037</v>
          </cell>
          <cell r="AQ9127">
            <v>19000008</v>
          </cell>
          <cell r="AR9127">
            <v>19</v>
          </cell>
          <cell r="AS9127">
            <v>42313</v>
          </cell>
          <cell r="AT9127" t="str">
            <v>IDU-1718-2014 Terminado Mantenimiento Rutinario IDU Arterial  -</v>
          </cell>
          <cell r="AU9127">
            <v>0</v>
          </cell>
          <cell r="AV9127" t="str">
            <v>sc</v>
          </cell>
        </row>
        <row r="9128">
          <cell r="AP9128">
            <v>440039</v>
          </cell>
          <cell r="AQ9128">
            <v>19000008</v>
          </cell>
          <cell r="AR9128">
            <v>19</v>
          </cell>
          <cell r="AS9128">
            <v>42313</v>
          </cell>
          <cell r="AT9128" t="str">
            <v>IDU-1718-2014 Terminado Mantenimiento Rutinario IDU Arterial  -</v>
          </cell>
          <cell r="AU9128">
            <v>0</v>
          </cell>
          <cell r="AV9128" t="str">
            <v>sc</v>
          </cell>
        </row>
        <row r="9129">
          <cell r="AP9129">
            <v>440047</v>
          </cell>
          <cell r="AQ9129">
            <v>19000010</v>
          </cell>
          <cell r="AR9129">
            <v>19</v>
          </cell>
          <cell r="AS9129">
            <v>42313</v>
          </cell>
          <cell r="AT9129" t="str">
            <v>IDU-1718-2014 Terminado Mantenimiento Rutinario IDU Arterial  --POLIZA ESTABILIDAD ACTIVA</v>
          </cell>
          <cell r="AU9129">
            <v>44466</v>
          </cell>
          <cell r="AV9129" t="str">
            <v>sc</v>
          </cell>
        </row>
        <row r="9130">
          <cell r="AP9130">
            <v>440049</v>
          </cell>
          <cell r="AQ9130">
            <v>19000010</v>
          </cell>
          <cell r="AR9130">
            <v>19</v>
          </cell>
          <cell r="AS9130">
            <v>42313</v>
          </cell>
          <cell r="AT9130" t="str">
            <v>IDU-1718-2014 Terminado Mantenimiento Rutinario IDU Arterial  --POLIZA ESTABILIDAD ACTIVA</v>
          </cell>
          <cell r="AU9130">
            <v>44466</v>
          </cell>
          <cell r="AV9130" t="str">
            <v>sc</v>
          </cell>
        </row>
        <row r="9131">
          <cell r="AP9131">
            <v>440373</v>
          </cell>
          <cell r="AQ9131">
            <v>19000133</v>
          </cell>
          <cell r="AR9131">
            <v>19</v>
          </cell>
          <cell r="AS9131">
            <v>41676</v>
          </cell>
          <cell r="AT9131" t="str">
            <v>SD Terminado Mantenimiento Periódico UAERMV Circuito Movilidad  -</v>
          </cell>
          <cell r="AU9131">
            <v>0</v>
          </cell>
          <cell r="AV9131" t="str">
            <v>INTERVENCION UAERMV Mantenimiento Periódico Fecha Reporte 5/2/2014</v>
          </cell>
        </row>
        <row r="9132">
          <cell r="AP9132">
            <v>440482</v>
          </cell>
          <cell r="AQ9132">
            <v>19000176</v>
          </cell>
          <cell r="AR9132">
            <v>19</v>
          </cell>
          <cell r="AS9132">
            <v>41676</v>
          </cell>
          <cell r="AT9132" t="str">
            <v>SD Terminado Mantenimiento Periódico UAERMV Circuito Movilidad  -</v>
          </cell>
          <cell r="AU9132">
            <v>0</v>
          </cell>
          <cell r="AV9132" t="str">
            <v>INTERVENCION UAERMV Mantenimiento Periódico Fecha Reporte 5/2/2014</v>
          </cell>
        </row>
        <row r="9133">
          <cell r="AP9133">
            <v>440562</v>
          </cell>
          <cell r="AQ9133">
            <v>19000207</v>
          </cell>
          <cell r="AR9133">
            <v>19</v>
          </cell>
          <cell r="AS9133">
            <v>41676</v>
          </cell>
          <cell r="AT9133" t="str">
            <v>SD Terminado Mantenimiento Periódico UAERMV Circuito Movilidad  -</v>
          </cell>
          <cell r="AU9133">
            <v>0</v>
          </cell>
          <cell r="AV9133" t="str">
            <v>INTERVENCION UAERMV Mantenimiento Periódico Fecha Reporte 5/2/2014</v>
          </cell>
        </row>
        <row r="9134">
          <cell r="AP9134">
            <v>440828</v>
          </cell>
          <cell r="AQ9134">
            <v>19000326</v>
          </cell>
          <cell r="AR9134">
            <v>19</v>
          </cell>
          <cell r="AS9134">
            <v>41676</v>
          </cell>
          <cell r="AT9134" t="str">
            <v>SD Terminado Mantenimiento Periódico UAERMV Circuito Movilidad  -</v>
          </cell>
          <cell r="AU9134">
            <v>0</v>
          </cell>
          <cell r="AV9134" t="str">
            <v>INTERVENCION UAERMV Mantenimiento Periódico Fecha Reporte 5/2/2014</v>
          </cell>
        </row>
        <row r="9135">
          <cell r="AP9135">
            <v>441110</v>
          </cell>
          <cell r="AQ9135">
            <v>19000446</v>
          </cell>
          <cell r="AR9135">
            <v>19</v>
          </cell>
          <cell r="AS9135">
            <v>41676</v>
          </cell>
          <cell r="AT9135" t="str">
            <v>SD Terminado Mantenimiento Periódico UAERMV Circuito Movilidad  -</v>
          </cell>
          <cell r="AU9135">
            <v>0</v>
          </cell>
          <cell r="AV9135" t="str">
            <v>INTERVENCION UAERMV Mantenimiento Periódico Fecha Reporte 5/2/2014</v>
          </cell>
        </row>
        <row r="9136">
          <cell r="AP9136">
            <v>441146</v>
          </cell>
          <cell r="AQ9136">
            <v>19000458</v>
          </cell>
          <cell r="AR9136">
            <v>19</v>
          </cell>
          <cell r="AS9136">
            <v>42277</v>
          </cell>
          <cell r="AT9136" t="str">
            <v>SD Terminado Mantenimiento Periódico UAERMV Circuito Movilidad  -Anden1-3 Calzada2-POLIZA ESTABILIDAD ACTIVA</v>
          </cell>
          <cell r="AU9136">
            <v>42912</v>
          </cell>
          <cell r="AV9136" t="str">
            <v>sc</v>
          </cell>
        </row>
        <row r="9137">
          <cell r="AP9137">
            <v>441152</v>
          </cell>
          <cell r="AQ9137">
            <v>19000460</v>
          </cell>
          <cell r="AR9137">
            <v>19</v>
          </cell>
          <cell r="AS9137">
            <v>42632</v>
          </cell>
          <cell r="AT9137" t="str">
            <v>SD Reservado Conservacion FDL CIUDAD BOLIVAR Arterial SD -</v>
          </cell>
          <cell r="AU9137">
            <v>0</v>
          </cell>
          <cell r="AV9137" t="str">
            <v>sc</v>
          </cell>
        </row>
        <row r="9138">
          <cell r="AP9138">
            <v>441347</v>
          </cell>
          <cell r="AQ9138">
            <v>19000544</v>
          </cell>
          <cell r="AR9138">
            <v>19</v>
          </cell>
          <cell r="AS9138">
            <v>40673</v>
          </cell>
          <cell r="AT9138" t="str">
            <v>SD Terminado Mantenimiento Periódico UAERMV Circuito Movilidad  -</v>
          </cell>
          <cell r="AU9138">
            <v>0</v>
          </cell>
          <cell r="AV9138" t="str">
            <v>sc</v>
          </cell>
        </row>
        <row r="9139">
          <cell r="AP9139">
            <v>441809</v>
          </cell>
          <cell r="AQ9139">
            <v>19000728</v>
          </cell>
          <cell r="AR9139">
            <v>19</v>
          </cell>
          <cell r="AS9139">
            <v>42313</v>
          </cell>
          <cell r="AT9139" t="str">
            <v>CONV-009-2011 Terminado Mantenimiento Periódico IDU Circuito Movilidad  -</v>
          </cell>
          <cell r="AU9139">
            <v>0</v>
          </cell>
          <cell r="AV9139" t="str">
            <v>sc</v>
          </cell>
        </row>
        <row r="9140">
          <cell r="AP9140">
            <v>442133</v>
          </cell>
          <cell r="AQ9140">
            <v>19000887</v>
          </cell>
          <cell r="AR9140">
            <v>19</v>
          </cell>
          <cell r="AS9140">
            <v>41563</v>
          </cell>
          <cell r="AT9140" t="str">
            <v>SD Terminado Mantenimiento Periódico UAERMV Circuito Movilidad  -</v>
          </cell>
          <cell r="AU9140">
            <v>0</v>
          </cell>
          <cell r="AV9140" t="str">
            <v>sc</v>
          </cell>
        </row>
        <row r="9141">
          <cell r="AP9141">
            <v>442135</v>
          </cell>
          <cell r="AQ9141">
            <v>19000887</v>
          </cell>
          <cell r="AR9141">
            <v>19</v>
          </cell>
          <cell r="AS9141">
            <v>41563</v>
          </cell>
          <cell r="AT9141" t="str">
            <v>SD Terminado Mantenimiento Periódico UAERMV Circuito Movilidad  -</v>
          </cell>
          <cell r="AU9141">
            <v>0</v>
          </cell>
          <cell r="AV9141" t="str">
            <v>sc</v>
          </cell>
        </row>
        <row r="9142">
          <cell r="AP9142">
            <v>442259</v>
          </cell>
          <cell r="AQ9142">
            <v>19000948</v>
          </cell>
          <cell r="AR9142">
            <v>19</v>
          </cell>
          <cell r="AS9142">
            <v>42313</v>
          </cell>
          <cell r="AT9142" t="str">
            <v>CONV-009-2011 Terminado Mantenimiento Periódico IDU Circuito Movilidad  -</v>
          </cell>
          <cell r="AU9142">
            <v>0</v>
          </cell>
          <cell r="AV9142" t="str">
            <v>sc</v>
          </cell>
        </row>
        <row r="9143">
          <cell r="AP9143">
            <v>442363</v>
          </cell>
          <cell r="AQ9143">
            <v>19001001</v>
          </cell>
          <cell r="AR9143">
            <v>19</v>
          </cell>
          <cell r="AS9143">
            <v>40707</v>
          </cell>
          <cell r="AT9143" t="str">
            <v>SD Terminado Mantenimiento Periódico UAERMV Circuito Movilidad  -</v>
          </cell>
          <cell r="AU9143">
            <v>0</v>
          </cell>
          <cell r="AV9143" t="str">
            <v>viable</v>
          </cell>
        </row>
        <row r="9144">
          <cell r="AP9144">
            <v>442525</v>
          </cell>
          <cell r="AQ9144">
            <v>19001065</v>
          </cell>
          <cell r="AR9144">
            <v>19</v>
          </cell>
          <cell r="AS9144">
            <v>42313</v>
          </cell>
          <cell r="AT9144" t="str">
            <v>CONV-009-2011 Terminado Mantenimiento Periódico IDU Circuito Movilidad  -</v>
          </cell>
          <cell r="AU9144">
            <v>0</v>
          </cell>
          <cell r="AV9144" t="str">
            <v>sc</v>
          </cell>
        </row>
        <row r="9145">
          <cell r="AP9145">
            <v>442540</v>
          </cell>
          <cell r="AQ9145">
            <v>19001074</v>
          </cell>
          <cell r="AR9145">
            <v>19</v>
          </cell>
          <cell r="AS9145">
            <v>42313</v>
          </cell>
          <cell r="AT9145" t="str">
            <v>IDU-57-2012 Terminado Acciones de Movilidad IDU Arterial  -Calzada2-4-POLIZA ESTABILIDAD ACTIVA</v>
          </cell>
          <cell r="AU9145">
            <v>43307</v>
          </cell>
          <cell r="AV9145" t="str">
            <v>sc</v>
          </cell>
        </row>
        <row r="9146">
          <cell r="AP9146">
            <v>442542</v>
          </cell>
          <cell r="AQ9146">
            <v>19001074</v>
          </cell>
          <cell r="AR9146">
            <v>19</v>
          </cell>
          <cell r="AS9146">
            <v>42313</v>
          </cell>
          <cell r="AT9146" t="str">
            <v>IDU-72-2008 Terminado Rehabilitación IDU Arterial  -Calzada2-4-POLIZA ESTABILIDAD ACTIVA</v>
          </cell>
          <cell r="AU9146">
            <v>43307</v>
          </cell>
          <cell r="AV9146" t="str">
            <v>sc</v>
          </cell>
        </row>
        <row r="9147">
          <cell r="AP9147">
            <v>442560</v>
          </cell>
          <cell r="AQ9147">
            <v>19001080</v>
          </cell>
          <cell r="AR9147">
            <v>19</v>
          </cell>
          <cell r="AS9147">
            <v>41563</v>
          </cell>
          <cell r="AT9147" t="str">
            <v>SD Terminado Mantenimiento Periódico UAERMV Circuito Movilidad  -</v>
          </cell>
          <cell r="AU9147">
            <v>0</v>
          </cell>
          <cell r="AV9147" t="str">
            <v>sc</v>
          </cell>
        </row>
        <row r="9148">
          <cell r="AP9148">
            <v>442562</v>
          </cell>
          <cell r="AQ9148">
            <v>19001080</v>
          </cell>
          <cell r="AR9148">
            <v>19</v>
          </cell>
          <cell r="AS9148">
            <v>41563</v>
          </cell>
          <cell r="AT9148" t="str">
            <v>SD Terminado Mantenimiento Periódico UAERMV Circuito Movilidad  -</v>
          </cell>
          <cell r="AU9148">
            <v>0</v>
          </cell>
          <cell r="AV9148" t="str">
            <v>sc</v>
          </cell>
        </row>
        <row r="9149">
          <cell r="AP9149">
            <v>442616</v>
          </cell>
          <cell r="AQ9149">
            <v>19001106</v>
          </cell>
          <cell r="AR9149">
            <v>19</v>
          </cell>
          <cell r="AS9149">
            <v>42313</v>
          </cell>
          <cell r="AT9149" t="str">
            <v>CONV-009-2011 Terminado Mantenimiento Periódico IDU Circuito Movilidad  -</v>
          </cell>
          <cell r="AU9149">
            <v>0</v>
          </cell>
          <cell r="AV9149" t="str">
            <v>sc</v>
          </cell>
        </row>
        <row r="9150">
          <cell r="AP9150">
            <v>442882</v>
          </cell>
          <cell r="AQ9150">
            <v>19001227</v>
          </cell>
          <cell r="AR9150">
            <v>19</v>
          </cell>
          <cell r="AS9150">
            <v>42313</v>
          </cell>
          <cell r="AT9150" t="str">
            <v>CONV-009-2011 Terminado Mantenimiento Periódico IDU Circuito Movilidad  -</v>
          </cell>
          <cell r="AU9150">
            <v>0</v>
          </cell>
          <cell r="AV9150" t="str">
            <v>sc</v>
          </cell>
        </row>
        <row r="9151">
          <cell r="AP9151">
            <v>443059</v>
          </cell>
          <cell r="AQ9151">
            <v>19001295</v>
          </cell>
          <cell r="AR9151">
            <v>19</v>
          </cell>
          <cell r="AS9151">
            <v>40613</v>
          </cell>
          <cell r="AT9151" t="str">
            <v>UMV-188-2009 Terminado Mantenimiento Periódico UAERMV Circuito Movilidad  --POLIZA ESTABILIDAD ACTIVA</v>
          </cell>
          <cell r="AU9151">
            <v>44565</v>
          </cell>
          <cell r="AV9151" t="str">
            <v>viable</v>
          </cell>
        </row>
        <row r="9152">
          <cell r="AP9152">
            <v>443062</v>
          </cell>
          <cell r="AQ9152">
            <v>19001296</v>
          </cell>
          <cell r="AR9152">
            <v>19</v>
          </cell>
          <cell r="AS9152">
            <v>42667</v>
          </cell>
          <cell r="AT9152" t="str">
            <v>SD Terminado Acciones de Movilidad UAERMV Circuito Movilidad SD Intervenida 05/05/2015 Reporte depuración ejecución UMV-</v>
          </cell>
          <cell r="AU9152">
            <v>0</v>
          </cell>
          <cell r="AV9152" t="str">
            <v>INTERVENCION UAERMV Acciones de Movilidad Comunicacion 20165260756102</v>
          </cell>
        </row>
        <row r="9153">
          <cell r="AP9153">
            <v>443086</v>
          </cell>
          <cell r="AQ9153">
            <v>19001308</v>
          </cell>
          <cell r="AR9153">
            <v>19</v>
          </cell>
          <cell r="AS9153">
            <v>42313</v>
          </cell>
          <cell r="AT9153" t="str">
            <v>CONV-009-2011 Terminado Mantenimiento Periódico IDU Circuito Movilidad  -</v>
          </cell>
          <cell r="AU9153">
            <v>0</v>
          </cell>
          <cell r="AV9153" t="str">
            <v>sc</v>
          </cell>
        </row>
        <row r="9154">
          <cell r="AP9154">
            <v>443104</v>
          </cell>
          <cell r="AQ9154">
            <v>19001316</v>
          </cell>
          <cell r="AR9154">
            <v>19</v>
          </cell>
          <cell r="AS9154">
            <v>42313</v>
          </cell>
          <cell r="AT9154" t="str">
            <v>CONV-009-2011 Terminado Mantenimiento Periódico IDU Circuito Movilidad  -</v>
          </cell>
          <cell r="AU9154">
            <v>0</v>
          </cell>
          <cell r="AV9154" t="str">
            <v>sc</v>
          </cell>
        </row>
        <row r="9155">
          <cell r="AP9155">
            <v>443161</v>
          </cell>
          <cell r="AQ9155">
            <v>19001336</v>
          </cell>
          <cell r="AR9155">
            <v>19</v>
          </cell>
          <cell r="AS9155">
            <v>42313</v>
          </cell>
          <cell r="AT9155" t="str">
            <v>CONV-009-2011 Terminado Mantenimiento Periódico IDU Circuito Movilidad  -</v>
          </cell>
          <cell r="AU9155">
            <v>0</v>
          </cell>
          <cell r="AV9155" t="str">
            <v>sc</v>
          </cell>
        </row>
        <row r="9156">
          <cell r="AP9156">
            <v>443436</v>
          </cell>
          <cell r="AQ9156">
            <v>19001439</v>
          </cell>
          <cell r="AR9156">
            <v>19</v>
          </cell>
          <cell r="AS9156">
            <v>40707</v>
          </cell>
          <cell r="AT9156" t="str">
            <v>SD Terminado Mantenimiento Periódico UAERMV Circuito Movilidad  -</v>
          </cell>
          <cell r="AU9156">
            <v>0</v>
          </cell>
          <cell r="AV9156" t="str">
            <v>sc</v>
          </cell>
        </row>
        <row r="9157">
          <cell r="AP9157">
            <v>443745</v>
          </cell>
          <cell r="AQ9157">
            <v>50008206</v>
          </cell>
          <cell r="AR9157">
            <v>19</v>
          </cell>
          <cell r="AS9157">
            <v>41676</v>
          </cell>
          <cell r="AT9157" t="str">
            <v>SD Terminado Mantenimiento Periódico UAERMV Circuito Movilidad  -</v>
          </cell>
          <cell r="AU9157">
            <v>0</v>
          </cell>
          <cell r="AV9157" t="str">
            <v>sc</v>
          </cell>
        </row>
        <row r="9158">
          <cell r="AP9158">
            <v>443933</v>
          </cell>
          <cell r="AQ9158">
            <v>50008205</v>
          </cell>
          <cell r="AR9158">
            <v>19</v>
          </cell>
          <cell r="AS9158">
            <v>40598</v>
          </cell>
          <cell r="AT9158" t="str">
            <v>UMV-188-2009 Terminado Mantenimiento Periódico UAERMV Circuito Movilidad  -</v>
          </cell>
          <cell r="AU9158">
            <v>0</v>
          </cell>
          <cell r="AV9158" t="str">
            <v>sc</v>
          </cell>
        </row>
        <row r="9159">
          <cell r="AP9159">
            <v>444073</v>
          </cell>
          <cell r="AQ9159">
            <v>19001710</v>
          </cell>
          <cell r="AR9159">
            <v>19</v>
          </cell>
          <cell r="AS9159">
            <v>40673</v>
          </cell>
          <cell r="AT9159" t="str">
            <v>SD Terminado Mantenimiento Periódico UAERMV Local  -</v>
          </cell>
          <cell r="AU9159">
            <v>0</v>
          </cell>
          <cell r="AV9159" t="str">
            <v>sc</v>
          </cell>
        </row>
        <row r="9160">
          <cell r="AP9160">
            <v>444734</v>
          </cell>
          <cell r="AQ9160">
            <v>19002092</v>
          </cell>
          <cell r="AR9160">
            <v>19</v>
          </cell>
          <cell r="AS9160">
            <v>42731</v>
          </cell>
          <cell r="AT9160" t="str">
            <v>IDU-983-2016 En Ejecución Construcción IDU Arterial CONVENIOS IDU Plan de Implantacion Centro comercial Gran Plaza El Ensueño-Anden 5-POLIZA ESTABILIDAD ACTIVA</v>
          </cell>
          <cell r="AU9160">
            <v>43748</v>
          </cell>
          <cell r="AV9160" t="str">
            <v>sc</v>
          </cell>
        </row>
        <row r="9161">
          <cell r="AP9161">
            <v>444736</v>
          </cell>
          <cell r="AQ9161">
            <v>19002092</v>
          </cell>
          <cell r="AR9161">
            <v>19</v>
          </cell>
          <cell r="AS9161">
            <v>42731</v>
          </cell>
          <cell r="AT9161" t="str">
            <v>IDU-983-2016 En Ejecución Construcción IDU Arterial CONVENIOS IDU Plan de Implantacion Centro comercial Gran Plaza El Ensueño-Anden 5-POLIZA ESTABILIDAD ACTIVA</v>
          </cell>
          <cell r="AU9161">
            <v>43748</v>
          </cell>
          <cell r="AV9161" t="str">
            <v>sc</v>
          </cell>
        </row>
        <row r="9162">
          <cell r="AP9162">
            <v>444829</v>
          </cell>
          <cell r="AQ9162">
            <v>19002148</v>
          </cell>
          <cell r="AR9162">
            <v>19</v>
          </cell>
          <cell r="AS9162">
            <v>42731</v>
          </cell>
          <cell r="AT9162" t="str">
            <v>IDU-983-2016 En Ejecución Construcción IDU Arterial CONVENIOS IDU Plan de Implantacion Centro comercial Gran Plaza El Ensueño-</v>
          </cell>
          <cell r="AU9162">
            <v>0</v>
          </cell>
          <cell r="AV9162" t="str">
            <v>sc</v>
          </cell>
        </row>
        <row r="9163">
          <cell r="AP9163">
            <v>444831</v>
          </cell>
          <cell r="AQ9163">
            <v>19002148</v>
          </cell>
          <cell r="AR9163">
            <v>19</v>
          </cell>
          <cell r="AS9163">
            <v>42731</v>
          </cell>
          <cell r="AT9163" t="str">
            <v>IDU-983-2016 En Ejecución Construcción IDU Arterial CONVENIOS IDU Plan de Implantacion Centro comercial Gran Plaza El Ensueño-</v>
          </cell>
          <cell r="AU9163">
            <v>0</v>
          </cell>
          <cell r="AV9163" t="str">
            <v>sc</v>
          </cell>
        </row>
        <row r="9164">
          <cell r="AP9164">
            <v>444895</v>
          </cell>
          <cell r="AQ9164">
            <v>19002192</v>
          </cell>
          <cell r="AR9164">
            <v>19</v>
          </cell>
          <cell r="AS9164">
            <v>42731</v>
          </cell>
          <cell r="AT9164" t="str">
            <v>IDU-983-2016 En Ejecución Construcción IDU Arterial CONVENIOS IDU Plan de Implantacion Centro comercial Gran Plaza El Ensueño-Calzada2-4-POLIZA ESTABILIDAD ACTIVA</v>
          </cell>
          <cell r="AU9164">
            <v>43307</v>
          </cell>
          <cell r="AV9164" t="str">
            <v>sc</v>
          </cell>
        </row>
        <row r="9165">
          <cell r="AP9165">
            <v>444897</v>
          </cell>
          <cell r="AQ9165">
            <v>19002192</v>
          </cell>
          <cell r="AR9165">
            <v>19</v>
          </cell>
          <cell r="AS9165">
            <v>42731</v>
          </cell>
          <cell r="AT9165" t="str">
            <v>IDU-983-2016 En Ejecución Construcción IDU Arterial CONVENIOS IDU Plan de Implantacion Centro comercial Gran Plaza El Ensueño-Calzada2-4-POLIZA ESTABILIDAD ACTIVA</v>
          </cell>
          <cell r="AU9165">
            <v>43307</v>
          </cell>
          <cell r="AV9165" t="str">
            <v>sc</v>
          </cell>
        </row>
        <row r="9166">
          <cell r="AP9166">
            <v>445521</v>
          </cell>
          <cell r="AQ9166">
            <v>50008190</v>
          </cell>
          <cell r="AR9166">
            <v>19</v>
          </cell>
          <cell r="AS9166">
            <v>42731</v>
          </cell>
          <cell r="AT9166" t="str">
            <v>SD Reservado Mantenimiento Rutinario IDU Circuito Movilidad EJECUCION SITP 2016 -</v>
          </cell>
          <cell r="AU9166">
            <v>0</v>
          </cell>
          <cell r="AV9166" t="str">
            <v>reservada por el IDU</v>
          </cell>
        </row>
        <row r="9167">
          <cell r="AP9167">
            <v>445833</v>
          </cell>
          <cell r="AQ9167">
            <v>50008066</v>
          </cell>
          <cell r="AR9167">
            <v>19</v>
          </cell>
          <cell r="AS9167">
            <v>42409</v>
          </cell>
          <cell r="AT9167" t="str">
            <v>IDU-2128-2013 Terminado Mantenimiento Rutinario IDU Circuito Movilidad  -</v>
          </cell>
          <cell r="AU9167">
            <v>0</v>
          </cell>
          <cell r="AV9167" t="str">
            <v>sc</v>
          </cell>
        </row>
        <row r="9168">
          <cell r="AP9168">
            <v>445857</v>
          </cell>
          <cell r="AQ9168">
            <v>19002697</v>
          </cell>
          <cell r="AR9168">
            <v>19</v>
          </cell>
          <cell r="AS9168">
            <v>42731</v>
          </cell>
          <cell r="AT9168" t="str">
            <v>SD Reservado Mantenimiento Rutinario IDU Circuito Movilidad EJECUCION SITP 2016 -</v>
          </cell>
          <cell r="AU9168">
            <v>0</v>
          </cell>
          <cell r="AV9168" t="str">
            <v>reservada por el IDU</v>
          </cell>
        </row>
        <row r="9169">
          <cell r="AP9169">
            <v>445920</v>
          </cell>
          <cell r="AQ9169">
            <v>19002730</v>
          </cell>
          <cell r="AR9169">
            <v>19</v>
          </cell>
          <cell r="AS9169">
            <v>42731</v>
          </cell>
          <cell r="AT9169" t="str">
            <v>SD Reservado Mantenimiento Rutinario IDU Circuito Movilidad EJECUCION SITP 2016 -</v>
          </cell>
          <cell r="AU9169">
            <v>0</v>
          </cell>
          <cell r="AV9169" t="str">
            <v>reservada por el IDU</v>
          </cell>
        </row>
        <row r="9170">
          <cell r="AP9170">
            <v>445995</v>
          </cell>
          <cell r="AQ9170">
            <v>19002770</v>
          </cell>
          <cell r="AR9170">
            <v>19</v>
          </cell>
          <cell r="AS9170">
            <v>40737</v>
          </cell>
          <cell r="AT9170" t="str">
            <v>SD Terminado Mantenimiento Periódico UAERMV Circuito Movilidad  -</v>
          </cell>
          <cell r="AU9170">
            <v>0</v>
          </cell>
          <cell r="AV9170" t="str">
            <v>sc</v>
          </cell>
        </row>
        <row r="9171">
          <cell r="AP9171">
            <v>445998</v>
          </cell>
          <cell r="AQ9171">
            <v>50007777</v>
          </cell>
          <cell r="AR9171">
            <v>19</v>
          </cell>
          <cell r="AS9171">
            <v>42731</v>
          </cell>
          <cell r="AT9171" t="str">
            <v>SD Reservado Mantenimiento Periódico IDU Circuito Movilidad EJECUCION SITP 2016 -</v>
          </cell>
          <cell r="AU9171">
            <v>0</v>
          </cell>
          <cell r="AV9171" t="str">
            <v>reservada por el IDU</v>
          </cell>
        </row>
        <row r="9172">
          <cell r="AP9172">
            <v>446001</v>
          </cell>
          <cell r="AQ9172">
            <v>19002773</v>
          </cell>
          <cell r="AR9172">
            <v>19</v>
          </cell>
          <cell r="AS9172">
            <v>42731</v>
          </cell>
          <cell r="AT9172" t="str">
            <v>SD Reservado Mantenimiento Rutinario IDU Circuito Movilidad EJECUCION SITP 2016 -</v>
          </cell>
          <cell r="AU9172">
            <v>0</v>
          </cell>
          <cell r="AV9172" t="str">
            <v>reservada por el IDU</v>
          </cell>
        </row>
        <row r="9173">
          <cell r="AP9173">
            <v>446043</v>
          </cell>
          <cell r="AQ9173">
            <v>19002793</v>
          </cell>
          <cell r="AR9173">
            <v>19</v>
          </cell>
          <cell r="AS9173">
            <v>42731</v>
          </cell>
          <cell r="AT9173" t="str">
            <v>SD Reservado Mantenimiento Rutinario IDU Circuito Movilidad EJECUCION SITP 2016 -</v>
          </cell>
          <cell r="AU9173">
            <v>0</v>
          </cell>
          <cell r="AV9173" t="str">
            <v>reservada por el IDU</v>
          </cell>
        </row>
        <row r="9174">
          <cell r="AP9174">
            <v>446049</v>
          </cell>
          <cell r="AQ9174">
            <v>19002796</v>
          </cell>
          <cell r="AR9174">
            <v>19</v>
          </cell>
          <cell r="AS9174">
            <v>42409</v>
          </cell>
          <cell r="AT9174" t="str">
            <v>IDU-2128-2013 Terminado Mantenimiento Rutinario IDU Circuito Movilidad  -</v>
          </cell>
          <cell r="AU9174">
            <v>0</v>
          </cell>
          <cell r="AV9174" t="str">
            <v>sc</v>
          </cell>
        </row>
        <row r="9175">
          <cell r="AP9175">
            <v>446064</v>
          </cell>
          <cell r="AQ9175">
            <v>19002803</v>
          </cell>
          <cell r="AR9175">
            <v>19</v>
          </cell>
          <cell r="AS9175">
            <v>40737</v>
          </cell>
          <cell r="AT9175" t="str">
            <v>SD Terminado Mantenimiento Periódico UAERMV Circuito Movilidad  -</v>
          </cell>
          <cell r="AU9175">
            <v>0</v>
          </cell>
          <cell r="AV9175" t="str">
            <v>sc</v>
          </cell>
        </row>
        <row r="9176">
          <cell r="AP9176">
            <v>446073</v>
          </cell>
          <cell r="AQ9176">
            <v>19002809</v>
          </cell>
          <cell r="AR9176">
            <v>19</v>
          </cell>
          <cell r="AS9176">
            <v>42731</v>
          </cell>
          <cell r="AT9176" t="str">
            <v>SD Reservado Mantenimiento Rutinario IDU Circuito Movilidad EJECUCION SITP 2016 -</v>
          </cell>
          <cell r="AU9176">
            <v>0</v>
          </cell>
          <cell r="AV9176" t="str">
            <v>reservada por el IDU</v>
          </cell>
        </row>
        <row r="9177">
          <cell r="AP9177">
            <v>446133</v>
          </cell>
          <cell r="AQ9177">
            <v>19002842</v>
          </cell>
          <cell r="AR9177">
            <v>19</v>
          </cell>
          <cell r="AS9177">
            <v>40799</v>
          </cell>
          <cell r="AT9177" t="str">
            <v>CONV-006-2009 Terminado Mantenimiento Periódico UAERMV Circuito Movilidad  -</v>
          </cell>
          <cell r="AU9177">
            <v>0</v>
          </cell>
          <cell r="AV9177" t="str">
            <v>sc</v>
          </cell>
        </row>
        <row r="9178">
          <cell r="AP9178">
            <v>446171</v>
          </cell>
          <cell r="AQ9178">
            <v>19002861</v>
          </cell>
          <cell r="AR9178">
            <v>19</v>
          </cell>
          <cell r="AS9178">
            <v>42409</v>
          </cell>
          <cell r="AT9178" t="str">
            <v>IDU-2128-2013 Terminado Mantenimiento Rutinario IDU Circuito Movilidad  -</v>
          </cell>
          <cell r="AU9178">
            <v>0</v>
          </cell>
          <cell r="AV9178" t="str">
            <v>sc</v>
          </cell>
        </row>
        <row r="9179">
          <cell r="AP9179">
            <v>446192</v>
          </cell>
          <cell r="AQ9179">
            <v>19002873</v>
          </cell>
          <cell r="AR9179">
            <v>19</v>
          </cell>
          <cell r="AS9179">
            <v>42731</v>
          </cell>
          <cell r="AT9179" t="str">
            <v>SD Reservado Mantenimiento Rutinario IDU Circuito Movilidad EJECUCION SITP 2016 -</v>
          </cell>
          <cell r="AU9179">
            <v>0</v>
          </cell>
          <cell r="AV9179" t="str">
            <v>reservada por el IDU</v>
          </cell>
        </row>
        <row r="9180">
          <cell r="AP9180">
            <v>446231</v>
          </cell>
          <cell r="AQ9180">
            <v>19002896</v>
          </cell>
          <cell r="AR9180">
            <v>19</v>
          </cell>
          <cell r="AS9180">
            <v>40737</v>
          </cell>
          <cell r="AT9180" t="str">
            <v>SD Terminado Mantenimiento Periódico UAERMV Circuito Movilidad  -</v>
          </cell>
          <cell r="AU9180">
            <v>0</v>
          </cell>
          <cell r="AV9180" t="str">
            <v>sc</v>
          </cell>
        </row>
        <row r="9181">
          <cell r="AP9181">
            <v>446261</v>
          </cell>
          <cell r="AQ9181">
            <v>19002911</v>
          </cell>
          <cell r="AR9181">
            <v>19</v>
          </cell>
          <cell r="AS9181">
            <v>42731</v>
          </cell>
          <cell r="AT9181" t="str">
            <v>SD Reservado Mantenimiento Periódico IDU Circuito Movilidad EJECUCION SITP 2016 -</v>
          </cell>
          <cell r="AU9181">
            <v>0</v>
          </cell>
          <cell r="AV9181" t="str">
            <v>reservada por el IDU</v>
          </cell>
        </row>
        <row r="9182">
          <cell r="AP9182">
            <v>446303</v>
          </cell>
          <cell r="AQ9182">
            <v>19002929</v>
          </cell>
          <cell r="AR9182">
            <v>19</v>
          </cell>
          <cell r="AS9182">
            <v>42409</v>
          </cell>
          <cell r="AT9182" t="str">
            <v>IDU-2128-2013 Terminado Mantenimiento Rutinario IDU Circuito Movilidad  -</v>
          </cell>
          <cell r="AU9182">
            <v>0</v>
          </cell>
          <cell r="AV9182" t="str">
            <v>sc</v>
          </cell>
        </row>
        <row r="9183">
          <cell r="AP9183">
            <v>446408</v>
          </cell>
          <cell r="AQ9183">
            <v>19002972</v>
          </cell>
          <cell r="AR9183">
            <v>19</v>
          </cell>
          <cell r="AS9183">
            <v>40737</v>
          </cell>
          <cell r="AT9183" t="str">
            <v>SD Terminado Mantenimiento Periódico UAERMV Circuito Movilidad  -</v>
          </cell>
          <cell r="AU9183">
            <v>0</v>
          </cell>
          <cell r="AV9183" t="str">
            <v>sc</v>
          </cell>
        </row>
        <row r="9184">
          <cell r="AP9184">
            <v>446435</v>
          </cell>
          <cell r="AQ9184">
            <v>19002982</v>
          </cell>
          <cell r="AR9184">
            <v>19</v>
          </cell>
          <cell r="AS9184">
            <v>42409</v>
          </cell>
          <cell r="AT9184" t="str">
            <v>IDU-2128-2013 Terminado Mantenimiento Rutinario IDU Circuito Movilidad  -</v>
          </cell>
          <cell r="AU9184">
            <v>0</v>
          </cell>
          <cell r="AV9184" t="str">
            <v>sc</v>
          </cell>
        </row>
        <row r="9185">
          <cell r="AP9185">
            <v>446506</v>
          </cell>
          <cell r="AQ9185">
            <v>19003007</v>
          </cell>
          <cell r="AR9185">
            <v>19</v>
          </cell>
          <cell r="AS9185">
            <v>40737</v>
          </cell>
          <cell r="AT9185" t="str">
            <v>SD Terminado Mantenimiento Periódico UAERMV Circuito Movilidad  -</v>
          </cell>
          <cell r="AU9185">
            <v>0</v>
          </cell>
          <cell r="AV9185" t="str">
            <v>viable</v>
          </cell>
        </row>
        <row r="9186">
          <cell r="AP9186">
            <v>446518</v>
          </cell>
          <cell r="AQ9186">
            <v>19003013</v>
          </cell>
          <cell r="AR9186">
            <v>19</v>
          </cell>
          <cell r="AS9186">
            <v>42409</v>
          </cell>
          <cell r="AT9186" t="str">
            <v>IDU-2128-2013 Terminado Mantenimiento Rutinario IDU Circuito Movilidad  -</v>
          </cell>
          <cell r="AU9186">
            <v>0</v>
          </cell>
          <cell r="AV9186" t="str">
            <v>sc</v>
          </cell>
        </row>
        <row r="9187">
          <cell r="AP9187">
            <v>446542</v>
          </cell>
          <cell r="AQ9187">
            <v>19003022</v>
          </cell>
          <cell r="AR9187">
            <v>19</v>
          </cell>
          <cell r="AS9187">
            <v>42731</v>
          </cell>
          <cell r="AT9187" t="str">
            <v>SD Reservado Mejoramiento con Material Fresado IDU Circuito Movilidad EJECUCION SITP 2016 -</v>
          </cell>
          <cell r="AU9187">
            <v>0</v>
          </cell>
          <cell r="AV9187" t="str">
            <v>reservada por el IDU</v>
          </cell>
        </row>
        <row r="9188">
          <cell r="AP9188">
            <v>446574</v>
          </cell>
          <cell r="AQ9188">
            <v>19003037</v>
          </cell>
          <cell r="AR9188">
            <v>19</v>
          </cell>
          <cell r="AS9188">
            <v>42731</v>
          </cell>
          <cell r="AT9188" t="str">
            <v>SD Reservado Mejoramiento con Material Fresado IDU Circuito Movilidad EJECUCION SITP 2016 -</v>
          </cell>
          <cell r="AU9188">
            <v>0</v>
          </cell>
          <cell r="AV9188" t="str">
            <v>reservada por el IDU</v>
          </cell>
        </row>
        <row r="9189">
          <cell r="AP9189">
            <v>446597</v>
          </cell>
          <cell r="AQ9189">
            <v>19003047</v>
          </cell>
          <cell r="AR9189">
            <v>19</v>
          </cell>
          <cell r="AS9189">
            <v>42409</v>
          </cell>
          <cell r="AT9189" t="str">
            <v>IDU-2128-2013 Terminado Mantenimiento Rutinario IDU Circuito Movilidad  -</v>
          </cell>
          <cell r="AU9189">
            <v>0</v>
          </cell>
          <cell r="AV9189" t="str">
            <v>sc</v>
          </cell>
        </row>
        <row r="9190">
          <cell r="AP9190">
            <v>446606</v>
          </cell>
          <cell r="AQ9190">
            <v>19003051</v>
          </cell>
          <cell r="AR9190">
            <v>19</v>
          </cell>
          <cell r="AS9190">
            <v>42731</v>
          </cell>
          <cell r="AT9190" t="str">
            <v>SD Reservado Mejoramiento con Material Fresado IDU Circuito Movilidad EJECUCION SITP 2016 -</v>
          </cell>
          <cell r="AU9190">
            <v>0</v>
          </cell>
          <cell r="AV9190" t="str">
            <v>reservada por el IDU</v>
          </cell>
        </row>
        <row r="9191">
          <cell r="AP9191">
            <v>446627</v>
          </cell>
          <cell r="AQ9191">
            <v>19003064</v>
          </cell>
          <cell r="AR9191">
            <v>19</v>
          </cell>
          <cell r="AS9191">
            <v>42731</v>
          </cell>
          <cell r="AT9191" t="str">
            <v>SD Reservado Mejoramiento con Material Fresado IDU Circuito Movilidad EJECUCION SITP 2016 -</v>
          </cell>
          <cell r="AU9191">
            <v>0</v>
          </cell>
          <cell r="AV9191" t="str">
            <v>reservada por el IDU</v>
          </cell>
        </row>
        <row r="9192">
          <cell r="AP9192">
            <v>446665</v>
          </cell>
          <cell r="AQ9192">
            <v>19003082</v>
          </cell>
          <cell r="AR9192">
            <v>19</v>
          </cell>
          <cell r="AS9192">
            <v>42731</v>
          </cell>
          <cell r="AT9192" t="str">
            <v>SD Reservado Mejoramiento con Material Fresado IDU Circuito Movilidad EJECUCION SITP 2016 -</v>
          </cell>
          <cell r="AU9192">
            <v>0</v>
          </cell>
          <cell r="AV9192" t="str">
            <v>reservada por el IDU</v>
          </cell>
        </row>
        <row r="9193">
          <cell r="AP9193">
            <v>446707</v>
          </cell>
          <cell r="AQ9193">
            <v>19003099</v>
          </cell>
          <cell r="AR9193">
            <v>19</v>
          </cell>
          <cell r="AS9193">
            <v>42731</v>
          </cell>
          <cell r="AT9193" t="str">
            <v>SD Reservado Mejoramiento con Material Fresado IDU Circuito Movilidad EJECUCION SITP 2016 -</v>
          </cell>
          <cell r="AU9193">
            <v>0</v>
          </cell>
          <cell r="AV9193" t="str">
            <v>reservada por el IDU</v>
          </cell>
        </row>
        <row r="9194">
          <cell r="AP9194">
            <v>446719</v>
          </cell>
          <cell r="AQ9194">
            <v>19003105</v>
          </cell>
          <cell r="AR9194">
            <v>19</v>
          </cell>
          <cell r="AS9194">
            <v>42409</v>
          </cell>
          <cell r="AT9194" t="str">
            <v>IDU-2128-2013 Terminado Mantenimiento Rutinario IDU Circuito Movilidad  -</v>
          </cell>
          <cell r="AU9194">
            <v>0</v>
          </cell>
          <cell r="AV9194" t="str">
            <v>sc</v>
          </cell>
        </row>
        <row r="9195">
          <cell r="AP9195">
            <v>446734</v>
          </cell>
          <cell r="AQ9195">
            <v>19003113</v>
          </cell>
          <cell r="AR9195">
            <v>19</v>
          </cell>
          <cell r="AS9195">
            <v>42731</v>
          </cell>
          <cell r="AT9195" t="str">
            <v>SD Reservado Mejoramiento con Material Fresado IDU Circuito Movilidad EJECUCION SITP 2016 -</v>
          </cell>
          <cell r="AU9195">
            <v>0</v>
          </cell>
          <cell r="AV9195" t="str">
            <v>reservada por el IDU</v>
          </cell>
        </row>
        <row r="9196">
          <cell r="AP9196">
            <v>446757</v>
          </cell>
          <cell r="AQ9196">
            <v>19003123</v>
          </cell>
          <cell r="AR9196">
            <v>19</v>
          </cell>
          <cell r="AS9196">
            <v>42731</v>
          </cell>
          <cell r="AT9196" t="str">
            <v>SD Reservado Mejoramiento con Material Fresado IDU Circuito Movilidad EJECUCION SITP 2016 -</v>
          </cell>
          <cell r="AU9196">
            <v>0</v>
          </cell>
          <cell r="AV9196" t="str">
            <v>reservada por el IDU</v>
          </cell>
        </row>
        <row r="9197">
          <cell r="AP9197">
            <v>446775</v>
          </cell>
          <cell r="AQ9197">
            <v>19003133</v>
          </cell>
          <cell r="AR9197">
            <v>19</v>
          </cell>
          <cell r="AS9197">
            <v>42731</v>
          </cell>
          <cell r="AT9197" t="str">
            <v>SD Reservado Mejoramiento con Material Fresado IDU Circuito Movilidad EJECUCION SITP 2016 -</v>
          </cell>
          <cell r="AU9197">
            <v>0</v>
          </cell>
          <cell r="AV9197" t="str">
            <v>reservada por el IDU</v>
          </cell>
        </row>
        <row r="9198">
          <cell r="AP9198">
            <v>446789</v>
          </cell>
          <cell r="AQ9198">
            <v>19003142</v>
          </cell>
          <cell r="AR9198">
            <v>19</v>
          </cell>
          <cell r="AS9198">
            <v>42409</v>
          </cell>
          <cell r="AT9198" t="str">
            <v>IDU-2128-2013 Terminado Mantenimiento Rutinario IDU Circuito Movilidad  -</v>
          </cell>
          <cell r="AU9198">
            <v>0</v>
          </cell>
          <cell r="AV9198" t="str">
            <v>sc</v>
          </cell>
        </row>
        <row r="9199">
          <cell r="AP9199">
            <v>446795</v>
          </cell>
          <cell r="AQ9199">
            <v>19003150</v>
          </cell>
          <cell r="AR9199">
            <v>19</v>
          </cell>
          <cell r="AS9199">
            <v>42731</v>
          </cell>
          <cell r="AT9199" t="str">
            <v>SD Reservado Mejoramiento con Material Fresado IDU Circuito Movilidad EJECUCION SITP 2016 -</v>
          </cell>
          <cell r="AU9199">
            <v>0</v>
          </cell>
          <cell r="AV9199" t="str">
            <v>reservada por el IDU</v>
          </cell>
        </row>
        <row r="9200">
          <cell r="AP9200">
            <v>446831</v>
          </cell>
          <cell r="AQ9200">
            <v>19003166</v>
          </cell>
          <cell r="AR9200">
            <v>19</v>
          </cell>
          <cell r="AS9200">
            <v>42731</v>
          </cell>
          <cell r="AT9200" t="str">
            <v>SD Reservado Mejoramiento con Material Fresado IDU Circuito Movilidad EJECUCION SITP 2016 -</v>
          </cell>
          <cell r="AU9200">
            <v>0</v>
          </cell>
          <cell r="AV9200" t="str">
            <v>reservada por el IDU</v>
          </cell>
        </row>
        <row r="9201">
          <cell r="AP9201">
            <v>446852</v>
          </cell>
          <cell r="AQ9201">
            <v>19003180</v>
          </cell>
          <cell r="AR9201">
            <v>19</v>
          </cell>
          <cell r="AS9201">
            <v>42409</v>
          </cell>
          <cell r="AT9201" t="str">
            <v>IDU-2128-2013 Terminado Mantenimiento Rutinario IDU Circuito Movilidad  -</v>
          </cell>
          <cell r="AU9201">
            <v>0</v>
          </cell>
          <cell r="AV9201" t="str">
            <v>sc</v>
          </cell>
        </row>
        <row r="9202">
          <cell r="AP9202">
            <v>446858</v>
          </cell>
          <cell r="AQ9202">
            <v>19003182</v>
          </cell>
          <cell r="AR9202">
            <v>19</v>
          </cell>
          <cell r="AS9202">
            <v>40897</v>
          </cell>
          <cell r="AT9202" t="str">
            <v>SD Terminado Mantenimiento Periódico UAERMV Circuito Movilidad  -</v>
          </cell>
          <cell r="AU9202">
            <v>0</v>
          </cell>
          <cell r="AV9202" t="str">
            <v>viable</v>
          </cell>
        </row>
        <row r="9203">
          <cell r="AP9203">
            <v>446934</v>
          </cell>
          <cell r="AQ9203">
            <v>19003218</v>
          </cell>
          <cell r="AR9203">
            <v>19</v>
          </cell>
          <cell r="AS9203">
            <v>42731</v>
          </cell>
          <cell r="AT9203" t="str">
            <v>SD Reservado Mantenimiento Rutinario IDU Circuito Movilidad EJECUCION SITP 2016 -</v>
          </cell>
          <cell r="AU9203">
            <v>0</v>
          </cell>
          <cell r="AV9203" t="str">
            <v>reservada por el IDU</v>
          </cell>
        </row>
        <row r="9204">
          <cell r="AP9204">
            <v>446940</v>
          </cell>
          <cell r="AQ9204">
            <v>19003221</v>
          </cell>
          <cell r="AR9204">
            <v>19</v>
          </cell>
          <cell r="AS9204">
            <v>42409</v>
          </cell>
          <cell r="AT9204" t="str">
            <v>IDU-2128-2013 Terminado Mantenimiento Rutinario IDU Circuito Movilidad  -</v>
          </cell>
          <cell r="AU9204">
            <v>0</v>
          </cell>
          <cell r="AV9204" t="str">
            <v>sc</v>
          </cell>
        </row>
        <row r="9205">
          <cell r="AP9205">
            <v>447014</v>
          </cell>
          <cell r="AQ9205">
            <v>19003255</v>
          </cell>
          <cell r="AR9205">
            <v>19</v>
          </cell>
          <cell r="AS9205">
            <v>42731</v>
          </cell>
          <cell r="AT9205" t="str">
            <v>SD Reservado Mantenimiento Rutinario IDU Circuito Movilidad EJECUCION SITP 2016 -</v>
          </cell>
          <cell r="AU9205">
            <v>0</v>
          </cell>
          <cell r="AV9205" t="str">
            <v>reservada por el IDU</v>
          </cell>
        </row>
        <row r="9206">
          <cell r="AP9206">
            <v>447102</v>
          </cell>
          <cell r="AQ9206">
            <v>19003293</v>
          </cell>
          <cell r="AR9206">
            <v>19</v>
          </cell>
          <cell r="AS9206">
            <v>42731</v>
          </cell>
          <cell r="AT9206" t="str">
            <v>SD Reservado Mantenimiento Rutinario IDU Circuito Movilidad EJECUCION SITP 2016 -</v>
          </cell>
          <cell r="AU9206">
            <v>0</v>
          </cell>
          <cell r="AV9206" t="str">
            <v>reservada por el IDU</v>
          </cell>
        </row>
        <row r="9207">
          <cell r="AP9207">
            <v>447117</v>
          </cell>
          <cell r="AQ9207">
            <v>19003304</v>
          </cell>
          <cell r="AR9207">
            <v>19</v>
          </cell>
          <cell r="AS9207">
            <v>42409</v>
          </cell>
          <cell r="AT9207" t="str">
            <v>IDU-2128-2013 Terminado Mantenimiento Rutinario IDU Circuito Movilidad  -</v>
          </cell>
          <cell r="AU9207">
            <v>0</v>
          </cell>
          <cell r="AV9207" t="str">
            <v>sc</v>
          </cell>
        </row>
        <row r="9208">
          <cell r="AP9208">
            <v>447150</v>
          </cell>
          <cell r="AQ9208">
            <v>19003322</v>
          </cell>
          <cell r="AR9208">
            <v>19</v>
          </cell>
          <cell r="AS9208">
            <v>42731</v>
          </cell>
          <cell r="AT9208" t="str">
            <v>SD Reservado Mantenimiento Rutinario IDU Circuito Movilidad EJECUCION SITP 2016 -</v>
          </cell>
          <cell r="AU9208">
            <v>0</v>
          </cell>
          <cell r="AV9208" t="str">
            <v>reservada por el IDU</v>
          </cell>
        </row>
        <row r="9209">
          <cell r="AP9209">
            <v>447171</v>
          </cell>
          <cell r="AQ9209">
            <v>19003332</v>
          </cell>
          <cell r="AR9209">
            <v>19</v>
          </cell>
          <cell r="AS9209">
            <v>42409</v>
          </cell>
          <cell r="AT9209" t="str">
            <v>IDU-2128-2013 Terminado Mantenimiento Rutinario IDU Circuito Movilidad  -</v>
          </cell>
          <cell r="AU9209">
            <v>0</v>
          </cell>
          <cell r="AV9209" t="str">
            <v>sc</v>
          </cell>
        </row>
        <row r="9210">
          <cell r="AP9210">
            <v>447189</v>
          </cell>
          <cell r="AQ9210">
            <v>19003344</v>
          </cell>
          <cell r="AR9210">
            <v>19</v>
          </cell>
          <cell r="AS9210">
            <v>42731</v>
          </cell>
          <cell r="AT9210" t="str">
            <v>SD Reservado Mantenimiento Rutinario IDU Circuito Movilidad EJECUCION SITP 2016 -</v>
          </cell>
          <cell r="AU9210">
            <v>0</v>
          </cell>
          <cell r="AV9210" t="str">
            <v>reservada por el IDU</v>
          </cell>
        </row>
        <row r="9211">
          <cell r="AP9211">
            <v>447242</v>
          </cell>
          <cell r="AQ9211">
            <v>19003368</v>
          </cell>
          <cell r="AR9211">
            <v>19</v>
          </cell>
          <cell r="AS9211">
            <v>42731</v>
          </cell>
          <cell r="AT9211" t="str">
            <v>SD Reservado Mantenimiento Rutinario IDU Circuito Movilidad EJECUCION SITP 2016 -</v>
          </cell>
          <cell r="AU9211">
            <v>0</v>
          </cell>
          <cell r="AV9211" t="str">
            <v>reservada por el IDU</v>
          </cell>
        </row>
        <row r="9212">
          <cell r="AP9212">
            <v>447310</v>
          </cell>
          <cell r="AQ9212">
            <v>19003405</v>
          </cell>
          <cell r="AR9212">
            <v>19</v>
          </cell>
          <cell r="AS9212">
            <v>42409</v>
          </cell>
          <cell r="AT9212" t="str">
            <v>IDU-2128-2013 Terminado Mantenimiento Rutinario IDU Circuito Movilidad  -</v>
          </cell>
          <cell r="AU9212">
            <v>0</v>
          </cell>
          <cell r="AV9212" t="str">
            <v>sc</v>
          </cell>
        </row>
        <row r="9213">
          <cell r="AP9213">
            <v>447343</v>
          </cell>
          <cell r="AQ9213">
            <v>19003433</v>
          </cell>
          <cell r="AR9213">
            <v>19</v>
          </cell>
          <cell r="AS9213">
            <v>42731</v>
          </cell>
          <cell r="AT9213" t="str">
            <v>SD Reservado Mantenimiento Rutinario IDU Circuito Movilidad EJECUCION SITP 2016 -</v>
          </cell>
          <cell r="AU9213">
            <v>0</v>
          </cell>
          <cell r="AV9213" t="str">
            <v>reservada por el IDU</v>
          </cell>
        </row>
        <row r="9214">
          <cell r="AP9214">
            <v>447413</v>
          </cell>
          <cell r="AQ9214">
            <v>19003466</v>
          </cell>
          <cell r="AR9214">
            <v>19</v>
          </cell>
          <cell r="AS9214">
            <v>42409</v>
          </cell>
          <cell r="AT9214" t="str">
            <v>IDU-2128-2013 Terminado Mantenimiento Rutinario IDU Circuito Movilidad  -</v>
          </cell>
          <cell r="AU9214">
            <v>0</v>
          </cell>
          <cell r="AV9214" t="str">
            <v>sc</v>
          </cell>
        </row>
        <row r="9215">
          <cell r="AP9215">
            <v>447448</v>
          </cell>
          <cell r="AQ9215">
            <v>19003483</v>
          </cell>
          <cell r="AR9215">
            <v>19</v>
          </cell>
          <cell r="AS9215">
            <v>42731</v>
          </cell>
          <cell r="AT9215" t="str">
            <v>SD Reservado Mantenimiento Periódico IDU Circuito Movilidad EJECUCION SITP 2016 -</v>
          </cell>
          <cell r="AU9215">
            <v>0</v>
          </cell>
          <cell r="AV9215" t="str">
            <v>reservada por el IDU</v>
          </cell>
        </row>
        <row r="9216">
          <cell r="AP9216">
            <v>447525</v>
          </cell>
          <cell r="AQ9216">
            <v>19003527</v>
          </cell>
          <cell r="AR9216">
            <v>19</v>
          </cell>
          <cell r="AS9216">
            <v>42731</v>
          </cell>
          <cell r="AT9216" t="str">
            <v>SD Reservado Mantenimiento Rutinario IDU Circuito Movilidad EJECUCION SITP 2016 -</v>
          </cell>
          <cell r="AU9216">
            <v>0</v>
          </cell>
          <cell r="AV9216" t="str">
            <v>reservada por el IDU</v>
          </cell>
        </row>
        <row r="9217">
          <cell r="AP9217">
            <v>447542</v>
          </cell>
          <cell r="AQ9217">
            <v>19003533</v>
          </cell>
          <cell r="AR9217">
            <v>19</v>
          </cell>
          <cell r="AS9217">
            <v>42313</v>
          </cell>
          <cell r="AT9217" t="str">
            <v>IDU-72-2008 Terminado Mantenimiento Periódico IDU Arterial  -</v>
          </cell>
          <cell r="AU9217">
            <v>0</v>
          </cell>
          <cell r="AV9217" t="str">
            <v>sc</v>
          </cell>
        </row>
        <row r="9218">
          <cell r="AP9218">
            <v>447544</v>
          </cell>
          <cell r="AQ9218">
            <v>19003533</v>
          </cell>
          <cell r="AR9218">
            <v>19</v>
          </cell>
          <cell r="AS9218">
            <v>42313</v>
          </cell>
          <cell r="AT9218" t="str">
            <v>IDU-72-2008 Terminado Mantenimiento Periódico IDU Arterial  -</v>
          </cell>
          <cell r="AU9218">
            <v>0</v>
          </cell>
          <cell r="AV9218" t="str">
            <v>sc</v>
          </cell>
        </row>
        <row r="9219">
          <cell r="AP9219">
            <v>447592</v>
          </cell>
          <cell r="AQ9219">
            <v>19003560</v>
          </cell>
          <cell r="AR9219">
            <v>19</v>
          </cell>
          <cell r="AS9219">
            <v>42409</v>
          </cell>
          <cell r="AT9219" t="str">
            <v>IDU-2128-2013 Terminado Mantenimiento Rutinario IDU Circuito Movilidad  -</v>
          </cell>
          <cell r="AU9219">
            <v>0</v>
          </cell>
          <cell r="AV9219" t="str">
            <v>sc</v>
          </cell>
        </row>
        <row r="9220">
          <cell r="AP9220">
            <v>447595</v>
          </cell>
          <cell r="AQ9220">
            <v>19003562</v>
          </cell>
          <cell r="AR9220">
            <v>19</v>
          </cell>
          <cell r="AS9220">
            <v>42731</v>
          </cell>
          <cell r="AT9220" t="str">
            <v>SD Reservado Mantenimiento Rutinario IDU Circuito Movilidad EJECUCION SITP 2016 -</v>
          </cell>
          <cell r="AU9220">
            <v>0</v>
          </cell>
          <cell r="AV9220" t="str">
            <v>reservada por el IDU</v>
          </cell>
        </row>
        <row r="9221">
          <cell r="AP9221">
            <v>447682</v>
          </cell>
          <cell r="AQ9221">
            <v>19003613</v>
          </cell>
          <cell r="AR9221">
            <v>19</v>
          </cell>
          <cell r="AS9221">
            <v>42409</v>
          </cell>
          <cell r="AT9221" t="str">
            <v>IDU-2128-2013 Terminado Mantenimiento Rutinario IDU Circuito Movilidad  -</v>
          </cell>
          <cell r="AU9221">
            <v>0</v>
          </cell>
          <cell r="AV9221" t="str">
            <v>sc</v>
          </cell>
        </row>
        <row r="9222">
          <cell r="AP9222">
            <v>447706</v>
          </cell>
          <cell r="AQ9222">
            <v>19003630</v>
          </cell>
          <cell r="AR9222">
            <v>19</v>
          </cell>
          <cell r="AS9222">
            <v>42731</v>
          </cell>
          <cell r="AT9222" t="str">
            <v>SD Reservado Mantenimiento Rutinario IDU Circuito Movilidad EJECUCION SITP 2016 -</v>
          </cell>
          <cell r="AU9222">
            <v>0</v>
          </cell>
          <cell r="AV9222" t="str">
            <v>reservada por el IDU</v>
          </cell>
        </row>
        <row r="9223">
          <cell r="AP9223">
            <v>447730</v>
          </cell>
          <cell r="AQ9223">
            <v>19003642</v>
          </cell>
          <cell r="AR9223">
            <v>19</v>
          </cell>
          <cell r="AS9223">
            <v>42731</v>
          </cell>
          <cell r="AT9223" t="str">
            <v>SD Reservado Mantenimiento Rutinario IDU Circuito Movilidad EJECUCION SITP 2016 -</v>
          </cell>
          <cell r="AU9223">
            <v>0</v>
          </cell>
          <cell r="AV9223" t="str">
            <v>reservada por el IDU</v>
          </cell>
        </row>
        <row r="9224">
          <cell r="AP9224">
            <v>447837</v>
          </cell>
          <cell r="AQ9224">
            <v>19003688</v>
          </cell>
          <cell r="AR9224">
            <v>19</v>
          </cell>
          <cell r="AS9224">
            <v>42409</v>
          </cell>
          <cell r="AT9224" t="str">
            <v>IDU-2128-2013 Terminado Mantenimiento Rutinario IDU Circuito Movilidad  -</v>
          </cell>
          <cell r="AU9224">
            <v>0</v>
          </cell>
          <cell r="AV9224" t="str">
            <v>sc</v>
          </cell>
        </row>
        <row r="9225">
          <cell r="AP9225">
            <v>447860</v>
          </cell>
          <cell r="AQ9225">
            <v>19003698</v>
          </cell>
          <cell r="AR9225">
            <v>19</v>
          </cell>
          <cell r="AS9225">
            <v>42731</v>
          </cell>
          <cell r="AT9225" t="str">
            <v>SD Reservado Mantenimiento Rutinario IDU Circuito Movilidad EJECUCION SITP 2016 -</v>
          </cell>
          <cell r="AU9225">
            <v>0</v>
          </cell>
          <cell r="AV9225" t="str">
            <v>reservada por el IDU</v>
          </cell>
        </row>
        <row r="9226">
          <cell r="AP9226">
            <v>447896</v>
          </cell>
          <cell r="AQ9226">
            <v>19003717</v>
          </cell>
          <cell r="AR9226">
            <v>19</v>
          </cell>
          <cell r="AS9226">
            <v>42278</v>
          </cell>
          <cell r="AT9226" t="str">
            <v>SD Terminado Rehabilitación UAERMV Circuito Movilidad  -</v>
          </cell>
          <cell r="AU9226">
            <v>0</v>
          </cell>
          <cell r="AV9226" t="str">
            <v>sc</v>
          </cell>
        </row>
        <row r="9227">
          <cell r="AP9227">
            <v>447914</v>
          </cell>
          <cell r="AQ9227">
            <v>19003728</v>
          </cell>
          <cell r="AR9227">
            <v>19</v>
          </cell>
          <cell r="AS9227">
            <v>42278</v>
          </cell>
          <cell r="AT9227" t="str">
            <v>SD Terminado Rehabilitación UAERMV Circuito Movilidad  -</v>
          </cell>
          <cell r="AU9227">
            <v>0</v>
          </cell>
          <cell r="AV9227" t="str">
            <v>sc</v>
          </cell>
        </row>
        <row r="9228">
          <cell r="AP9228">
            <v>447932</v>
          </cell>
          <cell r="AQ9228">
            <v>19003736</v>
          </cell>
          <cell r="AR9228">
            <v>19</v>
          </cell>
          <cell r="AS9228">
            <v>42278</v>
          </cell>
          <cell r="AT9228" t="str">
            <v>SD Terminado Rehabilitación UAERMV Circuito Movilidad  -</v>
          </cell>
          <cell r="AU9228">
            <v>0</v>
          </cell>
          <cell r="AV9228" t="str">
            <v>sc</v>
          </cell>
        </row>
        <row r="9229">
          <cell r="AP9229">
            <v>447935</v>
          </cell>
          <cell r="AQ9229">
            <v>19003739</v>
          </cell>
          <cell r="AR9229">
            <v>19</v>
          </cell>
          <cell r="AS9229">
            <v>42278</v>
          </cell>
          <cell r="AT9229" t="str">
            <v>SD Terminado Rehabilitación UAERMV Circuito Movilidad  -</v>
          </cell>
          <cell r="AU9229">
            <v>0</v>
          </cell>
          <cell r="AV9229" t="str">
            <v>sc</v>
          </cell>
        </row>
        <row r="9230">
          <cell r="AP9230">
            <v>447938</v>
          </cell>
          <cell r="AQ9230">
            <v>19003740</v>
          </cell>
          <cell r="AR9230">
            <v>19</v>
          </cell>
          <cell r="AS9230">
            <v>42409</v>
          </cell>
          <cell r="AT9230" t="str">
            <v>IDU-2128-2013 Terminado Mantenimiento Rutinario IDU Circuito Movilidad  -</v>
          </cell>
          <cell r="AU9230">
            <v>0</v>
          </cell>
          <cell r="AV9230" t="str">
            <v>INTERVENCION IDU Mantenimiento Rutinario Comunicacion 20163560025133</v>
          </cell>
        </row>
        <row r="9231">
          <cell r="AP9231">
            <v>447941</v>
          </cell>
          <cell r="AQ9231">
            <v>19003741</v>
          </cell>
          <cell r="AR9231">
            <v>19</v>
          </cell>
          <cell r="AS9231">
            <v>42731</v>
          </cell>
          <cell r="AT9231" t="str">
            <v>SD Reservado Mantenimiento Rutinario IDU Circuito Movilidad EJECUCION SITP 2016 -</v>
          </cell>
          <cell r="AU9231">
            <v>0</v>
          </cell>
          <cell r="AV9231" t="str">
            <v>reservada por el IDU</v>
          </cell>
        </row>
        <row r="9232">
          <cell r="AP9232">
            <v>447967</v>
          </cell>
          <cell r="AQ9232">
            <v>19003751</v>
          </cell>
          <cell r="AR9232">
            <v>19</v>
          </cell>
          <cell r="AS9232">
            <v>42278</v>
          </cell>
          <cell r="AT9232" t="str">
            <v>SD Terminado Rehabilitación UAERMV Circuito Movilidad  -</v>
          </cell>
          <cell r="AU9232">
            <v>0</v>
          </cell>
          <cell r="AV9232" t="str">
            <v>sc</v>
          </cell>
        </row>
        <row r="9233">
          <cell r="AP9233">
            <v>447991</v>
          </cell>
          <cell r="AQ9233">
            <v>19003764</v>
          </cell>
          <cell r="AR9233">
            <v>19</v>
          </cell>
          <cell r="AS9233">
            <v>42278</v>
          </cell>
          <cell r="AT9233" t="str">
            <v>SD Terminado Rehabilitación UAERMV Circuito Movilidad  -</v>
          </cell>
          <cell r="AU9233">
            <v>0</v>
          </cell>
          <cell r="AV9233" t="str">
            <v>sc</v>
          </cell>
        </row>
        <row r="9234">
          <cell r="AP9234">
            <v>448033</v>
          </cell>
          <cell r="AQ9234">
            <v>19003782</v>
          </cell>
          <cell r="AR9234">
            <v>19</v>
          </cell>
          <cell r="AS9234">
            <v>42277</v>
          </cell>
          <cell r="AT9234" t="str">
            <v>SD Terminado Rehabilitación UAERMV Circuito Movilidad  -</v>
          </cell>
          <cell r="AU9234">
            <v>0</v>
          </cell>
          <cell r="AV9234" t="str">
            <v>sc</v>
          </cell>
        </row>
        <row r="9235">
          <cell r="AP9235">
            <v>448042</v>
          </cell>
          <cell r="AQ9235">
            <v>19003788</v>
          </cell>
          <cell r="AR9235">
            <v>19</v>
          </cell>
          <cell r="AS9235">
            <v>42277</v>
          </cell>
          <cell r="AT9235" t="str">
            <v>SD Terminado Rehabilitación UAERMV Circuito Movilidad  -</v>
          </cell>
          <cell r="AU9235">
            <v>0</v>
          </cell>
          <cell r="AV9235" t="str">
            <v>sc</v>
          </cell>
        </row>
        <row r="9236">
          <cell r="AP9236">
            <v>448059</v>
          </cell>
          <cell r="AQ9236">
            <v>19003794</v>
          </cell>
          <cell r="AR9236">
            <v>19</v>
          </cell>
          <cell r="AS9236">
            <v>42278</v>
          </cell>
          <cell r="AT9236" t="str">
            <v>SD Terminado Rehabilitación UAERMV Circuito Movilidad  -</v>
          </cell>
          <cell r="AU9236">
            <v>0</v>
          </cell>
          <cell r="AV9236" t="str">
            <v>sc</v>
          </cell>
        </row>
        <row r="9237">
          <cell r="AP9237">
            <v>448094</v>
          </cell>
          <cell r="AQ9237">
            <v>19003806</v>
          </cell>
          <cell r="AR9237">
            <v>19</v>
          </cell>
          <cell r="AS9237">
            <v>42278</v>
          </cell>
          <cell r="AT9237" t="str">
            <v>SD Terminado Rehabilitación UAERMV Circuito Movilidad  -</v>
          </cell>
          <cell r="AU9237">
            <v>0</v>
          </cell>
          <cell r="AV9237" t="str">
            <v>sc</v>
          </cell>
        </row>
        <row r="9238">
          <cell r="AP9238">
            <v>448103</v>
          </cell>
          <cell r="AQ9238">
            <v>19003810</v>
          </cell>
          <cell r="AR9238">
            <v>19</v>
          </cell>
          <cell r="AS9238">
            <v>42278</v>
          </cell>
          <cell r="AT9238" t="str">
            <v>SD Terminado Rehabilitación UAERMV Circuito Movilidad  -</v>
          </cell>
          <cell r="AU9238">
            <v>0</v>
          </cell>
          <cell r="AV9238" t="str">
            <v>sc</v>
          </cell>
        </row>
        <row r="9239">
          <cell r="AP9239">
            <v>448153</v>
          </cell>
          <cell r="AQ9239">
            <v>19003828</v>
          </cell>
          <cell r="AR9239">
            <v>19</v>
          </cell>
          <cell r="AS9239">
            <v>42278</v>
          </cell>
          <cell r="AT9239" t="str">
            <v>SD Terminado Rehabilitación UAERMV Circuito Movilidad  -</v>
          </cell>
          <cell r="AU9239">
            <v>0</v>
          </cell>
          <cell r="AV9239" t="str">
            <v>sc</v>
          </cell>
        </row>
        <row r="9240">
          <cell r="AP9240">
            <v>448207</v>
          </cell>
          <cell r="AQ9240">
            <v>19003849</v>
          </cell>
          <cell r="AR9240">
            <v>19</v>
          </cell>
          <cell r="AS9240">
            <v>42278</v>
          </cell>
          <cell r="AT9240" t="str">
            <v>SD Terminado Rehabilitación UAERMV Circuito Movilidad  -</v>
          </cell>
          <cell r="AU9240">
            <v>0</v>
          </cell>
          <cell r="AV9240" t="str">
            <v>sc</v>
          </cell>
        </row>
        <row r="9241">
          <cell r="AP9241">
            <v>448256</v>
          </cell>
          <cell r="AQ9241">
            <v>19003867</v>
          </cell>
          <cell r="AR9241">
            <v>19</v>
          </cell>
          <cell r="AS9241">
            <v>42278</v>
          </cell>
          <cell r="AT9241" t="str">
            <v>SD Terminado Rehabilitación UAERMV Circuito Movilidad  -</v>
          </cell>
          <cell r="AU9241">
            <v>0</v>
          </cell>
          <cell r="AV9241" t="str">
            <v>sc</v>
          </cell>
        </row>
        <row r="9242">
          <cell r="AP9242">
            <v>448259</v>
          </cell>
          <cell r="AQ9242">
            <v>19003868</v>
          </cell>
          <cell r="AR9242">
            <v>19</v>
          </cell>
          <cell r="AS9242">
            <v>42278</v>
          </cell>
          <cell r="AT9242" t="str">
            <v>SD Terminado Rehabilitación UAERMV Circuito Movilidad  -</v>
          </cell>
          <cell r="AU9242">
            <v>0</v>
          </cell>
          <cell r="AV9242" t="str">
            <v>sc</v>
          </cell>
        </row>
        <row r="9243">
          <cell r="AP9243">
            <v>448283</v>
          </cell>
          <cell r="AQ9243">
            <v>19003877</v>
          </cell>
          <cell r="AR9243">
            <v>19</v>
          </cell>
          <cell r="AS9243">
            <v>42278</v>
          </cell>
          <cell r="AT9243" t="str">
            <v>SD Terminado Rehabilitación UAERMV Circuito Movilidad  -</v>
          </cell>
          <cell r="AU9243">
            <v>0</v>
          </cell>
          <cell r="AV9243" t="str">
            <v>sc</v>
          </cell>
        </row>
        <row r="9244">
          <cell r="AP9244">
            <v>448301</v>
          </cell>
          <cell r="AQ9244">
            <v>19003886</v>
          </cell>
          <cell r="AR9244">
            <v>19</v>
          </cell>
          <cell r="AS9244">
            <v>42278</v>
          </cell>
          <cell r="AT9244" t="str">
            <v>SD Terminado Rehabilitación UAERMV Circuito Movilidad  -</v>
          </cell>
          <cell r="AU9244">
            <v>0</v>
          </cell>
          <cell r="AV9244" t="str">
            <v>sc</v>
          </cell>
        </row>
        <row r="9245">
          <cell r="AP9245">
            <v>448304</v>
          </cell>
          <cell r="AQ9245">
            <v>19003889</v>
          </cell>
          <cell r="AR9245">
            <v>19</v>
          </cell>
          <cell r="AS9245">
            <v>42277</v>
          </cell>
          <cell r="AT9245" t="str">
            <v>SD Terminado Rehabilitación UAERMV Circuito Movilidad  -</v>
          </cell>
          <cell r="AU9245">
            <v>0</v>
          </cell>
          <cell r="AV9245" t="str">
            <v>sc</v>
          </cell>
        </row>
        <row r="9246">
          <cell r="AP9246">
            <v>448307</v>
          </cell>
          <cell r="AQ9246">
            <v>19003891</v>
          </cell>
          <cell r="AR9246">
            <v>19</v>
          </cell>
          <cell r="AS9246">
            <v>42277</v>
          </cell>
          <cell r="AT9246" t="str">
            <v>SD Terminado Rehabilitación UAERMV Circuito Movilidad  -</v>
          </cell>
          <cell r="AU9246">
            <v>0</v>
          </cell>
          <cell r="AV9246" t="str">
            <v>sc</v>
          </cell>
        </row>
        <row r="9247">
          <cell r="AP9247">
            <v>448316</v>
          </cell>
          <cell r="AQ9247">
            <v>19003895</v>
          </cell>
          <cell r="AR9247">
            <v>19</v>
          </cell>
          <cell r="AS9247">
            <v>42361</v>
          </cell>
          <cell r="AT9247" t="str">
            <v>SD Terminado Rehabilitación UAERMV Circuito Movilidad  -</v>
          </cell>
          <cell r="AU9247">
            <v>0</v>
          </cell>
          <cell r="AV9247" t="str">
            <v>sc</v>
          </cell>
        </row>
        <row r="9248">
          <cell r="AP9248">
            <v>448352</v>
          </cell>
          <cell r="AQ9248">
            <v>19003910</v>
          </cell>
          <cell r="AR9248">
            <v>19</v>
          </cell>
          <cell r="AS9248">
            <v>42277</v>
          </cell>
          <cell r="AT9248" t="str">
            <v>SD Terminado Rehabilitación UAERMV Circuito Movilidad  -</v>
          </cell>
          <cell r="AU9248">
            <v>0</v>
          </cell>
          <cell r="AV9248" t="str">
            <v>sc</v>
          </cell>
        </row>
        <row r="9249">
          <cell r="AP9249">
            <v>448363</v>
          </cell>
          <cell r="AQ9249">
            <v>19003914</v>
          </cell>
          <cell r="AR9249">
            <v>19</v>
          </cell>
          <cell r="AS9249">
            <v>42338</v>
          </cell>
          <cell r="AT9249" t="str">
            <v>SD Terminado Rehabilitación UAERMV Circuito Movilidad  -</v>
          </cell>
          <cell r="AU9249">
            <v>0</v>
          </cell>
          <cell r="AV9249" t="str">
            <v>sc</v>
          </cell>
        </row>
        <row r="9250">
          <cell r="AP9250">
            <v>448399</v>
          </cell>
          <cell r="AQ9250">
            <v>19003928</v>
          </cell>
          <cell r="AR9250">
            <v>19</v>
          </cell>
          <cell r="AS9250">
            <v>42338</v>
          </cell>
          <cell r="AT9250" t="str">
            <v>SD Terminado Rehabilitación UAERMV Circuito Movilidad  -</v>
          </cell>
          <cell r="AU9250">
            <v>0</v>
          </cell>
          <cell r="AV9250" t="str">
            <v>sc</v>
          </cell>
        </row>
        <row r="9251">
          <cell r="AP9251">
            <v>448443</v>
          </cell>
          <cell r="AQ9251">
            <v>19003946</v>
          </cell>
          <cell r="AR9251">
            <v>19</v>
          </cell>
          <cell r="AS9251">
            <v>42277</v>
          </cell>
          <cell r="AT9251" t="str">
            <v>SD Terminado Rehabilitación UAERMV Circuito Movilidad  -</v>
          </cell>
          <cell r="AU9251">
            <v>0</v>
          </cell>
          <cell r="AV9251" t="str">
            <v>sc</v>
          </cell>
        </row>
        <row r="9252">
          <cell r="AP9252">
            <v>448479</v>
          </cell>
          <cell r="AQ9252">
            <v>19003961</v>
          </cell>
          <cell r="AR9252">
            <v>19</v>
          </cell>
          <cell r="AS9252">
            <v>42338</v>
          </cell>
          <cell r="AT9252" t="str">
            <v>SD Terminado Mantenimiento Periódico UAERMV Circuito Movilidad  -</v>
          </cell>
          <cell r="AU9252">
            <v>0</v>
          </cell>
          <cell r="AV9252" t="str">
            <v>sc</v>
          </cell>
        </row>
        <row r="9253">
          <cell r="AP9253">
            <v>448536</v>
          </cell>
          <cell r="AQ9253">
            <v>19003985</v>
          </cell>
          <cell r="AR9253">
            <v>19</v>
          </cell>
          <cell r="AS9253">
            <v>42277</v>
          </cell>
          <cell r="AT9253" t="str">
            <v>SD Terminado Rehabilitación UAERMV Circuito Movilidad  -</v>
          </cell>
          <cell r="AU9253">
            <v>0</v>
          </cell>
          <cell r="AV9253" t="str">
            <v>sc</v>
          </cell>
        </row>
        <row r="9254">
          <cell r="AP9254">
            <v>448616</v>
          </cell>
          <cell r="AQ9254">
            <v>19004015</v>
          </cell>
          <cell r="AR9254">
            <v>19</v>
          </cell>
          <cell r="AS9254">
            <v>42277</v>
          </cell>
          <cell r="AT9254" t="str">
            <v>SD Terminado Rehabilitación UAERMV Circuito Movilidad  -</v>
          </cell>
          <cell r="AU9254">
            <v>0</v>
          </cell>
          <cell r="AV9254" t="str">
            <v>sc</v>
          </cell>
        </row>
        <row r="9255">
          <cell r="AP9255">
            <v>448682</v>
          </cell>
          <cell r="AQ9255">
            <v>19004047</v>
          </cell>
          <cell r="AR9255">
            <v>19</v>
          </cell>
          <cell r="AS9255">
            <v>42277</v>
          </cell>
          <cell r="AT9255" t="str">
            <v>SD Terminado Rehabilitación UAERMV Circuito Movilidad  -</v>
          </cell>
          <cell r="AU9255">
            <v>0</v>
          </cell>
          <cell r="AV9255" t="str">
            <v>sc</v>
          </cell>
        </row>
        <row r="9256">
          <cell r="AP9256">
            <v>448896</v>
          </cell>
          <cell r="AQ9256">
            <v>19004163</v>
          </cell>
          <cell r="AR9256">
            <v>19</v>
          </cell>
          <cell r="AS9256">
            <v>42731</v>
          </cell>
          <cell r="AT9256" t="str">
            <v>SD Reservado Mantenimiento Rutinario IDU Local EJECUCION SITP 2016 -</v>
          </cell>
          <cell r="AU9256">
            <v>0</v>
          </cell>
          <cell r="AV9256" t="str">
            <v>reservada por el IDU</v>
          </cell>
        </row>
        <row r="9257">
          <cell r="AP9257">
            <v>449022</v>
          </cell>
          <cell r="AQ9257">
            <v>19004235</v>
          </cell>
          <cell r="AR9257">
            <v>19</v>
          </cell>
          <cell r="AS9257">
            <v>42731</v>
          </cell>
          <cell r="AT9257" t="str">
            <v>SD Reservado Mantenimiento Periódico IDU Circuito Movilidad EJECUCION SITP 2016 -</v>
          </cell>
          <cell r="AU9257">
            <v>0</v>
          </cell>
          <cell r="AV9257" t="str">
            <v>reservada por el IDU</v>
          </cell>
        </row>
        <row r="9258">
          <cell r="AP9258">
            <v>449052</v>
          </cell>
          <cell r="AQ9258">
            <v>19004247</v>
          </cell>
          <cell r="AR9258">
            <v>19</v>
          </cell>
          <cell r="AS9258">
            <v>42731</v>
          </cell>
          <cell r="AT9258" t="str">
            <v>SD Reservado Mantenimiento Periódico IDU Circuito Movilidad EJECUCION SITP 2016 -</v>
          </cell>
          <cell r="AU9258">
            <v>0</v>
          </cell>
          <cell r="AV9258" t="str">
            <v>reservada por el IDU</v>
          </cell>
        </row>
        <row r="9259">
          <cell r="AP9259">
            <v>449115</v>
          </cell>
          <cell r="AQ9259">
            <v>19004282</v>
          </cell>
          <cell r="AR9259">
            <v>19</v>
          </cell>
          <cell r="AS9259">
            <v>42731</v>
          </cell>
          <cell r="AT9259" t="str">
            <v>SD Reservado Mantenimiento Periódico IDU Arterial EJECUCION SITP 2016 -</v>
          </cell>
          <cell r="AU9259">
            <v>0</v>
          </cell>
          <cell r="AV9259" t="str">
            <v>reservada por el IDU</v>
          </cell>
        </row>
        <row r="9260">
          <cell r="AP9260">
            <v>449223</v>
          </cell>
          <cell r="AQ9260">
            <v>19004342</v>
          </cell>
          <cell r="AR9260">
            <v>19</v>
          </cell>
          <cell r="AS9260">
            <v>42474</v>
          </cell>
          <cell r="AT9260" t="str">
            <v>IDU-1806-2015 Terminado Mantenimiento Periódico IDU Circuito Movilidad BRIGADA FASE I - MVA NO TRONCAL Y SITP -</v>
          </cell>
          <cell r="AU9260">
            <v>0</v>
          </cell>
          <cell r="AV9260" t="str">
            <v>sc</v>
          </cell>
        </row>
        <row r="9261">
          <cell r="AP9261">
            <v>449384</v>
          </cell>
          <cell r="AQ9261">
            <v>19004425</v>
          </cell>
          <cell r="AR9261">
            <v>19</v>
          </cell>
          <cell r="AS9261">
            <v>42731</v>
          </cell>
          <cell r="AT9261" t="str">
            <v>SD Reservado Mantenimiento Periódico IDU Circuito Movilidad EJECUCION SITP 2016 -</v>
          </cell>
          <cell r="AU9261">
            <v>0</v>
          </cell>
          <cell r="AV9261" t="str">
            <v>reservada por el IDU</v>
          </cell>
        </row>
        <row r="9262">
          <cell r="AP9262">
            <v>449564</v>
          </cell>
          <cell r="AQ9262">
            <v>19014350</v>
          </cell>
          <cell r="AR9262">
            <v>19</v>
          </cell>
          <cell r="AS9262">
            <v>42731</v>
          </cell>
          <cell r="AT9262" t="str">
            <v>SD Reservado Mantenimiento Rutinario IDU Circuito Movilidad EJECUCION SITP 2016 -</v>
          </cell>
          <cell r="AU9262">
            <v>0</v>
          </cell>
          <cell r="AV9262" t="str">
            <v>sc</v>
          </cell>
        </row>
        <row r="9263">
          <cell r="AP9263">
            <v>449972</v>
          </cell>
          <cell r="AQ9263">
            <v>19004784</v>
          </cell>
          <cell r="AR9263">
            <v>19</v>
          </cell>
          <cell r="AS9263">
            <v>42731</v>
          </cell>
          <cell r="AT9263" t="str">
            <v>SD Reservado Rehabilitación IDU Local EJECUCION SITP 2016 -</v>
          </cell>
          <cell r="AU9263">
            <v>0</v>
          </cell>
          <cell r="AV9263" t="str">
            <v>reservada por el IDU</v>
          </cell>
        </row>
        <row r="9264">
          <cell r="AP9264">
            <v>450150</v>
          </cell>
          <cell r="AQ9264">
            <v>19004879</v>
          </cell>
          <cell r="AR9264">
            <v>19</v>
          </cell>
          <cell r="AS9264">
            <v>42731</v>
          </cell>
          <cell r="AT9264" t="str">
            <v>SD Reservado Mantenimiento Periódico IDU Local EJECUCION SITP 2016 -</v>
          </cell>
          <cell r="AU9264">
            <v>0</v>
          </cell>
          <cell r="AV9264" t="str">
            <v>reservada por el IDU</v>
          </cell>
        </row>
        <row r="9265">
          <cell r="AP9265">
            <v>451390</v>
          </cell>
          <cell r="AQ9265">
            <v>19005621</v>
          </cell>
          <cell r="AR9265">
            <v>19</v>
          </cell>
          <cell r="AS9265">
            <v>42313</v>
          </cell>
          <cell r="AT9265" t="str">
            <v>IDU-72-2008 Terminado Rehabilitación IDU Arterial  -Calzada2-POLIZA ESTABILIDAD ACTIVA</v>
          </cell>
          <cell r="AU9265">
            <v>43307</v>
          </cell>
          <cell r="AV9265" t="str">
            <v>sc</v>
          </cell>
        </row>
        <row r="9266">
          <cell r="AP9266">
            <v>451505</v>
          </cell>
          <cell r="AQ9266">
            <v>19005710</v>
          </cell>
          <cell r="AR9266">
            <v>19</v>
          </cell>
          <cell r="AS9266">
            <v>42313</v>
          </cell>
          <cell r="AT9266" t="str">
            <v>IDU-72-2008 Terminado Rehabilitación IDU Arterial  -Calzada2-POLIZA ESTABILIDAD ACTIVA</v>
          </cell>
          <cell r="AU9266">
            <v>43307</v>
          </cell>
          <cell r="AV9266" t="str">
            <v>sc</v>
          </cell>
        </row>
        <row r="9267">
          <cell r="AP9267">
            <v>451697</v>
          </cell>
          <cell r="AQ9267">
            <v>19005848</v>
          </cell>
          <cell r="AR9267">
            <v>19</v>
          </cell>
          <cell r="AS9267">
            <v>42313</v>
          </cell>
          <cell r="AT9267" t="str">
            <v>IDU-72-2008 Terminado Rehabilitación IDU Arterial  -Calzada2-POLIZA ESTABILIDAD ACTIVA</v>
          </cell>
          <cell r="AU9267">
            <v>43307</v>
          </cell>
          <cell r="AV9267" t="str">
            <v>sc</v>
          </cell>
        </row>
        <row r="9268">
          <cell r="AP9268">
            <v>451819</v>
          </cell>
          <cell r="AQ9268">
            <v>19005910</v>
          </cell>
          <cell r="AR9268">
            <v>19</v>
          </cell>
          <cell r="AS9268">
            <v>42313</v>
          </cell>
          <cell r="AT9268" t="str">
            <v>IDU-72-2008 Terminado Rehabilitación IDU Arterial  -Calzada2-POLIZA ESTABILIDAD ACTIVA</v>
          </cell>
          <cell r="AU9268">
            <v>43307</v>
          </cell>
          <cell r="AV9268" t="str">
            <v>sc</v>
          </cell>
        </row>
        <row r="9269">
          <cell r="AP9269">
            <v>451928</v>
          </cell>
          <cell r="AQ9269">
            <v>19005969</v>
          </cell>
          <cell r="AR9269">
            <v>19</v>
          </cell>
          <cell r="AS9269">
            <v>42313</v>
          </cell>
          <cell r="AT9269" t="str">
            <v>IDU-72-2008 Terminado Rehabilitación IDU Arterial  -Calzada2-POLIZA ESTABILIDAD ACTIVA</v>
          </cell>
          <cell r="AU9269">
            <v>43307</v>
          </cell>
          <cell r="AV9269" t="str">
            <v>sc</v>
          </cell>
        </row>
        <row r="9270">
          <cell r="AP9270">
            <v>452084</v>
          </cell>
          <cell r="AQ9270">
            <v>19006054</v>
          </cell>
          <cell r="AR9270">
            <v>19</v>
          </cell>
          <cell r="AS9270">
            <v>42313</v>
          </cell>
          <cell r="AT9270" t="str">
            <v>IDU-72-2008 Terminado Rehabilitación IDU Arterial  -Calzada2-POLIZA ESTABILIDAD ACTIVA</v>
          </cell>
          <cell r="AU9270">
            <v>43307</v>
          </cell>
          <cell r="AV9270" t="str">
            <v>sc</v>
          </cell>
        </row>
        <row r="9271">
          <cell r="AP9271">
            <v>452229</v>
          </cell>
          <cell r="AQ9271">
            <v>19006141</v>
          </cell>
          <cell r="AR9271">
            <v>19</v>
          </cell>
          <cell r="AS9271">
            <v>42313</v>
          </cell>
          <cell r="AT9271" t="str">
            <v>IDU-72-2008 Terminado Rehabilitación IDU Arterial  -Calzada2-POLIZA ESTABILIDAD ACTIVA</v>
          </cell>
          <cell r="AU9271">
            <v>43307</v>
          </cell>
          <cell r="AV9271" t="str">
            <v>sc</v>
          </cell>
        </row>
        <row r="9272">
          <cell r="AP9272">
            <v>452383</v>
          </cell>
          <cell r="AQ9272">
            <v>19006231</v>
          </cell>
          <cell r="AR9272">
            <v>19</v>
          </cell>
          <cell r="AS9272">
            <v>42313</v>
          </cell>
          <cell r="AT9272" t="str">
            <v>IDU-72-2008 Terminado Rehabilitación IDU Arterial  -Calzada2-POLIZA ESTABILIDAD ACTIVA</v>
          </cell>
          <cell r="AU9272">
            <v>43307</v>
          </cell>
          <cell r="AV9272" t="str">
            <v>sc</v>
          </cell>
        </row>
        <row r="9273">
          <cell r="AP9273">
            <v>452506</v>
          </cell>
          <cell r="AQ9273">
            <v>19006305</v>
          </cell>
          <cell r="AR9273">
            <v>19</v>
          </cell>
          <cell r="AS9273">
            <v>42313</v>
          </cell>
          <cell r="AT9273" t="str">
            <v>IDU-72-2008 Terminado Rehabilitación IDU Arterial  -Calzada2-POLIZA ESTABILIDAD ACTIVA</v>
          </cell>
          <cell r="AU9273">
            <v>43307</v>
          </cell>
          <cell r="AV9273" t="str">
            <v>sc</v>
          </cell>
        </row>
        <row r="9274">
          <cell r="AP9274">
            <v>452605</v>
          </cell>
          <cell r="AQ9274">
            <v>19006355</v>
          </cell>
          <cell r="AR9274">
            <v>19</v>
          </cell>
          <cell r="AS9274">
            <v>42313</v>
          </cell>
          <cell r="AT9274" t="str">
            <v>IDU-72-2008 Terminado Rehabilitación IDU Arterial  -Calzada2-POLIZA ESTABILIDAD ACTIVA</v>
          </cell>
          <cell r="AU9274">
            <v>43307</v>
          </cell>
          <cell r="AV9274" t="str">
            <v>sc</v>
          </cell>
        </row>
        <row r="9275">
          <cell r="AP9275">
            <v>452677</v>
          </cell>
          <cell r="AQ9275">
            <v>19006394</v>
          </cell>
          <cell r="AR9275">
            <v>19</v>
          </cell>
          <cell r="AS9275">
            <v>42313</v>
          </cell>
          <cell r="AT9275" t="str">
            <v>IDU-72-2008 Terminado Rehabilitación IDU Arterial  -Calzada2-POLIZA ESTABILIDAD ACTIVA</v>
          </cell>
          <cell r="AU9275">
            <v>43307</v>
          </cell>
          <cell r="AV9275" t="str">
            <v>sc</v>
          </cell>
        </row>
        <row r="9276">
          <cell r="AP9276">
            <v>452763</v>
          </cell>
          <cell r="AQ9276">
            <v>19006433</v>
          </cell>
          <cell r="AR9276">
            <v>19</v>
          </cell>
          <cell r="AS9276">
            <v>42313</v>
          </cell>
          <cell r="AT9276" t="str">
            <v>IDU-72-2008 Terminado Rehabilitación IDU Arterial  -Calzada2-POLIZA ESTABILIDAD ACTIVA</v>
          </cell>
          <cell r="AU9276">
            <v>43307</v>
          </cell>
          <cell r="AV9276" t="str">
            <v>sc</v>
          </cell>
        </row>
        <row r="9277">
          <cell r="AP9277">
            <v>452888</v>
          </cell>
          <cell r="AQ9277">
            <v>19006499</v>
          </cell>
          <cell r="AR9277">
            <v>19</v>
          </cell>
          <cell r="AS9277">
            <v>42313</v>
          </cell>
          <cell r="AT9277" t="str">
            <v>IDU-72-2008 Terminado Rehabilitación IDU Arterial  -Calzada2-POLIZA ESTABILIDAD ACTIVA</v>
          </cell>
          <cell r="AU9277">
            <v>43307</v>
          </cell>
          <cell r="AV9277" t="str">
            <v>sc</v>
          </cell>
        </row>
        <row r="9278">
          <cell r="AP9278">
            <v>452921</v>
          </cell>
          <cell r="AQ9278">
            <v>19006513</v>
          </cell>
          <cell r="AR9278">
            <v>19</v>
          </cell>
          <cell r="AS9278">
            <v>42474</v>
          </cell>
          <cell r="AT9278" t="str">
            <v>IDU-1806-2015 Terminado Acciones de Movilidad IDU Arterial BRIGADA FASE I - MVA NO TRONCAL Y SITP -</v>
          </cell>
          <cell r="AU9278">
            <v>0</v>
          </cell>
          <cell r="AV9278" t="str">
            <v>sc</v>
          </cell>
        </row>
        <row r="9279">
          <cell r="AP9279">
            <v>452953</v>
          </cell>
          <cell r="AQ9279">
            <v>19006531</v>
          </cell>
          <cell r="AR9279">
            <v>19</v>
          </cell>
          <cell r="AS9279">
            <v>42474</v>
          </cell>
          <cell r="AT9279" t="str">
            <v>IDU-1806-2015 Terminado Acciones de Movilidad IDU Arterial BRIGADA FASE I - MVA NO TRONCAL Y SITP -</v>
          </cell>
          <cell r="AU9279">
            <v>0</v>
          </cell>
          <cell r="AV9279" t="str">
            <v>sc</v>
          </cell>
        </row>
        <row r="9280">
          <cell r="AP9280">
            <v>452998</v>
          </cell>
          <cell r="AQ9280">
            <v>19006551</v>
          </cell>
          <cell r="AR9280">
            <v>19</v>
          </cell>
          <cell r="AS9280">
            <v>42474</v>
          </cell>
          <cell r="AT9280" t="str">
            <v>IDU-1806-2015 Terminado Acciones de Movilidad IDU Arterial BRIGADA FASE I - MVA NO TRONCAL Y SITP -</v>
          </cell>
          <cell r="AU9280">
            <v>0</v>
          </cell>
          <cell r="AV9280" t="str">
            <v>sc</v>
          </cell>
        </row>
        <row r="9281">
          <cell r="AP9281">
            <v>453087</v>
          </cell>
          <cell r="AQ9281">
            <v>19006596</v>
          </cell>
          <cell r="AR9281">
            <v>19</v>
          </cell>
          <cell r="AS9281">
            <v>42474</v>
          </cell>
          <cell r="AT9281" t="str">
            <v>IDU-1806-2015 Terminado Acciones de Movilidad IDU Arterial BRIGADA FASE I - MVA NO TRONCAL Y SITP -</v>
          </cell>
          <cell r="AU9281">
            <v>0</v>
          </cell>
          <cell r="AV9281" t="str">
            <v>sc</v>
          </cell>
        </row>
        <row r="9282">
          <cell r="AP9282">
            <v>453093</v>
          </cell>
          <cell r="AQ9282">
            <v>19006600</v>
          </cell>
          <cell r="AR9282">
            <v>19</v>
          </cell>
          <cell r="AS9282">
            <v>42313</v>
          </cell>
          <cell r="AT9282" t="str">
            <v>IDU-72-2008 Terminado Mantenimiento Periódico IDU Arterial  -</v>
          </cell>
          <cell r="AU9282">
            <v>0</v>
          </cell>
          <cell r="AV9282" t="str">
            <v>sc</v>
          </cell>
        </row>
        <row r="9283">
          <cell r="AP9283">
            <v>453141</v>
          </cell>
          <cell r="AQ9283">
            <v>19006617</v>
          </cell>
          <cell r="AR9283">
            <v>19</v>
          </cell>
          <cell r="AS9283">
            <v>42313</v>
          </cell>
          <cell r="AT9283" t="str">
            <v>IDU-72-2008 Terminado Mantenimiento Periódico IDU Arterial  -</v>
          </cell>
          <cell r="AU9283">
            <v>0</v>
          </cell>
          <cell r="AV9283" t="str">
            <v>sc</v>
          </cell>
        </row>
        <row r="9284">
          <cell r="AP9284">
            <v>453201</v>
          </cell>
          <cell r="AQ9284">
            <v>19006640</v>
          </cell>
          <cell r="AR9284">
            <v>19</v>
          </cell>
          <cell r="AS9284">
            <v>42667</v>
          </cell>
          <cell r="AT9284" t="str">
            <v>SD Terminado Rehabilitación UAERMV Local SD Intervenida 26/11/2015 Reporte depuración ejecución UMV-</v>
          </cell>
          <cell r="AU9284">
            <v>0</v>
          </cell>
          <cell r="AV9284" t="str">
            <v>sc</v>
          </cell>
        </row>
        <row r="9285">
          <cell r="AP9285">
            <v>453318</v>
          </cell>
          <cell r="AQ9285">
            <v>19006681</v>
          </cell>
          <cell r="AR9285">
            <v>19</v>
          </cell>
          <cell r="AS9285">
            <v>42313</v>
          </cell>
          <cell r="AT9285" t="str">
            <v>IDU-72-2008 Terminado Rehabilitación IDU Circuito Movilidad  -Calzada2-POLIZA ESTABILIDAD ACTIVA</v>
          </cell>
          <cell r="AU9285">
            <v>43307</v>
          </cell>
          <cell r="AV9285" t="str">
            <v>sc</v>
          </cell>
        </row>
        <row r="9286">
          <cell r="AP9286">
            <v>453471</v>
          </cell>
          <cell r="AQ9286">
            <v>19006738</v>
          </cell>
          <cell r="AR9286">
            <v>19</v>
          </cell>
          <cell r="AS9286">
            <v>42313</v>
          </cell>
          <cell r="AT9286" t="str">
            <v>IDU-72-2008 Terminado Rehabilitación IDU Circuito Movilidad  -Calzada2-POLIZA ESTABILIDAD ACTIVA</v>
          </cell>
          <cell r="AU9286">
            <v>43307</v>
          </cell>
          <cell r="AV9286" t="str">
            <v>sc</v>
          </cell>
        </row>
        <row r="9287">
          <cell r="AP9287">
            <v>453615</v>
          </cell>
          <cell r="AQ9287">
            <v>19006802</v>
          </cell>
          <cell r="AR9287">
            <v>19</v>
          </cell>
          <cell r="AS9287">
            <v>42412</v>
          </cell>
          <cell r="AT9287" t="str">
            <v>IDU-1806-2015 Contratado Mantenimiento Periódico IDU Arterial BRIGADA DE REACCIÓN VIAL -Calzada4-POLIZA ESTABILIDAD ACTIVA</v>
          </cell>
          <cell r="AU9287">
            <v>43307</v>
          </cell>
          <cell r="AV9287" t="str">
            <v>sc</v>
          </cell>
        </row>
        <row r="9288">
          <cell r="AP9288">
            <v>453617</v>
          </cell>
          <cell r="AQ9288">
            <v>19006802</v>
          </cell>
          <cell r="AR9288">
            <v>19</v>
          </cell>
          <cell r="AS9288">
            <v>42412</v>
          </cell>
          <cell r="AT9288" t="str">
            <v>IDU-1806-2015 Contratado Mantenimiento Periódico IDU Arterial BRIGADA DE REACCIÓN VIAL -Calzada4-POLIZA ESTABILIDAD ACTIVA</v>
          </cell>
          <cell r="AU9288">
            <v>43307</v>
          </cell>
          <cell r="AV9288" t="str">
            <v>sc</v>
          </cell>
        </row>
        <row r="9289">
          <cell r="AP9289">
            <v>453821</v>
          </cell>
          <cell r="AQ9289">
            <v>19006879</v>
          </cell>
          <cell r="AR9289">
            <v>19</v>
          </cell>
          <cell r="AS9289">
            <v>42313</v>
          </cell>
          <cell r="AT9289" t="str">
            <v>IDU-72-2008 Terminado Mantenimiento Periódico IDU Arterial  -</v>
          </cell>
          <cell r="AU9289">
            <v>0</v>
          </cell>
          <cell r="AV9289" t="str">
            <v>sc</v>
          </cell>
        </row>
        <row r="9290">
          <cell r="AP9290">
            <v>453947</v>
          </cell>
          <cell r="AQ9290">
            <v>19006939</v>
          </cell>
          <cell r="AR9290">
            <v>19</v>
          </cell>
          <cell r="AS9290">
            <v>42313</v>
          </cell>
          <cell r="AT9290" t="str">
            <v>IDU-72-2008 Terminado Mantenimiento Periódico IDU Arterial  -</v>
          </cell>
          <cell r="AU9290">
            <v>0</v>
          </cell>
          <cell r="AV9290" t="str">
            <v>sc</v>
          </cell>
        </row>
        <row r="9291">
          <cell r="AP9291">
            <v>454256</v>
          </cell>
          <cell r="AQ9291">
            <v>19007132</v>
          </cell>
          <cell r="AR9291">
            <v>19</v>
          </cell>
          <cell r="AS9291">
            <v>42313</v>
          </cell>
          <cell r="AT9291" t="str">
            <v>IDU-72-2008 Terminado Mantenimiento Periódico IDU Circuito Movilidad  -</v>
          </cell>
          <cell r="AU9291">
            <v>0</v>
          </cell>
          <cell r="AV9291" t="str">
            <v>INTERVENCION IDU Mantenimiento Periódico IDU-72-2008</v>
          </cell>
        </row>
        <row r="9292">
          <cell r="AP9292">
            <v>454358</v>
          </cell>
          <cell r="AQ9292">
            <v>19007202</v>
          </cell>
          <cell r="AR9292">
            <v>19</v>
          </cell>
          <cell r="AS9292">
            <v>42313</v>
          </cell>
          <cell r="AT9292" t="str">
            <v>IDU-72-2008 Terminado Mantenimiento Periódico IDU Circuito Movilidad  -</v>
          </cell>
          <cell r="AU9292">
            <v>0</v>
          </cell>
          <cell r="AV9292" t="str">
            <v>INTERVENCION IDU Mantenimiento Periódico IDU-72-2008</v>
          </cell>
        </row>
        <row r="9293">
          <cell r="AP9293">
            <v>454685</v>
          </cell>
          <cell r="AQ9293">
            <v>19007384</v>
          </cell>
          <cell r="AR9293">
            <v>19</v>
          </cell>
          <cell r="AS9293">
            <v>42573</v>
          </cell>
          <cell r="AT9293" t="str">
            <v>SD Terminado Mantenimiento Periódico UAERMV Circuito Movilidad  Reporte Ejecución Junio 2016-</v>
          </cell>
          <cell r="AU9293">
            <v>0</v>
          </cell>
          <cell r="AV9293" t="str">
            <v>sc</v>
          </cell>
        </row>
        <row r="9294">
          <cell r="AP9294">
            <v>454811</v>
          </cell>
          <cell r="AQ9294">
            <v>19007460</v>
          </cell>
          <cell r="AR9294">
            <v>19</v>
          </cell>
          <cell r="AS9294">
            <v>42573</v>
          </cell>
          <cell r="AT9294" t="str">
            <v>SD Terminado Rehabilitación UAERMV Circuito Movilidad  Reporte Ejecución Junio 2016-</v>
          </cell>
          <cell r="AU9294">
            <v>0</v>
          </cell>
          <cell r="AV9294" t="str">
            <v>sc</v>
          </cell>
        </row>
        <row r="9295">
          <cell r="AP9295">
            <v>455441</v>
          </cell>
          <cell r="AQ9295">
            <v>19007788</v>
          </cell>
          <cell r="AR9295">
            <v>19</v>
          </cell>
          <cell r="AS9295">
            <v>42516</v>
          </cell>
          <cell r="AT9295" t="str">
            <v>SD Reservado Diagnostico IDU Circuito Movilidad SITP 2016 --POLIZA ESTABILIDAD ACTIVA</v>
          </cell>
          <cell r="AU9295">
            <v>44466</v>
          </cell>
          <cell r="AV9295" t="str">
            <v>POLIZA ESTABILIDAD activa IDU 1718/17</v>
          </cell>
        </row>
        <row r="9296">
          <cell r="AP9296">
            <v>455492</v>
          </cell>
          <cell r="AQ9296">
            <v>19007811</v>
          </cell>
          <cell r="AR9296">
            <v>19</v>
          </cell>
          <cell r="AS9296">
            <v>42409</v>
          </cell>
          <cell r="AT9296" t="str">
            <v>IDU-2128-2013 Terminado Mantenimiento Rutinario IDU Local  --POLIZA ESTABILIDAD ACTIVA</v>
          </cell>
          <cell r="AU9296">
            <v>44466</v>
          </cell>
          <cell r="AV9296" t="str">
            <v>POLIZA ESTABILIDAD activa IDU 1718/16</v>
          </cell>
        </row>
        <row r="9297">
          <cell r="AP9297">
            <v>455510</v>
          </cell>
          <cell r="AQ9297">
            <v>19007821</v>
          </cell>
          <cell r="AR9297">
            <v>19</v>
          </cell>
          <cell r="AS9297">
            <v>42412</v>
          </cell>
          <cell r="AT9297" t="str">
            <v>IDU-1806-2015 Contratado Mantenimiento Periódico IDU Arterial BRIGADA DE REACCIÓN VIAL -Calzada4-POLIZA ESTABILIDAD ACTIVA</v>
          </cell>
          <cell r="AU9297">
            <v>42957</v>
          </cell>
          <cell r="AV9297" t="str">
            <v>sc</v>
          </cell>
        </row>
        <row r="9298">
          <cell r="AP9298">
            <v>455512</v>
          </cell>
          <cell r="AQ9298">
            <v>19007821</v>
          </cell>
          <cell r="AR9298">
            <v>19</v>
          </cell>
          <cell r="AS9298">
            <v>42412</v>
          </cell>
          <cell r="AT9298" t="str">
            <v>IDU-1806-2015 Contratado Mantenimiento Periódico IDU Arterial BRIGADA DE REACCIÓN VIAL -Calzada4-POLIZA ESTABILIDAD ACTIVA</v>
          </cell>
          <cell r="AU9298">
            <v>42957</v>
          </cell>
          <cell r="AV9298" t="str">
            <v>sc</v>
          </cell>
        </row>
        <row r="9299">
          <cell r="AP9299">
            <v>455593</v>
          </cell>
          <cell r="AQ9299">
            <v>19007854</v>
          </cell>
          <cell r="AR9299">
            <v>19</v>
          </cell>
          <cell r="AS9299">
            <v>42409</v>
          </cell>
          <cell r="AT9299" t="str">
            <v>IDU-2128-2013 Terminado Mantenimiento Rutinario IDU Circuito Movilidad  --POLIZA ESTABILIDAD ACTIVA</v>
          </cell>
          <cell r="AU9299">
            <v>44466</v>
          </cell>
          <cell r="AV9299" t="str">
            <v>POLIZA ESTABILIDAD activa IDU 1718/16</v>
          </cell>
        </row>
        <row r="9300">
          <cell r="AP9300">
            <v>455662</v>
          </cell>
          <cell r="AQ9300">
            <v>19007884</v>
          </cell>
          <cell r="AR9300">
            <v>19</v>
          </cell>
          <cell r="AS9300">
            <v>42409</v>
          </cell>
          <cell r="AT9300" t="str">
            <v>IDU-2128-2013 Terminado Mantenimiento Rutinario IDU Circuito Movilidad  --POLIZA ESTABILIDAD ACTIVA</v>
          </cell>
          <cell r="AU9300">
            <v>44466</v>
          </cell>
          <cell r="AV9300" t="str">
            <v>POLIZA ESTABILIDAD activa IDU 1718/16</v>
          </cell>
        </row>
        <row r="9301">
          <cell r="AP9301">
            <v>455668</v>
          </cell>
          <cell r="AQ9301">
            <v>19007886</v>
          </cell>
          <cell r="AR9301">
            <v>19</v>
          </cell>
          <cell r="AS9301">
            <v>42409</v>
          </cell>
          <cell r="AT9301" t="str">
            <v>IDU-2128-2013 Terminado Mantenimiento Rutinario IDU Circuito Movilidad  --POLIZA ESTABILIDAD ACTIVA</v>
          </cell>
          <cell r="AU9301">
            <v>44466</v>
          </cell>
          <cell r="AV9301" t="str">
            <v>POLIZA ESTABILIDAD activa IDU 1718/16</v>
          </cell>
        </row>
        <row r="9302">
          <cell r="AP9302">
            <v>455734</v>
          </cell>
          <cell r="AQ9302">
            <v>19007909</v>
          </cell>
          <cell r="AR9302">
            <v>19</v>
          </cell>
          <cell r="AS9302">
            <v>42409</v>
          </cell>
          <cell r="AT9302" t="str">
            <v>IDU-2128-2013 Terminado Mantenimiento Rutinario IDU Circuito Movilidad  --POLIZA ESTABILIDAD ACTIVA</v>
          </cell>
          <cell r="AU9302">
            <v>44466</v>
          </cell>
          <cell r="AV9302" t="str">
            <v>POLIZA ESTABILIDAD activa IDU 1718/16</v>
          </cell>
        </row>
        <row r="9303">
          <cell r="AP9303">
            <v>455761</v>
          </cell>
          <cell r="AQ9303">
            <v>19007918</v>
          </cell>
          <cell r="AR9303">
            <v>19</v>
          </cell>
          <cell r="AS9303">
            <v>42409</v>
          </cell>
          <cell r="AT9303" t="str">
            <v>IDU-2128-2013 Terminado Mantenimiento Rutinario IDU Circuito Movilidad  --POLIZA ESTABILIDAD ACTIVA</v>
          </cell>
          <cell r="AU9303">
            <v>44466</v>
          </cell>
          <cell r="AV9303" t="str">
            <v>POLIZA ESTABILIDAD activa IDU 1718/16</v>
          </cell>
        </row>
        <row r="9304">
          <cell r="AP9304">
            <v>455779</v>
          </cell>
          <cell r="AQ9304">
            <v>19007925</v>
          </cell>
          <cell r="AR9304">
            <v>19</v>
          </cell>
          <cell r="AS9304">
            <v>42313</v>
          </cell>
          <cell r="AT9304" t="str">
            <v>IDU-72-2008 Terminado Mantenimiento Periódico IDU Circuito Movilidad  -</v>
          </cell>
          <cell r="AU9304">
            <v>0</v>
          </cell>
          <cell r="AV9304" t="str">
            <v>sc</v>
          </cell>
        </row>
        <row r="9305">
          <cell r="AP9305">
            <v>455806</v>
          </cell>
          <cell r="AQ9305">
            <v>19007938</v>
          </cell>
          <cell r="AR9305">
            <v>19</v>
          </cell>
          <cell r="AS9305">
            <v>42409</v>
          </cell>
          <cell r="AT9305" t="str">
            <v>IDU-2128-2013 Terminado Mantenimiento Rutinario IDU Circuito Movilidad  --POLIZA ESTABILIDAD ACTIVA</v>
          </cell>
          <cell r="AU9305">
            <v>44466</v>
          </cell>
          <cell r="AV9305" t="str">
            <v>POLIZA ESTABILIDAD activa IDU 1718/16</v>
          </cell>
        </row>
        <row r="9306">
          <cell r="AP9306">
            <v>455812</v>
          </cell>
          <cell r="AQ9306">
            <v>19007940</v>
          </cell>
          <cell r="AR9306">
            <v>19</v>
          </cell>
          <cell r="AS9306">
            <v>42412</v>
          </cell>
          <cell r="AT9306" t="str">
            <v>IDU-1806-2015 Contratado Mantenimiento Periódico IDU Arterial BRIGADA DE REACCIÓN VIAL -Calzada4-POLIZA ESTABILIDAD ACTIVA</v>
          </cell>
          <cell r="AU9306">
            <v>42957</v>
          </cell>
          <cell r="AV9306" t="str">
            <v>sc</v>
          </cell>
        </row>
        <row r="9307">
          <cell r="AP9307">
            <v>455814</v>
          </cell>
          <cell r="AQ9307">
            <v>19007940</v>
          </cell>
          <cell r="AR9307">
            <v>19</v>
          </cell>
          <cell r="AS9307">
            <v>42412</v>
          </cell>
          <cell r="AT9307" t="str">
            <v>IDU-1806-2015 Contratado Mantenimiento Periódico IDU Arterial BRIGADA DE REACCIÓN VIAL -Calzada4-POLIZA ESTABILIDAD ACTIVA</v>
          </cell>
          <cell r="AU9307">
            <v>42957</v>
          </cell>
          <cell r="AV9307" t="str">
            <v>sc</v>
          </cell>
        </row>
        <row r="9308">
          <cell r="AP9308">
            <v>455883</v>
          </cell>
          <cell r="AQ9308">
            <v>19007966</v>
          </cell>
          <cell r="AR9308">
            <v>19</v>
          </cell>
          <cell r="AS9308">
            <v>42409</v>
          </cell>
          <cell r="AT9308" t="str">
            <v>IDU-2128-2013 Terminado Mantenimiento Rutinario IDU Circuito Movilidad  --POLIZA ESTABILIDAD ACTIVA</v>
          </cell>
          <cell r="AU9308">
            <v>44466</v>
          </cell>
          <cell r="AV9308" t="str">
            <v>POLIZA ESTABILIDAD activa IDU 1718/16</v>
          </cell>
        </row>
        <row r="9309">
          <cell r="AP9309">
            <v>455901</v>
          </cell>
          <cell r="AQ9309">
            <v>19007973</v>
          </cell>
          <cell r="AR9309">
            <v>19</v>
          </cell>
          <cell r="AS9309">
            <v>42313</v>
          </cell>
          <cell r="AT9309" t="str">
            <v>IDU-72-2008 Terminado Mantenimiento Periódico IDU Circuito Movilidad  --POLIZA ESTABILIDAD ACTIVA</v>
          </cell>
          <cell r="AU9309">
            <v>44466</v>
          </cell>
          <cell r="AV9309" t="str">
            <v>POLIZA ESTABILIDAD activa IDU 1718/14</v>
          </cell>
        </row>
        <row r="9310">
          <cell r="AP9310">
            <v>455934</v>
          </cell>
          <cell r="AQ9310">
            <v>19007986</v>
          </cell>
          <cell r="AR9310">
            <v>19</v>
          </cell>
          <cell r="AS9310">
            <v>42412</v>
          </cell>
          <cell r="AT9310" t="str">
            <v>IDU-1806-2015 Contratado Mantenimiento Periódico IDU Arterial BRIGADA DE REACCIÓN VIAL -Calzada4-POLIZA ESTABILIDAD ACTIVA</v>
          </cell>
          <cell r="AU9310">
            <v>42957</v>
          </cell>
          <cell r="AV9310" t="str">
            <v>sc</v>
          </cell>
        </row>
        <row r="9311">
          <cell r="AP9311">
            <v>455936</v>
          </cell>
          <cell r="AQ9311">
            <v>19007986</v>
          </cell>
          <cell r="AR9311">
            <v>19</v>
          </cell>
          <cell r="AS9311">
            <v>42412</v>
          </cell>
          <cell r="AT9311" t="str">
            <v>IDU-1806-2015 Contratado Mantenimiento Periódico IDU Arterial BRIGADA DE REACCIÓN VIAL -Calzada4-POLIZA ESTABILIDAD ACTIVA</v>
          </cell>
          <cell r="AU9311">
            <v>42957</v>
          </cell>
          <cell r="AV9311" t="str">
            <v>sc</v>
          </cell>
        </row>
        <row r="9312">
          <cell r="AP9312">
            <v>456065</v>
          </cell>
          <cell r="AQ9312">
            <v>19008039</v>
          </cell>
          <cell r="AR9312">
            <v>19</v>
          </cell>
          <cell r="AS9312">
            <v>42731</v>
          </cell>
          <cell r="AT9312" t="str">
            <v>SD Reservado Mantenimiento Rutinario IDU Circuito Movilidad EJECUCION SITP 2016 -</v>
          </cell>
          <cell r="AU9312">
            <v>0</v>
          </cell>
          <cell r="AV9312" t="str">
            <v>reservada por el IDU</v>
          </cell>
        </row>
        <row r="9313">
          <cell r="AP9313">
            <v>456116</v>
          </cell>
          <cell r="AQ9313">
            <v>19008059</v>
          </cell>
          <cell r="AR9313">
            <v>19</v>
          </cell>
          <cell r="AS9313">
            <v>42313</v>
          </cell>
          <cell r="AT9313" t="str">
            <v>IDU-72-2008 Terminado Mantenimiento Periódico IDU Circuito Movilidad  --POLIZA ESTABILIDAD ACTIVA</v>
          </cell>
          <cell r="AU9313">
            <v>44466</v>
          </cell>
          <cell r="AV9313" t="str">
            <v>POLIZA ESTABILIDAD activa IDU 1718/14</v>
          </cell>
        </row>
        <row r="9314">
          <cell r="AP9314">
            <v>456155</v>
          </cell>
          <cell r="AQ9314">
            <v>19008076</v>
          </cell>
          <cell r="AR9314">
            <v>19</v>
          </cell>
          <cell r="AS9314">
            <v>42412</v>
          </cell>
          <cell r="AT9314" t="str">
            <v>IDU-1806-2015 Contratado Mantenimiento Periódico IDU Arterial BRIGADA DE REACCIÓN VIAL -Calzada2-4-POLIZA ESTABILIDAD ACTIVA</v>
          </cell>
          <cell r="AU9314">
            <v>42957</v>
          </cell>
          <cell r="AV9314" t="str">
            <v>sc</v>
          </cell>
        </row>
        <row r="9315">
          <cell r="AP9315">
            <v>456157</v>
          </cell>
          <cell r="AQ9315">
            <v>19008076</v>
          </cell>
          <cell r="AR9315">
            <v>19</v>
          </cell>
          <cell r="AS9315">
            <v>42412</v>
          </cell>
          <cell r="AT9315" t="str">
            <v>IDU-1806-2015 Contratado Mantenimiento Periódico IDU Arterial BRIGADA DE REACCIÓN VIAL -Calzada2-4-POLIZA ESTABILIDAD ACTIVA</v>
          </cell>
          <cell r="AU9315">
            <v>42957</v>
          </cell>
          <cell r="AV9315" t="str">
            <v>sc</v>
          </cell>
        </row>
        <row r="9316">
          <cell r="AP9316">
            <v>456307</v>
          </cell>
          <cell r="AQ9316">
            <v>19008136</v>
          </cell>
          <cell r="AR9316">
            <v>19</v>
          </cell>
          <cell r="AS9316">
            <v>42731</v>
          </cell>
          <cell r="AT9316" t="str">
            <v>SD Reservado Mantenimiento Rutinario IDU Circuito Movilidad EJECUCION SITP 2016 -</v>
          </cell>
          <cell r="AU9316">
            <v>0</v>
          </cell>
          <cell r="AV9316" t="str">
            <v>reservada por el IDU</v>
          </cell>
        </row>
        <row r="9317">
          <cell r="AP9317">
            <v>456337</v>
          </cell>
          <cell r="AQ9317">
            <v>19008147</v>
          </cell>
          <cell r="AR9317">
            <v>19</v>
          </cell>
          <cell r="AS9317">
            <v>42313</v>
          </cell>
          <cell r="AT9317" t="str">
            <v>IDU-72-2008 Terminado Rehabilitación IDU Circuito Movilidad  -Calzada2-POLIZA ESTABILIDAD ACTIVA</v>
          </cell>
          <cell r="AU9317">
            <v>43307</v>
          </cell>
          <cell r="AV9317" t="str">
            <v>sc</v>
          </cell>
        </row>
        <row r="9318">
          <cell r="AP9318">
            <v>456451</v>
          </cell>
          <cell r="AQ9318">
            <v>19008202</v>
          </cell>
          <cell r="AR9318">
            <v>19</v>
          </cell>
          <cell r="AS9318">
            <v>42412</v>
          </cell>
          <cell r="AT9318" t="str">
            <v>IDU-1806-2015 Contratado Mantenimiento Periódico IDU Arterial BRIGADA DE REACCIÓN VIAL -</v>
          </cell>
          <cell r="AU9318">
            <v>0</v>
          </cell>
          <cell r="AV9318" t="str">
            <v>sc</v>
          </cell>
        </row>
        <row r="9319">
          <cell r="AP9319">
            <v>456453</v>
          </cell>
          <cell r="AQ9319">
            <v>19008202</v>
          </cell>
          <cell r="AR9319">
            <v>19</v>
          </cell>
          <cell r="AS9319">
            <v>42412</v>
          </cell>
          <cell r="AT9319" t="str">
            <v>IDU-1806-2015 Contratado Mantenimiento Periódico IDU Arterial BRIGADA DE REACCIÓN VIAL -</v>
          </cell>
          <cell r="AU9319">
            <v>0</v>
          </cell>
          <cell r="AV9319" t="str">
            <v>sc</v>
          </cell>
        </row>
        <row r="9320">
          <cell r="AP9320">
            <v>456477</v>
          </cell>
          <cell r="AQ9320">
            <v>19008212</v>
          </cell>
          <cell r="AR9320">
            <v>19</v>
          </cell>
          <cell r="AS9320">
            <v>42313</v>
          </cell>
          <cell r="AT9320" t="str">
            <v>IDU-72-2008 Terminado Rehabilitación IDU Circuito Movilidad  -Calzada2-POLIZA ESTABILIDAD ACTIVA</v>
          </cell>
          <cell r="AU9320">
            <v>43307</v>
          </cell>
          <cell r="AV9320" t="str">
            <v>sc</v>
          </cell>
        </row>
        <row r="9321">
          <cell r="AP9321">
            <v>456624</v>
          </cell>
          <cell r="AQ9321">
            <v>19008270</v>
          </cell>
          <cell r="AR9321">
            <v>19</v>
          </cell>
          <cell r="AS9321">
            <v>42731</v>
          </cell>
          <cell r="AT9321" t="str">
            <v>SD Reservado Mantenimiento Rutinario IDU Circuito Movilidad EJECUCION SITP 2016 -</v>
          </cell>
          <cell r="AU9321">
            <v>0</v>
          </cell>
          <cell r="AV9321" t="str">
            <v>reservada por el IDU</v>
          </cell>
        </row>
        <row r="9322">
          <cell r="AP9322">
            <v>456750</v>
          </cell>
          <cell r="AQ9322">
            <v>19008320</v>
          </cell>
          <cell r="AR9322">
            <v>19</v>
          </cell>
          <cell r="AS9322">
            <v>42313</v>
          </cell>
          <cell r="AT9322" t="str">
            <v>IDU-72-2008 Terminado Mantenimiento Periódico IDU Circuito Movilidad  -</v>
          </cell>
          <cell r="AU9322">
            <v>0</v>
          </cell>
          <cell r="AV9322" t="str">
            <v>sc</v>
          </cell>
        </row>
        <row r="9323">
          <cell r="AP9323">
            <v>456759</v>
          </cell>
          <cell r="AQ9323">
            <v>19008324</v>
          </cell>
          <cell r="AR9323">
            <v>19</v>
          </cell>
          <cell r="AS9323">
            <v>42313</v>
          </cell>
          <cell r="AT9323" t="str">
            <v>IDU-72-2008 Terminado Rehabilitación IDU Circuito Movilidad  -Calzada2-POLIZA ESTABILIDAD ACTIVA</v>
          </cell>
          <cell r="AU9323">
            <v>43307</v>
          </cell>
          <cell r="AV9323" t="str">
            <v>sc</v>
          </cell>
        </row>
        <row r="9324">
          <cell r="AP9324">
            <v>456813</v>
          </cell>
          <cell r="AQ9324">
            <v>19008348</v>
          </cell>
          <cell r="AR9324">
            <v>19</v>
          </cell>
          <cell r="AS9324">
            <v>42412</v>
          </cell>
          <cell r="AT9324" t="str">
            <v>IDU-1806-2015 Contratado Mantenimiento Periódico IDU Arterial BRIGADA DE REACCIÓN VIAL -Sep3-POLIZA ESTABILIDAD ACTIVA</v>
          </cell>
          <cell r="AU9324">
            <v>43307</v>
          </cell>
          <cell r="AV9324" t="str">
            <v>sc</v>
          </cell>
        </row>
        <row r="9325">
          <cell r="AP9325">
            <v>456815</v>
          </cell>
          <cell r="AQ9325">
            <v>19008348</v>
          </cell>
          <cell r="AR9325">
            <v>19</v>
          </cell>
          <cell r="AS9325">
            <v>42412</v>
          </cell>
          <cell r="AT9325" t="str">
            <v>IDU-1806-2015 Contratado Mantenimiento Periódico IDU Arterial BRIGADA DE REACCIÓN VIAL -Sep3-POLIZA ESTABILIDAD ACTIVA</v>
          </cell>
          <cell r="AU9325">
            <v>43307</v>
          </cell>
          <cell r="AV9325" t="str">
            <v>sc</v>
          </cell>
        </row>
        <row r="9326">
          <cell r="AP9326">
            <v>456887</v>
          </cell>
          <cell r="AQ9326">
            <v>19008378</v>
          </cell>
          <cell r="AR9326">
            <v>19</v>
          </cell>
          <cell r="AS9326">
            <v>42731</v>
          </cell>
          <cell r="AT9326" t="str">
            <v>SD Reservado Mantenimiento Rutinario IDU Circuito Movilidad EJECUCION SITP 2016 -</v>
          </cell>
          <cell r="AU9326">
            <v>0</v>
          </cell>
          <cell r="AV9326" t="str">
            <v>reservada por el IDU</v>
          </cell>
        </row>
        <row r="9327">
          <cell r="AP9327">
            <v>456935</v>
          </cell>
          <cell r="AQ9327">
            <v>19008397</v>
          </cell>
          <cell r="AR9327">
            <v>19</v>
          </cell>
          <cell r="AS9327">
            <v>42313</v>
          </cell>
          <cell r="AT9327" t="str">
            <v>IDU-72-2008 Terminado Mantenimiento Periódico IDU Circuito Movilidad  -</v>
          </cell>
          <cell r="AU9327">
            <v>0</v>
          </cell>
          <cell r="AV9327" t="str">
            <v>sc</v>
          </cell>
        </row>
        <row r="9328">
          <cell r="AP9328">
            <v>456977</v>
          </cell>
          <cell r="AQ9328">
            <v>19008420</v>
          </cell>
          <cell r="AR9328">
            <v>19</v>
          </cell>
          <cell r="AS9328">
            <v>42412</v>
          </cell>
          <cell r="AT9328" t="str">
            <v>IDU-1806-2015 Contratado Mantenimiento Periódico IDU Arterial BRIGADA DE REACCIÓN VIAL -Calzada2-4-POLIZA ESTABILIDAD ACTIVA</v>
          </cell>
          <cell r="AU9328">
            <v>42957</v>
          </cell>
          <cell r="AV9328" t="str">
            <v>sc</v>
          </cell>
        </row>
        <row r="9329">
          <cell r="AP9329">
            <v>456979</v>
          </cell>
          <cell r="AQ9329">
            <v>19008420</v>
          </cell>
          <cell r="AR9329">
            <v>19</v>
          </cell>
          <cell r="AS9329">
            <v>42412</v>
          </cell>
          <cell r="AT9329" t="str">
            <v>IDU-1806-2015 Contratado Mantenimiento Periódico IDU Arterial BRIGADA DE REACCIÓN VIAL -Calzada2-4-POLIZA ESTABILIDAD ACTIVA</v>
          </cell>
          <cell r="AU9329">
            <v>42957</v>
          </cell>
          <cell r="AV9329" t="str">
            <v>sc</v>
          </cell>
        </row>
        <row r="9330">
          <cell r="AP9330">
            <v>457015</v>
          </cell>
          <cell r="AQ9330">
            <v>19008440</v>
          </cell>
          <cell r="AR9330">
            <v>19</v>
          </cell>
          <cell r="AS9330">
            <v>42313</v>
          </cell>
          <cell r="AT9330" t="str">
            <v>IDU-72-2008 Terminado Rehabilitación IDU Circuito Movilidad  -Calzada2-POLIZA ESTABILIDAD ACTIVA</v>
          </cell>
          <cell r="AU9330">
            <v>43307</v>
          </cell>
          <cell r="AV9330" t="str">
            <v>sc</v>
          </cell>
        </row>
        <row r="9331">
          <cell r="AP9331">
            <v>457120</v>
          </cell>
          <cell r="AQ9331">
            <v>19008491</v>
          </cell>
          <cell r="AR9331">
            <v>19</v>
          </cell>
          <cell r="AS9331">
            <v>42731</v>
          </cell>
          <cell r="AT9331" t="str">
            <v>SD Reservado Mantenimiento Rutinario IDU Circuito Movilidad EJECUCION SITP 2016 -</v>
          </cell>
          <cell r="AU9331">
            <v>0</v>
          </cell>
          <cell r="AV9331" t="str">
            <v>reservada por el IDU</v>
          </cell>
        </row>
        <row r="9332">
          <cell r="AP9332">
            <v>457159</v>
          </cell>
          <cell r="AQ9332">
            <v>19008508</v>
          </cell>
          <cell r="AR9332">
            <v>19</v>
          </cell>
          <cell r="AS9332">
            <v>42412</v>
          </cell>
          <cell r="AT9332" t="str">
            <v>IDU-1806-2015 Contratado Mantenimiento Periódico IDU Arterial BRIGADA DE REACCIÓN VIAL -Calzada2-4-POLIZA ESTABILIDAD ACTIVA</v>
          </cell>
          <cell r="AU9332">
            <v>42957</v>
          </cell>
          <cell r="AV9332" t="str">
            <v>sc</v>
          </cell>
        </row>
        <row r="9333">
          <cell r="AP9333">
            <v>457161</v>
          </cell>
          <cell r="AQ9333">
            <v>19008508</v>
          </cell>
          <cell r="AR9333">
            <v>19</v>
          </cell>
          <cell r="AS9333">
            <v>42412</v>
          </cell>
          <cell r="AT9333" t="str">
            <v>IDU-1806-2015 Contratado Mantenimiento Periódico IDU Arterial BRIGADA DE REACCIÓN VIAL -Calzada2-4-POLIZA ESTABILIDAD ACTIVA</v>
          </cell>
          <cell r="AU9333">
            <v>42957</v>
          </cell>
          <cell r="AV9333" t="str">
            <v>sc</v>
          </cell>
        </row>
        <row r="9334">
          <cell r="AP9334">
            <v>457230</v>
          </cell>
          <cell r="AQ9334">
            <v>19008535</v>
          </cell>
          <cell r="AR9334">
            <v>19</v>
          </cell>
          <cell r="AS9334">
            <v>42313</v>
          </cell>
          <cell r="AT9334" t="str">
            <v>IDU-72-2008 Terminado Mantenimiento Periódico IDU Circuito Movilidad  -</v>
          </cell>
          <cell r="AU9334">
            <v>0</v>
          </cell>
          <cell r="AV9334" t="str">
            <v>sc</v>
          </cell>
        </row>
        <row r="9335">
          <cell r="AP9335">
            <v>457266</v>
          </cell>
          <cell r="AQ9335">
            <v>19008554</v>
          </cell>
          <cell r="AR9335">
            <v>19</v>
          </cell>
          <cell r="AS9335">
            <v>42313</v>
          </cell>
          <cell r="AT9335" t="str">
            <v>IDU-72-2008 Terminado Rehabilitación IDU Circuito Movilidad  -Calzada2-POLIZA ESTABILIDAD ACTIVA</v>
          </cell>
          <cell r="AU9335">
            <v>43307</v>
          </cell>
          <cell r="AV9335" t="str">
            <v>sc</v>
          </cell>
        </row>
        <row r="9336">
          <cell r="AP9336">
            <v>457365</v>
          </cell>
          <cell r="AQ9336">
            <v>19008604</v>
          </cell>
          <cell r="AR9336">
            <v>19</v>
          </cell>
          <cell r="AS9336">
            <v>42412</v>
          </cell>
          <cell r="AT9336" t="str">
            <v>IDU-1806-2015 Contratado Mantenimiento Periódico IDU Arterial BRIGADA DE REACCIÓN VIAL -Calzada2-4-POLIZA ESTABILIDAD ACTIVA</v>
          </cell>
          <cell r="AU9336">
            <v>42957</v>
          </cell>
          <cell r="AV9336" t="str">
            <v>sc</v>
          </cell>
        </row>
        <row r="9337">
          <cell r="AP9337">
            <v>457367</v>
          </cell>
          <cell r="AQ9337">
            <v>19008604</v>
          </cell>
          <cell r="AR9337">
            <v>19</v>
          </cell>
          <cell r="AS9337">
            <v>42412</v>
          </cell>
          <cell r="AT9337" t="str">
            <v>IDU-1806-2015 Contratado Mantenimiento Periódico IDU Arterial BRIGADA DE REACCIÓN VIAL -Calzada2-4-POLIZA ESTABILIDAD ACTIVA</v>
          </cell>
          <cell r="AU9337">
            <v>42957</v>
          </cell>
          <cell r="AV9337" t="str">
            <v>sc</v>
          </cell>
        </row>
        <row r="9338">
          <cell r="AP9338">
            <v>457379</v>
          </cell>
          <cell r="AQ9338">
            <v>19008608</v>
          </cell>
          <cell r="AR9338">
            <v>19</v>
          </cell>
          <cell r="AS9338">
            <v>42731</v>
          </cell>
          <cell r="AT9338" t="str">
            <v>SD Reservado Mantenimiento Rutinario IDU Circuito Movilidad EJECUCION SITP 2016 -</v>
          </cell>
          <cell r="AU9338">
            <v>0</v>
          </cell>
          <cell r="AV9338" t="str">
            <v>reservada por el IDU</v>
          </cell>
        </row>
        <row r="9339">
          <cell r="AP9339">
            <v>457499</v>
          </cell>
          <cell r="AQ9339">
            <v>19008675</v>
          </cell>
          <cell r="AR9339">
            <v>19</v>
          </cell>
          <cell r="AS9339">
            <v>42313</v>
          </cell>
          <cell r="AT9339" t="str">
            <v>IDU-72-2008 Terminado Rehabilitación IDU Circuito Movilidad  -Calzada2-POLIZA ESTABILIDAD ACTIVA</v>
          </cell>
          <cell r="AU9339">
            <v>43307</v>
          </cell>
          <cell r="AV9339" t="str">
            <v>sc</v>
          </cell>
        </row>
        <row r="9340">
          <cell r="AP9340">
            <v>457625</v>
          </cell>
          <cell r="AQ9340">
            <v>19008732</v>
          </cell>
          <cell r="AR9340">
            <v>19</v>
          </cell>
          <cell r="AS9340">
            <v>42731</v>
          </cell>
          <cell r="AT9340" t="str">
            <v>SD Reservado Mantenimiento Rutinario IDU Circuito Movilidad EJECUCION SITP 2016 -</v>
          </cell>
          <cell r="AU9340">
            <v>0</v>
          </cell>
          <cell r="AV9340" t="str">
            <v>reservada por el IDU</v>
          </cell>
        </row>
        <row r="9341">
          <cell r="AP9341">
            <v>457724</v>
          </cell>
          <cell r="AQ9341">
            <v>19008770</v>
          </cell>
          <cell r="AR9341">
            <v>19</v>
          </cell>
          <cell r="AS9341">
            <v>42313</v>
          </cell>
          <cell r="AT9341" t="str">
            <v>IDU-72-2008 Terminado Rehabilitación IDU Circuito Movilidad  -Calzada2-POLIZA ESTABILIDAD ACTIVA</v>
          </cell>
          <cell r="AU9341">
            <v>43307</v>
          </cell>
          <cell r="AV9341" t="str">
            <v>sc</v>
          </cell>
        </row>
        <row r="9342">
          <cell r="AP9342">
            <v>457931</v>
          </cell>
          <cell r="AQ9342">
            <v>19008861</v>
          </cell>
          <cell r="AR9342">
            <v>19</v>
          </cell>
          <cell r="AS9342">
            <v>42731</v>
          </cell>
          <cell r="AT9342" t="str">
            <v>SD Reservado Mantenimiento Rutinario IDU Circuito Movilidad EJECUCION SITP 2016 -</v>
          </cell>
          <cell r="AU9342">
            <v>0</v>
          </cell>
          <cell r="AV9342" t="str">
            <v>reservada por el IDU</v>
          </cell>
        </row>
        <row r="9343">
          <cell r="AP9343">
            <v>457958</v>
          </cell>
          <cell r="AQ9343">
            <v>19008874</v>
          </cell>
          <cell r="AR9343">
            <v>19</v>
          </cell>
          <cell r="AS9343">
            <v>42412</v>
          </cell>
          <cell r="AT9343" t="str">
            <v>IDU-1806-2015 Contratado Mantenimiento Periódico IDU Arterial BRIGADA DE REACCIÓN VIAL -</v>
          </cell>
          <cell r="AU9343">
            <v>0</v>
          </cell>
          <cell r="AV9343" t="str">
            <v>sc</v>
          </cell>
        </row>
        <row r="9344">
          <cell r="AP9344">
            <v>457960</v>
          </cell>
          <cell r="AQ9344">
            <v>19008874</v>
          </cell>
          <cell r="AR9344">
            <v>19</v>
          </cell>
          <cell r="AS9344">
            <v>42412</v>
          </cell>
          <cell r="AT9344" t="str">
            <v>IDU-1806-2015 Contratado Mantenimiento Periódico IDU Arterial BRIGADA DE REACCIÓN VIAL -</v>
          </cell>
          <cell r="AU9344">
            <v>0</v>
          </cell>
          <cell r="AV9344" t="str">
            <v>sc</v>
          </cell>
        </row>
        <row r="9345">
          <cell r="AP9345">
            <v>458035</v>
          </cell>
          <cell r="AQ9345">
            <v>19008911</v>
          </cell>
          <cell r="AR9345">
            <v>19</v>
          </cell>
          <cell r="AS9345">
            <v>42313</v>
          </cell>
          <cell r="AT9345" t="str">
            <v>IDU-72-2008 Terminado Rehabilitación IDU Circuito Movilidad  -Calzada2-POLIZA ESTABILIDAD ACTIVA</v>
          </cell>
          <cell r="AU9345">
            <v>43307</v>
          </cell>
          <cell r="AV9345" t="str">
            <v>sc</v>
          </cell>
        </row>
        <row r="9346">
          <cell r="AP9346">
            <v>458122</v>
          </cell>
          <cell r="AQ9346">
            <v>19008951</v>
          </cell>
          <cell r="AR9346">
            <v>19</v>
          </cell>
          <cell r="AS9346">
            <v>42515</v>
          </cell>
          <cell r="AT9346" t="str">
            <v>IDU-2128-2013 Excluido Conservacion IDU Circuito Movilidad SD Excluido con diagnostico--POLIZA ESTABILIDAD ACTIVA</v>
          </cell>
          <cell r="AU9346">
            <v>44466</v>
          </cell>
          <cell r="AV9346" t="str">
            <v>viable</v>
          </cell>
        </row>
        <row r="9347">
          <cell r="AP9347">
            <v>458248</v>
          </cell>
          <cell r="AQ9347">
            <v>19009007</v>
          </cell>
          <cell r="AR9347">
            <v>19</v>
          </cell>
          <cell r="AS9347">
            <v>42515</v>
          </cell>
          <cell r="AT9347" t="str">
            <v>IDU-2128-2013 Excluido Conservacion IDU Circuito Movilidad SD Excluido con diagnostico--POLIZA ESTABILIDAD ACTIVA</v>
          </cell>
          <cell r="AU9347">
            <v>44466</v>
          </cell>
          <cell r="AV9347" t="str">
            <v>viable</v>
          </cell>
        </row>
        <row r="9348">
          <cell r="AP9348">
            <v>458572</v>
          </cell>
          <cell r="AQ9348">
            <v>19009159</v>
          </cell>
          <cell r="AR9348">
            <v>19</v>
          </cell>
          <cell r="AS9348">
            <v>41912</v>
          </cell>
          <cell r="AT9348" t="str">
            <v>CONV-IDU-1323-2013 Terminado Mantenimiento Periódico UAERMV Local  -</v>
          </cell>
          <cell r="AU9348">
            <v>0</v>
          </cell>
          <cell r="AV9348" t="str">
            <v>sc</v>
          </cell>
        </row>
        <row r="9349">
          <cell r="AP9349">
            <v>458629</v>
          </cell>
          <cell r="AQ9349">
            <v>19009190</v>
          </cell>
          <cell r="AR9349">
            <v>19</v>
          </cell>
          <cell r="AS9349">
            <v>42412</v>
          </cell>
          <cell r="AT9349" t="str">
            <v>IDU-1806-2015 Contratado Mantenimiento Periódico IDU Arterial BRIGADA DE REACCIÓN VIAL -Calzada2-4-POLIZA ESTABILIDAD ACTIVA</v>
          </cell>
          <cell r="AU9349">
            <v>43307</v>
          </cell>
          <cell r="AV9349" t="str">
            <v>sc</v>
          </cell>
        </row>
        <row r="9350">
          <cell r="AP9350">
            <v>458631</v>
          </cell>
          <cell r="AQ9350">
            <v>19009190</v>
          </cell>
          <cell r="AR9350">
            <v>19</v>
          </cell>
          <cell r="AS9350">
            <v>42412</v>
          </cell>
          <cell r="AT9350" t="str">
            <v>IDU-1806-2015 Contratado Mantenimiento Periódico IDU Arterial BRIGADA DE REACCIÓN VIAL -Calzada2-4-POLIZA ESTABILIDAD ACTIVA</v>
          </cell>
          <cell r="AU9350">
            <v>43307</v>
          </cell>
          <cell r="AV9350" t="str">
            <v>sc</v>
          </cell>
        </row>
        <row r="9351">
          <cell r="AP9351">
            <v>459642</v>
          </cell>
          <cell r="AQ9351">
            <v>19009768</v>
          </cell>
          <cell r="AR9351">
            <v>19</v>
          </cell>
          <cell r="AS9351">
            <v>42313</v>
          </cell>
          <cell r="AT9351" t="str">
            <v>IDU-1718-2014 En Ejecución Acciones de Movilidad IDU Circuito Movilidad  --POLIZA ESTABILIDAD ACTIVA</v>
          </cell>
          <cell r="AU9351">
            <v>44466</v>
          </cell>
          <cell r="AV9351" t="str">
            <v>POLIZA ESTABILIDAD activa IDU 1718/14</v>
          </cell>
        </row>
        <row r="9352">
          <cell r="AP9352">
            <v>459678</v>
          </cell>
          <cell r="AQ9352">
            <v>50007741</v>
          </cell>
          <cell r="AR9352">
            <v>19</v>
          </cell>
          <cell r="AS9352">
            <v>42409</v>
          </cell>
          <cell r="AT9352" t="str">
            <v>IDU-1718-2014 Terminado Mantenimiento Rutinario IDU Circuito Movilidad  --POLIZA ESTABILIDAD ACTIVA</v>
          </cell>
          <cell r="AU9352">
            <v>44466</v>
          </cell>
          <cell r="AV9352" t="str">
            <v>POLIZA ESTABILIDAD activa IDU 1718/14</v>
          </cell>
        </row>
        <row r="9353">
          <cell r="AP9353">
            <v>459768</v>
          </cell>
          <cell r="AQ9353">
            <v>19009831</v>
          </cell>
          <cell r="AR9353">
            <v>19</v>
          </cell>
          <cell r="AS9353">
            <v>42731</v>
          </cell>
          <cell r="AT9353" t="str">
            <v>SD Reservado Mejoramiento con Material Fresado IDU Circuito Movilidad EJECUCION SITP 2016 -</v>
          </cell>
          <cell r="AU9353">
            <v>0</v>
          </cell>
          <cell r="AV9353" t="str">
            <v>reservada por el IDU</v>
          </cell>
        </row>
        <row r="9354">
          <cell r="AP9354">
            <v>459825</v>
          </cell>
          <cell r="AQ9354">
            <v>19009872</v>
          </cell>
          <cell r="AR9354">
            <v>19</v>
          </cell>
          <cell r="AS9354">
            <v>42313</v>
          </cell>
          <cell r="AT9354" t="str">
            <v>IDU-1718-2014 En Ejecución Acciones de Movilidad IDU Circuito Movilidad  --POLIZA ESTABILIDAD ACTIVA</v>
          </cell>
          <cell r="AU9354">
            <v>44466</v>
          </cell>
          <cell r="AV9354" t="str">
            <v>POLIZA ESTABILIDAD activa IDU 1718/14</v>
          </cell>
        </row>
        <row r="9355">
          <cell r="AP9355">
            <v>459846</v>
          </cell>
          <cell r="AQ9355">
            <v>19009884</v>
          </cell>
          <cell r="AR9355">
            <v>19</v>
          </cell>
          <cell r="AS9355">
            <v>42731</v>
          </cell>
          <cell r="AT9355" t="str">
            <v>SD Reservado Mejoramiento con Material Fresado IDU Circuito Movilidad EJECUCION SITP 2016 -</v>
          </cell>
          <cell r="AU9355">
            <v>0</v>
          </cell>
          <cell r="AV9355" t="str">
            <v>reservada por el IDU</v>
          </cell>
        </row>
        <row r="9356">
          <cell r="AP9356">
            <v>459918</v>
          </cell>
          <cell r="AQ9356">
            <v>19009932</v>
          </cell>
          <cell r="AR9356">
            <v>19</v>
          </cell>
          <cell r="AS9356">
            <v>42313</v>
          </cell>
          <cell r="AT9356" t="str">
            <v>IDU-1718-2014 En Ejecución Acciones de Movilidad IDU Circuito Movilidad  --POLIZA ESTABILIDAD ACTIVA</v>
          </cell>
          <cell r="AU9356">
            <v>44466</v>
          </cell>
          <cell r="AV9356" t="str">
            <v>POLIZA ESTABILIDAD activa IDU 1718/14</v>
          </cell>
        </row>
        <row r="9357">
          <cell r="AP9357">
            <v>460005</v>
          </cell>
          <cell r="AQ9357">
            <v>19009995</v>
          </cell>
          <cell r="AR9357">
            <v>19</v>
          </cell>
          <cell r="AS9357">
            <v>42409</v>
          </cell>
          <cell r="AT9357" t="str">
            <v>IDU-1718-2014 Terminado Mantenimiento Rutinario IDU Circuito Movilidad  --POLIZA ESTABILIDAD ACTIVA</v>
          </cell>
          <cell r="AU9357">
            <v>44466</v>
          </cell>
          <cell r="AV9357" t="str">
            <v>POLIZA ESTABILIDAD activa IDU 1718/16</v>
          </cell>
        </row>
        <row r="9358">
          <cell r="AP9358">
            <v>460008</v>
          </cell>
          <cell r="AQ9358">
            <v>19009996</v>
          </cell>
          <cell r="AR9358">
            <v>19</v>
          </cell>
          <cell r="AS9358">
            <v>42731</v>
          </cell>
          <cell r="AT9358" t="str">
            <v>SD Reservado Mejoramiento con Material Fresado IDU Circuito Movilidad EJECUCION SITP 2016 -</v>
          </cell>
          <cell r="AU9358">
            <v>0</v>
          </cell>
          <cell r="AV9358" t="str">
            <v>reservada por el IDU</v>
          </cell>
        </row>
        <row r="9359">
          <cell r="AP9359">
            <v>460032</v>
          </cell>
          <cell r="AQ9359">
            <v>50008042</v>
          </cell>
          <cell r="AR9359">
            <v>19</v>
          </cell>
          <cell r="AS9359">
            <v>42409</v>
          </cell>
          <cell r="AT9359" t="str">
            <v>IDU-1718-2014 Terminado Mantenimiento Rutinario IDU Circuito Movilidad  --POLIZA ESTABILIDAD ACTIVA</v>
          </cell>
          <cell r="AU9359">
            <v>44466</v>
          </cell>
          <cell r="AV9359" t="str">
            <v>POLIZA ESTABILIDAD activa IDU 1718/16</v>
          </cell>
        </row>
        <row r="9360">
          <cell r="AP9360">
            <v>460062</v>
          </cell>
          <cell r="AQ9360">
            <v>19010043</v>
          </cell>
          <cell r="AR9360">
            <v>19</v>
          </cell>
          <cell r="AS9360">
            <v>42731</v>
          </cell>
          <cell r="AT9360" t="str">
            <v>SD Reservado Mejoramiento con Material Fresado IDU Circuito Movilidad EJECUCION SITP 2016 -</v>
          </cell>
          <cell r="AU9360">
            <v>0</v>
          </cell>
          <cell r="AV9360" t="str">
            <v>reservada por el IDU</v>
          </cell>
        </row>
        <row r="9361">
          <cell r="AP9361">
            <v>460224</v>
          </cell>
          <cell r="AQ9361">
            <v>19010134</v>
          </cell>
          <cell r="AR9361">
            <v>19</v>
          </cell>
          <cell r="AS9361">
            <v>42313</v>
          </cell>
          <cell r="AT9361" t="str">
            <v>CONV-1323-2013 Terminado Acciones de Movilidad IDU Circuito Movilidad  -Calzada 2-POLIZA ESTABILIDAD ACTIVA</v>
          </cell>
          <cell r="AU9361">
            <v>43816</v>
          </cell>
          <cell r="AV9361" t="str">
            <v>POLIZA ESTABILIDAD activa IDU 1718/16</v>
          </cell>
        </row>
        <row r="9362">
          <cell r="AP9362">
            <v>460296</v>
          </cell>
          <cell r="AQ9362">
            <v>19010172</v>
          </cell>
          <cell r="AR9362">
            <v>19</v>
          </cell>
          <cell r="AS9362">
            <v>42313</v>
          </cell>
          <cell r="AT9362" t="str">
            <v>CONV-1323-2013 Terminado Acciones de Movilidad IDU Circuito Movilidad  -Calzada 2-POLIZA ESTABILIDAD ACTIVA</v>
          </cell>
          <cell r="AU9362">
            <v>43816</v>
          </cell>
          <cell r="AV9362" t="str">
            <v>POLIZA ESTABILIDAD activa IDU 1718/16</v>
          </cell>
        </row>
        <row r="9363">
          <cell r="AP9363">
            <v>460377</v>
          </cell>
          <cell r="AQ9363">
            <v>19010146</v>
          </cell>
          <cell r="AR9363">
            <v>19</v>
          </cell>
          <cell r="AS9363">
            <v>42731</v>
          </cell>
          <cell r="AT9363" t="str">
            <v>SD Reservado Mejoramiento con Material Fresado IDU Circuito Movilidad EJECUCION SITP 2016 -</v>
          </cell>
          <cell r="AU9363">
            <v>0</v>
          </cell>
          <cell r="AV9363" t="str">
            <v>sc</v>
          </cell>
        </row>
        <row r="9364">
          <cell r="AP9364">
            <v>461223</v>
          </cell>
          <cell r="AQ9364">
            <v>19010611</v>
          </cell>
          <cell r="AR9364">
            <v>19</v>
          </cell>
          <cell r="AS9364">
            <v>42632</v>
          </cell>
          <cell r="AT9364" t="str">
            <v>SD Reservado Conservacion FDL CIUDAD BOLIVAR Circuito Movilidad SD -</v>
          </cell>
          <cell r="AU9364">
            <v>0</v>
          </cell>
          <cell r="AV9364" t="str">
            <v>reservada por el FDL</v>
          </cell>
        </row>
        <row r="9365">
          <cell r="AP9365">
            <v>461310</v>
          </cell>
          <cell r="AQ9365">
            <v>19010663</v>
          </cell>
          <cell r="AR9365">
            <v>19</v>
          </cell>
          <cell r="AS9365">
            <v>40575</v>
          </cell>
          <cell r="AT9365" t="str">
            <v>UMV-78-2010 Terminado Mantenimiento Periódico UAERMV Local  -</v>
          </cell>
          <cell r="AU9365">
            <v>0</v>
          </cell>
          <cell r="AV9365" t="str">
            <v>sc</v>
          </cell>
        </row>
        <row r="9366">
          <cell r="AP9366">
            <v>462252</v>
          </cell>
          <cell r="AQ9366">
            <v>19011210</v>
          </cell>
          <cell r="AR9366">
            <v>19</v>
          </cell>
          <cell r="AS9366">
            <v>42731</v>
          </cell>
          <cell r="AT9366" t="str">
            <v>SD Reservado Mantenimiento Periódico IDU Circuito Movilidad EJECUCION SITP 2016 -</v>
          </cell>
          <cell r="AU9366">
            <v>0</v>
          </cell>
          <cell r="AV9366" t="str">
            <v>reservada por el IDU</v>
          </cell>
        </row>
        <row r="9367">
          <cell r="AP9367">
            <v>462662</v>
          </cell>
          <cell r="AQ9367">
            <v>19011427</v>
          </cell>
          <cell r="AR9367">
            <v>19</v>
          </cell>
          <cell r="AS9367">
            <v>42412</v>
          </cell>
          <cell r="AT9367" t="str">
            <v>IDU-1806-2015 Contratado Mantenimiento Periódico IDU Arterial BRIGADA DE REACCIÓN VIAL -</v>
          </cell>
          <cell r="AU9367">
            <v>0</v>
          </cell>
          <cell r="AV9367" t="str">
            <v>sc</v>
          </cell>
        </row>
        <row r="9368">
          <cell r="AP9368">
            <v>462664</v>
          </cell>
          <cell r="AQ9368">
            <v>19011427</v>
          </cell>
          <cell r="AR9368">
            <v>19</v>
          </cell>
          <cell r="AS9368">
            <v>42412</v>
          </cell>
          <cell r="AT9368" t="str">
            <v>IDU-1806-2015 Contratado Mantenimiento Periódico IDU Arterial BRIGADA DE REACCIÓN VIAL -</v>
          </cell>
          <cell r="AU9368">
            <v>0</v>
          </cell>
          <cell r="AV9368" t="str">
            <v>sc</v>
          </cell>
        </row>
        <row r="9369">
          <cell r="AP9369">
            <v>463429</v>
          </cell>
          <cell r="AQ9369">
            <v>19011813</v>
          </cell>
          <cell r="AR9369">
            <v>19</v>
          </cell>
          <cell r="AS9369">
            <v>42313</v>
          </cell>
          <cell r="AT9369" t="str">
            <v>IDU-57-2012 Terminado Acciones de Movilidad IDU Arterial  -</v>
          </cell>
          <cell r="AU9369">
            <v>0</v>
          </cell>
          <cell r="AV9369" t="str">
            <v>Av camino a pasquilla ARTERIAL</v>
          </cell>
        </row>
        <row r="9370">
          <cell r="AP9370">
            <v>463489</v>
          </cell>
          <cell r="AQ9370">
            <v>19011848</v>
          </cell>
          <cell r="AR9370">
            <v>19</v>
          </cell>
          <cell r="AS9370">
            <v>42313</v>
          </cell>
          <cell r="AT9370" t="str">
            <v>IDU-57-2012 Terminado Acciones de Movilidad IDU Arterial  -</v>
          </cell>
          <cell r="AU9370">
            <v>0</v>
          </cell>
          <cell r="AV9370" t="str">
            <v>Av camino a pasquilla ARTERIAL</v>
          </cell>
        </row>
        <row r="9371">
          <cell r="AP9371">
            <v>463996</v>
          </cell>
          <cell r="AQ9371">
            <v>19012113</v>
          </cell>
          <cell r="AR9371">
            <v>19</v>
          </cell>
          <cell r="AS9371">
            <v>42731</v>
          </cell>
          <cell r="AT9371" t="str">
            <v>SD Reservado Mejoramiento con Material Fresado IDU Circuito Movilidad EJECUCION SITP 2016 -</v>
          </cell>
          <cell r="AU9371">
            <v>0</v>
          </cell>
          <cell r="AV9371" t="str">
            <v>reservada por el IDU</v>
          </cell>
        </row>
        <row r="9372">
          <cell r="AP9372">
            <v>464233</v>
          </cell>
          <cell r="AQ9372">
            <v>19012223</v>
          </cell>
          <cell r="AR9372">
            <v>19</v>
          </cell>
          <cell r="AS9372">
            <v>42731</v>
          </cell>
          <cell r="AT9372" t="str">
            <v>SD Reservado Mejoramiento con Material Fresado IDU Circuito Movilidad EJECUCION SITP 2016 -</v>
          </cell>
          <cell r="AU9372">
            <v>0</v>
          </cell>
          <cell r="AV9372" t="str">
            <v>reservada por el IDU</v>
          </cell>
        </row>
        <row r="9373">
          <cell r="AP9373">
            <v>464395</v>
          </cell>
          <cell r="AQ9373">
            <v>19012294</v>
          </cell>
          <cell r="AR9373">
            <v>19</v>
          </cell>
          <cell r="AS9373">
            <v>42731</v>
          </cell>
          <cell r="AT9373" t="str">
            <v>SD Reservado Mejoramiento con Material Fresado IDU Circuito Movilidad EJECUCION SITP 2016 -</v>
          </cell>
          <cell r="AU9373">
            <v>0</v>
          </cell>
          <cell r="AV9373" t="str">
            <v>reservada por el IDU</v>
          </cell>
        </row>
        <row r="9374">
          <cell r="AP9374">
            <v>465118</v>
          </cell>
          <cell r="AQ9374">
            <v>19012660</v>
          </cell>
          <cell r="AR9374">
            <v>19</v>
          </cell>
          <cell r="AS9374">
            <v>42573</v>
          </cell>
          <cell r="AT9374" t="str">
            <v>SD Terminado Rehabilitación UAERMV Circuito Movilidad  Reporte Ejecución Junio 2016-</v>
          </cell>
          <cell r="AU9374">
            <v>0</v>
          </cell>
          <cell r="AV9374" t="str">
            <v>sc</v>
          </cell>
        </row>
        <row r="9375">
          <cell r="AP9375">
            <v>465579</v>
          </cell>
          <cell r="AQ9375">
            <v>19012826</v>
          </cell>
          <cell r="AR9375">
            <v>19</v>
          </cell>
          <cell r="AS9375">
            <v>42412</v>
          </cell>
          <cell r="AT9375" t="str">
            <v>IDU-1806-2015 Contratado Mantenimiento Periódico IDU Arterial BRIGADA DE REACCIÓN VIAL -</v>
          </cell>
          <cell r="AU9375">
            <v>0</v>
          </cell>
          <cell r="AV9375" t="str">
            <v>sc</v>
          </cell>
        </row>
        <row r="9376">
          <cell r="AP9376">
            <v>465581</v>
          </cell>
          <cell r="AQ9376">
            <v>19012826</v>
          </cell>
          <cell r="AR9376">
            <v>19</v>
          </cell>
          <cell r="AS9376">
            <v>42412</v>
          </cell>
          <cell r="AT9376" t="str">
            <v>IDU-1806-2015 Contratado Mantenimiento Periódico IDU Arterial BRIGADA DE REACCIÓN VIAL -</v>
          </cell>
          <cell r="AU9376">
            <v>0</v>
          </cell>
          <cell r="AV9376" t="str">
            <v>sc</v>
          </cell>
        </row>
        <row r="9377">
          <cell r="AP9377">
            <v>465584</v>
          </cell>
          <cell r="AQ9377">
            <v>50007796</v>
          </cell>
          <cell r="AR9377">
            <v>19</v>
          </cell>
          <cell r="AS9377">
            <v>42412</v>
          </cell>
          <cell r="AT9377" t="str">
            <v>IDU-1806-2015 Contratado Mantenimiento Periódico IDU Arterial BRIGADA DE REACCIÓN VIAL -Calzada4-POLIZA ESTABILIDAD ACTIVA</v>
          </cell>
          <cell r="AU9377">
            <v>42957</v>
          </cell>
          <cell r="AV9377" t="str">
            <v>sc</v>
          </cell>
        </row>
        <row r="9378">
          <cell r="AP9378">
            <v>465586</v>
          </cell>
          <cell r="AQ9378">
            <v>50007796</v>
          </cell>
          <cell r="AR9378">
            <v>19</v>
          </cell>
          <cell r="AS9378">
            <v>42412</v>
          </cell>
          <cell r="AT9378" t="str">
            <v>IDU-1806-2015 Contratado Mantenimiento Periódico IDU Arterial BRIGADA DE REACCIÓN VIAL -Calzada4-POLIZA ESTABILIDAD ACTIVA</v>
          </cell>
          <cell r="AU9378">
            <v>42957</v>
          </cell>
          <cell r="AV9378" t="str">
            <v>sc</v>
          </cell>
        </row>
        <row r="9379">
          <cell r="AP9379">
            <v>465594</v>
          </cell>
          <cell r="AQ9379">
            <v>19012831</v>
          </cell>
          <cell r="AR9379">
            <v>19</v>
          </cell>
          <cell r="AS9379">
            <v>42412</v>
          </cell>
          <cell r="AT9379" t="str">
            <v>IDU-1806-2015 Contratado Mantenimiento Periódico IDU Arterial BRIGADA DE REACCIÓN VIAL -</v>
          </cell>
          <cell r="AU9379">
            <v>0</v>
          </cell>
          <cell r="AV9379" t="str">
            <v>sc</v>
          </cell>
        </row>
        <row r="9380">
          <cell r="AP9380">
            <v>465596</v>
          </cell>
          <cell r="AQ9380">
            <v>19012831</v>
          </cell>
          <cell r="AR9380">
            <v>19</v>
          </cell>
          <cell r="AS9380">
            <v>42412</v>
          </cell>
          <cell r="AT9380" t="str">
            <v>IDU-1806-2015 Contratado Mantenimiento Periódico IDU Arterial BRIGADA DE REACCIÓN VIAL -</v>
          </cell>
          <cell r="AU9380">
            <v>0</v>
          </cell>
          <cell r="AV9380" t="str">
            <v>sc</v>
          </cell>
        </row>
        <row r="9381">
          <cell r="AP9381">
            <v>465609</v>
          </cell>
          <cell r="AQ9381">
            <v>19012832</v>
          </cell>
          <cell r="AR9381">
            <v>19</v>
          </cell>
          <cell r="AS9381">
            <v>42313</v>
          </cell>
          <cell r="AT9381" t="str">
            <v>IDU-72-2008 Terminado Construcción IDU Arterial  -Calzada2-4-POLIZA ESTABILIDAD ACTIVA</v>
          </cell>
          <cell r="AU9381">
            <v>42957</v>
          </cell>
          <cell r="AV9381" t="str">
            <v>sc</v>
          </cell>
        </row>
        <row r="9382">
          <cell r="AP9382">
            <v>465619</v>
          </cell>
          <cell r="AQ9382">
            <v>19012834</v>
          </cell>
          <cell r="AR9382">
            <v>19</v>
          </cell>
          <cell r="AS9382">
            <v>42313</v>
          </cell>
          <cell r="AT9382" t="str">
            <v>IDU-72-2008 Terminado Construcción IDU Arterial  -Sep3-POLIZA ESTABILIDAD ACTIVA</v>
          </cell>
          <cell r="AU9382">
            <v>43307</v>
          </cell>
          <cell r="AV9382" t="str">
            <v>sc</v>
          </cell>
        </row>
        <row r="9383">
          <cell r="AP9383">
            <v>465629</v>
          </cell>
          <cell r="AQ9383">
            <v>19012836</v>
          </cell>
          <cell r="AR9383">
            <v>19</v>
          </cell>
          <cell r="AS9383">
            <v>42313</v>
          </cell>
          <cell r="AT9383" t="str">
            <v>IDU-72-2008 Terminado Construcción IDU Arterial  -Calzada2-4-POLIZA ESTABILIDAD ACTIVA</v>
          </cell>
          <cell r="AU9383">
            <v>42957</v>
          </cell>
          <cell r="AV9383" t="str">
            <v>sc</v>
          </cell>
        </row>
        <row r="9384">
          <cell r="AP9384">
            <v>465739</v>
          </cell>
          <cell r="AQ9384">
            <v>19012866</v>
          </cell>
          <cell r="AR9384">
            <v>19</v>
          </cell>
          <cell r="AS9384">
            <v>42731</v>
          </cell>
          <cell r="AT9384" t="str">
            <v>SD Reservado Mantenimiento Rutinario IDU Circuito Movilidad EJECUCION SITP 2016 -</v>
          </cell>
          <cell r="AU9384">
            <v>0</v>
          </cell>
          <cell r="AV9384" t="str">
            <v>reservada por el IDU</v>
          </cell>
        </row>
        <row r="9385">
          <cell r="AP9385">
            <v>465745</v>
          </cell>
          <cell r="AQ9385">
            <v>19012868</v>
          </cell>
          <cell r="AR9385">
            <v>19</v>
          </cell>
          <cell r="AS9385">
            <v>42313</v>
          </cell>
          <cell r="AT9385" t="str">
            <v>IDU-2128-2013 Terminado Mantenimiento Rutinario IDU Local  --POLIZA ESTABILIDAD ACTIVA</v>
          </cell>
          <cell r="AU9385">
            <v>44466</v>
          </cell>
          <cell r="AV9385" t="str">
            <v>POLIZA ESTABILIDAD activa IDU 1718/16</v>
          </cell>
        </row>
        <row r="9386">
          <cell r="AP9386">
            <v>472900</v>
          </cell>
          <cell r="AQ9386">
            <v>19012911</v>
          </cell>
          <cell r="AR9386">
            <v>19</v>
          </cell>
          <cell r="AS9386">
            <v>42313</v>
          </cell>
          <cell r="AT9386" t="str">
            <v>IDU-1718-2014 En Ejecución Acciones de Movilidad IDU Circuito Movilidad  --POLIZA ESTABILIDAD ACTIVA</v>
          </cell>
          <cell r="AU9386">
            <v>44466</v>
          </cell>
          <cell r="AV9386" t="str">
            <v>POLIZA ESTABILIDAD activa IDU 1718/14</v>
          </cell>
        </row>
        <row r="9387">
          <cell r="AP9387">
            <v>472967</v>
          </cell>
          <cell r="AQ9387">
            <v>19012985</v>
          </cell>
          <cell r="AR9387">
            <v>19</v>
          </cell>
          <cell r="AS9387">
            <v>42731</v>
          </cell>
          <cell r="AT9387" t="str">
            <v>SD Reservado Rehabilitación IDU Circuito Movilidad EJECUCION SITP 2016 -</v>
          </cell>
          <cell r="AU9387">
            <v>0</v>
          </cell>
          <cell r="AV9387" t="str">
            <v>reservada por el IDU</v>
          </cell>
        </row>
        <row r="9388">
          <cell r="AP9388">
            <v>472968</v>
          </cell>
          <cell r="AQ9388">
            <v>19012986</v>
          </cell>
          <cell r="AR9388">
            <v>19</v>
          </cell>
          <cell r="AS9388">
            <v>42731</v>
          </cell>
          <cell r="AT9388" t="str">
            <v>SD Reservado Mejoramiento con Material Fresado IDU Circuito Movilidad EJECUCION SITP 2016 -</v>
          </cell>
          <cell r="AU9388">
            <v>0</v>
          </cell>
          <cell r="AV9388" t="str">
            <v>reservada por el IDU</v>
          </cell>
        </row>
        <row r="9389">
          <cell r="AP9389">
            <v>472983</v>
          </cell>
          <cell r="AQ9389">
            <v>19013012</v>
          </cell>
          <cell r="AR9389">
            <v>19</v>
          </cell>
          <cell r="AS9389">
            <v>42313</v>
          </cell>
          <cell r="AT9389" t="str">
            <v>IDU-72-2008 Terminado Mantenimiento Periódico IDU Circuito Movilidad  --POLIZA ESTABILIDAD ACTIVA</v>
          </cell>
          <cell r="AU9389">
            <v>44466</v>
          </cell>
          <cell r="AV9389" t="str">
            <v>POLIZA ESTABILIDAD activa IDU 1718/14</v>
          </cell>
        </row>
        <row r="9390">
          <cell r="AP9390">
            <v>490118</v>
          </cell>
          <cell r="AQ9390">
            <v>19009147</v>
          </cell>
          <cell r="AR9390">
            <v>19</v>
          </cell>
          <cell r="AS9390">
            <v>42667</v>
          </cell>
          <cell r="AT9390" t="str">
            <v>SD Terminado Mantenimiento Periódico UAERMV Rural SD Intervenida 02/07/2014 Reporte depuración ejecución UMV-</v>
          </cell>
          <cell r="AU9390">
            <v>0</v>
          </cell>
          <cell r="AV9390" t="str">
            <v>sc</v>
          </cell>
        </row>
        <row r="9391">
          <cell r="AP9391">
            <v>490119</v>
          </cell>
          <cell r="AQ9391">
            <v>19009148</v>
          </cell>
          <cell r="AR9391">
            <v>19</v>
          </cell>
          <cell r="AS9391">
            <v>42667</v>
          </cell>
          <cell r="AT9391" t="str">
            <v>SD Terminado Mantenimiento Periódico UAERMV Rural SD Intervenida 05/07/2014 Reporte depuración ejecución UMV-</v>
          </cell>
          <cell r="AU9391">
            <v>0</v>
          </cell>
          <cell r="AV9391" t="str">
            <v>sc</v>
          </cell>
        </row>
        <row r="9392">
          <cell r="AP9392">
            <v>490120</v>
          </cell>
          <cell r="AQ9392">
            <v>19009150</v>
          </cell>
          <cell r="AR9392">
            <v>19</v>
          </cell>
          <cell r="AS9392">
            <v>42667</v>
          </cell>
          <cell r="AT9392" t="str">
            <v>SD Terminado Mantenimiento Periódico UAERMV Rural SD Intervenida 04/07/2014 Reporte depuración ejecución UMV-</v>
          </cell>
          <cell r="AU9392">
            <v>0</v>
          </cell>
          <cell r="AV9392" t="str">
            <v>sc</v>
          </cell>
        </row>
        <row r="9393">
          <cell r="AP9393">
            <v>508650</v>
          </cell>
          <cell r="AQ9393">
            <v>50007749</v>
          </cell>
          <cell r="AR9393">
            <v>19</v>
          </cell>
          <cell r="AS9393">
            <v>42412</v>
          </cell>
          <cell r="AT9393" t="str">
            <v>IDU-1806-2015 Contratado Mantenimiento Periódico IDU Arterial BRIGADA DE REACCIÓN VIAL -</v>
          </cell>
          <cell r="AU9393">
            <v>0</v>
          </cell>
          <cell r="AV9393" t="str">
            <v>sc</v>
          </cell>
        </row>
        <row r="9394">
          <cell r="AP9394">
            <v>508652</v>
          </cell>
          <cell r="AQ9394">
            <v>50007749</v>
          </cell>
          <cell r="AR9394">
            <v>19</v>
          </cell>
          <cell r="AS9394">
            <v>42412</v>
          </cell>
          <cell r="AT9394" t="str">
            <v>IDU-1806-2015 Contratado Mantenimiento Periódico IDU Arterial BRIGADA DE REACCIÓN VIAL -</v>
          </cell>
          <cell r="AU9394">
            <v>0</v>
          </cell>
          <cell r="AV9394" t="str">
            <v>sc</v>
          </cell>
        </row>
        <row r="9395">
          <cell r="AP9395">
            <v>529838</v>
          </cell>
          <cell r="AQ9395">
            <v>19012910</v>
          </cell>
          <cell r="AR9395">
            <v>19</v>
          </cell>
          <cell r="AS9395">
            <v>42409</v>
          </cell>
          <cell r="AT9395" t="str">
            <v>IDU-1718-2014 Terminado Mantenimiento Rutinario IDU Circuito Movilidad  --POLIZA ESTABILIDAD ACTIVA</v>
          </cell>
          <cell r="AV9395" t="str">
            <v>POLIZA ESTABILIDAD activa IDU 1718/16</v>
          </cell>
        </row>
        <row r="9396">
          <cell r="AP9396">
            <v>530012</v>
          </cell>
          <cell r="AQ9396">
            <v>19008879</v>
          </cell>
          <cell r="AR9396">
            <v>19</v>
          </cell>
          <cell r="AS9396">
            <v>42515</v>
          </cell>
          <cell r="AT9396" t="str">
            <v>IDU-2128-2013 Excluido Conservacion IDU Circuito Movilidad SD Excluido con diagnostico--POLIZA ESTABILIDAD ACTIVA</v>
          </cell>
          <cell r="AV9396" t="str">
            <v>viable</v>
          </cell>
        </row>
        <row r="9397">
          <cell r="AP9397">
            <v>532188</v>
          </cell>
          <cell r="AQ9397">
            <v>19013214</v>
          </cell>
          <cell r="AR9397">
            <v>19</v>
          </cell>
          <cell r="AS9397">
            <v>40645</v>
          </cell>
          <cell r="AT9397" t="str">
            <v>SD Terminado Mantenimiento Periódico UAERMV Local  -</v>
          </cell>
          <cell r="AV9397" t="str">
            <v>sc</v>
          </cell>
        </row>
        <row r="9398">
          <cell r="AP9398">
            <v>533694</v>
          </cell>
          <cell r="AQ9398">
            <v>19013382</v>
          </cell>
          <cell r="AR9398">
            <v>19</v>
          </cell>
          <cell r="AS9398">
            <v>42667</v>
          </cell>
          <cell r="AT9398" t="str">
            <v>SD Terminado Rehabilitación UAERMV Circuito Movilidad SD Intervenida 26/11/2015 Reporte depuración ejecución UMV-</v>
          </cell>
          <cell r="AV9398" t="str">
            <v>sc</v>
          </cell>
        </row>
        <row r="9399">
          <cell r="AP9399">
            <v>533696</v>
          </cell>
          <cell r="AQ9399">
            <v>19013381</v>
          </cell>
          <cell r="AR9399">
            <v>19</v>
          </cell>
          <cell r="AS9399">
            <v>42338</v>
          </cell>
          <cell r="AT9399" t="str">
            <v>SD Terminado Rehabilitación UAERMV Circuito Movilidad  -</v>
          </cell>
          <cell r="AV9399" t="str">
            <v>sc</v>
          </cell>
        </row>
        <row r="9400">
          <cell r="AP9400">
            <v>534039</v>
          </cell>
          <cell r="AQ9400">
            <v>19013376</v>
          </cell>
          <cell r="AR9400">
            <v>19</v>
          </cell>
          <cell r="AS9400">
            <v>42277</v>
          </cell>
          <cell r="AT9400" t="str">
            <v>SD Terminado Rehabilitación UAERMV Circuito Movilidad  -</v>
          </cell>
          <cell r="AV9400" t="str">
            <v>sc</v>
          </cell>
        </row>
        <row r="9401">
          <cell r="AP9401">
            <v>534041</v>
          </cell>
          <cell r="AQ9401">
            <v>19013375</v>
          </cell>
          <cell r="AR9401">
            <v>19</v>
          </cell>
          <cell r="AS9401">
            <v>42277</v>
          </cell>
          <cell r="AT9401" t="str">
            <v>SD Terminado Rehabilitación UAERMV Circuito Movilidad  -</v>
          </cell>
          <cell r="AV9401" t="str">
            <v>sc</v>
          </cell>
        </row>
        <row r="9402">
          <cell r="AP9402">
            <v>534042</v>
          </cell>
          <cell r="AQ9402">
            <v>19013374</v>
          </cell>
          <cell r="AR9402">
            <v>19</v>
          </cell>
          <cell r="AS9402">
            <v>42277</v>
          </cell>
          <cell r="AT9402" t="str">
            <v>SD Terminado Rehabilitación UAERMV Circuito Movilidad  -</v>
          </cell>
          <cell r="AV9402" t="str">
            <v>sc</v>
          </cell>
        </row>
        <row r="9403">
          <cell r="AP9403">
            <v>534047</v>
          </cell>
          <cell r="AQ9403">
            <v>19013379</v>
          </cell>
          <cell r="AR9403">
            <v>19</v>
          </cell>
          <cell r="AS9403">
            <v>42277</v>
          </cell>
          <cell r="AT9403" t="str">
            <v>SD Terminado Rehabilitación UAERMV Circuito Movilidad  -</v>
          </cell>
          <cell r="AV9403" t="str">
            <v>sc</v>
          </cell>
        </row>
        <row r="9404">
          <cell r="AP9404">
            <v>534049</v>
          </cell>
          <cell r="AQ9404">
            <v>19013378</v>
          </cell>
          <cell r="AR9404">
            <v>19</v>
          </cell>
          <cell r="AS9404">
            <v>42277</v>
          </cell>
          <cell r="AT9404" t="str">
            <v>SD Terminado Rehabilitación UAERMV Circuito Movilidad  -</v>
          </cell>
          <cell r="AV9404" t="str">
            <v>sc</v>
          </cell>
        </row>
        <row r="9405">
          <cell r="AP9405">
            <v>534051</v>
          </cell>
          <cell r="AQ9405">
            <v>19013377</v>
          </cell>
          <cell r="AR9405">
            <v>19</v>
          </cell>
          <cell r="AS9405">
            <v>42277</v>
          </cell>
          <cell r="AT9405" t="str">
            <v>SD Terminado Rehabilitación UAERMV Circuito Movilidad  -</v>
          </cell>
          <cell r="AV9405" t="str">
            <v>sc</v>
          </cell>
        </row>
        <row r="9406">
          <cell r="AP9406">
            <v>534118</v>
          </cell>
          <cell r="AQ9406">
            <v>50008055</v>
          </cell>
          <cell r="AR9406">
            <v>19</v>
          </cell>
          <cell r="AS9406">
            <v>41676</v>
          </cell>
          <cell r="AT9406" t="str">
            <v>SD Terminado Mantenimiento Periódico UAERMV Circuito Movilidad  -</v>
          </cell>
          <cell r="AV9406" t="str">
            <v>sc</v>
          </cell>
        </row>
        <row r="9407">
          <cell r="AP9407">
            <v>534134</v>
          </cell>
          <cell r="AQ9407">
            <v>19013422</v>
          </cell>
          <cell r="AR9407">
            <v>19</v>
          </cell>
          <cell r="AS9407">
            <v>42731</v>
          </cell>
          <cell r="AT9407" t="str">
            <v>SD Reservado Mantenimiento Periódico IDU Circuito Movilidad EJECUCION SITP 2016 -</v>
          </cell>
          <cell r="AV9407" t="str">
            <v>reservada por el IDU</v>
          </cell>
        </row>
        <row r="9408">
          <cell r="AP9408">
            <v>534281</v>
          </cell>
          <cell r="AQ9408">
            <v>19013380</v>
          </cell>
          <cell r="AR9408">
            <v>19</v>
          </cell>
          <cell r="AS9408">
            <v>42277</v>
          </cell>
          <cell r="AT9408" t="str">
            <v>SD Terminado Rehabilitación UAERMV Circuito Movilidad  -</v>
          </cell>
          <cell r="AV9408" t="str">
            <v>sc</v>
          </cell>
        </row>
        <row r="9409">
          <cell r="AP9409">
            <v>601885</v>
          </cell>
          <cell r="AQ9409">
            <v>19010144</v>
          </cell>
          <cell r="AR9409">
            <v>19</v>
          </cell>
          <cell r="AS9409">
            <v>42412</v>
          </cell>
          <cell r="AT9409" t="str">
            <v>IDU-1806-2015 Contratado Mantenimiento Periódico IDU Arterial BRIGADA DE REACCIÓN VIAL -</v>
          </cell>
          <cell r="AV9409" t="str">
            <v>sc</v>
          </cell>
        </row>
        <row r="9410">
          <cell r="AP9410">
            <v>601887</v>
          </cell>
          <cell r="AQ9410">
            <v>19010144</v>
          </cell>
          <cell r="AR9410">
            <v>19</v>
          </cell>
          <cell r="AS9410">
            <v>42412</v>
          </cell>
          <cell r="AT9410" t="str">
            <v>IDU-1806-2015 Contratado Mantenimiento Periódico IDU Arterial BRIGADA DE REACCIÓN VIAL -</v>
          </cell>
          <cell r="AV9410" t="str">
            <v>sc</v>
          </cell>
        </row>
        <row r="9411">
          <cell r="AP9411">
            <v>601890</v>
          </cell>
          <cell r="AQ9411">
            <v>19010168</v>
          </cell>
          <cell r="AR9411">
            <v>19</v>
          </cell>
          <cell r="AS9411">
            <v>42412</v>
          </cell>
          <cell r="AT9411" t="str">
            <v>IDU-1806-2015 Contratado Mantenimiento Periódico IDU Arterial BRIGADA DE REACCIÓN VIAL -</v>
          </cell>
          <cell r="AV9411" t="str">
            <v>sc</v>
          </cell>
        </row>
        <row r="9412">
          <cell r="AP9412">
            <v>601892</v>
          </cell>
          <cell r="AQ9412">
            <v>19010168</v>
          </cell>
          <cell r="AR9412">
            <v>19</v>
          </cell>
          <cell r="AS9412">
            <v>42412</v>
          </cell>
          <cell r="AT9412" t="str">
            <v>IDU-1806-2015 Contratado Mantenimiento Periódico IDU Arterial BRIGADA DE REACCIÓN VIAL -</v>
          </cell>
          <cell r="AV9412" t="str">
            <v>sc</v>
          </cell>
        </row>
        <row r="9413">
          <cell r="AP9413">
            <v>601915</v>
          </cell>
          <cell r="AQ9413">
            <v>19010903</v>
          </cell>
          <cell r="AR9413">
            <v>19</v>
          </cell>
          <cell r="AS9413">
            <v>42412</v>
          </cell>
          <cell r="AT9413" t="str">
            <v>IDU-1806-2015 Contratado Mantenimiento Periódico IDU Arterial BRIGADA DE REACCIÓN VIAL -Calzada2-4 Sep3-POLIZA ESTABILIDAD ACTIVA</v>
          </cell>
          <cell r="AV9413" t="str">
            <v>sc</v>
          </cell>
        </row>
        <row r="9414">
          <cell r="AP9414">
            <v>601917</v>
          </cell>
          <cell r="AQ9414">
            <v>19010903</v>
          </cell>
          <cell r="AR9414">
            <v>19</v>
          </cell>
          <cell r="AS9414">
            <v>42412</v>
          </cell>
          <cell r="AT9414" t="str">
            <v>IDU-1806-2015 Contratado Mantenimiento Periódico IDU Arterial BRIGADA DE REACCIÓN VIAL -Calzada2-4 Sep3-POLIZA ESTABILIDAD ACTIVA</v>
          </cell>
          <cell r="AV9414" t="str">
            <v>sc</v>
          </cell>
        </row>
        <row r="9415">
          <cell r="AP9415">
            <v>601992</v>
          </cell>
          <cell r="AQ9415">
            <v>19006464</v>
          </cell>
          <cell r="AR9415">
            <v>19</v>
          </cell>
          <cell r="AS9415">
            <v>42412</v>
          </cell>
          <cell r="AT9415" t="str">
            <v>IDU-1806-2015 Contratado Mantenimiento Periódico IDU Arterial BRIGADA DE REACCIÓN VIAL -Calzada4-POLIZA ESTABILIDAD ACTIVA</v>
          </cell>
          <cell r="AV9415" t="str">
            <v>sc</v>
          </cell>
        </row>
        <row r="9416">
          <cell r="AP9416">
            <v>601994</v>
          </cell>
          <cell r="AQ9416">
            <v>19006464</v>
          </cell>
          <cell r="AR9416">
            <v>19</v>
          </cell>
          <cell r="AS9416">
            <v>42412</v>
          </cell>
          <cell r="AT9416" t="str">
            <v>IDU-1806-2015 Contratado Mantenimiento Periódico IDU Arterial BRIGADA DE REACCIÓN VIAL -Calzada4-POLIZA ESTABILIDAD ACTIVA</v>
          </cell>
          <cell r="AV9416" t="str">
            <v>sc</v>
          </cell>
        </row>
        <row r="9417">
          <cell r="AP9417">
            <v>601997</v>
          </cell>
          <cell r="AQ9417">
            <v>19006507</v>
          </cell>
          <cell r="AR9417">
            <v>19</v>
          </cell>
          <cell r="AS9417">
            <v>42412</v>
          </cell>
          <cell r="AT9417" t="str">
            <v>IDU-1806-2015 Contratado Mantenimiento Periódico IDU Arterial BRIGADA DE REACCIÓN VIAL -Calzada4-POLIZA ESTABILIDAD ACTIVA</v>
          </cell>
          <cell r="AV9417" t="str">
            <v>sc</v>
          </cell>
        </row>
        <row r="9418">
          <cell r="AP9418">
            <v>601999</v>
          </cell>
          <cell r="AQ9418">
            <v>19006507</v>
          </cell>
          <cell r="AR9418">
            <v>19</v>
          </cell>
          <cell r="AS9418">
            <v>42412</v>
          </cell>
          <cell r="AT9418" t="str">
            <v>IDU-1806-2015 Contratado Mantenimiento Periódico IDU Arterial BRIGADA DE REACCIÓN VIAL -Calzada4-POLIZA ESTABILIDAD ACTIVA</v>
          </cell>
          <cell r="AV9418" t="str">
            <v>sc</v>
          </cell>
        </row>
        <row r="9419">
          <cell r="AP9419">
            <v>602002</v>
          </cell>
          <cell r="AQ9419">
            <v>19006546</v>
          </cell>
          <cell r="AR9419">
            <v>19</v>
          </cell>
          <cell r="AS9419">
            <v>42412</v>
          </cell>
          <cell r="AT9419" t="str">
            <v>IDU-1806-2015 Contratado Mantenimiento Periódico IDU Arterial BRIGADA DE REACCIÓN VIAL -Calzada4-POLIZA ESTABILIDAD ACTIVA</v>
          </cell>
          <cell r="AV9419" t="str">
            <v>sc</v>
          </cell>
        </row>
        <row r="9420">
          <cell r="AP9420">
            <v>602004</v>
          </cell>
          <cell r="AQ9420">
            <v>19006546</v>
          </cell>
          <cell r="AR9420">
            <v>19</v>
          </cell>
          <cell r="AS9420">
            <v>42412</v>
          </cell>
          <cell r="AT9420" t="str">
            <v>IDU-1806-2015 Contratado Mantenimiento Periódico IDU Arterial BRIGADA DE REACCIÓN VIAL -Calzada4-POLIZA ESTABILIDAD ACTIVA</v>
          </cell>
          <cell r="AV9420" t="str">
            <v>sc</v>
          </cell>
        </row>
        <row r="9421">
          <cell r="AP9421">
            <v>602007</v>
          </cell>
          <cell r="AQ9421">
            <v>19006589</v>
          </cell>
          <cell r="AR9421">
            <v>19</v>
          </cell>
          <cell r="AS9421">
            <v>42412</v>
          </cell>
          <cell r="AT9421" t="str">
            <v>IDU-1806-2015 Contratado Mantenimiento Periódico IDU Arterial BRIGADA DE REACCIÓN VIAL -Calzada4-POLIZA ESTABILIDAD ACTIVA</v>
          </cell>
          <cell r="AV9421" t="str">
            <v>sc</v>
          </cell>
        </row>
        <row r="9422">
          <cell r="AP9422">
            <v>602009</v>
          </cell>
          <cell r="AQ9422">
            <v>19006589</v>
          </cell>
          <cell r="AR9422">
            <v>19</v>
          </cell>
          <cell r="AS9422">
            <v>42412</v>
          </cell>
          <cell r="AT9422" t="str">
            <v>IDU-1806-2015 Contratado Mantenimiento Periódico IDU Arterial BRIGADA DE REACCIÓN VIAL -Calzada4-POLIZA ESTABILIDAD ACTIVA</v>
          </cell>
          <cell r="AV9422" t="str">
            <v>sc</v>
          </cell>
        </row>
        <row r="9423">
          <cell r="AP9423">
            <v>602012</v>
          </cell>
          <cell r="AQ9423">
            <v>19006618</v>
          </cell>
          <cell r="AR9423">
            <v>19</v>
          </cell>
          <cell r="AS9423">
            <v>42412</v>
          </cell>
          <cell r="AT9423" t="str">
            <v>IDU-1806-2015 Contratado Mantenimiento Periódico IDU Arterial BRIGADA DE REACCIÓN VIAL -Calzada4-POLIZA ESTABILIDAD ACTIVA</v>
          </cell>
          <cell r="AV9423" t="str">
            <v>sc</v>
          </cell>
        </row>
        <row r="9424">
          <cell r="AP9424">
            <v>602014</v>
          </cell>
          <cell r="AQ9424">
            <v>19006618</v>
          </cell>
          <cell r="AR9424">
            <v>19</v>
          </cell>
          <cell r="AS9424">
            <v>42412</v>
          </cell>
          <cell r="AT9424" t="str">
            <v>IDU-1806-2015 Contratado Mantenimiento Periódico IDU Arterial BRIGADA DE REACCIÓN VIAL -Calzada4-POLIZA ESTABILIDAD ACTIVA</v>
          </cell>
          <cell r="AV9424" t="str">
            <v>sc</v>
          </cell>
        </row>
        <row r="9425">
          <cell r="AP9425">
            <v>602017</v>
          </cell>
          <cell r="AQ9425">
            <v>19007302</v>
          </cell>
          <cell r="AR9425">
            <v>19</v>
          </cell>
          <cell r="AS9425">
            <v>42412</v>
          </cell>
          <cell r="AT9425" t="str">
            <v>IDU-1806-2015 Contratado Mantenimiento Periódico IDU Arterial BRIGADA DE REACCIÓN VIAL -Calzada4-POLIZA ESTABILIDAD ACTIVA</v>
          </cell>
          <cell r="AV9425" t="str">
            <v>sc</v>
          </cell>
        </row>
        <row r="9426">
          <cell r="AP9426">
            <v>602019</v>
          </cell>
          <cell r="AQ9426">
            <v>19007302</v>
          </cell>
          <cell r="AR9426">
            <v>19</v>
          </cell>
          <cell r="AS9426">
            <v>42412</v>
          </cell>
          <cell r="AT9426" t="str">
            <v>IDU-1806-2015 Contratado Mantenimiento Periódico IDU Arterial BRIGADA DE REACCIÓN VIAL -Calzada4-POLIZA ESTABILIDAD ACTIVA</v>
          </cell>
          <cell r="AV9426" t="str">
            <v>sc</v>
          </cell>
        </row>
        <row r="9427">
          <cell r="AP9427">
            <v>602022</v>
          </cell>
          <cell r="AQ9427">
            <v>19007343</v>
          </cell>
          <cell r="AR9427">
            <v>19</v>
          </cell>
          <cell r="AS9427">
            <v>42412</v>
          </cell>
          <cell r="AT9427" t="str">
            <v>IDU-1806-2015 Contratado Mantenimiento Periódico IDU Arterial BRIGADA DE REACCIÓN VIAL -Calzada4-POLIZA ESTABILIDAD ACTIVA</v>
          </cell>
          <cell r="AV9427" t="str">
            <v>sc</v>
          </cell>
        </row>
        <row r="9428">
          <cell r="AP9428">
            <v>602024</v>
          </cell>
          <cell r="AQ9428">
            <v>19007343</v>
          </cell>
          <cell r="AR9428">
            <v>19</v>
          </cell>
          <cell r="AS9428">
            <v>42412</v>
          </cell>
          <cell r="AT9428" t="str">
            <v>IDU-1806-2015 Contratado Mantenimiento Periódico IDU Arterial BRIGADA DE REACCIÓN VIAL -Calzada4-POLIZA ESTABILIDAD ACTIVA</v>
          </cell>
          <cell r="AV9428" t="str">
            <v>sc</v>
          </cell>
        </row>
        <row r="9429">
          <cell r="AP9429">
            <v>602027</v>
          </cell>
          <cell r="AQ9429">
            <v>19007381</v>
          </cell>
          <cell r="AR9429">
            <v>19</v>
          </cell>
          <cell r="AS9429">
            <v>42412</v>
          </cell>
          <cell r="AT9429" t="str">
            <v>IDU-1806-2015 Contratado Mantenimiento Periódico IDU Arterial BRIGADA DE REACCIÓN VIAL -Calzada4-POLIZA ESTABILIDAD ACTIVA</v>
          </cell>
          <cell r="AV9429" t="str">
            <v>sc</v>
          </cell>
        </row>
        <row r="9430">
          <cell r="AP9430">
            <v>602029</v>
          </cell>
          <cell r="AQ9430">
            <v>19007381</v>
          </cell>
          <cell r="AR9430">
            <v>19</v>
          </cell>
          <cell r="AS9430">
            <v>42412</v>
          </cell>
          <cell r="AT9430" t="str">
            <v>IDU-1806-2015 Contratado Mantenimiento Periódico IDU Arterial BRIGADA DE REACCIÓN VIAL -Calzada4-POLIZA ESTABILIDAD ACTIVA</v>
          </cell>
          <cell r="AV9430" t="str">
            <v>sc</v>
          </cell>
        </row>
        <row r="9431">
          <cell r="AP9431">
            <v>602037</v>
          </cell>
          <cell r="AQ9431">
            <v>19007511</v>
          </cell>
          <cell r="AR9431">
            <v>19</v>
          </cell>
          <cell r="AS9431">
            <v>42412</v>
          </cell>
          <cell r="AT9431" t="str">
            <v>IDU-1806-2015 Contratado Mantenimiento Periódico IDU Arterial BRIGADA DE REACCIÓN VIAL -Calzada4-POLIZA ESTABILIDAD ACTIVA</v>
          </cell>
          <cell r="AV9431" t="str">
            <v>sc</v>
          </cell>
        </row>
        <row r="9432">
          <cell r="AP9432">
            <v>602039</v>
          </cell>
          <cell r="AQ9432">
            <v>19007511</v>
          </cell>
          <cell r="AR9432">
            <v>19</v>
          </cell>
          <cell r="AS9432">
            <v>42412</v>
          </cell>
          <cell r="AT9432" t="str">
            <v>IDU-1806-2015 Contratado Mantenimiento Periódico IDU Arterial BRIGADA DE REACCIÓN VIAL -Calzada4-POLIZA ESTABILIDAD ACTIVA</v>
          </cell>
          <cell r="AV9432" t="str">
            <v>sc</v>
          </cell>
        </row>
        <row r="9433">
          <cell r="AP9433">
            <v>602042</v>
          </cell>
          <cell r="AQ9433">
            <v>19007653</v>
          </cell>
          <cell r="AR9433">
            <v>19</v>
          </cell>
          <cell r="AS9433">
            <v>42412</v>
          </cell>
          <cell r="AT9433" t="str">
            <v>IDU-1806-2015 Contratado Mantenimiento Periódico IDU Arterial BRIGADA DE REACCIÓN VIAL -Calzada4-POLIZA ESTABILIDAD ACTIVA</v>
          </cell>
          <cell r="AV9433" t="str">
            <v>sc</v>
          </cell>
        </row>
        <row r="9434">
          <cell r="AP9434">
            <v>602044</v>
          </cell>
          <cell r="AQ9434">
            <v>19007653</v>
          </cell>
          <cell r="AR9434">
            <v>19</v>
          </cell>
          <cell r="AS9434">
            <v>42412</v>
          </cell>
          <cell r="AT9434" t="str">
            <v>IDU-1806-2015 Contratado Mantenimiento Periódico IDU Arterial BRIGADA DE REACCIÓN VIAL -Calzada4-POLIZA ESTABILIDAD ACTIVA</v>
          </cell>
          <cell r="AV9434" t="str">
            <v>sc</v>
          </cell>
        </row>
        <row r="9435">
          <cell r="AP9435">
            <v>602047</v>
          </cell>
          <cell r="AQ9435">
            <v>19012689</v>
          </cell>
          <cell r="AR9435">
            <v>19</v>
          </cell>
          <cell r="AS9435">
            <v>42412</v>
          </cell>
          <cell r="AT9435" t="str">
            <v>IDU-1806-2015 Contratado Mantenimiento Periódico IDU Arterial BRIGADA DE REACCIÓN VIAL -Calzada4-POLIZA ESTABILIDAD ACTIVA</v>
          </cell>
          <cell r="AV9435" t="str">
            <v>sc</v>
          </cell>
        </row>
        <row r="9436">
          <cell r="AP9436">
            <v>602049</v>
          </cell>
          <cell r="AQ9436">
            <v>19012689</v>
          </cell>
          <cell r="AR9436">
            <v>19</v>
          </cell>
          <cell r="AS9436">
            <v>42412</v>
          </cell>
          <cell r="AT9436" t="str">
            <v>IDU-1806-2015 Contratado Mantenimiento Periódico IDU Arterial BRIGADA DE REACCIÓN VIAL -Calzada4-POLIZA ESTABILIDAD ACTIVA</v>
          </cell>
          <cell r="AV9436" t="str">
            <v>sc</v>
          </cell>
        </row>
        <row r="9437">
          <cell r="AP9437">
            <v>602642</v>
          </cell>
          <cell r="AQ9437">
            <v>19005447</v>
          </cell>
          <cell r="AR9437">
            <v>19</v>
          </cell>
          <cell r="AS9437">
            <v>42313</v>
          </cell>
          <cell r="AT9437" t="str">
            <v>IDU-57-2012 Terminado Acciones de Movilidad IDU Arterial  -</v>
          </cell>
          <cell r="AV9437" t="str">
            <v>sc</v>
          </cell>
        </row>
        <row r="9438">
          <cell r="AP9438">
            <v>602644</v>
          </cell>
          <cell r="AQ9438">
            <v>19005447</v>
          </cell>
          <cell r="AR9438">
            <v>19</v>
          </cell>
          <cell r="AS9438">
            <v>42313</v>
          </cell>
          <cell r="AT9438" t="str">
            <v>IDU-72-2008 Terminado Mantenimiento Periódico IDU Arterial  -</v>
          </cell>
          <cell r="AV9438" t="str">
            <v>sc</v>
          </cell>
        </row>
        <row r="9439">
          <cell r="AP9439">
            <v>602656</v>
          </cell>
          <cell r="AQ9439">
            <v>19005725</v>
          </cell>
          <cell r="AR9439">
            <v>19</v>
          </cell>
          <cell r="AS9439">
            <v>42313</v>
          </cell>
          <cell r="AT9439" t="str">
            <v>IDU-1792-2013 Terminado Acciones de Movilidad IDU Arterial  -Calzada4-POLIZA ESTABILIDAD ACTIVA</v>
          </cell>
          <cell r="AV9439" t="str">
            <v>sc</v>
          </cell>
        </row>
        <row r="9440">
          <cell r="AP9440">
            <v>602658</v>
          </cell>
          <cell r="AQ9440">
            <v>19005725</v>
          </cell>
          <cell r="AR9440">
            <v>19</v>
          </cell>
          <cell r="AS9440">
            <v>42313</v>
          </cell>
          <cell r="AT9440" t="str">
            <v>IDU-72-2008 Terminado Mantenimiento Periódico IDU Arterial  -Calzada4-POLIZA ESTABILIDAD ACTIVA</v>
          </cell>
          <cell r="AV9440" t="str">
            <v>sc</v>
          </cell>
        </row>
        <row r="9441">
          <cell r="AP9441">
            <v>602803</v>
          </cell>
          <cell r="AQ9441">
            <v>19006688</v>
          </cell>
          <cell r="AR9441">
            <v>19</v>
          </cell>
          <cell r="AS9441">
            <v>42412</v>
          </cell>
          <cell r="AT9441" t="str">
            <v>IDU-1806-2015 Contratado Mantenimiento Periódico IDU Arterial BRIGADA DE REACCIÓN VIAL -Calzada4-POLIZA ESTABILIDAD ACTIVA</v>
          </cell>
          <cell r="AV9441" t="str">
            <v>sc</v>
          </cell>
        </row>
        <row r="9442">
          <cell r="AP9442">
            <v>602805</v>
          </cell>
          <cell r="AQ9442">
            <v>19006688</v>
          </cell>
          <cell r="AR9442">
            <v>19</v>
          </cell>
          <cell r="AS9442">
            <v>42412</v>
          </cell>
          <cell r="AT9442" t="str">
            <v>IDU-1806-2015 Contratado Mantenimiento Periódico IDU Arterial BRIGADA DE REACCIÓN VIAL -Calzada4-POLIZA ESTABILIDAD ACTIVA</v>
          </cell>
          <cell r="AV9442" t="str">
            <v>sc</v>
          </cell>
        </row>
        <row r="9443">
          <cell r="AP9443">
            <v>602813</v>
          </cell>
          <cell r="AQ9443">
            <v>19006837</v>
          </cell>
          <cell r="AR9443">
            <v>19</v>
          </cell>
          <cell r="AS9443">
            <v>42412</v>
          </cell>
          <cell r="AT9443" t="str">
            <v>IDU-1806-2015 Contratado Mantenimiento Periódico IDU Arterial BRIGADA DE REACCIÓN VIAL -Calzada4-POLIZA ESTABILIDAD ACTIVA</v>
          </cell>
          <cell r="AV9443" t="str">
            <v>sc</v>
          </cell>
        </row>
        <row r="9444">
          <cell r="AP9444">
            <v>602815</v>
          </cell>
          <cell r="AQ9444">
            <v>19006837</v>
          </cell>
          <cell r="AR9444">
            <v>19</v>
          </cell>
          <cell r="AS9444">
            <v>42412</v>
          </cell>
          <cell r="AT9444" t="str">
            <v>IDU-1806-2015 Contratado Mantenimiento Periódico IDU Arterial BRIGADA DE REACCIÓN VIAL -Calzada4-POLIZA ESTABILIDAD ACTIVA</v>
          </cell>
          <cell r="AV9444" t="str">
            <v>sc</v>
          </cell>
        </row>
        <row r="9445">
          <cell r="AP9445">
            <v>602818</v>
          </cell>
          <cell r="AQ9445">
            <v>19006866</v>
          </cell>
          <cell r="AR9445">
            <v>19</v>
          </cell>
          <cell r="AS9445">
            <v>42412</v>
          </cell>
          <cell r="AT9445" t="str">
            <v>IDU-1806-2015 Contratado Mantenimiento Periódico IDU Arterial BRIGADA DE REACCIÓN VIAL -Calzada4-POLIZA ESTABILIDAD ACTIVA</v>
          </cell>
          <cell r="AV9445" t="str">
            <v>sc</v>
          </cell>
        </row>
        <row r="9446">
          <cell r="AP9446">
            <v>602820</v>
          </cell>
          <cell r="AQ9446">
            <v>19006866</v>
          </cell>
          <cell r="AR9446">
            <v>19</v>
          </cell>
          <cell r="AS9446">
            <v>42412</v>
          </cell>
          <cell r="AT9446" t="str">
            <v>IDU-1806-2015 Contratado Mantenimiento Periódico IDU Arterial BRIGADA DE REACCIÓN VIAL -Calzada4-POLIZA ESTABILIDAD ACTIVA</v>
          </cell>
          <cell r="AV9446" t="str">
            <v>sc</v>
          </cell>
        </row>
        <row r="9447">
          <cell r="AP9447">
            <v>602828</v>
          </cell>
          <cell r="AQ9447">
            <v>19006927</v>
          </cell>
          <cell r="AR9447">
            <v>19</v>
          </cell>
          <cell r="AS9447">
            <v>42412</v>
          </cell>
          <cell r="AT9447" t="str">
            <v>IDU-1806-2015 Contratado Mantenimiento Periódico IDU Arterial BRIGADA DE REACCIÓN VIAL -Calzada4-POLIZA ESTABILIDAD ACTIVA</v>
          </cell>
          <cell r="AV9447" t="str">
            <v>sc</v>
          </cell>
        </row>
        <row r="9448">
          <cell r="AP9448">
            <v>602830</v>
          </cell>
          <cell r="AQ9448">
            <v>19006927</v>
          </cell>
          <cell r="AR9448">
            <v>19</v>
          </cell>
          <cell r="AS9448">
            <v>42412</v>
          </cell>
          <cell r="AT9448" t="str">
            <v>IDU-1806-2015 Contratado Mantenimiento Periódico IDU Arterial BRIGADA DE REACCIÓN VIAL -Calzada4-POLIZA ESTABILIDAD ACTIVA</v>
          </cell>
          <cell r="AV9448" t="str">
            <v>sc</v>
          </cell>
        </row>
        <row r="9449">
          <cell r="AP9449">
            <v>602833</v>
          </cell>
          <cell r="AQ9449">
            <v>50008033</v>
          </cell>
          <cell r="AR9449">
            <v>19</v>
          </cell>
          <cell r="AS9449">
            <v>42412</v>
          </cell>
          <cell r="AT9449" t="str">
            <v>IDU-1806-2015 Contratado Mantenimiento Periódico IDU Arterial BRIGADA DE REACCIÓN VIAL -Calzada2-4-POLIZA ESTABILIDAD ACTIVA</v>
          </cell>
          <cell r="AV9449" t="str">
            <v>sc</v>
          </cell>
        </row>
        <row r="9450">
          <cell r="AP9450">
            <v>602835</v>
          </cell>
          <cell r="AQ9450">
            <v>50008033</v>
          </cell>
          <cell r="AR9450">
            <v>19</v>
          </cell>
          <cell r="AS9450">
            <v>42412</v>
          </cell>
          <cell r="AT9450" t="str">
            <v>IDU-1806-2015 Contratado Mantenimiento Periódico IDU Arterial BRIGADA DE REACCIÓN VIAL -Calzada2-4-POLIZA ESTABILIDAD ACTIVA</v>
          </cell>
          <cell r="AV9450" t="str">
            <v>sc</v>
          </cell>
        </row>
        <row r="9451">
          <cell r="AP9451">
            <v>602838</v>
          </cell>
          <cell r="AQ9451">
            <v>19007170</v>
          </cell>
          <cell r="AR9451">
            <v>19</v>
          </cell>
          <cell r="AS9451">
            <v>42412</v>
          </cell>
          <cell r="AT9451" t="str">
            <v>IDU-1806-2015 Contratado Mantenimiento Periódico IDU Arterial BRIGADA DE REACCIÓN VIAL -</v>
          </cell>
          <cell r="AV9451" t="str">
            <v>sc</v>
          </cell>
        </row>
        <row r="9452">
          <cell r="AP9452">
            <v>602840</v>
          </cell>
          <cell r="AQ9452">
            <v>19007170</v>
          </cell>
          <cell r="AR9452">
            <v>19</v>
          </cell>
          <cell r="AS9452">
            <v>42412</v>
          </cell>
          <cell r="AT9452" t="str">
            <v>IDU-1806-2015 Contratado Mantenimiento Periódico IDU Arterial BRIGADA DE REACCIÓN VIAL -</v>
          </cell>
          <cell r="AV9452" t="str">
            <v>sc</v>
          </cell>
        </row>
        <row r="9453">
          <cell r="AP9453">
            <v>602857</v>
          </cell>
          <cell r="AQ9453">
            <v>19004392</v>
          </cell>
          <cell r="AR9453">
            <v>19</v>
          </cell>
          <cell r="AS9453">
            <v>42313</v>
          </cell>
          <cell r="AT9453" t="str">
            <v>IDU-72-2008 Terminado Rehabilitación IDU Arterial  -Calzada4-6-POLIZA ESTABILIDAD ACTIVA</v>
          </cell>
          <cell r="AV9453" t="str">
            <v>sc</v>
          </cell>
        </row>
        <row r="9454">
          <cell r="AP9454">
            <v>602859</v>
          </cell>
          <cell r="AQ9454">
            <v>19004392</v>
          </cell>
          <cell r="AR9454">
            <v>19</v>
          </cell>
          <cell r="AS9454">
            <v>42313</v>
          </cell>
          <cell r="AT9454" t="str">
            <v>IDU-57-2012 Terminado Acciones de Movilidad IDU Arterial  -Calzada4-6-POLIZA ESTABILIDAD ACTIVA</v>
          </cell>
          <cell r="AV9454" t="str">
            <v>sc</v>
          </cell>
        </row>
        <row r="9455">
          <cell r="AP9455">
            <v>602864</v>
          </cell>
          <cell r="AQ9455">
            <v>19004646</v>
          </cell>
          <cell r="AR9455">
            <v>19</v>
          </cell>
          <cell r="AS9455">
            <v>42313</v>
          </cell>
          <cell r="AT9455" t="str">
            <v>IDU-72-2008 Terminado Mantenimiento Periódico IDU Arterial  -</v>
          </cell>
          <cell r="AV9455" t="str">
            <v>sc</v>
          </cell>
        </row>
        <row r="9456">
          <cell r="AP9456">
            <v>602866</v>
          </cell>
          <cell r="AQ9456">
            <v>19004646</v>
          </cell>
          <cell r="AR9456">
            <v>19</v>
          </cell>
          <cell r="AS9456">
            <v>42313</v>
          </cell>
          <cell r="AT9456" t="str">
            <v>IDU-72-2008 Terminado Mantenimiento Periódico IDU Arterial  -</v>
          </cell>
          <cell r="AV9456" t="str">
            <v>sc</v>
          </cell>
        </row>
        <row r="9457">
          <cell r="AP9457">
            <v>602871</v>
          </cell>
          <cell r="AQ9457">
            <v>19004987</v>
          </cell>
          <cell r="AR9457">
            <v>19</v>
          </cell>
          <cell r="AS9457">
            <v>42313</v>
          </cell>
          <cell r="AT9457" t="str">
            <v>IDU-72-2008 Terminado Rehabilitación IDU Arterial  -Calzada4-POLIZA ESTABILIDAD ACTIVA</v>
          </cell>
          <cell r="AV9457" t="str">
            <v>sc</v>
          </cell>
        </row>
        <row r="9458">
          <cell r="AP9458">
            <v>602873</v>
          </cell>
          <cell r="AQ9458">
            <v>19004987</v>
          </cell>
          <cell r="AR9458">
            <v>19</v>
          </cell>
          <cell r="AS9458">
            <v>42313</v>
          </cell>
          <cell r="AT9458" t="str">
            <v>IDU-72-2008 Terminado Mantenimiento Periódico IDU Arterial  -Calzada4-POLIZA ESTABILIDAD ACTIVA</v>
          </cell>
          <cell r="AV9458" t="str">
            <v>sc</v>
          </cell>
        </row>
        <row r="9459">
          <cell r="AP9459">
            <v>602878</v>
          </cell>
          <cell r="AQ9459">
            <v>19005081</v>
          </cell>
          <cell r="AR9459">
            <v>19</v>
          </cell>
          <cell r="AS9459">
            <v>42313</v>
          </cell>
          <cell r="AT9459" t="str">
            <v>IDU-57-2012 Terminado Acciones de Movilidad IDU Arterial  -</v>
          </cell>
          <cell r="AV9459" t="str">
            <v>sc</v>
          </cell>
        </row>
        <row r="9460">
          <cell r="AP9460">
            <v>602880</v>
          </cell>
          <cell r="AQ9460">
            <v>19005081</v>
          </cell>
          <cell r="AR9460">
            <v>19</v>
          </cell>
          <cell r="AS9460">
            <v>42313</v>
          </cell>
          <cell r="AT9460" t="str">
            <v>IDU-72-2008 Terminado Mantenimiento Periódico IDU Arterial  -</v>
          </cell>
          <cell r="AV9460" t="str">
            <v>sc</v>
          </cell>
        </row>
        <row r="9461">
          <cell r="AP9461">
            <v>602885</v>
          </cell>
          <cell r="AQ9461">
            <v>19005130</v>
          </cell>
          <cell r="AR9461">
            <v>19</v>
          </cell>
          <cell r="AS9461">
            <v>42313</v>
          </cell>
          <cell r="AT9461" t="str">
            <v>IDU-57-2012 Terminado Acciones de Movilidad IDU Arterial  -Calzada4-POLIZA ESTABILIDAD ACTIVA</v>
          </cell>
          <cell r="AV9461" t="str">
            <v>sc</v>
          </cell>
        </row>
        <row r="9462">
          <cell r="AP9462">
            <v>602887</v>
          </cell>
          <cell r="AQ9462">
            <v>19005130</v>
          </cell>
          <cell r="AR9462">
            <v>19</v>
          </cell>
          <cell r="AS9462">
            <v>42313</v>
          </cell>
          <cell r="AT9462" t="str">
            <v>IDU-72-2008 Terminado Mantenimiento Rutinario IDU Arterial  -Calzada4-POLIZA ESTABILIDAD ACTIVA</v>
          </cell>
          <cell r="AV9462" t="str">
            <v>sc</v>
          </cell>
        </row>
        <row r="9463">
          <cell r="AP9463">
            <v>602892</v>
          </cell>
          <cell r="AQ9463">
            <v>19005174</v>
          </cell>
          <cell r="AR9463">
            <v>19</v>
          </cell>
          <cell r="AS9463">
            <v>42313</v>
          </cell>
          <cell r="AT9463" t="str">
            <v>IDU-57-2012 Terminado Acciones de Movilidad IDU Arterial  -Calzada4-6-POLIZA ESTABILIDAD ACTIVA</v>
          </cell>
          <cell r="AV9463" t="str">
            <v>sc</v>
          </cell>
        </row>
        <row r="9464">
          <cell r="AP9464">
            <v>602894</v>
          </cell>
          <cell r="AQ9464">
            <v>19005174</v>
          </cell>
          <cell r="AR9464">
            <v>19</v>
          </cell>
          <cell r="AS9464">
            <v>42313</v>
          </cell>
          <cell r="AT9464" t="str">
            <v>IDU-72-2008 Terminado Rehabilitación IDU Arterial  -Calzada4-6-POLIZA ESTABILIDAD ACTIVA</v>
          </cell>
          <cell r="AV9464" t="str">
            <v>sc</v>
          </cell>
        </row>
        <row r="9465">
          <cell r="AP9465">
            <v>602899</v>
          </cell>
          <cell r="AQ9465">
            <v>19005222</v>
          </cell>
          <cell r="AR9465">
            <v>19</v>
          </cell>
          <cell r="AS9465">
            <v>42313</v>
          </cell>
          <cell r="AT9465" t="str">
            <v>IDU-72-2008 Terminado Mantenimiento Periódico IDU Arterial  -</v>
          </cell>
          <cell r="AV9465" t="str">
            <v>sc</v>
          </cell>
        </row>
        <row r="9466">
          <cell r="AP9466">
            <v>602901</v>
          </cell>
          <cell r="AQ9466">
            <v>19005222</v>
          </cell>
          <cell r="AR9466">
            <v>19</v>
          </cell>
          <cell r="AS9466">
            <v>42313</v>
          </cell>
          <cell r="AT9466" t="str">
            <v>IDU-72-2008 Terminado Mantenimiento Periódico IDU Arterial  -</v>
          </cell>
          <cell r="AV9466" t="str">
            <v>sc</v>
          </cell>
        </row>
        <row r="9467">
          <cell r="AP9467">
            <v>602906</v>
          </cell>
          <cell r="AQ9467">
            <v>19005256</v>
          </cell>
          <cell r="AR9467">
            <v>19</v>
          </cell>
          <cell r="AS9467">
            <v>42313</v>
          </cell>
          <cell r="AT9467" t="str">
            <v>IDU-72-2008 Terminado Rehabilitación IDU Arterial  -Calzada4-POLIZA ESTABILIDAD ACTIVA</v>
          </cell>
          <cell r="AV9467" t="str">
            <v>sc</v>
          </cell>
        </row>
        <row r="9468">
          <cell r="AP9468">
            <v>602908</v>
          </cell>
          <cell r="AQ9468">
            <v>19005256</v>
          </cell>
          <cell r="AR9468">
            <v>19</v>
          </cell>
          <cell r="AS9468">
            <v>42313</v>
          </cell>
          <cell r="AT9468" t="str">
            <v>IDU-72-2008 Terminado Mantenimiento Periódico IDU Arterial  -Calzada4-POLIZA ESTABILIDAD ACTIVA</v>
          </cell>
          <cell r="AV9468" t="str">
            <v>sc</v>
          </cell>
        </row>
        <row r="9469">
          <cell r="AP9469">
            <v>602913</v>
          </cell>
          <cell r="AQ9469">
            <v>19005283</v>
          </cell>
          <cell r="AR9469">
            <v>19</v>
          </cell>
          <cell r="AS9469">
            <v>42313</v>
          </cell>
          <cell r="AT9469" t="str">
            <v>IDU-72-2008 Terminado Mantenimiento Periódico IDU Arterial  -Anden 7-POLIZA ESTABILIDAD ACTIVA</v>
          </cell>
          <cell r="AV9469" t="str">
            <v>sc</v>
          </cell>
        </row>
        <row r="9470">
          <cell r="AP9470">
            <v>602915</v>
          </cell>
          <cell r="AQ9470">
            <v>19005283</v>
          </cell>
          <cell r="AR9470">
            <v>19</v>
          </cell>
          <cell r="AS9470">
            <v>42313</v>
          </cell>
          <cell r="AT9470" t="str">
            <v>IDU-72-2008 Terminado Mantenimiento Periódico IDU Arterial  -Anden 7-POLIZA ESTABILIDAD ACTIVA</v>
          </cell>
          <cell r="AV9470" t="str">
            <v>sc</v>
          </cell>
        </row>
        <row r="9471">
          <cell r="AP9471">
            <v>602966</v>
          </cell>
          <cell r="AQ9471">
            <v>19001884</v>
          </cell>
          <cell r="AR9471">
            <v>19</v>
          </cell>
          <cell r="AS9471">
            <v>42313</v>
          </cell>
          <cell r="AT9471" t="str">
            <v>IDU-72-2008 Terminado Mantenimiento Periódico IDU Arterial  -Calzada4-POLIZA ESTABILIDAD ACTIVA</v>
          </cell>
          <cell r="AV9471" t="str">
            <v>sc</v>
          </cell>
        </row>
        <row r="9472">
          <cell r="AP9472">
            <v>602968</v>
          </cell>
          <cell r="AQ9472">
            <v>19001884</v>
          </cell>
          <cell r="AR9472">
            <v>19</v>
          </cell>
          <cell r="AS9472">
            <v>42313</v>
          </cell>
          <cell r="AT9472" t="str">
            <v>IDU-72-2008 Terminado Rehabilitación IDU Arterial  -Calzada4-POLIZA ESTABILIDAD ACTIVA</v>
          </cell>
          <cell r="AV9472" t="str">
            <v>sc</v>
          </cell>
        </row>
        <row r="9473">
          <cell r="AP9473">
            <v>602973</v>
          </cell>
          <cell r="AQ9473">
            <v>19002093</v>
          </cell>
          <cell r="AR9473">
            <v>19</v>
          </cell>
          <cell r="AS9473">
            <v>42731</v>
          </cell>
          <cell r="AT9473" t="str">
            <v>IDU-983-2016 En Ejecución Construcción IDU Arterial CONVENIOS IDU Plan de Implantacion Centro comercial Gran Plaza El Ensueño-Calzada4-POLIZA ESTABILIDAD ACTIVA</v>
          </cell>
          <cell r="AV9473" t="str">
            <v>sc</v>
          </cell>
        </row>
        <row r="9474">
          <cell r="AP9474">
            <v>602975</v>
          </cell>
          <cell r="AQ9474">
            <v>19002093</v>
          </cell>
          <cell r="AR9474">
            <v>19</v>
          </cell>
          <cell r="AS9474">
            <v>42731</v>
          </cell>
          <cell r="AT9474" t="str">
            <v>IDU-983-2016 En Ejecución Construcción IDU Arterial CONVENIOS IDU Plan de Implantacion Centro comercial Gran Plaza El Ensueño-Calzada4-POLIZA ESTABILIDAD ACTIVA</v>
          </cell>
          <cell r="AV9474" t="str">
            <v>sc</v>
          </cell>
        </row>
        <row r="9475">
          <cell r="AP9475">
            <v>602980</v>
          </cell>
          <cell r="AQ9475">
            <v>19002280</v>
          </cell>
          <cell r="AR9475">
            <v>19</v>
          </cell>
          <cell r="AS9475">
            <v>42313</v>
          </cell>
          <cell r="AT9475" t="str">
            <v>IDU-72-2008 Terminado Rehabilitación IDU Arterial  -Calzada2-POLIZA ESTABILIDAD ACTIVA</v>
          </cell>
          <cell r="AV9475" t="str">
            <v>sc</v>
          </cell>
        </row>
        <row r="9476">
          <cell r="AP9476">
            <v>602982</v>
          </cell>
          <cell r="AQ9476">
            <v>19002280</v>
          </cell>
          <cell r="AR9476">
            <v>19</v>
          </cell>
          <cell r="AS9476">
            <v>42313</v>
          </cell>
          <cell r="AT9476" t="str">
            <v>IDU-57-2012 Terminado Acciones de Movilidad IDU Arterial  -Calzada2-POLIZA ESTABILIDAD ACTIVA</v>
          </cell>
          <cell r="AV9476" t="str">
            <v>sc</v>
          </cell>
        </row>
        <row r="9477">
          <cell r="AP9477">
            <v>602989</v>
          </cell>
          <cell r="AQ9477">
            <v>50008165</v>
          </cell>
          <cell r="AR9477">
            <v>19</v>
          </cell>
          <cell r="AS9477">
            <v>42313</v>
          </cell>
          <cell r="AT9477" t="str">
            <v>IDU-57-2012 Terminado Acciones de Movilidad IDU Arterial  -Calzada2-4-POLIZA ESTABILIDAD ACTIVA</v>
          </cell>
          <cell r="AV9477" t="str">
            <v>sc</v>
          </cell>
        </row>
        <row r="9478">
          <cell r="AP9478">
            <v>603008</v>
          </cell>
          <cell r="AQ9478">
            <v>19003041</v>
          </cell>
          <cell r="AR9478">
            <v>19</v>
          </cell>
          <cell r="AS9478">
            <v>42313</v>
          </cell>
          <cell r="AT9478" t="str">
            <v>IDU-72-2008 Terminado Mantenimiento Periódico IDU Arterial  -Calzada2-4-POLIZA ESTABILIDAD ACTIVA</v>
          </cell>
          <cell r="AV9478" t="str">
            <v>sc</v>
          </cell>
        </row>
        <row r="9479">
          <cell r="AP9479">
            <v>603010</v>
          </cell>
          <cell r="AQ9479">
            <v>19003041</v>
          </cell>
          <cell r="AR9479">
            <v>19</v>
          </cell>
          <cell r="AS9479">
            <v>42313</v>
          </cell>
          <cell r="AT9479" t="str">
            <v>IDU-57-2012 Terminado Acciones de Movilidad IDU Arterial  -Calzada2-4-POLIZA ESTABILIDAD ACTIVA</v>
          </cell>
          <cell r="AV9479" t="str">
            <v>sc</v>
          </cell>
        </row>
        <row r="9480">
          <cell r="AP9480">
            <v>603015</v>
          </cell>
          <cell r="AQ9480">
            <v>19003140</v>
          </cell>
          <cell r="AR9480">
            <v>19</v>
          </cell>
          <cell r="AS9480">
            <v>42313</v>
          </cell>
          <cell r="AT9480" t="str">
            <v>IDU-72-2008 Terminado Mantenimiento Periódico IDU Arterial  -</v>
          </cell>
          <cell r="AV9480" t="str">
            <v>sc</v>
          </cell>
        </row>
        <row r="9481">
          <cell r="AP9481">
            <v>603017</v>
          </cell>
          <cell r="AQ9481">
            <v>19003140</v>
          </cell>
          <cell r="AR9481">
            <v>19</v>
          </cell>
          <cell r="AS9481">
            <v>42313</v>
          </cell>
          <cell r="AT9481" t="str">
            <v>IDU-72-2008 Terminado Mantenimiento Periódico IDU Arterial  -</v>
          </cell>
          <cell r="AV9481" t="str">
            <v>sc</v>
          </cell>
        </row>
        <row r="9482">
          <cell r="AP9482">
            <v>603022</v>
          </cell>
          <cell r="AQ9482">
            <v>19003211</v>
          </cell>
          <cell r="AR9482">
            <v>19</v>
          </cell>
          <cell r="AS9482">
            <v>42313</v>
          </cell>
          <cell r="AT9482" t="str">
            <v>IDU-72-2008 Terminado Mantenimiento Periódico IDU Arterial  -</v>
          </cell>
          <cell r="AV9482" t="str">
            <v>sc</v>
          </cell>
        </row>
        <row r="9483">
          <cell r="AP9483">
            <v>603024</v>
          </cell>
          <cell r="AQ9483">
            <v>19003211</v>
          </cell>
          <cell r="AR9483">
            <v>19</v>
          </cell>
          <cell r="AS9483">
            <v>42313</v>
          </cell>
          <cell r="AT9483" t="str">
            <v>IDU-72-2008 Terminado Mantenimiento Periódico IDU Arterial  -</v>
          </cell>
          <cell r="AV9483" t="str">
            <v>sc</v>
          </cell>
        </row>
        <row r="9484">
          <cell r="AP9484">
            <v>603029</v>
          </cell>
          <cell r="AQ9484">
            <v>19003286</v>
          </cell>
          <cell r="AR9484">
            <v>19</v>
          </cell>
          <cell r="AS9484">
            <v>42313</v>
          </cell>
          <cell r="AT9484" t="str">
            <v>IDU-72-2008 Terminado Rehabilitación IDU Arterial  -Calzada2-4-POLIZA ESTABILIDAD ACTIVA</v>
          </cell>
          <cell r="AV9484" t="str">
            <v>sc</v>
          </cell>
        </row>
        <row r="9485">
          <cell r="AP9485">
            <v>603031</v>
          </cell>
          <cell r="AQ9485">
            <v>19003286</v>
          </cell>
          <cell r="AR9485">
            <v>19</v>
          </cell>
          <cell r="AS9485">
            <v>42313</v>
          </cell>
          <cell r="AT9485" t="str">
            <v>IDU-72-2008 Terminado Mantenimiento Periódico IDU Arterial  -Calzada2-4-POLIZA ESTABILIDAD ACTIVA</v>
          </cell>
          <cell r="AV9485" t="str">
            <v>sc</v>
          </cell>
        </row>
        <row r="9486">
          <cell r="AP9486">
            <v>603036</v>
          </cell>
          <cell r="AQ9486">
            <v>19003370</v>
          </cell>
          <cell r="AR9486">
            <v>19</v>
          </cell>
          <cell r="AS9486">
            <v>42313</v>
          </cell>
          <cell r="AT9486" t="str">
            <v>IDU-72-2008 Terminado Mantenimiento Periódico IDU Arterial  -</v>
          </cell>
          <cell r="AV9486" t="str">
            <v>sc</v>
          </cell>
        </row>
        <row r="9487">
          <cell r="AP9487">
            <v>603038</v>
          </cell>
          <cell r="AQ9487">
            <v>19003370</v>
          </cell>
          <cell r="AR9487">
            <v>19</v>
          </cell>
          <cell r="AS9487">
            <v>42313</v>
          </cell>
          <cell r="AT9487" t="str">
            <v>IDU-72-2008 Terminado Mantenimiento Periódico IDU Arterial  -</v>
          </cell>
          <cell r="AV9487" t="str">
            <v>sc</v>
          </cell>
        </row>
        <row r="9488">
          <cell r="AP9488">
            <v>603043</v>
          </cell>
          <cell r="AQ9488">
            <v>19003468</v>
          </cell>
          <cell r="AR9488">
            <v>19</v>
          </cell>
          <cell r="AS9488">
            <v>42313</v>
          </cell>
          <cell r="AT9488" t="str">
            <v>IDU-72-2008 Terminado Mantenimiento Periódico IDU Arterial  -</v>
          </cell>
          <cell r="AV9488" t="str">
            <v>sc</v>
          </cell>
        </row>
        <row r="9489">
          <cell r="AP9489">
            <v>603045</v>
          </cell>
          <cell r="AQ9489">
            <v>19003468</v>
          </cell>
          <cell r="AR9489">
            <v>19</v>
          </cell>
          <cell r="AS9489">
            <v>42313</v>
          </cell>
          <cell r="AT9489" t="str">
            <v>IDU-72-2008 Terminado Mantenimiento Rutinario IDU Arterial  -</v>
          </cell>
          <cell r="AV9489" t="str">
            <v>sc</v>
          </cell>
        </row>
        <row r="9490">
          <cell r="AP9490">
            <v>603052</v>
          </cell>
          <cell r="AQ9490">
            <v>19003811</v>
          </cell>
          <cell r="AR9490">
            <v>19</v>
          </cell>
          <cell r="AS9490">
            <v>42313</v>
          </cell>
          <cell r="AT9490" t="str">
            <v>IDU-72-2008 Terminado Mantenimiento Periódico IDU Arterial  -Calzada4-POLIZA ESTABILIDAD ACTIVA</v>
          </cell>
          <cell r="AV9490" t="str">
            <v>sc</v>
          </cell>
        </row>
        <row r="9491">
          <cell r="AP9491">
            <v>603054</v>
          </cell>
          <cell r="AQ9491">
            <v>19003811</v>
          </cell>
          <cell r="AR9491">
            <v>19</v>
          </cell>
          <cell r="AS9491">
            <v>42313</v>
          </cell>
          <cell r="AT9491" t="str">
            <v>IDU-72-2008 Terminado Rehabilitación IDU Arterial  -Calzada4-POLIZA ESTABILIDAD ACTIVA</v>
          </cell>
          <cell r="AV9491" t="str">
            <v>sc</v>
          </cell>
        </row>
        <row r="9492">
          <cell r="AP9492">
            <v>603080</v>
          </cell>
          <cell r="AQ9492">
            <v>19000406</v>
          </cell>
          <cell r="AR9492">
            <v>19</v>
          </cell>
          <cell r="AS9492">
            <v>42313</v>
          </cell>
          <cell r="AT9492" t="str">
            <v>IDU-57-2012 Terminado Acciones de Movilidad IDU Arterial  -</v>
          </cell>
          <cell r="AV9492" t="str">
            <v>sc</v>
          </cell>
        </row>
        <row r="9493">
          <cell r="AP9493">
            <v>603085</v>
          </cell>
          <cell r="AQ9493">
            <v>19000499</v>
          </cell>
          <cell r="AR9493">
            <v>19</v>
          </cell>
          <cell r="AS9493">
            <v>42313</v>
          </cell>
          <cell r="AT9493" t="str">
            <v>IDU-57-2012 Terminado Acciones de Movilidad IDU Arterial  -</v>
          </cell>
          <cell r="AV9493" t="str">
            <v>sc</v>
          </cell>
        </row>
        <row r="9494">
          <cell r="AP9494">
            <v>603087</v>
          </cell>
          <cell r="AQ9494">
            <v>19000499</v>
          </cell>
          <cell r="AR9494">
            <v>19</v>
          </cell>
          <cell r="AS9494">
            <v>42313</v>
          </cell>
          <cell r="AT9494" t="str">
            <v>IDU-72-2008 Terminado Mantenimiento Periódico IDU Arterial  -</v>
          </cell>
          <cell r="AV9494" t="str">
            <v>sc</v>
          </cell>
        </row>
        <row r="9495">
          <cell r="AP9495">
            <v>603092</v>
          </cell>
          <cell r="AQ9495">
            <v>19000596</v>
          </cell>
          <cell r="AR9495">
            <v>19</v>
          </cell>
          <cell r="AS9495">
            <v>42313</v>
          </cell>
          <cell r="AT9495" t="str">
            <v>IDU-72-2008 Terminado Mantenimiento Periódico IDU Arterial  -</v>
          </cell>
          <cell r="AV9495" t="str">
            <v>sc</v>
          </cell>
        </row>
        <row r="9496">
          <cell r="AP9496">
            <v>603094</v>
          </cell>
          <cell r="AQ9496">
            <v>19000596</v>
          </cell>
          <cell r="AR9496">
            <v>19</v>
          </cell>
          <cell r="AS9496">
            <v>42313</v>
          </cell>
          <cell r="AT9496" t="str">
            <v>IDU-57-2012 Terminado Acciones de Movilidad IDU Arterial  -</v>
          </cell>
          <cell r="AV9496" t="str">
            <v>sc</v>
          </cell>
        </row>
        <row r="9497">
          <cell r="AP9497">
            <v>603099</v>
          </cell>
          <cell r="AQ9497">
            <v>19000707</v>
          </cell>
          <cell r="AR9497">
            <v>19</v>
          </cell>
          <cell r="AS9497">
            <v>42313</v>
          </cell>
          <cell r="AT9497" t="str">
            <v>IDU-57-2012 Terminado Acciones de Movilidad IDU Arterial  -</v>
          </cell>
          <cell r="AV9497" t="str">
            <v>sc</v>
          </cell>
        </row>
        <row r="9498">
          <cell r="AP9498">
            <v>603106</v>
          </cell>
          <cell r="AQ9498">
            <v>19000823</v>
          </cell>
          <cell r="AR9498">
            <v>19</v>
          </cell>
          <cell r="AS9498">
            <v>42313</v>
          </cell>
          <cell r="AT9498" t="str">
            <v>IDU-72-2008 Terminado Mantenimiento Periódico IDU Arterial  -</v>
          </cell>
          <cell r="AV9498" t="str">
            <v>sc</v>
          </cell>
        </row>
        <row r="9499">
          <cell r="AP9499">
            <v>603108</v>
          </cell>
          <cell r="AQ9499">
            <v>19000823</v>
          </cell>
          <cell r="AR9499">
            <v>19</v>
          </cell>
          <cell r="AS9499">
            <v>42313</v>
          </cell>
          <cell r="AT9499" t="str">
            <v>IDU-57-2012 Terminado Acciones de Movilidad IDU Arterial  -</v>
          </cell>
          <cell r="AV9499" t="str">
            <v>sc</v>
          </cell>
        </row>
        <row r="9500">
          <cell r="AP9500">
            <v>603113</v>
          </cell>
          <cell r="AQ9500">
            <v>19000943</v>
          </cell>
          <cell r="AR9500">
            <v>19</v>
          </cell>
          <cell r="AS9500">
            <v>42313</v>
          </cell>
          <cell r="AT9500" t="str">
            <v>IDU-57-2012 Terminado Acciones de Movilidad IDU Arterial  -</v>
          </cell>
          <cell r="AV9500" t="str">
            <v>sc</v>
          </cell>
        </row>
        <row r="9501">
          <cell r="AP9501">
            <v>603128</v>
          </cell>
          <cell r="AQ9501">
            <v>19001590</v>
          </cell>
          <cell r="AR9501">
            <v>19</v>
          </cell>
          <cell r="AS9501">
            <v>42313</v>
          </cell>
          <cell r="AT9501" t="str">
            <v>IDU-57-2012 Terminado Acciones de Movilidad IDU Arterial  -Calzada2-4-POLIZA ESTABILIDAD ACTIVA</v>
          </cell>
          <cell r="AV9501" t="str">
            <v>sc</v>
          </cell>
        </row>
        <row r="9502">
          <cell r="AP9502">
            <v>603130</v>
          </cell>
          <cell r="AQ9502">
            <v>19001590</v>
          </cell>
          <cell r="AR9502">
            <v>19</v>
          </cell>
          <cell r="AS9502">
            <v>42313</v>
          </cell>
          <cell r="AT9502" t="str">
            <v>IDU-72-2008 Terminado Rehabilitación IDU Arterial  -Calzada2-4-POLIZA ESTABILIDAD ACTIVA</v>
          </cell>
          <cell r="AV9502" t="str">
            <v>sc</v>
          </cell>
        </row>
        <row r="9503">
          <cell r="AP9503">
            <v>604775</v>
          </cell>
          <cell r="AQ9503">
            <v>19001164</v>
          </cell>
          <cell r="AR9503">
            <v>19</v>
          </cell>
          <cell r="AS9503">
            <v>42313</v>
          </cell>
          <cell r="AT9503" t="str">
            <v>IDU-57-2012 Terminado Acciones de Movilidad IDU Arterial  -Calzada2-4-POLIZA ESTABILIDAD ACTIVA</v>
          </cell>
          <cell r="AV9503" t="str">
            <v>sc</v>
          </cell>
        </row>
        <row r="9504">
          <cell r="AP9504">
            <v>604777</v>
          </cell>
          <cell r="AQ9504">
            <v>19001164</v>
          </cell>
          <cell r="AR9504">
            <v>19</v>
          </cell>
          <cell r="AS9504">
            <v>42313</v>
          </cell>
          <cell r="AT9504" t="str">
            <v>IDU-72-2008 Terminado Rehabilitación IDU Arterial  -Calzada2-4-POLIZA ESTABILIDAD ACTIVA</v>
          </cell>
          <cell r="AV9504" t="str">
            <v>sc</v>
          </cell>
        </row>
        <row r="9505">
          <cell r="AP9505">
            <v>604782</v>
          </cell>
          <cell r="AQ9505">
            <v>19003073</v>
          </cell>
          <cell r="AR9505">
            <v>19</v>
          </cell>
          <cell r="AS9505">
            <v>42313</v>
          </cell>
          <cell r="AT9505" t="str">
            <v>IDU-72-2008 Terminado Mantenimiento Periódico IDU Arterial  -Calzada4-POLIZA ESTABILIDAD ACTIVA</v>
          </cell>
          <cell r="AV9505" t="str">
            <v>sc</v>
          </cell>
        </row>
        <row r="9506">
          <cell r="AP9506">
            <v>604784</v>
          </cell>
          <cell r="AQ9506">
            <v>19003073</v>
          </cell>
          <cell r="AR9506">
            <v>19</v>
          </cell>
          <cell r="AS9506">
            <v>42313</v>
          </cell>
          <cell r="AT9506" t="str">
            <v>IDU-72-2008 Terminado Rehabilitación IDU Arterial  -Calzada4-POLIZA ESTABILIDAD ACTIVA</v>
          </cell>
          <cell r="AV9506" t="str">
            <v>sc</v>
          </cell>
        </row>
        <row r="9507">
          <cell r="AP9507">
            <v>604801</v>
          </cell>
          <cell r="AQ9507">
            <v>50008043</v>
          </cell>
          <cell r="AR9507">
            <v>19</v>
          </cell>
          <cell r="AS9507">
            <v>42412</v>
          </cell>
          <cell r="AT9507" t="str">
            <v>IDU-1806-2015 Contratado Mantenimiento Periódico IDU Arterial BRIGADA DE REACCIÓN VIAL -</v>
          </cell>
          <cell r="AV9507" t="str">
            <v>sc</v>
          </cell>
        </row>
        <row r="9508">
          <cell r="AP9508">
            <v>604803</v>
          </cell>
          <cell r="AQ9508">
            <v>50008043</v>
          </cell>
          <cell r="AR9508">
            <v>19</v>
          </cell>
          <cell r="AS9508">
            <v>42412</v>
          </cell>
          <cell r="AT9508" t="str">
            <v>IDU-1806-2015 Contratado Mantenimiento Periódico IDU Arterial BRIGADA DE REACCIÓN VIAL -</v>
          </cell>
          <cell r="AV9508" t="str">
            <v>sc</v>
          </cell>
        </row>
        <row r="9509">
          <cell r="AP9509">
            <v>604806</v>
          </cell>
          <cell r="AQ9509">
            <v>8011587</v>
          </cell>
          <cell r="AR9509">
            <v>19</v>
          </cell>
          <cell r="AS9509">
            <v>42313</v>
          </cell>
          <cell r="AT9509" t="str">
            <v>IDU-1718-2014 Terminado Mantenimiento Rutinario IDU Arterial  -Anden11 Calzada10-POLIZA ESTABILIDAD ACTIVA</v>
          </cell>
          <cell r="AV9509" t="str">
            <v>sc</v>
          </cell>
        </row>
        <row r="9510">
          <cell r="AP9510">
            <v>604808</v>
          </cell>
          <cell r="AQ9510">
            <v>8011587</v>
          </cell>
          <cell r="AR9510">
            <v>19</v>
          </cell>
          <cell r="AS9510">
            <v>42313</v>
          </cell>
          <cell r="AT9510" t="str">
            <v>IDU-1718-2014 Terminado Mantenimiento Rutinario IDU Arterial  -Anden11 Calzada10-POLIZA ESTABILIDAD ACTIVA</v>
          </cell>
          <cell r="AV9510" t="str">
            <v>sc</v>
          </cell>
        </row>
        <row r="9511">
          <cell r="AP9511">
            <v>605180</v>
          </cell>
          <cell r="AQ9511">
            <v>19003986</v>
          </cell>
          <cell r="AR9511">
            <v>19</v>
          </cell>
          <cell r="AS9511">
            <v>42313</v>
          </cell>
          <cell r="AT9511" t="str">
            <v>IDU-72-2008 Terminado Mantenimiento Periódico IDU Arterial  -</v>
          </cell>
          <cell r="AV9511" t="str">
            <v>sc</v>
          </cell>
        </row>
        <row r="9512">
          <cell r="AP9512">
            <v>605182</v>
          </cell>
          <cell r="AQ9512">
            <v>19003986</v>
          </cell>
          <cell r="AR9512">
            <v>19</v>
          </cell>
          <cell r="AS9512">
            <v>42313</v>
          </cell>
          <cell r="AT9512" t="str">
            <v>IDU-72-2008 Terminado Mantenimiento Periódico IDU Arterial  -</v>
          </cell>
          <cell r="AV9512" t="str">
            <v>sc</v>
          </cell>
        </row>
        <row r="9513">
          <cell r="AP9513">
            <v>605190</v>
          </cell>
          <cell r="AQ9513">
            <v>19004964</v>
          </cell>
          <cell r="AR9513">
            <v>19</v>
          </cell>
          <cell r="AS9513">
            <v>42313</v>
          </cell>
          <cell r="AT9513" t="str">
            <v>IDU-57-2012 Terminado Acciones de Movilidad IDU Arterial  -</v>
          </cell>
          <cell r="AV9513" t="str">
            <v>sc</v>
          </cell>
        </row>
        <row r="9514">
          <cell r="AP9514">
            <v>605192</v>
          </cell>
          <cell r="AQ9514">
            <v>19004964</v>
          </cell>
          <cell r="AR9514">
            <v>19</v>
          </cell>
          <cell r="AS9514">
            <v>42313</v>
          </cell>
          <cell r="AT9514" t="str">
            <v>IDU-72-2008 Terminado Mantenimiento Periódico IDU Arterial  -</v>
          </cell>
          <cell r="AV9514" t="str">
            <v>sc</v>
          </cell>
        </row>
        <row r="9515">
          <cell r="AP9515">
            <v>605197</v>
          </cell>
          <cell r="AQ9515">
            <v>19005053</v>
          </cell>
          <cell r="AR9515">
            <v>19</v>
          </cell>
          <cell r="AS9515">
            <v>42313</v>
          </cell>
          <cell r="AT9515" t="str">
            <v>IDU-72-2008 Terminado Rehabilitación IDU Arterial  -Calzada4-POLIZA ESTABILIDAD ACTIVA</v>
          </cell>
          <cell r="AV9515" t="str">
            <v>sc</v>
          </cell>
        </row>
        <row r="9516">
          <cell r="AP9516">
            <v>605199</v>
          </cell>
          <cell r="AQ9516">
            <v>19005053</v>
          </cell>
          <cell r="AR9516">
            <v>19</v>
          </cell>
          <cell r="AS9516">
            <v>42313</v>
          </cell>
          <cell r="AT9516" t="str">
            <v>IDU-72-2008 Terminado Mantenimiento Periódico IDU Arterial  -Calzada4-POLIZA ESTABILIDAD ACTIVA</v>
          </cell>
          <cell r="AV9516" t="str">
            <v>sc</v>
          </cell>
        </row>
        <row r="9517">
          <cell r="AP9517">
            <v>605455</v>
          </cell>
          <cell r="AQ9517">
            <v>19006638</v>
          </cell>
          <cell r="AR9517">
            <v>19</v>
          </cell>
          <cell r="AS9517">
            <v>42412</v>
          </cell>
          <cell r="AT9517" t="str">
            <v>IDU-1806-2015 Contratado Mantenimiento Periódico IDU Arterial BRIGADA DE REACCIÓN VIAL -Calzada4-POLIZA ESTABILIDAD ACTIVA</v>
          </cell>
          <cell r="AV9517" t="str">
            <v>sc</v>
          </cell>
        </row>
        <row r="9518">
          <cell r="AP9518">
            <v>605457</v>
          </cell>
          <cell r="AQ9518">
            <v>19006638</v>
          </cell>
          <cell r="AR9518">
            <v>19</v>
          </cell>
          <cell r="AS9518">
            <v>42412</v>
          </cell>
          <cell r="AT9518" t="str">
            <v>IDU-1806-2015 Contratado Mantenimiento Periódico IDU Arterial BRIGADA DE REACCIÓN VIAL -Calzada4-POLIZA ESTABILIDAD ACTIVA</v>
          </cell>
          <cell r="AV9518" t="str">
            <v>sc</v>
          </cell>
        </row>
        <row r="9519">
          <cell r="AP9519">
            <v>605460</v>
          </cell>
          <cell r="AQ9519">
            <v>19006669</v>
          </cell>
          <cell r="AR9519">
            <v>19</v>
          </cell>
          <cell r="AS9519">
            <v>42412</v>
          </cell>
          <cell r="AT9519" t="str">
            <v>IDU-1806-2015 Contratado Mantenimiento Periódico IDU Arterial BRIGADA DE REACCIÓN VIAL -Calzada4-POLIZA ESTABILIDAD ACTIVA</v>
          </cell>
          <cell r="AV9519" t="str">
            <v>sc</v>
          </cell>
        </row>
        <row r="9520">
          <cell r="AP9520">
            <v>605462</v>
          </cell>
          <cell r="AQ9520">
            <v>19006669</v>
          </cell>
          <cell r="AR9520">
            <v>19</v>
          </cell>
          <cell r="AS9520">
            <v>42412</v>
          </cell>
          <cell r="AT9520" t="str">
            <v>IDU-1806-2015 Contratado Mantenimiento Periódico IDU Arterial BRIGADA DE REACCIÓN VIAL -Calzada4-POLIZA ESTABILIDAD ACTIVA</v>
          </cell>
          <cell r="AV9520" t="str">
            <v>sc</v>
          </cell>
        </row>
        <row r="9521">
          <cell r="AP9521">
            <v>606316</v>
          </cell>
          <cell r="AQ9521">
            <v>19013103</v>
          </cell>
          <cell r="AR9521">
            <v>19</v>
          </cell>
          <cell r="AS9521">
            <v>42412</v>
          </cell>
          <cell r="AT9521" t="str">
            <v>IDU-1806-2015 Contratado Mantenimiento Periódico IDU Arterial BRIGADA DE REACCIÓN VIAL -Calzada4-POLIZA ESTABILIDAD ACTIVA</v>
          </cell>
          <cell r="AV9521" t="str">
            <v>sc</v>
          </cell>
        </row>
        <row r="9522">
          <cell r="AP9522">
            <v>606318</v>
          </cell>
          <cell r="AQ9522">
            <v>19013103</v>
          </cell>
          <cell r="AR9522">
            <v>19</v>
          </cell>
          <cell r="AS9522">
            <v>42412</v>
          </cell>
          <cell r="AT9522" t="str">
            <v>IDU-1806-2015 Contratado Mantenimiento Periódico IDU Arterial BRIGADA DE REACCIÓN VIAL -Calzada4-POLIZA ESTABILIDAD ACTIVA</v>
          </cell>
          <cell r="AV9522" t="str">
            <v>sc</v>
          </cell>
        </row>
        <row r="9523">
          <cell r="AP9523">
            <v>900866</v>
          </cell>
          <cell r="AQ9523">
            <v>50008033</v>
          </cell>
          <cell r="AR9523">
            <v>19</v>
          </cell>
          <cell r="AS9523">
            <v>42412</v>
          </cell>
          <cell r="AT9523" t="str">
            <v>IDU-1806-2015 Contratado Mantenimiento Periódico IDU Arterial BRIGADA DE REACCIÓN VIAL -Calzada2-4-POLIZA ESTABILIDAD ACTIVA</v>
          </cell>
          <cell r="AV9523" t="str">
            <v>sc</v>
          </cell>
        </row>
        <row r="9524">
          <cell r="AP9524">
            <v>901883</v>
          </cell>
          <cell r="AQ9524">
            <v>30001271</v>
          </cell>
          <cell r="AR9524">
            <v>19</v>
          </cell>
          <cell r="AS9524">
            <v>42034</v>
          </cell>
          <cell r="AT9524" t="str">
            <v>SD Reservado Mantenimiento Periódico UAERMV Circuito Movilidad  -</v>
          </cell>
          <cell r="AV9524" t="str">
            <v>sc</v>
          </cell>
        </row>
        <row r="9525">
          <cell r="AP9525">
            <v>901884</v>
          </cell>
          <cell r="AQ9525">
            <v>30001272</v>
          </cell>
          <cell r="AR9525">
            <v>19</v>
          </cell>
          <cell r="AS9525">
            <v>42034</v>
          </cell>
          <cell r="AT9525" t="str">
            <v>SD Reservado Mantenimiento Periódico UAERMV Circuito Movilidad  -</v>
          </cell>
          <cell r="AV9525" t="str">
            <v>reservada por la UAERMV</v>
          </cell>
        </row>
        <row r="9526">
          <cell r="AP9526">
            <v>902003</v>
          </cell>
          <cell r="AQ9526">
            <v>19010903</v>
          </cell>
          <cell r="AR9526">
            <v>19</v>
          </cell>
          <cell r="AS9526">
            <v>42412</v>
          </cell>
          <cell r="AT9526" t="str">
            <v>IDU-1806-2015 Contratado Mantenimiento Periódico IDU Arterial BRIGADA DE REACCIÓN VIAL -Calzada2-4 Sep3-POLIZA ESTABILIDAD ACTIVA</v>
          </cell>
          <cell r="AV9526" t="str">
            <v>sc</v>
          </cell>
        </row>
        <row r="9527">
          <cell r="AP9527">
            <v>904324</v>
          </cell>
          <cell r="AQ9527">
            <v>30001838</v>
          </cell>
          <cell r="AR9527">
            <v>19</v>
          </cell>
          <cell r="AS9527">
            <v>42277</v>
          </cell>
          <cell r="AT9527" t="str">
            <v>SD Terminado Rehabilitación UAERMV Circuito Movilidad  -</v>
          </cell>
          <cell r="AV9527" t="str">
            <v>sc</v>
          </cell>
        </row>
        <row r="9528">
          <cell r="AP9528">
            <v>24120025</v>
          </cell>
          <cell r="AQ9528">
            <v>8011587</v>
          </cell>
          <cell r="AR9528">
            <v>19</v>
          </cell>
          <cell r="AS9528">
            <v>42313</v>
          </cell>
          <cell r="AT9528" t="str">
            <v>IDU-1718-2014 Terminado Mantenimiento Rutinario IDU Arterial  -Anden11 Calzada10-POLIZA ESTABILIDAD ACTIVA</v>
          </cell>
          <cell r="AV9528" t="str">
            <v>sc</v>
          </cell>
        </row>
        <row r="9529">
          <cell r="AP9529">
            <v>24120026</v>
          </cell>
          <cell r="AQ9529">
            <v>8011587</v>
          </cell>
          <cell r="AR9529">
            <v>19</v>
          </cell>
          <cell r="AS9529">
            <v>42313</v>
          </cell>
          <cell r="AT9529" t="str">
            <v>IDU-1718-2014 Terminado Mantenimiento Rutinario IDU Arterial  -Anden11 Calzada10-POLIZA ESTABILIDAD ACTIVA</v>
          </cell>
          <cell r="AV9529" t="str">
            <v>sc</v>
          </cell>
        </row>
        <row r="9530">
          <cell r="AP9530">
            <v>24121511</v>
          </cell>
          <cell r="AQ9530">
            <v>19000008</v>
          </cell>
          <cell r="AR9530">
            <v>19</v>
          </cell>
          <cell r="AS9530">
            <v>42313</v>
          </cell>
          <cell r="AT9530" t="str">
            <v>IDU-1718-2014 Terminado Mantenimiento Rutinario IDU Arterial  -</v>
          </cell>
          <cell r="AV9530" t="str">
            <v>sc</v>
          </cell>
        </row>
        <row r="9531">
          <cell r="AP9531">
            <v>24121512</v>
          </cell>
          <cell r="AQ9531">
            <v>19000008</v>
          </cell>
          <cell r="AR9531">
            <v>19</v>
          </cell>
          <cell r="AS9531">
            <v>42313</v>
          </cell>
          <cell r="AT9531" t="str">
            <v>IDU-1718-2014 Terminado Mantenimiento Rutinario IDU Arterial  -</v>
          </cell>
          <cell r="AV9531" t="str">
            <v>sc</v>
          </cell>
        </row>
        <row r="9532">
          <cell r="AP9532">
            <v>24121514</v>
          </cell>
          <cell r="AQ9532">
            <v>19000010</v>
          </cell>
          <cell r="AR9532">
            <v>19</v>
          </cell>
          <cell r="AS9532">
            <v>42313</v>
          </cell>
          <cell r="AT9532" t="str">
            <v>IDU-1718-2014 Terminado Mantenimiento Rutinario IDU Arterial  --POLIZA ESTABILIDAD ACTIVA</v>
          </cell>
          <cell r="AV9532" t="str">
            <v>sc</v>
          </cell>
        </row>
        <row r="9533">
          <cell r="AP9533">
            <v>24121515</v>
          </cell>
          <cell r="AQ9533">
            <v>19000010</v>
          </cell>
          <cell r="AR9533">
            <v>19</v>
          </cell>
          <cell r="AS9533">
            <v>42313</v>
          </cell>
          <cell r="AT9533" t="str">
            <v>IDU-1718-2014 Terminado Mantenimiento Rutinario IDU Arterial  --POLIZA ESTABILIDAD ACTIVA</v>
          </cell>
          <cell r="AV9533" t="str">
            <v>sc</v>
          </cell>
        </row>
        <row r="9534">
          <cell r="AP9534">
            <v>24121534</v>
          </cell>
          <cell r="AQ9534">
            <v>19014337</v>
          </cell>
          <cell r="AR9534">
            <v>19</v>
          </cell>
          <cell r="AS9534">
            <v>42731</v>
          </cell>
          <cell r="AT9534" t="str">
            <v>IDU-983-2016 En Ejecución Construcción IDU Arterial CONVENIOS IDU Plan de Implantacion Centro comercial Gran Plaza El Ensueño-Anden 5-POLIZA ESTABILIDAD ACTIVA</v>
          </cell>
          <cell r="AV9534" t="str">
            <v>sc</v>
          </cell>
        </row>
        <row r="9535">
          <cell r="AP9535">
            <v>24121535</v>
          </cell>
          <cell r="AQ9535">
            <v>19014338</v>
          </cell>
          <cell r="AR9535">
            <v>19</v>
          </cell>
          <cell r="AS9535">
            <v>42731</v>
          </cell>
          <cell r="AT9535" t="str">
            <v>IDU-983-2016 En Ejecución Construcción IDU Arterial CONVENIOS IDU Plan de Implantacion Centro comercial Gran Plaza El Ensueño-Anden 5-POLIZA ESTABILIDAD ACTIVA</v>
          </cell>
          <cell r="AV9535" t="str">
            <v>sc</v>
          </cell>
        </row>
        <row r="9536">
          <cell r="AP9536">
            <v>24121536</v>
          </cell>
          <cell r="AQ9536">
            <v>19014339</v>
          </cell>
          <cell r="AR9536">
            <v>19</v>
          </cell>
          <cell r="AS9536">
            <v>42731</v>
          </cell>
          <cell r="AT9536" t="str">
            <v>IDU-983-2016 En Ejecución Construcción IDU Arterial CONVENIOS IDU Plan de Implantacion Centro comercial Gran Plaza El Ensueño-</v>
          </cell>
          <cell r="AV9536" t="str">
            <v>sc</v>
          </cell>
        </row>
        <row r="9537">
          <cell r="AP9537">
            <v>24121537</v>
          </cell>
          <cell r="AQ9537">
            <v>19014336</v>
          </cell>
          <cell r="AR9537">
            <v>19</v>
          </cell>
          <cell r="AS9537">
            <v>42731</v>
          </cell>
          <cell r="AT9537" t="str">
            <v>IDU-983-2016 En Ejecución Construcción IDU Arterial CONVENIOS IDU Plan de Implantacion Centro comercial Gran Plaza El Ensueño-</v>
          </cell>
          <cell r="AV9537" t="str">
            <v>sc</v>
          </cell>
        </row>
        <row r="9538">
          <cell r="AP9538">
            <v>24121545</v>
          </cell>
          <cell r="AQ9538">
            <v>19005053</v>
          </cell>
          <cell r="AR9538">
            <v>19</v>
          </cell>
          <cell r="AS9538">
            <v>42313</v>
          </cell>
          <cell r="AT9538" t="str">
            <v>IDU-57-2012 Terminado Acciones de Movilidad IDU Arterial  -Calzada4-POLIZA ESTABILIDAD ACTIVA</v>
          </cell>
          <cell r="AV9538" t="str">
            <v>sc</v>
          </cell>
        </row>
        <row r="9539">
          <cell r="AP9539">
            <v>24121548</v>
          </cell>
          <cell r="AQ9539">
            <v>19010903</v>
          </cell>
          <cell r="AR9539">
            <v>19</v>
          </cell>
          <cell r="AS9539">
            <v>42412</v>
          </cell>
          <cell r="AT9539" t="str">
            <v>IDU-1806-2015 Contratado Mantenimiento Periódico IDU Arterial BRIGADA DE REACCIÓN VIAL -Calzada2-4 Sep3-POLIZA ESTABILIDAD ACTIVA</v>
          </cell>
          <cell r="AV9539" t="str">
            <v>sc</v>
          </cell>
        </row>
        <row r="9540">
          <cell r="AP9540">
            <v>24121549</v>
          </cell>
          <cell r="AQ9540">
            <v>19011427</v>
          </cell>
          <cell r="AR9540">
            <v>19</v>
          </cell>
          <cell r="AS9540">
            <v>42412</v>
          </cell>
          <cell r="AT9540" t="str">
            <v>IDU-1806-2015 Contratado Mantenimiento Periódico IDU Arterial BRIGADA DE REACCIÓN VIAL -</v>
          </cell>
          <cell r="AV9540" t="str">
            <v>sc</v>
          </cell>
        </row>
        <row r="9541">
          <cell r="AP9541">
            <v>24121561</v>
          </cell>
          <cell r="AQ9541">
            <v>19013103</v>
          </cell>
          <cell r="AR9541">
            <v>19</v>
          </cell>
          <cell r="AS9541">
            <v>42412</v>
          </cell>
          <cell r="AT9541" t="str">
            <v>IDU-1806-2015 Contratado Mantenimiento Periódico IDU Arterial BRIGADA DE REACCIÓN VIAL -Calzada4-POLIZA ESTABILIDAD ACTIVA</v>
          </cell>
          <cell r="AV9541" t="str">
            <v>sc</v>
          </cell>
        </row>
        <row r="9542">
          <cell r="AP9542">
            <v>24121846</v>
          </cell>
          <cell r="AQ9542">
            <v>50005800</v>
          </cell>
          <cell r="AR9542">
            <v>19</v>
          </cell>
          <cell r="AS9542">
            <v>42313</v>
          </cell>
          <cell r="AT9542" t="str">
            <v>IDU-57-2012 Terminado Acciones de Movilidad IDU Arterial  -Calzada4-POLIZA ESTABILIDAD ACTIVA</v>
          </cell>
          <cell r="AV9542" t="str">
            <v>sc</v>
          </cell>
        </row>
        <row r="9543">
          <cell r="AP9543">
            <v>24122032</v>
          </cell>
          <cell r="AQ9543">
            <v>50006068</v>
          </cell>
          <cell r="AR9543">
            <v>19</v>
          </cell>
          <cell r="AS9543">
            <v>42313</v>
          </cell>
          <cell r="AT9543" t="str">
            <v>IDU-1718-2014 Terminado Mantenimiento Rutinario IDU Arterial  -</v>
          </cell>
          <cell r="AV9543" t="str">
            <v>sc</v>
          </cell>
        </row>
        <row r="9544">
          <cell r="AP9544">
            <v>24122033</v>
          </cell>
          <cell r="AQ9544">
            <v>50006068</v>
          </cell>
          <cell r="AR9544">
            <v>19</v>
          </cell>
          <cell r="AS9544">
            <v>42313</v>
          </cell>
          <cell r="AT9544" t="str">
            <v>IDU-1718-2014 Terminado Mantenimiento Rutinario IDU Arterial  -</v>
          </cell>
          <cell r="AV9544" t="str">
            <v>sc</v>
          </cell>
        </row>
        <row r="9545">
          <cell r="AP9545">
            <v>24122034</v>
          </cell>
          <cell r="AQ9545">
            <v>50006068</v>
          </cell>
          <cell r="AR9545">
            <v>19</v>
          </cell>
          <cell r="AS9545">
            <v>42313</v>
          </cell>
          <cell r="AT9545" t="str">
            <v>IDU-1718-2014 Terminado Mantenimiento Rutinario IDU Arterial  -</v>
          </cell>
          <cell r="AV9545" t="str">
            <v>sc</v>
          </cell>
        </row>
        <row r="9546">
          <cell r="AP9546">
            <v>24122037</v>
          </cell>
          <cell r="AQ9546">
            <v>50006069</v>
          </cell>
          <cell r="AR9546">
            <v>19</v>
          </cell>
          <cell r="AS9546">
            <v>42313</v>
          </cell>
          <cell r="AT9546" t="str">
            <v>IDU-1718-2014 Terminado Mantenimiento Rutinario IDU Arterial  -</v>
          </cell>
          <cell r="AV9546" t="str">
            <v>sc</v>
          </cell>
        </row>
        <row r="9547">
          <cell r="AP9547">
            <v>24122038</v>
          </cell>
          <cell r="AQ9547">
            <v>50006069</v>
          </cell>
          <cell r="AR9547">
            <v>19</v>
          </cell>
          <cell r="AS9547">
            <v>42313</v>
          </cell>
          <cell r="AT9547" t="str">
            <v>IDU-1718-2014 Terminado Mantenimiento Rutinario IDU Arterial  -</v>
          </cell>
          <cell r="AV9547" t="str">
            <v>sc</v>
          </cell>
        </row>
        <row r="9548">
          <cell r="AP9548">
            <v>24122039</v>
          </cell>
          <cell r="AQ9548">
            <v>50006069</v>
          </cell>
          <cell r="AR9548">
            <v>19</v>
          </cell>
          <cell r="AS9548">
            <v>42313</v>
          </cell>
          <cell r="AT9548" t="str">
            <v>IDU-1718-2014 Terminado Mantenimiento Rutinario IDU Arterial  -</v>
          </cell>
          <cell r="AV9548" t="str">
            <v>sc</v>
          </cell>
        </row>
        <row r="9549">
          <cell r="AP9549">
            <v>91014279</v>
          </cell>
          <cell r="AQ9549">
            <v>19008348</v>
          </cell>
          <cell r="AR9549">
            <v>19</v>
          </cell>
          <cell r="AS9549">
            <v>42412</v>
          </cell>
          <cell r="AT9549" t="str">
            <v>IDU-1806-2015 Contratado Mantenimiento Periódico IDU Arterial BRIGADA DE REACCIÓN VIAL -Sep3-POLIZA ESTABILIDAD ACTIVA</v>
          </cell>
          <cell r="AV9549" t="str">
            <v>sc</v>
          </cell>
        </row>
        <row r="9550">
          <cell r="AP9550">
            <v>91014850</v>
          </cell>
          <cell r="AQ9550">
            <v>19012660</v>
          </cell>
          <cell r="AR9550">
            <v>19</v>
          </cell>
          <cell r="AS9550">
            <v>42573</v>
          </cell>
          <cell r="AT9550" t="str">
            <v>SD Terminado Mantenimiento Periódico UAERMV Circuito Movilidad  Reporte Ejecución Junio 2016-</v>
          </cell>
          <cell r="AV9550" t="str">
            <v>sc</v>
          </cell>
        </row>
        <row r="9551">
          <cell r="AP9551">
            <v>91014943</v>
          </cell>
          <cell r="AQ9551">
            <v>19007384</v>
          </cell>
          <cell r="AR9551">
            <v>19</v>
          </cell>
          <cell r="AS9551">
            <v>42573</v>
          </cell>
          <cell r="AT9551" t="str">
            <v>SD Terminado Rehabilitación UAERMV Circuito Movilidad  Reporte Ejecución Junio 2016-</v>
          </cell>
          <cell r="AV9551" t="str">
            <v>sc</v>
          </cell>
        </row>
        <row r="9552">
          <cell r="AP9552">
            <v>91015756</v>
          </cell>
          <cell r="AQ9552">
            <v>50005191</v>
          </cell>
          <cell r="AR9552">
            <v>19</v>
          </cell>
          <cell r="AS9552">
            <v>42667</v>
          </cell>
          <cell r="AT9552" t="str">
            <v>SD Terminado Mantenimiento Periódico UAERMV Arterial SD Intervenida 19/04/2011 Reporte depuración ejecución UMV-</v>
          </cell>
          <cell r="AV9552" t="str">
            <v>sc</v>
          </cell>
        </row>
        <row r="9553">
          <cell r="AP9553">
            <v>91016068</v>
          </cell>
          <cell r="AQ9553">
            <v>50005768</v>
          </cell>
          <cell r="AR9553">
            <v>19</v>
          </cell>
          <cell r="AS9553">
            <v>42409</v>
          </cell>
          <cell r="AT9553" t="str">
            <v>IDU-1718-2014 Terminado Mantenimiento Rutinario IDU Circuito Movilidad  --POLIZA ESTABILIDAD ACTIVA</v>
          </cell>
          <cell r="AV9553" t="str">
            <v>POLIZA ESTABILIDAD activa IDU 1718/16</v>
          </cell>
        </row>
        <row r="9554">
          <cell r="AP9554">
            <v>91016075</v>
          </cell>
          <cell r="AQ9554">
            <v>50008027</v>
          </cell>
          <cell r="AR9554">
            <v>19</v>
          </cell>
          <cell r="AS9554">
            <v>42667</v>
          </cell>
          <cell r="AT9554" t="str">
            <v>SD Terminado Mantenimiento Periódico UAERMV Circuito Movilidad SD Intervenida 25/08/2014 Reporte depuración ejecución UMV-Calzada 2-POLIZA ESTABILIDAD ACTIVA</v>
          </cell>
          <cell r="AV9554" t="str">
            <v>viable</v>
          </cell>
        </row>
        <row r="9555">
          <cell r="AP9555">
            <v>91016188</v>
          </cell>
          <cell r="AQ9555">
            <v>19013301</v>
          </cell>
          <cell r="AR9555">
            <v>19</v>
          </cell>
          <cell r="AS9555">
            <v>42412</v>
          </cell>
          <cell r="AT9555" t="str">
            <v>IDU-1806-2015 Contratado Mantenimiento Periódico IDU Arterial BRIGADA DE REACCIÓN VIAL -</v>
          </cell>
          <cell r="AV9555" t="str">
            <v>sc</v>
          </cell>
        </row>
        <row r="9556">
          <cell r="AP9556">
            <v>91016189</v>
          </cell>
          <cell r="AQ9556">
            <v>19013301</v>
          </cell>
          <cell r="AR9556">
            <v>19</v>
          </cell>
          <cell r="AS9556">
            <v>42412</v>
          </cell>
          <cell r="AT9556" t="str">
            <v>IDU-1806-2015 Contratado Mantenimiento Periódico IDU Arterial BRIGADA DE REACCIÓN VIAL -</v>
          </cell>
          <cell r="AV9556" t="str">
            <v>sc</v>
          </cell>
        </row>
        <row r="9557">
          <cell r="AP9557">
            <v>91016854</v>
          </cell>
          <cell r="AQ9557">
            <v>19000460</v>
          </cell>
          <cell r="AR9557">
            <v>19</v>
          </cell>
          <cell r="AS9557">
            <v>42632</v>
          </cell>
          <cell r="AT9557" t="str">
            <v>SD Reservado Conservacion FDL CIUDAD BOLIVAR Arterial SD -</v>
          </cell>
          <cell r="AV9557" t="str">
            <v>sc</v>
          </cell>
        </row>
        <row r="9558">
          <cell r="AP9558">
            <v>91016876</v>
          </cell>
          <cell r="AQ9558">
            <v>19001065</v>
          </cell>
          <cell r="AR9558">
            <v>19</v>
          </cell>
          <cell r="AS9558">
            <v>41676</v>
          </cell>
          <cell r="AT9558" t="str">
            <v>CONV-009-2011 Terminado Rehabilitación UAERMV Circuito Movilidad  -</v>
          </cell>
          <cell r="AV9558" t="str">
            <v>sc</v>
          </cell>
        </row>
        <row r="9559">
          <cell r="AP9559">
            <v>91016890</v>
          </cell>
          <cell r="AQ9559">
            <v>19001336</v>
          </cell>
          <cell r="AR9559">
            <v>19</v>
          </cell>
          <cell r="AS9559">
            <v>41676</v>
          </cell>
          <cell r="AT9559" t="str">
            <v>CONV-009-2011 Terminado Rehabilitación UAERMV Circuito Movilidad  -</v>
          </cell>
          <cell r="AV9559" t="str">
            <v>sc</v>
          </cell>
        </row>
        <row r="9560">
          <cell r="AP9560">
            <v>91016891</v>
          </cell>
          <cell r="AQ9560">
            <v>50006158</v>
          </cell>
          <cell r="AR9560">
            <v>19</v>
          </cell>
          <cell r="AS9560">
            <v>41676</v>
          </cell>
          <cell r="AT9560" t="str">
            <v>CONV-009-2011 Terminado Rehabilitación UAERMV Circuito Movilidad  -</v>
          </cell>
          <cell r="AV9560" t="str">
            <v>sc</v>
          </cell>
        </row>
        <row r="9561">
          <cell r="AP9561">
            <v>91016902</v>
          </cell>
          <cell r="AQ9561">
            <v>50006154</v>
          </cell>
          <cell r="AR9561">
            <v>19</v>
          </cell>
          <cell r="AS9561">
            <v>42667</v>
          </cell>
          <cell r="AT9561" t="str">
            <v>SD Terminado Mantenimiento Periódico UAERMV Circuito Movilidad SD Intervenida 05/08/2013 Reporte depuración ejecución UMV-</v>
          </cell>
          <cell r="AV9561" t="str">
            <v>sc</v>
          </cell>
        </row>
        <row r="9562">
          <cell r="AP9562">
            <v>91016980</v>
          </cell>
          <cell r="AQ9562">
            <v>50009179</v>
          </cell>
          <cell r="AR9562">
            <v>19</v>
          </cell>
          <cell r="AS9562">
            <v>41563</v>
          </cell>
          <cell r="AT9562" t="str">
            <v>SD Terminado Mantenimiento Periódico UAERMV Circuito Movilidad  -Anden1-5 Calzada2-4 Sep3-POLIZA ESTABILIDAD ACTIVA</v>
          </cell>
          <cell r="AV9562" t="str">
            <v>sc</v>
          </cell>
        </row>
        <row r="9563">
          <cell r="AP9563">
            <v>91016981</v>
          </cell>
          <cell r="AQ9563">
            <v>50009179</v>
          </cell>
          <cell r="AR9563">
            <v>19</v>
          </cell>
          <cell r="AS9563">
            <v>41563</v>
          </cell>
          <cell r="AT9563" t="str">
            <v>SD Terminado Mantenimiento Periódico UAERMV Circuito Movilidad  -Anden1-5 Calzada2-4 Sep3-POLIZA ESTABILIDAD ACTIVA</v>
          </cell>
          <cell r="AV9563" t="str">
            <v>sc</v>
          </cell>
        </row>
        <row r="9564">
          <cell r="AP9564">
            <v>91017150</v>
          </cell>
          <cell r="AQ9564">
            <v>19001660</v>
          </cell>
          <cell r="AR9564">
            <v>19</v>
          </cell>
          <cell r="AS9564">
            <v>42313</v>
          </cell>
          <cell r="AT9564" t="str">
            <v>IDU-72-2008 Terminado Rehabilitación IDU Arterial  -Calzada2-4-POLIZA ESTABILIDAD ACTIVA</v>
          </cell>
          <cell r="AV9564" t="str">
            <v>sc</v>
          </cell>
        </row>
        <row r="9565">
          <cell r="AP9565">
            <v>91017151</v>
          </cell>
          <cell r="AQ9565">
            <v>19001660</v>
          </cell>
          <cell r="AR9565">
            <v>19</v>
          </cell>
          <cell r="AS9565">
            <v>42313</v>
          </cell>
          <cell r="AT9565" t="str">
            <v>IDU-72-2008 Terminado Rehabilitación IDU Arterial  -Calzada2-4-POLIZA ESTABILIDAD ACTIVA</v>
          </cell>
          <cell r="AV9565" t="str">
            <v>sc</v>
          </cell>
        </row>
        <row r="9566">
          <cell r="AP9566">
            <v>91023039</v>
          </cell>
          <cell r="AQ9566">
            <v>19014003</v>
          </cell>
          <cell r="AR9566">
            <v>19</v>
          </cell>
          <cell r="AS9566">
            <v>42412</v>
          </cell>
          <cell r="AT9566" t="str">
            <v>IDU-1806-2015 Contratado Mantenimiento Periódico IDU Arterial BRIGADA DE REACCIÓN VIAL -</v>
          </cell>
          <cell r="AV9566" t="str">
            <v>sc</v>
          </cell>
        </row>
        <row r="9567">
          <cell r="AP9567">
            <v>91023040</v>
          </cell>
          <cell r="AQ9567">
            <v>19014003</v>
          </cell>
          <cell r="AR9567">
            <v>19</v>
          </cell>
          <cell r="AS9567">
            <v>42412</v>
          </cell>
          <cell r="AT9567" t="str">
            <v>IDU-1806-2015 Contratado Mantenimiento Periódico IDU Arterial BRIGADA DE REACCIÓN VIAL -</v>
          </cell>
          <cell r="AV9567" t="str">
            <v>sc</v>
          </cell>
        </row>
        <row r="9568">
          <cell r="AP9568">
            <v>91023052</v>
          </cell>
          <cell r="AQ9568">
            <v>19014009</v>
          </cell>
          <cell r="AR9568">
            <v>19</v>
          </cell>
          <cell r="AS9568">
            <v>42412</v>
          </cell>
          <cell r="AT9568" t="str">
            <v>IDU-1806-2015 Contratado Mantenimiento Periódico IDU Arterial BRIGADA DE REACCIÓN VIAL -</v>
          </cell>
          <cell r="AV9568" t="str">
            <v>sc</v>
          </cell>
        </row>
        <row r="9569">
          <cell r="AP9569">
            <v>91023053</v>
          </cell>
          <cell r="AQ9569">
            <v>19014009</v>
          </cell>
          <cell r="AR9569">
            <v>19</v>
          </cell>
          <cell r="AS9569">
            <v>42412</v>
          </cell>
          <cell r="AT9569" t="str">
            <v>IDU-1806-2015 Contratado Mantenimiento Periódico IDU Arterial BRIGADA DE REACCIÓN VIAL -</v>
          </cell>
          <cell r="AV9569" t="str">
            <v>sc</v>
          </cell>
        </row>
        <row r="9570">
          <cell r="AP9570">
            <v>91023475</v>
          </cell>
          <cell r="AQ9570">
            <v>19014220</v>
          </cell>
          <cell r="AR9570">
            <v>19</v>
          </cell>
          <cell r="AS9570">
            <v>42412</v>
          </cell>
          <cell r="AT9570" t="str">
            <v>IDU-1806-2015 Contratado Mantenimiento Periódico IDU Arterial BRIGADA DE REACCIÓN VIAL -</v>
          </cell>
          <cell r="AV9570" t="str">
            <v>sc</v>
          </cell>
        </row>
        <row r="9571">
          <cell r="AP9571">
            <v>91023727</v>
          </cell>
          <cell r="AQ9571">
            <v>19014220</v>
          </cell>
          <cell r="AR9571">
            <v>19</v>
          </cell>
          <cell r="AS9571">
            <v>42412</v>
          </cell>
          <cell r="AT9571" t="str">
            <v>IDU-1806-2015 Contratado Mantenimiento Periódico IDU Arterial BRIGADA DE REACCIÓN VIAL -</v>
          </cell>
          <cell r="AV9571" t="str">
            <v>sc</v>
          </cell>
        </row>
        <row r="9572">
          <cell r="AP9572">
            <v>902695</v>
          </cell>
          <cell r="AQ9572">
            <v>13000709</v>
          </cell>
          <cell r="AR9572" t="str">
            <v>sd</v>
          </cell>
          <cell r="AS9572">
            <v>42949</v>
          </cell>
          <cell r="AT9572" t="str">
            <v>Anden13 Ciclo14-POLIZA ESTABILIDAD ACTIVA</v>
          </cell>
          <cell r="AV9572" t="str">
            <v>sc</v>
          </cell>
        </row>
        <row r="9573">
          <cell r="AP9573">
            <v>902695</v>
          </cell>
          <cell r="AQ9573">
            <v>13000709</v>
          </cell>
          <cell r="AR9573" t="str">
            <v>sd</v>
          </cell>
          <cell r="AS9573">
            <v>44250</v>
          </cell>
          <cell r="AT9573" t="str">
            <v>-POLIZA ESTABILIDAD ACTIVA</v>
          </cell>
          <cell r="AV9573" t="str">
            <v>sc</v>
          </cell>
        </row>
        <row r="9574">
          <cell r="AP9574">
            <v>511130</v>
          </cell>
          <cell r="AQ9574">
            <v>14001038</v>
          </cell>
          <cell r="AR9574" t="str">
            <v>sd</v>
          </cell>
          <cell r="AS9574">
            <v>44172</v>
          </cell>
          <cell r="AT9574" t="str">
            <v>Calzada 4-6 Separador 5-POLIZA ESTABILIDAD ACTIVA</v>
          </cell>
          <cell r="AV9574" t="str">
            <v>sc</v>
          </cell>
        </row>
        <row r="9575">
          <cell r="AP9575">
            <v>24119597</v>
          </cell>
          <cell r="AQ9575">
            <v>6001212</v>
          </cell>
          <cell r="AR9575" t="str">
            <v>sd</v>
          </cell>
          <cell r="AS9575">
            <v>43307</v>
          </cell>
          <cell r="AT9575" t="str">
            <v>Calzada2-4-POLIZA ESTABILIDAD ACTIVA</v>
          </cell>
          <cell r="AV9575" t="str">
            <v>sc</v>
          </cell>
        </row>
        <row r="9576">
          <cell r="AP9576">
            <v>513327</v>
          </cell>
          <cell r="AQ9576">
            <v>13000013</v>
          </cell>
          <cell r="AR9576" t="str">
            <v>sd</v>
          </cell>
          <cell r="AS9576">
            <v>43845</v>
          </cell>
          <cell r="AT9576" t="str">
            <v>Anden 7-POLIZA ESTABILIDAD ACTIVA</v>
          </cell>
          <cell r="AV9576" t="str">
            <v>sc</v>
          </cell>
        </row>
        <row r="9577">
          <cell r="AP9577">
            <v>91011361</v>
          </cell>
          <cell r="AQ9577">
            <v>3002337</v>
          </cell>
          <cell r="AR9577" t="str">
            <v>sd</v>
          </cell>
          <cell r="AS9577">
            <v>43499</v>
          </cell>
          <cell r="AT9577" t="str">
            <v>-POLIZA ESTABILIDAD ACTIVA</v>
          </cell>
          <cell r="AV9577" t="str">
            <v>sc</v>
          </cell>
        </row>
        <row r="9578">
          <cell r="AP9578">
            <v>91024972</v>
          </cell>
          <cell r="AQ9578">
            <v>30001810</v>
          </cell>
          <cell r="AR9578" t="str">
            <v>sd</v>
          </cell>
          <cell r="AS9578">
            <v>44018</v>
          </cell>
          <cell r="AT9578" t="str">
            <v>Separador 4-POLIZA ESTABILIDAD ACTIVA</v>
          </cell>
          <cell r="AV9578" t="str">
            <v>sc</v>
          </cell>
        </row>
        <row r="9579">
          <cell r="AP9579">
            <v>144546</v>
          </cell>
          <cell r="AQ9579">
            <v>3001954</v>
          </cell>
          <cell r="AR9579" t="str">
            <v>sd</v>
          </cell>
          <cell r="AS9579">
            <v>42962</v>
          </cell>
          <cell r="AT9579" t="str">
            <v>Anden1-3 Calzada2-POLIZA ESTABILIDAD ACTIVA</v>
          </cell>
          <cell r="AV9579" t="str">
            <v>sc</v>
          </cell>
        </row>
        <row r="9580">
          <cell r="AP9580">
            <v>505721</v>
          </cell>
          <cell r="AQ9580">
            <v>1004205</v>
          </cell>
          <cell r="AR9580" t="str">
            <v>sd</v>
          </cell>
          <cell r="AS9580">
            <v>42946</v>
          </cell>
          <cell r="AT9580" t="str">
            <v>Calzada12-POLIZA ESTABILIDAD ACTIVA</v>
          </cell>
          <cell r="AV9580" t="str">
            <v>sc</v>
          </cell>
        </row>
        <row r="9581">
          <cell r="AP9581">
            <v>24122276</v>
          </cell>
          <cell r="AQ9581">
            <v>50006480</v>
          </cell>
          <cell r="AR9581" t="str">
            <v>sd</v>
          </cell>
          <cell r="AS9581">
            <v>44099</v>
          </cell>
          <cell r="AT9581" t="str">
            <v>Calzada 2-4-6-POLIZA ESTABILIDAD Y CALIDAD ACTIVA</v>
          </cell>
          <cell r="AV9581" t="str">
            <v>sc</v>
          </cell>
        </row>
        <row r="9582">
          <cell r="AP9582">
            <v>525542</v>
          </cell>
          <cell r="AQ9582">
            <v>1004208</v>
          </cell>
          <cell r="AR9582" t="str">
            <v>sd</v>
          </cell>
          <cell r="AS9582">
            <v>42946</v>
          </cell>
          <cell r="AT9582" t="str">
            <v>Calzada12-POLIZA ESTABILIDAD ACTIVA</v>
          </cell>
          <cell r="AV9582" t="str">
            <v>sc</v>
          </cell>
        </row>
        <row r="9583">
          <cell r="AP9583">
            <v>359472</v>
          </cell>
          <cell r="AQ9583">
            <v>7003645</v>
          </cell>
          <cell r="AR9583" t="str">
            <v>sd</v>
          </cell>
          <cell r="AS9583">
            <v>44096</v>
          </cell>
          <cell r="AT9583" t="str">
            <v>Anden 3-POLIZA ESTABILIDAD ACTIVA</v>
          </cell>
          <cell r="AV9583" t="str">
            <v>sc</v>
          </cell>
        </row>
        <row r="9584">
          <cell r="AP9584">
            <v>91013351</v>
          </cell>
          <cell r="AQ9584">
            <v>14000783</v>
          </cell>
          <cell r="AR9584" t="str">
            <v>sd</v>
          </cell>
          <cell r="AS9584">
            <v>44172</v>
          </cell>
          <cell r="AT9584" t="str">
            <v>Calzada 2-4-6-8 Separador 5-POLIZA ESTABILIDAD ACTIVA</v>
          </cell>
          <cell r="AV9584" t="str">
            <v>sc</v>
          </cell>
        </row>
        <row r="9585">
          <cell r="AP9585">
            <v>456340</v>
          </cell>
          <cell r="AQ9585">
            <v>19008149</v>
          </cell>
          <cell r="AR9585" t="str">
            <v>sd</v>
          </cell>
          <cell r="AS9585">
            <v>44466</v>
          </cell>
          <cell r="AT9585" t="str">
            <v>-POLIZA ESTABILIDAD ACTIVA</v>
          </cell>
          <cell r="AV9585" t="str">
            <v>POLIZA ESTABILIDAD activa IDU 1718/14</v>
          </cell>
        </row>
        <row r="9586">
          <cell r="AP9586">
            <v>903806</v>
          </cell>
          <cell r="AQ9586">
            <v>12002223</v>
          </cell>
          <cell r="AR9586" t="str">
            <v>sd</v>
          </cell>
          <cell r="AS9586">
            <v>44250</v>
          </cell>
          <cell r="AT9586" t="str">
            <v>-POLIZA ESTABILIDAD ACTIVA</v>
          </cell>
          <cell r="AV9586" t="str">
            <v>sc</v>
          </cell>
        </row>
        <row r="9587">
          <cell r="AP9587">
            <v>91010625</v>
          </cell>
          <cell r="AQ9587">
            <v>1001273</v>
          </cell>
          <cell r="AR9587" t="str">
            <v>sd</v>
          </cell>
          <cell r="AS9587">
            <v>44250</v>
          </cell>
          <cell r="AT9587" t="str">
            <v>-POLIZA ESTABILIDAD ACTIVA</v>
          </cell>
          <cell r="AV9587" t="str">
            <v>sc</v>
          </cell>
        </row>
        <row r="9588">
          <cell r="AP9588">
            <v>24119673</v>
          </cell>
          <cell r="AQ9588">
            <v>1003366</v>
          </cell>
          <cell r="AR9588" t="str">
            <v>sd</v>
          </cell>
          <cell r="AS9588">
            <v>42946</v>
          </cell>
          <cell r="AT9588" t="str">
            <v>Calzada12-POLIZA ESTABILIDAD ACTIVA</v>
          </cell>
          <cell r="AV9588" t="str">
            <v>sc</v>
          </cell>
        </row>
        <row r="9589">
          <cell r="AP9589">
            <v>24119673</v>
          </cell>
          <cell r="AQ9589">
            <v>1003366</v>
          </cell>
          <cell r="AR9589" t="str">
            <v>sd</v>
          </cell>
          <cell r="AS9589">
            <v>44250</v>
          </cell>
          <cell r="AT9589" t="str">
            <v>-POLIZA ESTABILIDAD ACTIVA</v>
          </cell>
          <cell r="AV9589" t="str">
            <v>sc</v>
          </cell>
        </row>
        <row r="9590">
          <cell r="AP9590">
            <v>519752</v>
          </cell>
          <cell r="AQ9590">
            <v>8002345</v>
          </cell>
          <cell r="AR9590" t="str">
            <v>sd</v>
          </cell>
          <cell r="AS9590">
            <v>44099</v>
          </cell>
          <cell r="AT9590" t="str">
            <v>Calzada 4-6-POLIZA ESTABILIDAD Y CALIDAD ACTIVA</v>
          </cell>
          <cell r="AV9590" t="str">
            <v>sc</v>
          </cell>
        </row>
        <row r="9591">
          <cell r="AP9591">
            <v>903562</v>
          </cell>
          <cell r="AQ9591">
            <v>12000626</v>
          </cell>
          <cell r="AR9591" t="str">
            <v>sd</v>
          </cell>
          <cell r="AS9591">
            <v>44250</v>
          </cell>
          <cell r="AT9591" t="str">
            <v>-POLIZA ESTABILIDAD ACTIVA</v>
          </cell>
          <cell r="AV9591" t="str">
            <v>sc</v>
          </cell>
        </row>
        <row r="9592">
          <cell r="AP9592">
            <v>445800</v>
          </cell>
          <cell r="AQ9592">
            <v>19002658</v>
          </cell>
          <cell r="AR9592" t="str">
            <v>sd</v>
          </cell>
          <cell r="AS9592">
            <v>42912</v>
          </cell>
          <cell r="AT9592" t="str">
            <v>Anden1-3 Calzada2-POLIZA ESTABILIDAD ACTIVA</v>
          </cell>
          <cell r="AV9592" t="str">
            <v>sc</v>
          </cell>
        </row>
        <row r="9593">
          <cell r="AP9593">
            <v>91013608</v>
          </cell>
          <cell r="AQ9593">
            <v>50001355</v>
          </cell>
          <cell r="AR9593" t="str">
            <v>sd</v>
          </cell>
          <cell r="AS9593">
            <v>44053</v>
          </cell>
          <cell r="AT9593" t="str">
            <v>Puente 1-POLIZA ESTABILIDAD ACTIVA</v>
          </cell>
          <cell r="AV9593" t="str">
            <v>sc</v>
          </cell>
        </row>
        <row r="9594">
          <cell r="AP9594">
            <v>512275</v>
          </cell>
          <cell r="AQ9594">
            <v>3000728</v>
          </cell>
          <cell r="AR9594" t="str">
            <v>sd</v>
          </cell>
          <cell r="AS9594">
            <v>43499</v>
          </cell>
          <cell r="AT9594" t="str">
            <v>-POLIZA ESTABILIDAD ACTIVA</v>
          </cell>
          <cell r="AV9594" t="str">
            <v>sc</v>
          </cell>
        </row>
        <row r="9595">
          <cell r="AP9595">
            <v>902968</v>
          </cell>
          <cell r="AQ9595">
            <v>13000367</v>
          </cell>
          <cell r="AR9595" t="str">
            <v>sd</v>
          </cell>
          <cell r="AS9595">
            <v>44250</v>
          </cell>
          <cell r="AT9595" t="str">
            <v>-POLIZA ESTABILIDAD ACTIVA</v>
          </cell>
          <cell r="AV9595" t="str">
            <v>sc</v>
          </cell>
        </row>
        <row r="9596">
          <cell r="AP9596">
            <v>24121094</v>
          </cell>
          <cell r="AQ9596">
            <v>14000588</v>
          </cell>
          <cell r="AR9596" t="str">
            <v>sd</v>
          </cell>
          <cell r="AS9596">
            <v>44250</v>
          </cell>
          <cell r="AT9596" t="str">
            <v>-POLIZA ESTABILIDAD ACTIVA</v>
          </cell>
          <cell r="AV9596" t="str">
            <v>sc</v>
          </cell>
        </row>
        <row r="9597">
          <cell r="AP9597">
            <v>91012320</v>
          </cell>
          <cell r="AQ9597">
            <v>50006412</v>
          </cell>
          <cell r="AR9597" t="str">
            <v>sd</v>
          </cell>
          <cell r="AS9597">
            <v>43745</v>
          </cell>
          <cell r="AT9597" t="str">
            <v>Calzada 2, Calzada 4, Calzada 6, Calzada 8-POLIZA ESTABILIDAD ACTIVA</v>
          </cell>
          <cell r="AV9597" t="str">
            <v>sc</v>
          </cell>
        </row>
        <row r="9598">
          <cell r="AP9598">
            <v>503342</v>
          </cell>
          <cell r="AQ9598">
            <v>1001874</v>
          </cell>
          <cell r="AR9598" t="str">
            <v>sd</v>
          </cell>
          <cell r="AS9598">
            <v>43412</v>
          </cell>
          <cell r="AT9598" t="str">
            <v>Anden 1-7 Calzada 2-4 Separador 3-5 Cicloruta 6-POLIZA ESTABILIDAD ACTIVA</v>
          </cell>
          <cell r="AV9598" t="str">
            <v>sc</v>
          </cell>
        </row>
        <row r="9599">
          <cell r="AP9599">
            <v>24122475</v>
          </cell>
          <cell r="AQ9599">
            <v>50006729</v>
          </cell>
          <cell r="AR9599" t="str">
            <v>sd</v>
          </cell>
          <cell r="AS9599">
            <v>44099</v>
          </cell>
          <cell r="AT9599" t="str">
            <v>Calzada 2-6-POLIZA ESTABILIDAD Y CALIDAD ACTIVA</v>
          </cell>
          <cell r="AV9599" t="str">
            <v>sc</v>
          </cell>
        </row>
        <row r="9600">
          <cell r="AP9600">
            <v>24123634</v>
          </cell>
          <cell r="AQ9600">
            <v>8012518</v>
          </cell>
          <cell r="AR9600" t="str">
            <v>sd</v>
          </cell>
          <cell r="AS9600">
            <v>44099</v>
          </cell>
          <cell r="AT9600" t="str">
            <v>Calzada 2-8-POLIZA ESTABILIDAD Y CALIDAD ACTIVA</v>
          </cell>
          <cell r="AV9600" t="str">
            <v>sc</v>
          </cell>
        </row>
        <row r="9601">
          <cell r="AP9601">
            <v>143816</v>
          </cell>
          <cell r="AQ9601">
            <v>3000618</v>
          </cell>
          <cell r="AR9601" t="str">
            <v>sd</v>
          </cell>
          <cell r="AS9601">
            <v>44462</v>
          </cell>
          <cell r="AT9601" t="str">
            <v>-POLIZA ESTABILIDAD ACTIVA</v>
          </cell>
          <cell r="AV9601" t="str">
            <v>POLIZA ESTABILIDAD ACTIVA Vencimiento 22/9/2021 Contrato IDU 1206/14</v>
          </cell>
        </row>
        <row r="9602">
          <cell r="AP9602">
            <v>903600</v>
          </cell>
          <cell r="AQ9602">
            <v>12000739</v>
          </cell>
          <cell r="AR9602" t="str">
            <v>sd</v>
          </cell>
          <cell r="AS9602">
            <v>44250</v>
          </cell>
          <cell r="AT9602" t="str">
            <v>-POLIZA ESTABILIDAD ACTIVA</v>
          </cell>
          <cell r="AV9602" t="str">
            <v>sc</v>
          </cell>
        </row>
        <row r="9603">
          <cell r="AP9603">
            <v>2510530</v>
          </cell>
          <cell r="AQ9603">
            <v>3000616</v>
          </cell>
          <cell r="AR9603" t="str">
            <v>sd</v>
          </cell>
          <cell r="AS9603">
            <v>43499</v>
          </cell>
          <cell r="AT9603" t="str">
            <v>-POLIZA ESTABILIDAD ACTIVA</v>
          </cell>
          <cell r="AV9603" t="str">
            <v>sc</v>
          </cell>
        </row>
        <row r="9604">
          <cell r="AP9604">
            <v>2501861</v>
          </cell>
          <cell r="AQ9604">
            <v>7005001</v>
          </cell>
          <cell r="AR9604" t="str">
            <v>sd</v>
          </cell>
          <cell r="AS9604">
            <v>44048</v>
          </cell>
          <cell r="AT9604" t="str">
            <v>Calzada 4-6-POLIZA ESTABILIDAD ACTIVA</v>
          </cell>
          <cell r="AV9604" t="str">
            <v>sc</v>
          </cell>
        </row>
        <row r="9605">
          <cell r="AP9605">
            <v>183151</v>
          </cell>
          <cell r="AQ9605">
            <v>14000838</v>
          </cell>
          <cell r="AR9605" t="str">
            <v>sd</v>
          </cell>
          <cell r="AS9605">
            <v>42999</v>
          </cell>
          <cell r="AT9605" t="str">
            <v>Anden1-3-POLIZA ESTABILIDAD ACTIVA</v>
          </cell>
          <cell r="AV9605" t="str">
            <v>sc</v>
          </cell>
        </row>
        <row r="9606">
          <cell r="AP9606">
            <v>162977</v>
          </cell>
          <cell r="AQ9606">
            <v>10001689</v>
          </cell>
          <cell r="AR9606" t="str">
            <v>sd</v>
          </cell>
          <cell r="AS9606">
            <v>43439</v>
          </cell>
          <cell r="AT9606" t="str">
            <v>Calzada4-POLIZA ESTABILIDAD ACTIVA</v>
          </cell>
          <cell r="AV9606" t="str">
            <v>sc</v>
          </cell>
        </row>
        <row r="9607">
          <cell r="AP9607">
            <v>162977</v>
          </cell>
          <cell r="AQ9607">
            <v>10001689</v>
          </cell>
          <cell r="AR9607" t="str">
            <v>sd</v>
          </cell>
          <cell r="AS9607">
            <v>43142</v>
          </cell>
          <cell r="AT9607" t="str">
            <v>Calzada2-POLIZA ESTABILIDAD ACTIVA</v>
          </cell>
          <cell r="AV9607" t="str">
            <v>sc</v>
          </cell>
        </row>
        <row r="9608">
          <cell r="AP9608">
            <v>24122385</v>
          </cell>
          <cell r="AQ9608">
            <v>50006579</v>
          </cell>
          <cell r="AR9608" t="str">
            <v>sd</v>
          </cell>
          <cell r="AS9608">
            <v>44099</v>
          </cell>
          <cell r="AT9608" t="str">
            <v>Calzada 2-POLIZA ESTABILIDAD Y CALIDAD ACTIVA</v>
          </cell>
          <cell r="AV9608" t="str">
            <v>sc</v>
          </cell>
        </row>
        <row r="9609">
          <cell r="AP9609">
            <v>24120007</v>
          </cell>
          <cell r="AQ9609">
            <v>8005072</v>
          </cell>
          <cell r="AR9609" t="str">
            <v>sd</v>
          </cell>
          <cell r="AS9609">
            <v>44099</v>
          </cell>
          <cell r="AT9609" t="str">
            <v>Calzada 2-POLIZA ESTABILIDAD Y CALIDAD ACTIVA</v>
          </cell>
          <cell r="AV9609" t="str">
            <v>sc</v>
          </cell>
        </row>
        <row r="9610">
          <cell r="AP9610">
            <v>903749</v>
          </cell>
          <cell r="AQ9610">
            <v>12001736</v>
          </cell>
          <cell r="AR9610" t="str">
            <v>sd</v>
          </cell>
          <cell r="AS9610">
            <v>44250</v>
          </cell>
          <cell r="AT9610" t="str">
            <v>-POLIZA ESTABILIDAD ACTIVA</v>
          </cell>
          <cell r="AV9610" t="str">
            <v>sc</v>
          </cell>
        </row>
        <row r="9611">
          <cell r="AP9611">
            <v>503411</v>
          </cell>
          <cell r="AQ9611">
            <v>1001914</v>
          </cell>
          <cell r="AR9611" t="str">
            <v>sd</v>
          </cell>
          <cell r="AS9611">
            <v>43412</v>
          </cell>
          <cell r="AT9611" t="str">
            <v>Anden 1-7 Calzada 2-4 Separador 3-5 Cicloruta 6-POLIZA ESTABILIDAD ACTIVA</v>
          </cell>
          <cell r="AV9611" t="str">
            <v>sc</v>
          </cell>
        </row>
        <row r="9612">
          <cell r="AP9612">
            <v>24122328</v>
          </cell>
          <cell r="AQ9612">
            <v>50006513</v>
          </cell>
          <cell r="AR9612" t="str">
            <v>sd</v>
          </cell>
          <cell r="AS9612">
            <v>44099</v>
          </cell>
          <cell r="AT9612" t="str">
            <v>Calzada 2-4-6-POLIZA ESTABILIDAD Y CALIDAD ACTIVA</v>
          </cell>
          <cell r="AV9612" t="str">
            <v>sc</v>
          </cell>
        </row>
        <row r="9613">
          <cell r="AP9613">
            <v>24180783</v>
          </cell>
          <cell r="AQ9613">
            <v>8004666</v>
          </cell>
          <cell r="AR9613" t="str">
            <v>sd</v>
          </cell>
          <cell r="AS9613">
            <v>44099</v>
          </cell>
          <cell r="AT9613" t="str">
            <v>Anden 1-POLIZA ESTABILIDAD Y CALIDAD ACTIVA</v>
          </cell>
          <cell r="AV9613" t="str">
            <v>sc</v>
          </cell>
        </row>
        <row r="9614">
          <cell r="AP9614">
            <v>24121903</v>
          </cell>
          <cell r="AQ9614">
            <v>50005954</v>
          </cell>
          <cell r="AR9614" t="str">
            <v>sd</v>
          </cell>
          <cell r="AS9614">
            <v>44250</v>
          </cell>
          <cell r="AT9614" t="str">
            <v>-POLIZA ESTABILIDAD ACTIVA</v>
          </cell>
          <cell r="AV9614" t="str">
            <v>sc</v>
          </cell>
        </row>
        <row r="9615">
          <cell r="AP9615">
            <v>24120972</v>
          </cell>
          <cell r="AQ9615">
            <v>14000082</v>
          </cell>
          <cell r="AR9615" t="str">
            <v>sd</v>
          </cell>
          <cell r="AS9615">
            <v>44250</v>
          </cell>
          <cell r="AT9615" t="str">
            <v>-POLIZA ESTABILIDAD ACTIVA</v>
          </cell>
          <cell r="AV9615" t="str">
            <v>sc</v>
          </cell>
        </row>
        <row r="9616">
          <cell r="AP9616">
            <v>506889</v>
          </cell>
          <cell r="AQ9616">
            <v>16001032</v>
          </cell>
          <cell r="AR9616" t="str">
            <v>sd</v>
          </cell>
          <cell r="AS9616">
            <v>44096</v>
          </cell>
          <cell r="AT9616" t="str">
            <v>Anden 1-POLIZA ESTABILIDAD ACTIVA</v>
          </cell>
          <cell r="AV9616" t="str">
            <v>sc</v>
          </cell>
        </row>
        <row r="9617">
          <cell r="AP9617">
            <v>24119801</v>
          </cell>
          <cell r="AQ9617">
            <v>2001132</v>
          </cell>
          <cell r="AR9617" t="str">
            <v>sd</v>
          </cell>
          <cell r="AS9617">
            <v>44096</v>
          </cell>
          <cell r="AT9617" t="str">
            <v>Anden 1-POLIZA ESTABILIDAD ACTIVA</v>
          </cell>
          <cell r="AV9617" t="str">
            <v>sc</v>
          </cell>
        </row>
        <row r="9618">
          <cell r="AP9618">
            <v>507825</v>
          </cell>
          <cell r="AQ9618">
            <v>1001369</v>
          </cell>
          <cell r="AR9618" t="str">
            <v>sd</v>
          </cell>
          <cell r="AS9618">
            <v>44250</v>
          </cell>
          <cell r="AT9618" t="str">
            <v>-POLIZA ESTABILIDAD ACTIVA</v>
          </cell>
          <cell r="AV9618" t="str">
            <v>sc</v>
          </cell>
        </row>
        <row r="9619">
          <cell r="AP9619">
            <v>902048</v>
          </cell>
          <cell r="AQ9619">
            <v>7008528</v>
          </cell>
          <cell r="AR9619" t="str">
            <v>sd</v>
          </cell>
          <cell r="AS9619">
            <v>44096</v>
          </cell>
          <cell r="AT9619" t="str">
            <v>Anden 7-POLIZA ESTABILIDAD ACTIVA</v>
          </cell>
          <cell r="AV9619" t="str">
            <v>sc</v>
          </cell>
        </row>
        <row r="9620">
          <cell r="AP9620">
            <v>91016070</v>
          </cell>
          <cell r="AQ9620">
            <v>50005770</v>
          </cell>
          <cell r="AR9620" t="str">
            <v>sd</v>
          </cell>
          <cell r="AS9620">
            <v>44466</v>
          </cell>
          <cell r="AT9620" t="str">
            <v>-POLIZA ESTABILIDAD ACTIVA</v>
          </cell>
          <cell r="AV9620" t="str">
            <v>POLIZA ESTABILIDAD activa IDU 1718/14</v>
          </cell>
        </row>
        <row r="9621">
          <cell r="AP9621">
            <v>512220</v>
          </cell>
          <cell r="AQ9621">
            <v>3000938</v>
          </cell>
          <cell r="AR9621" t="str">
            <v>sd</v>
          </cell>
          <cell r="AS9621">
            <v>42999</v>
          </cell>
          <cell r="AT9621" t="str">
            <v>Anden1-11-9 Calzada2-4-6-8 Ciclo10 Sep3-5-7-POLIZA ESTABILIDAD ACTIVA</v>
          </cell>
          <cell r="AV9621" t="str">
            <v>sc</v>
          </cell>
        </row>
        <row r="9622">
          <cell r="AP9622">
            <v>300790</v>
          </cell>
          <cell r="AQ9622">
            <v>5004902</v>
          </cell>
          <cell r="AR9622" t="str">
            <v>sd</v>
          </cell>
          <cell r="AS9622">
            <v>42733</v>
          </cell>
          <cell r="AT9622" t="str">
            <v>Anden1-5 Calzada2-4 Sep3-POLIZA ESTABILIDAD ACTIVA</v>
          </cell>
          <cell r="AV9622" t="str">
            <v>sc</v>
          </cell>
        </row>
        <row r="9623">
          <cell r="AP9623">
            <v>532312</v>
          </cell>
          <cell r="AQ9623">
            <v>19013258</v>
          </cell>
          <cell r="AR9623" t="str">
            <v>sd</v>
          </cell>
          <cell r="AS9623">
            <v>44466</v>
          </cell>
          <cell r="AT9623" t="str">
            <v>-POLIZA ESTABILIDAD ACTIVA</v>
          </cell>
          <cell r="AV9623" t="str">
            <v>POLIZA ESTABILIDAD activa IDU 1718/14</v>
          </cell>
        </row>
        <row r="9624">
          <cell r="AP9624">
            <v>301472</v>
          </cell>
          <cell r="AQ9624">
            <v>5005232</v>
          </cell>
          <cell r="AR9624" t="str">
            <v>sd</v>
          </cell>
          <cell r="AS9624">
            <v>42733</v>
          </cell>
          <cell r="AT9624" t="str">
            <v>Anden1-5 Calzada2-4 Sep3-POLIZA ESTABILIDAD ACTIVA</v>
          </cell>
          <cell r="AV9624" t="str">
            <v>sc</v>
          </cell>
        </row>
        <row r="9625">
          <cell r="AP9625">
            <v>91010477</v>
          </cell>
          <cell r="AQ9625">
            <v>50006216</v>
          </cell>
          <cell r="AR9625" t="str">
            <v>sd</v>
          </cell>
          <cell r="AS9625">
            <v>44466</v>
          </cell>
          <cell r="AT9625" t="str">
            <v>-POLIZA ESTABILIDAD ACTIVA</v>
          </cell>
          <cell r="AV9625" t="str">
            <v>POLIZA ACTIVA</v>
          </cell>
        </row>
        <row r="9626">
          <cell r="AP9626">
            <v>91010716</v>
          </cell>
          <cell r="AQ9626">
            <v>1006240</v>
          </cell>
          <cell r="AR9626" t="str">
            <v>sd</v>
          </cell>
          <cell r="AS9626">
            <v>43412</v>
          </cell>
          <cell r="AT9626" t="str">
            <v>Anden 1-7 Calzada 2-4 Separador 3-5 Cicloruta 6-POLIZA ESTABILIDAD ACTIVA</v>
          </cell>
          <cell r="AV9626" t="str">
            <v>sc</v>
          </cell>
        </row>
        <row r="9627">
          <cell r="AP9627">
            <v>525752</v>
          </cell>
          <cell r="AQ9627">
            <v>1004946</v>
          </cell>
          <cell r="AR9627" t="str">
            <v>sd</v>
          </cell>
          <cell r="AS9627">
            <v>44250</v>
          </cell>
          <cell r="AT9627" t="str">
            <v>-POLIZA ESTABILIDAD ACTIVA</v>
          </cell>
          <cell r="AV9627" t="str">
            <v>sc</v>
          </cell>
        </row>
        <row r="9628">
          <cell r="AP9628">
            <v>24120189</v>
          </cell>
          <cell r="AQ9628">
            <v>3000637</v>
          </cell>
          <cell r="AR9628" t="str">
            <v>sd</v>
          </cell>
          <cell r="AS9628">
            <v>43499</v>
          </cell>
          <cell r="AT9628" t="str">
            <v>-POLIZA ESTABILIDAD ACTIVA</v>
          </cell>
          <cell r="AV9628" t="str">
            <v>sc</v>
          </cell>
        </row>
        <row r="9629">
          <cell r="AP9629">
            <v>24121400</v>
          </cell>
          <cell r="AQ9629">
            <v>16003879</v>
          </cell>
          <cell r="AR9629" t="str">
            <v>sd</v>
          </cell>
          <cell r="AS9629">
            <v>44466</v>
          </cell>
          <cell r="AT9629" t="str">
            <v>-POLIZA ESTABILIDAD ACTIVA</v>
          </cell>
          <cell r="AV9629" t="str">
            <v>sc</v>
          </cell>
        </row>
        <row r="9630">
          <cell r="AP9630">
            <v>24121400</v>
          </cell>
          <cell r="AQ9630">
            <v>16003879</v>
          </cell>
          <cell r="AR9630" t="str">
            <v>sd</v>
          </cell>
          <cell r="AS9630">
            <v>44018</v>
          </cell>
          <cell r="AT9630" t="str">
            <v>Puente 12-POLIZA ESTABILIDAD ACTIVA</v>
          </cell>
          <cell r="AV9630" t="str">
            <v>sc</v>
          </cell>
        </row>
        <row r="9631">
          <cell r="AP9631">
            <v>24121112</v>
          </cell>
          <cell r="AQ9631">
            <v>14000681</v>
          </cell>
          <cell r="AR9631" t="str">
            <v>sd</v>
          </cell>
          <cell r="AS9631">
            <v>44053</v>
          </cell>
          <cell r="AT9631" t="str">
            <v>Anden 1-POLIZA ESTABILIDAD ACTIVA</v>
          </cell>
          <cell r="AV9631" t="str">
            <v>sc</v>
          </cell>
        </row>
        <row r="9632">
          <cell r="AP9632">
            <v>24121112</v>
          </cell>
          <cell r="AQ9632">
            <v>14000681</v>
          </cell>
          <cell r="AR9632" t="str">
            <v>sd</v>
          </cell>
          <cell r="AS9632">
            <v>44250</v>
          </cell>
          <cell r="AT9632" t="str">
            <v>-POLIZA ESTABILIDAD ACTIVA</v>
          </cell>
          <cell r="AV9632" t="str">
            <v>sc</v>
          </cell>
        </row>
        <row r="9633">
          <cell r="AP9633">
            <v>24120349</v>
          </cell>
          <cell r="AQ9633">
            <v>11004769</v>
          </cell>
          <cell r="AR9633" t="str">
            <v>sd</v>
          </cell>
          <cell r="AS9633">
            <v>44096</v>
          </cell>
          <cell r="AT9633" t="str">
            <v>Anden 1-9-POLIZA ESTABILIDAD ACTIVA</v>
          </cell>
          <cell r="AV9633" t="str">
            <v>sc</v>
          </cell>
        </row>
        <row r="9634">
          <cell r="AP9634">
            <v>24123882</v>
          </cell>
          <cell r="AQ9634">
            <v>50006321</v>
          </cell>
          <cell r="AR9634" t="str">
            <v>sd</v>
          </cell>
          <cell r="AS9634">
            <v>43499</v>
          </cell>
          <cell r="AT9634" t="str">
            <v>-POLIZA ESTABILIDAD ACTIVA</v>
          </cell>
          <cell r="AV9634" t="str">
            <v>sc</v>
          </cell>
        </row>
        <row r="9635">
          <cell r="AP9635">
            <v>506013</v>
          </cell>
          <cell r="AQ9635">
            <v>1006255</v>
          </cell>
          <cell r="AR9635" t="str">
            <v>sd</v>
          </cell>
          <cell r="AS9635">
            <v>44250</v>
          </cell>
          <cell r="AT9635" t="str">
            <v>-POLIZA ESTABILIDAD ACTIVA</v>
          </cell>
          <cell r="AV9635" t="str">
            <v>sc</v>
          </cell>
        </row>
        <row r="9636">
          <cell r="AP9636">
            <v>902718</v>
          </cell>
          <cell r="AQ9636">
            <v>13000823</v>
          </cell>
          <cell r="AR9636" t="str">
            <v>sd</v>
          </cell>
          <cell r="AS9636">
            <v>44250</v>
          </cell>
          <cell r="AT9636" t="str">
            <v>-POLIZA ESTABILIDAD ACTIVA</v>
          </cell>
          <cell r="AV9636" t="str">
            <v>sc</v>
          </cell>
        </row>
        <row r="9637">
          <cell r="AP9637">
            <v>902718</v>
          </cell>
          <cell r="AQ9637">
            <v>13000823</v>
          </cell>
          <cell r="AR9637" t="str">
            <v>sd</v>
          </cell>
          <cell r="AS9637">
            <v>44018</v>
          </cell>
          <cell r="AT9637" t="str">
            <v>Puente 14-POLIZA ESTABILIDAD ACTIVA</v>
          </cell>
          <cell r="AV9637" t="str">
            <v>sc</v>
          </cell>
        </row>
        <row r="9638">
          <cell r="AP9638">
            <v>902791</v>
          </cell>
          <cell r="AQ9638">
            <v>13001510</v>
          </cell>
          <cell r="AR9638" t="str">
            <v>sd</v>
          </cell>
          <cell r="AS9638">
            <v>44250</v>
          </cell>
          <cell r="AT9638" t="str">
            <v>-POLIZA ESTABILIDAD ACTIVA</v>
          </cell>
          <cell r="AV9638" t="str">
            <v>sc</v>
          </cell>
        </row>
        <row r="9639">
          <cell r="AP9639">
            <v>91024571</v>
          </cell>
          <cell r="AQ9639">
            <v>9004089</v>
          </cell>
          <cell r="AR9639" t="str">
            <v>sd</v>
          </cell>
          <cell r="AS9639">
            <v>44053</v>
          </cell>
          <cell r="AT9639" t="str">
            <v>Puente 10-POLIZA ESTABILIDAD ACTIVA</v>
          </cell>
          <cell r="AV9639" t="str">
            <v>sc</v>
          </cell>
        </row>
        <row r="9640">
          <cell r="AP9640">
            <v>24122493</v>
          </cell>
          <cell r="AQ9640">
            <v>50006734</v>
          </cell>
          <cell r="AR9640" t="str">
            <v>sd</v>
          </cell>
          <cell r="AS9640">
            <v>44099</v>
          </cell>
          <cell r="AT9640" t="str">
            <v>Calzada 2-4-6-POLIZA ESTABILIDAD Y CALIDAD ACTIVA</v>
          </cell>
          <cell r="AV9640" t="str">
            <v>sc</v>
          </cell>
        </row>
        <row r="9641">
          <cell r="AP9641">
            <v>24120376</v>
          </cell>
          <cell r="AQ9641">
            <v>11005964</v>
          </cell>
          <cell r="AR9641" t="str">
            <v>sd</v>
          </cell>
          <cell r="AS9641">
            <v>44096</v>
          </cell>
          <cell r="AT9641" t="str">
            <v>Anden 1-9-POLIZA ESTABILIDAD ACTIVA</v>
          </cell>
          <cell r="AV9641" t="str">
            <v>sc</v>
          </cell>
        </row>
        <row r="9642">
          <cell r="AP9642">
            <v>24123743</v>
          </cell>
          <cell r="AQ9642">
            <v>3000820</v>
          </cell>
          <cell r="AR9642" t="str">
            <v>sd</v>
          </cell>
          <cell r="AS9642">
            <v>43499</v>
          </cell>
          <cell r="AT9642" t="str">
            <v>-POLIZA ESTABILIDAD ACTIVA</v>
          </cell>
          <cell r="AV9642" t="str">
            <v>sc</v>
          </cell>
        </row>
        <row r="9643">
          <cell r="AP9643">
            <v>519325</v>
          </cell>
          <cell r="AQ9643">
            <v>12000516</v>
          </cell>
          <cell r="AR9643" t="str">
            <v>sd</v>
          </cell>
          <cell r="AS9643">
            <v>44250</v>
          </cell>
          <cell r="AT9643" t="str">
            <v>-POLIZA ESTABILIDAD ACTIVA</v>
          </cell>
          <cell r="AV9643" t="str">
            <v>sc</v>
          </cell>
        </row>
        <row r="9644">
          <cell r="AP9644">
            <v>903817</v>
          </cell>
          <cell r="AQ9644">
            <v>12002271</v>
          </cell>
          <cell r="AR9644" t="str">
            <v>sd</v>
          </cell>
          <cell r="AS9644">
            <v>44250</v>
          </cell>
          <cell r="AT9644" t="str">
            <v>-POLIZA ESTABILIDAD ACTIVA</v>
          </cell>
          <cell r="AV9644" t="str">
            <v>sc</v>
          </cell>
        </row>
        <row r="9645">
          <cell r="AP9645">
            <v>91018866</v>
          </cell>
          <cell r="AQ9645">
            <v>50006983</v>
          </cell>
          <cell r="AR9645" t="str">
            <v>sd</v>
          </cell>
          <cell r="AS9645">
            <v>42978</v>
          </cell>
          <cell r="AT9645" t="str">
            <v>Anden1 Calzada10-2-4-6 Ciclo8 Sep3-5-7-9-POLIZA ESTABILIDAD ACTIVA</v>
          </cell>
          <cell r="AV9645" t="str">
            <v>sc</v>
          </cell>
        </row>
        <row r="9646">
          <cell r="AP9646">
            <v>531266</v>
          </cell>
          <cell r="AQ9646">
            <v>1001776</v>
          </cell>
          <cell r="AR9646" t="str">
            <v>sd</v>
          </cell>
          <cell r="AS9646">
            <v>43412</v>
          </cell>
          <cell r="AT9646" t="str">
            <v>Anden 1-7 Calzada 2-4 Separador 3-5 Cicloruta 6-POLIZA ESTABILIDAD ACTIVA</v>
          </cell>
          <cell r="AV9646" t="str">
            <v>sc</v>
          </cell>
        </row>
        <row r="9647">
          <cell r="AP9647">
            <v>505682</v>
          </cell>
          <cell r="AQ9647">
            <v>1003366</v>
          </cell>
          <cell r="AR9647" t="str">
            <v>sd</v>
          </cell>
          <cell r="AS9647">
            <v>42946</v>
          </cell>
          <cell r="AT9647" t="str">
            <v>Calzada12-POLIZA ESTABILIDAD ACTIVA</v>
          </cell>
          <cell r="AV9647" t="str">
            <v>sc</v>
          </cell>
        </row>
        <row r="9648">
          <cell r="AP9648">
            <v>505682</v>
          </cell>
          <cell r="AQ9648">
            <v>1003366</v>
          </cell>
          <cell r="AR9648" t="str">
            <v>sd</v>
          </cell>
          <cell r="AS9648">
            <v>44250</v>
          </cell>
          <cell r="AT9648" t="str">
            <v>-POLIZA ESTABILIDAD ACTIVA</v>
          </cell>
          <cell r="AV9648" t="str">
            <v>sc</v>
          </cell>
        </row>
        <row r="9649">
          <cell r="AP9649">
            <v>902697</v>
          </cell>
          <cell r="AQ9649">
            <v>13000709</v>
          </cell>
          <cell r="AR9649" t="str">
            <v>sd</v>
          </cell>
          <cell r="AS9649">
            <v>42949</v>
          </cell>
          <cell r="AT9649" t="str">
            <v>Anden13 Ciclo14-POLIZA ESTABILIDAD ACTIVA</v>
          </cell>
          <cell r="AV9649" t="str">
            <v>sc</v>
          </cell>
        </row>
        <row r="9650">
          <cell r="AP9650">
            <v>902697</v>
          </cell>
          <cell r="AQ9650">
            <v>13000709</v>
          </cell>
          <cell r="AR9650" t="str">
            <v>sd</v>
          </cell>
          <cell r="AS9650">
            <v>44250</v>
          </cell>
          <cell r="AT9650" t="str">
            <v>-POLIZA ESTABILIDAD ACTIVA</v>
          </cell>
          <cell r="AV9650" t="str">
            <v>sc</v>
          </cell>
        </row>
        <row r="9651">
          <cell r="AP9651">
            <v>601813</v>
          </cell>
          <cell r="AQ9651">
            <v>7005429</v>
          </cell>
          <cell r="AR9651" t="str">
            <v>sd</v>
          </cell>
          <cell r="AS9651">
            <v>44048</v>
          </cell>
          <cell r="AT9651" t="str">
            <v>Calzada 2-4-6-POLIZA ESTABILIDAD ACTIVA</v>
          </cell>
          <cell r="AV9651" t="str">
            <v>sc</v>
          </cell>
        </row>
        <row r="9652">
          <cell r="AP9652">
            <v>91015544</v>
          </cell>
          <cell r="AQ9652">
            <v>5007177</v>
          </cell>
          <cell r="AR9652" t="str">
            <v>sd</v>
          </cell>
          <cell r="AS9652">
            <v>42733</v>
          </cell>
          <cell r="AT9652" t="str">
            <v>Anden1-5 Calzada2-4 Sep3-POLIZA ESTABILIDAD ACTIVA</v>
          </cell>
          <cell r="AV9652" t="str">
            <v>sc</v>
          </cell>
        </row>
        <row r="9653">
          <cell r="AP9653">
            <v>603437</v>
          </cell>
          <cell r="AQ9653">
            <v>9002894</v>
          </cell>
          <cell r="AR9653" t="str">
            <v>sd</v>
          </cell>
          <cell r="AS9653">
            <v>43748</v>
          </cell>
          <cell r="AT9653" t="str">
            <v>Anden 5-POLIZA ESTABILIDAD ACTIVA</v>
          </cell>
          <cell r="AV9653" t="str">
            <v>sc</v>
          </cell>
        </row>
        <row r="9654">
          <cell r="AP9654">
            <v>24120182</v>
          </cell>
          <cell r="AQ9654">
            <v>3000569</v>
          </cell>
          <cell r="AR9654" t="str">
            <v>sd</v>
          </cell>
          <cell r="AS9654">
            <v>43499</v>
          </cell>
          <cell r="AT9654" t="str">
            <v>-POLIZA ESTABILIDAD ACTIVA</v>
          </cell>
          <cell r="AV9654" t="str">
            <v>sc</v>
          </cell>
        </row>
        <row r="9655">
          <cell r="AP9655">
            <v>902710</v>
          </cell>
          <cell r="AQ9655">
            <v>13000761</v>
          </cell>
          <cell r="AR9655" t="str">
            <v>sd</v>
          </cell>
          <cell r="AS9655">
            <v>44250</v>
          </cell>
          <cell r="AT9655" t="str">
            <v>-POLIZA ESTABILIDAD ACTIVA</v>
          </cell>
          <cell r="AV9655" t="str">
            <v>sc</v>
          </cell>
        </row>
        <row r="9656">
          <cell r="AP9656">
            <v>902710</v>
          </cell>
          <cell r="AQ9656">
            <v>13000761</v>
          </cell>
          <cell r="AR9656" t="str">
            <v>sd</v>
          </cell>
          <cell r="AS9656">
            <v>42949</v>
          </cell>
          <cell r="AT9656" t="str">
            <v>Anden13 Ciclo14-POLIZA ESTABILIDAD ACTIVA</v>
          </cell>
          <cell r="AV9656" t="str">
            <v>sc</v>
          </cell>
        </row>
        <row r="9657">
          <cell r="AP9657">
            <v>24122934</v>
          </cell>
          <cell r="AQ9657">
            <v>50007096</v>
          </cell>
          <cell r="AR9657" t="str">
            <v>sd</v>
          </cell>
          <cell r="AS9657">
            <v>43797</v>
          </cell>
          <cell r="AT9657" t="str">
            <v>Calzada 6-8-POLIZA ESTABILIDAD ACTIVA</v>
          </cell>
          <cell r="AV9657" t="str">
            <v>sc</v>
          </cell>
        </row>
        <row r="9658">
          <cell r="AP9658">
            <v>529200</v>
          </cell>
          <cell r="AQ9658">
            <v>8002993</v>
          </cell>
          <cell r="AR9658" t="str">
            <v>sd</v>
          </cell>
          <cell r="AS9658">
            <v>44099</v>
          </cell>
          <cell r="AT9658" t="str">
            <v>Calzada 2-4-6-POLIZA ESTABILIDAD Y CALIDAD ACTIVA</v>
          </cell>
          <cell r="AV9658" t="str">
            <v>sc</v>
          </cell>
        </row>
        <row r="9659">
          <cell r="AP9659">
            <v>91016420</v>
          </cell>
          <cell r="AQ9659">
            <v>18002178</v>
          </cell>
          <cell r="AR9659" t="str">
            <v>sd</v>
          </cell>
          <cell r="AS9659">
            <v>42999</v>
          </cell>
          <cell r="AT9659" t="str">
            <v>Anden1-11-3 Calzada10-4-6-8 Ciclo2 Sep5-7-9-POLIZA ESTABILIDAD ACTIVA</v>
          </cell>
          <cell r="AV9659" t="str">
            <v>sc</v>
          </cell>
        </row>
        <row r="9660">
          <cell r="AP9660">
            <v>903122</v>
          </cell>
          <cell r="AQ9660">
            <v>50008284</v>
          </cell>
          <cell r="AR9660" t="str">
            <v>sd</v>
          </cell>
          <cell r="AS9660">
            <v>44250</v>
          </cell>
          <cell r="AT9660" t="str">
            <v>-POLIZA ESTABILIDAD ACTIVA</v>
          </cell>
          <cell r="AV9660" t="str">
            <v>sc</v>
          </cell>
        </row>
        <row r="9661">
          <cell r="AP9661">
            <v>506424</v>
          </cell>
          <cell r="AQ9661">
            <v>1003895</v>
          </cell>
          <cell r="AR9661" t="str">
            <v>sd</v>
          </cell>
          <cell r="AS9661">
            <v>43577</v>
          </cell>
          <cell r="AT9661" t="str">
            <v>Calzad a16-POLIZA ESTABILIDAD ACTIVA</v>
          </cell>
          <cell r="AV9661" t="str">
            <v>sc</v>
          </cell>
        </row>
        <row r="9662">
          <cell r="AP9662">
            <v>506424</v>
          </cell>
          <cell r="AQ9662">
            <v>1003895</v>
          </cell>
          <cell r="AR9662" t="str">
            <v>sd</v>
          </cell>
          <cell r="AS9662">
            <v>44250</v>
          </cell>
          <cell r="AT9662" t="str">
            <v>-POLIZA ESTABILIDAD ACTIVA</v>
          </cell>
          <cell r="AV9662" t="str">
            <v>sc</v>
          </cell>
        </row>
        <row r="9663">
          <cell r="AP9663">
            <v>506424</v>
          </cell>
          <cell r="AQ9663">
            <v>1003895</v>
          </cell>
          <cell r="AR9663" t="str">
            <v>sd</v>
          </cell>
          <cell r="AS9663">
            <v>42946</v>
          </cell>
          <cell r="AT9663" t="str">
            <v>Calzada10-POLIZA ESTABILIDAD ACTIVA</v>
          </cell>
          <cell r="AV9663" t="str">
            <v>sc</v>
          </cell>
        </row>
        <row r="9664">
          <cell r="AP9664">
            <v>506424</v>
          </cell>
          <cell r="AQ9664">
            <v>1003895</v>
          </cell>
          <cell r="AR9664" t="str">
            <v>sd</v>
          </cell>
          <cell r="AS9664">
            <v>43577</v>
          </cell>
          <cell r="AT9664" t="str">
            <v>Calzad a16-POLIZA ESTABILIDAD ACTIVA</v>
          </cell>
          <cell r="AV9664" t="str">
            <v>sc</v>
          </cell>
        </row>
        <row r="9665">
          <cell r="AP9665">
            <v>506424</v>
          </cell>
          <cell r="AQ9665">
            <v>1003895</v>
          </cell>
          <cell r="AR9665" t="str">
            <v>sd</v>
          </cell>
          <cell r="AS9665">
            <v>43797</v>
          </cell>
          <cell r="AT9665" t="str">
            <v>Calzada 2-4-POLIZA ESTABILIDAD ACTIVA</v>
          </cell>
          <cell r="AV9665" t="str">
            <v>sc</v>
          </cell>
        </row>
        <row r="9666">
          <cell r="AP9666">
            <v>24123588</v>
          </cell>
          <cell r="AQ9666">
            <v>14001794</v>
          </cell>
          <cell r="AR9666" t="str">
            <v>sd</v>
          </cell>
          <cell r="AS9666">
            <v>44053</v>
          </cell>
          <cell r="AT9666" t="str">
            <v>Puente 1-POLIZA ESTABILIDAD ACTIVA</v>
          </cell>
          <cell r="AV9666" t="str">
            <v>sc</v>
          </cell>
        </row>
        <row r="9667">
          <cell r="AP9667">
            <v>24122483</v>
          </cell>
          <cell r="AQ9667">
            <v>50006731</v>
          </cell>
          <cell r="AR9667" t="str">
            <v>sd</v>
          </cell>
          <cell r="AS9667">
            <v>44099</v>
          </cell>
          <cell r="AT9667" t="str">
            <v>Calzada 2-6-POLIZA ESTABILIDAD Y CALIDAD ACTIVA</v>
          </cell>
          <cell r="AV9667" t="str">
            <v>sc</v>
          </cell>
        </row>
        <row r="9668">
          <cell r="AP9668">
            <v>902931</v>
          </cell>
          <cell r="AQ9668">
            <v>50008507</v>
          </cell>
          <cell r="AR9668" t="str">
            <v>sd</v>
          </cell>
          <cell r="AS9668">
            <v>44018</v>
          </cell>
          <cell r="AT9668" t="str">
            <v>Calzada 8-POLIZA ESTABILIDAD ACTIVA</v>
          </cell>
          <cell r="AV9668" t="str">
            <v>sc</v>
          </cell>
        </row>
        <row r="9669">
          <cell r="AP9669">
            <v>902931</v>
          </cell>
          <cell r="AQ9669">
            <v>50008507</v>
          </cell>
          <cell r="AR9669" t="str">
            <v>sd</v>
          </cell>
          <cell r="AS9669">
            <v>44250</v>
          </cell>
          <cell r="AT9669" t="str">
            <v>-POLIZA ESTABILIDAD ACTIVA</v>
          </cell>
          <cell r="AV9669" t="str">
            <v>sc</v>
          </cell>
        </row>
        <row r="9670">
          <cell r="AP9670">
            <v>505944</v>
          </cell>
          <cell r="AQ9670">
            <v>1002070</v>
          </cell>
          <cell r="AR9670" t="str">
            <v>sd</v>
          </cell>
          <cell r="AS9670">
            <v>44250</v>
          </cell>
          <cell r="AT9670" t="str">
            <v>-POLIZA ESTABILIDAD ACTIVA</v>
          </cell>
          <cell r="AV9670" t="str">
            <v>sc</v>
          </cell>
        </row>
        <row r="9671">
          <cell r="AP9671">
            <v>24121697</v>
          </cell>
          <cell r="AQ9671">
            <v>50002316</v>
          </cell>
          <cell r="AR9671" t="str">
            <v>sd</v>
          </cell>
          <cell r="AS9671">
            <v>44250</v>
          </cell>
          <cell r="AT9671" t="str">
            <v>-POLIZA ESTABILIDAD ACTIVA</v>
          </cell>
          <cell r="AV9671" t="str">
            <v>sc</v>
          </cell>
        </row>
        <row r="9672">
          <cell r="AP9672">
            <v>24121697</v>
          </cell>
          <cell r="AQ9672">
            <v>50002316</v>
          </cell>
          <cell r="AR9672" t="str">
            <v>sd</v>
          </cell>
          <cell r="AS9672">
            <v>44250</v>
          </cell>
          <cell r="AT9672" t="str">
            <v>-POLIZA ESTABILIDAD ACTIVA</v>
          </cell>
          <cell r="AV9672" t="str">
            <v>sc</v>
          </cell>
        </row>
        <row r="9673">
          <cell r="AP9673">
            <v>91025185</v>
          </cell>
          <cell r="AQ9673">
            <v>7001488</v>
          </cell>
          <cell r="AR9673" t="str">
            <v>sd</v>
          </cell>
          <cell r="AS9673">
            <v>44466</v>
          </cell>
          <cell r="AT9673" t="str">
            <v>-POLIZA ESTABILIDAD ACTIVA</v>
          </cell>
          <cell r="AV9673" t="str">
            <v>VIABLE</v>
          </cell>
        </row>
        <row r="9674">
          <cell r="AP9674">
            <v>164436</v>
          </cell>
          <cell r="AQ9674">
            <v>10003584</v>
          </cell>
          <cell r="AR9674" t="str">
            <v>sd</v>
          </cell>
          <cell r="AS9674">
            <v>44119</v>
          </cell>
          <cell r="AT9674" t="str">
            <v>Calzada 2-4-POLIZA ESTABILIDAD ACTIVA</v>
          </cell>
          <cell r="AV9674" t="str">
            <v>sc</v>
          </cell>
        </row>
        <row r="9675">
          <cell r="AP9675">
            <v>507832</v>
          </cell>
          <cell r="AQ9675">
            <v>1001377</v>
          </cell>
          <cell r="AR9675" t="str">
            <v>sd</v>
          </cell>
          <cell r="AS9675">
            <v>44250</v>
          </cell>
          <cell r="AT9675" t="str">
            <v>-POLIZA ESTABILIDAD ACTIVA</v>
          </cell>
          <cell r="AV9675" t="str">
            <v>sc</v>
          </cell>
        </row>
        <row r="9676">
          <cell r="AP9676">
            <v>506428</v>
          </cell>
          <cell r="AQ9676">
            <v>1003895</v>
          </cell>
          <cell r="AR9676" t="str">
            <v>sd</v>
          </cell>
          <cell r="AS9676">
            <v>43577</v>
          </cell>
          <cell r="AT9676" t="str">
            <v>Calzad a16-POLIZA ESTABILIDAD ACTIVA</v>
          </cell>
          <cell r="AV9676" t="str">
            <v>sc</v>
          </cell>
        </row>
        <row r="9677">
          <cell r="AP9677">
            <v>506428</v>
          </cell>
          <cell r="AQ9677">
            <v>1003895</v>
          </cell>
          <cell r="AR9677" t="str">
            <v>sd</v>
          </cell>
          <cell r="AS9677">
            <v>44250</v>
          </cell>
          <cell r="AT9677" t="str">
            <v>-POLIZA ESTABILIDAD ACTIVA</v>
          </cell>
          <cell r="AV9677" t="str">
            <v>sc</v>
          </cell>
        </row>
        <row r="9678">
          <cell r="AP9678">
            <v>506428</v>
          </cell>
          <cell r="AQ9678">
            <v>1003895</v>
          </cell>
          <cell r="AR9678" t="str">
            <v>sd</v>
          </cell>
          <cell r="AS9678">
            <v>42946</v>
          </cell>
          <cell r="AT9678" t="str">
            <v>Calzada10-POLIZA ESTABILIDAD ACTIVA</v>
          </cell>
          <cell r="AV9678" t="str">
            <v>sc</v>
          </cell>
        </row>
        <row r="9679">
          <cell r="AP9679">
            <v>506428</v>
          </cell>
          <cell r="AQ9679">
            <v>1003895</v>
          </cell>
          <cell r="AR9679" t="str">
            <v>sd</v>
          </cell>
          <cell r="AS9679">
            <v>43577</v>
          </cell>
          <cell r="AT9679" t="str">
            <v>Calzad a16-POLIZA ESTABILIDAD ACTIVA</v>
          </cell>
          <cell r="AV9679" t="str">
            <v>sc</v>
          </cell>
        </row>
        <row r="9680">
          <cell r="AP9680">
            <v>506428</v>
          </cell>
          <cell r="AQ9680">
            <v>1003895</v>
          </cell>
          <cell r="AR9680" t="str">
            <v>sd</v>
          </cell>
          <cell r="AS9680">
            <v>43797</v>
          </cell>
          <cell r="AT9680" t="str">
            <v>Calzada 2-4-POLIZA ESTABILIDAD ACTIVA</v>
          </cell>
          <cell r="AV9680" t="str">
            <v>sc</v>
          </cell>
        </row>
        <row r="9681">
          <cell r="AP9681">
            <v>24122327</v>
          </cell>
          <cell r="AQ9681">
            <v>50006513</v>
          </cell>
          <cell r="AR9681" t="str">
            <v>sd</v>
          </cell>
          <cell r="AS9681">
            <v>44099</v>
          </cell>
          <cell r="AT9681" t="str">
            <v>Calzada 2-4-6-POLIZA ESTABILIDAD Y CALIDAD ACTIVA</v>
          </cell>
          <cell r="AV9681" t="str">
            <v>sc</v>
          </cell>
        </row>
        <row r="9682">
          <cell r="AP9682">
            <v>903882</v>
          </cell>
          <cell r="AQ9682">
            <v>12002613</v>
          </cell>
          <cell r="AR9682" t="str">
            <v>sd</v>
          </cell>
          <cell r="AS9682">
            <v>44250</v>
          </cell>
          <cell r="AT9682" t="str">
            <v>-POLIZA ESTABILIDAD ACTIVA</v>
          </cell>
          <cell r="AV9682" t="str">
            <v>sc</v>
          </cell>
        </row>
        <row r="9683">
          <cell r="AP9683">
            <v>903882</v>
          </cell>
          <cell r="AQ9683">
            <v>12002613</v>
          </cell>
          <cell r="AR9683" t="str">
            <v>sd</v>
          </cell>
          <cell r="AS9683">
            <v>44250</v>
          </cell>
          <cell r="AT9683" t="str">
            <v>-POLIZA ESTABILIDAD ACTIVA</v>
          </cell>
          <cell r="AV9683" t="str">
            <v>sc</v>
          </cell>
        </row>
        <row r="9684">
          <cell r="AP9684">
            <v>24122694</v>
          </cell>
          <cell r="AQ9684">
            <v>50006938</v>
          </cell>
          <cell r="AR9684" t="str">
            <v>sd</v>
          </cell>
          <cell r="AS9684">
            <v>44250</v>
          </cell>
          <cell r="AT9684" t="str">
            <v>-POLIZA ESTABILIDAD ACTIVA</v>
          </cell>
          <cell r="AV9684" t="str">
            <v>sc</v>
          </cell>
        </row>
        <row r="9685">
          <cell r="AP9685">
            <v>181508</v>
          </cell>
          <cell r="AQ9685">
            <v>13001804</v>
          </cell>
          <cell r="AR9685" t="str">
            <v>sd</v>
          </cell>
          <cell r="AS9685">
            <v>43745</v>
          </cell>
          <cell r="AT9685" t="str">
            <v>Calzada 2, Calzada 4, Calzada 6-POLIZA ESTABILIDAD ACTIVA</v>
          </cell>
          <cell r="AV9685" t="str">
            <v>sc</v>
          </cell>
        </row>
        <row r="9686">
          <cell r="AP9686">
            <v>297531</v>
          </cell>
          <cell r="AQ9686">
            <v>5003457</v>
          </cell>
          <cell r="AR9686" t="str">
            <v>sd</v>
          </cell>
          <cell r="AS9686">
            <v>42912</v>
          </cell>
          <cell r="AT9686" t="str">
            <v>Calzada2-POLIZA ESTABILIDAD ACTIVA</v>
          </cell>
          <cell r="AV9686" t="str">
            <v>sc</v>
          </cell>
        </row>
        <row r="9687">
          <cell r="AP9687">
            <v>472639</v>
          </cell>
          <cell r="AQ9687">
            <v>14001677</v>
          </cell>
          <cell r="AR9687" t="str">
            <v>sd</v>
          </cell>
          <cell r="AS9687">
            <v>42999</v>
          </cell>
          <cell r="AT9687" t="str">
            <v>Anden1-3-POLIZA ESTABILIDAD ACTIVA</v>
          </cell>
          <cell r="AV9687" t="str">
            <v>sc</v>
          </cell>
        </row>
        <row r="9688">
          <cell r="AP9688">
            <v>506435</v>
          </cell>
          <cell r="AQ9688">
            <v>1003859</v>
          </cell>
          <cell r="AR9688" t="str">
            <v>sd</v>
          </cell>
          <cell r="AS9688">
            <v>43797</v>
          </cell>
          <cell r="AT9688" t="str">
            <v>Calzada 4, Puente 19-POLIZA ESTABILIDAD ACTIVA</v>
          </cell>
          <cell r="AV9688" t="str">
            <v>sc</v>
          </cell>
        </row>
        <row r="9689">
          <cell r="AP9689">
            <v>506435</v>
          </cell>
          <cell r="AQ9689">
            <v>1003859</v>
          </cell>
          <cell r="AR9689" t="str">
            <v>sd</v>
          </cell>
          <cell r="AS9689">
            <v>42946</v>
          </cell>
          <cell r="AT9689" t="str">
            <v>Calzada10-8-POLIZA ESTABILIDAD ACTIVA</v>
          </cell>
          <cell r="AV9689" t="str">
            <v>sc</v>
          </cell>
        </row>
        <row r="9690">
          <cell r="AP9690">
            <v>506435</v>
          </cell>
          <cell r="AQ9690">
            <v>1003859</v>
          </cell>
          <cell r="AR9690" t="str">
            <v>sd</v>
          </cell>
          <cell r="AS9690">
            <v>44250</v>
          </cell>
          <cell r="AT9690" t="str">
            <v>-POLIZA ESTABILIDAD ACTIVA</v>
          </cell>
          <cell r="AV9690" t="str">
            <v>sc</v>
          </cell>
        </row>
        <row r="9691">
          <cell r="AP9691">
            <v>24123159</v>
          </cell>
          <cell r="AQ9691">
            <v>50007305</v>
          </cell>
          <cell r="AR9691" t="str">
            <v>sd</v>
          </cell>
          <cell r="AS9691">
            <v>44250</v>
          </cell>
          <cell r="AT9691" t="str">
            <v>-POLIZA ESTABILIDAD ACTIVA</v>
          </cell>
          <cell r="AV9691" t="str">
            <v>sc</v>
          </cell>
        </row>
        <row r="9692">
          <cell r="AP9692">
            <v>511384</v>
          </cell>
          <cell r="AQ9692">
            <v>8008308</v>
          </cell>
          <cell r="AR9692" t="str">
            <v>sd</v>
          </cell>
          <cell r="AS9692">
            <v>44048</v>
          </cell>
          <cell r="AT9692" t="str">
            <v>Calzada 2-4-POLIZA ESTABILIDAD ACTIVA</v>
          </cell>
          <cell r="AV9692" t="str">
            <v>sc</v>
          </cell>
        </row>
        <row r="9693">
          <cell r="AP9693">
            <v>903617</v>
          </cell>
          <cell r="AQ9693">
            <v>12000761</v>
          </cell>
          <cell r="AR9693" t="str">
            <v>sd</v>
          </cell>
          <cell r="AS9693">
            <v>44250</v>
          </cell>
          <cell r="AT9693" t="str">
            <v>-POLIZA ESTABILIDAD ACTIVA</v>
          </cell>
          <cell r="AV9693" t="str">
            <v>sc</v>
          </cell>
        </row>
        <row r="9694">
          <cell r="AP9694">
            <v>24123483</v>
          </cell>
          <cell r="AQ9694">
            <v>50008281</v>
          </cell>
          <cell r="AR9694" t="str">
            <v>sd</v>
          </cell>
          <cell r="AS9694">
            <v>43555</v>
          </cell>
          <cell r="AT9694" t="str">
            <v>Ponton1-POLIZA ESTABILIDAD ACTIVA</v>
          </cell>
          <cell r="AV9694" t="str">
            <v>sc</v>
          </cell>
        </row>
        <row r="9695">
          <cell r="AP9695">
            <v>91012368</v>
          </cell>
          <cell r="AQ9695">
            <v>13002374</v>
          </cell>
          <cell r="AR9695" t="str">
            <v>sd</v>
          </cell>
          <cell r="AS9695">
            <v>43499</v>
          </cell>
          <cell r="AT9695" t="str">
            <v>-POLIZA ESTABILIDAD ACTIVA</v>
          </cell>
          <cell r="AV9695" t="str">
            <v>sc</v>
          </cell>
        </row>
        <row r="9696">
          <cell r="AP9696">
            <v>91010492</v>
          </cell>
          <cell r="AQ9696">
            <v>7005632</v>
          </cell>
          <cell r="AR9696" t="str">
            <v>sd</v>
          </cell>
          <cell r="AS9696">
            <v>42962</v>
          </cell>
          <cell r="AT9696" t="str">
            <v>Calzada2-POLIZA ESTABILIDAD ACTIVA</v>
          </cell>
          <cell r="AV9696" t="str">
            <v>sc</v>
          </cell>
        </row>
        <row r="9697">
          <cell r="AP9697">
            <v>516119</v>
          </cell>
          <cell r="AQ9697">
            <v>2002254</v>
          </cell>
          <cell r="AR9697" t="str">
            <v>sd</v>
          </cell>
          <cell r="AS9697">
            <v>43566</v>
          </cell>
          <cell r="AT9697" t="str">
            <v>Anden 1 Calzada 2 Puente 12-POLIZA ESTABILIDAD ACTIVA</v>
          </cell>
          <cell r="AV9697" t="str">
            <v>sc</v>
          </cell>
        </row>
        <row r="9698">
          <cell r="AP9698">
            <v>91011270</v>
          </cell>
          <cell r="AQ9698">
            <v>3000817</v>
          </cell>
          <cell r="AR9698" t="str">
            <v>sd</v>
          </cell>
          <cell r="AS9698">
            <v>42999</v>
          </cell>
          <cell r="AT9698" t="str">
            <v>Anden1-9 Calzada2-4-6-8 Sep3-5-7-POLIZA ESTABILIDAD ACTIVA</v>
          </cell>
          <cell r="AV9698" t="str">
            <v>sc</v>
          </cell>
        </row>
        <row r="9699">
          <cell r="AP9699">
            <v>91011983</v>
          </cell>
          <cell r="AQ9699">
            <v>50009136</v>
          </cell>
          <cell r="AR9699" t="str">
            <v>sd</v>
          </cell>
          <cell r="AS9699">
            <v>44377</v>
          </cell>
          <cell r="AT9699" t="str">
            <v>Anden 5 Calzada 2-4 Separador 3-POLIZA ESTABILIDAD ACTIVA</v>
          </cell>
          <cell r="AV9699" t="str">
            <v>sc</v>
          </cell>
        </row>
        <row r="9700">
          <cell r="AP9700">
            <v>509446</v>
          </cell>
          <cell r="AQ9700">
            <v>3002250</v>
          </cell>
          <cell r="AR9700" t="str">
            <v>sd</v>
          </cell>
          <cell r="AS9700">
            <v>43499</v>
          </cell>
          <cell r="AT9700" t="str">
            <v>-POLIZA ESTABILIDAD ACTIVA</v>
          </cell>
          <cell r="AV9700" t="str">
            <v>sc</v>
          </cell>
        </row>
        <row r="9701">
          <cell r="AP9701">
            <v>212065</v>
          </cell>
          <cell r="AQ9701">
            <v>4005649</v>
          </cell>
          <cell r="AR9701" t="str">
            <v>sd</v>
          </cell>
          <cell r="AS9701">
            <v>43523</v>
          </cell>
          <cell r="AT9701" t="str">
            <v>Calzada2-POLIZA ESTABILIDAD ACTIVA</v>
          </cell>
          <cell r="AV9701" t="str">
            <v>sc</v>
          </cell>
        </row>
        <row r="9702">
          <cell r="AP9702">
            <v>24123746</v>
          </cell>
          <cell r="AQ9702">
            <v>3000826</v>
          </cell>
          <cell r="AR9702" t="str">
            <v>sd</v>
          </cell>
          <cell r="AS9702">
            <v>42999</v>
          </cell>
          <cell r="AT9702" t="str">
            <v>Anden1-9 Calzada2-4-6-8 Sep3-5-7-POLIZA ESTABILIDAD ACTIVA</v>
          </cell>
          <cell r="AV9702" t="str">
            <v>sc</v>
          </cell>
        </row>
        <row r="9703">
          <cell r="AP9703">
            <v>24119960</v>
          </cell>
          <cell r="AQ9703">
            <v>8003671</v>
          </cell>
          <cell r="AR9703" t="str">
            <v>sd</v>
          </cell>
          <cell r="AS9703">
            <v>44099</v>
          </cell>
          <cell r="AT9703" t="str">
            <v>Calzada 2-8-POLIZA ESTABILIDAD Y CALIDAD ACTIVA</v>
          </cell>
          <cell r="AV9703" t="str">
            <v>sc</v>
          </cell>
        </row>
        <row r="9704">
          <cell r="AP9704">
            <v>24120759</v>
          </cell>
          <cell r="AQ9704">
            <v>12000516</v>
          </cell>
          <cell r="AR9704" t="str">
            <v>sd</v>
          </cell>
          <cell r="AS9704">
            <v>44250</v>
          </cell>
          <cell r="AT9704" t="str">
            <v>-POLIZA ESTABILIDAD ACTIVA</v>
          </cell>
          <cell r="AV9704" t="str">
            <v>sc</v>
          </cell>
        </row>
        <row r="9705">
          <cell r="AP9705">
            <v>24121042</v>
          </cell>
          <cell r="AQ9705">
            <v>14000398</v>
          </cell>
          <cell r="AR9705" t="str">
            <v>sd</v>
          </cell>
          <cell r="AS9705">
            <v>44018</v>
          </cell>
          <cell r="AT9705" t="str">
            <v>Puente 12-POLIZA ESTABILIDAD ACTIVA</v>
          </cell>
          <cell r="AV9705" t="str">
            <v>sc</v>
          </cell>
        </row>
        <row r="9706">
          <cell r="AP9706">
            <v>24121042</v>
          </cell>
          <cell r="AQ9706">
            <v>14000398</v>
          </cell>
          <cell r="AR9706" t="str">
            <v>sd</v>
          </cell>
          <cell r="AS9706">
            <v>44250</v>
          </cell>
          <cell r="AT9706" t="str">
            <v>-POLIZA ESTABILIDAD ACTIVA</v>
          </cell>
          <cell r="AV9706" t="str">
            <v>sc</v>
          </cell>
        </row>
        <row r="9707">
          <cell r="AP9707">
            <v>91011857</v>
          </cell>
          <cell r="AQ9707">
            <v>11005096</v>
          </cell>
          <cell r="AR9707" t="str">
            <v>sd</v>
          </cell>
          <cell r="AS9707">
            <v>43808</v>
          </cell>
          <cell r="AT9707" t="str">
            <v>Anden 1-3 Cicloruta 2 Calzada 4-POLIZA ESTABILIDAD ACTIVA</v>
          </cell>
          <cell r="AV9707" t="str">
            <v>sc</v>
          </cell>
        </row>
        <row r="9708">
          <cell r="AP9708">
            <v>24120670</v>
          </cell>
          <cell r="AQ9708">
            <v>11012440</v>
          </cell>
          <cell r="AR9708" t="str">
            <v>sd</v>
          </cell>
          <cell r="AS9708">
            <v>44096</v>
          </cell>
          <cell r="AT9708" t="str">
            <v>Anden 1-9-POLIZA ESTABILIDAD ACTIVA</v>
          </cell>
          <cell r="AV9708" t="str">
            <v>sc</v>
          </cell>
        </row>
        <row r="9709">
          <cell r="AP9709">
            <v>24121510</v>
          </cell>
          <cell r="AQ9709">
            <v>19000004</v>
          </cell>
          <cell r="AR9709" t="str">
            <v>sd</v>
          </cell>
          <cell r="AS9709">
            <v>44187</v>
          </cell>
          <cell r="AT9709" t="str">
            <v>Separador 3 Anden 9-POLIZA ESTABILIDAD ACTIVA</v>
          </cell>
          <cell r="AV9709" t="str">
            <v>sc</v>
          </cell>
        </row>
        <row r="9710">
          <cell r="AP9710">
            <v>91010475</v>
          </cell>
          <cell r="AQ9710">
            <v>19000003</v>
          </cell>
          <cell r="AR9710" t="str">
            <v>sd</v>
          </cell>
          <cell r="AS9710">
            <v>44187</v>
          </cell>
          <cell r="AT9710" t="str">
            <v>Puente 12-POLIZA ESTABILIDAD ACTIVA</v>
          </cell>
          <cell r="AV9710" t="str">
            <v>sc</v>
          </cell>
        </row>
        <row r="9711">
          <cell r="AP9711">
            <v>91010475</v>
          </cell>
          <cell r="AQ9711">
            <v>19000003</v>
          </cell>
          <cell r="AR9711" t="str">
            <v>sd</v>
          </cell>
          <cell r="AS9711">
            <v>44018</v>
          </cell>
          <cell r="AT9711" t="str">
            <v>Puente 12-POLIZA ESTABILIDAD ACTIVA</v>
          </cell>
          <cell r="AV9711" t="str">
            <v>sc</v>
          </cell>
        </row>
        <row r="9712">
          <cell r="AP9712">
            <v>24123766</v>
          </cell>
          <cell r="AQ9712">
            <v>3001099</v>
          </cell>
          <cell r="AR9712" t="str">
            <v>sd</v>
          </cell>
          <cell r="AS9712">
            <v>42999</v>
          </cell>
          <cell r="AT9712" t="str">
            <v>Anden1-11-9 Calzada2-4-6-8 Ciclo10 Sep3-5-7-POLIZA ESTABILIDAD ACTIVA</v>
          </cell>
          <cell r="AV9712" t="str">
            <v>sc</v>
          </cell>
        </row>
        <row r="9713">
          <cell r="AP9713">
            <v>24120851</v>
          </cell>
          <cell r="AQ9713">
            <v>13000519</v>
          </cell>
          <cell r="AR9713" t="str">
            <v>sd</v>
          </cell>
          <cell r="AS9713">
            <v>44250</v>
          </cell>
          <cell r="AT9713" t="str">
            <v>-POLIZA ESTABILIDAD ACTIVA</v>
          </cell>
          <cell r="AV9713" t="str">
            <v>sc</v>
          </cell>
        </row>
        <row r="9714">
          <cell r="AP9714">
            <v>91018890</v>
          </cell>
          <cell r="AQ9714">
            <v>9001036</v>
          </cell>
          <cell r="AR9714" t="str">
            <v>sd</v>
          </cell>
          <cell r="AS9714">
            <v>42978</v>
          </cell>
          <cell r="AT9714" t="str">
            <v>Anden1-11 Calzada10-2-4-8 Ciclo6 Sep3-5-7-9-POLIZA ESTABILIDAD ACTIVA</v>
          </cell>
          <cell r="AV9714" t="str">
            <v>sc</v>
          </cell>
        </row>
        <row r="9715">
          <cell r="AP9715">
            <v>902704</v>
          </cell>
          <cell r="AQ9715">
            <v>13000761</v>
          </cell>
          <cell r="AR9715" t="str">
            <v>sd</v>
          </cell>
          <cell r="AS9715">
            <v>44250</v>
          </cell>
          <cell r="AT9715" t="str">
            <v>-POLIZA ESTABILIDAD ACTIVA</v>
          </cell>
          <cell r="AV9715" t="str">
            <v>sc</v>
          </cell>
        </row>
        <row r="9716">
          <cell r="AP9716">
            <v>902704</v>
          </cell>
          <cell r="AQ9716">
            <v>13000761</v>
          </cell>
          <cell r="AR9716" t="str">
            <v>sd</v>
          </cell>
          <cell r="AS9716">
            <v>42949</v>
          </cell>
          <cell r="AT9716" t="str">
            <v>Anden13 Ciclo14-POLIZA ESTABILIDAD ACTIVA</v>
          </cell>
          <cell r="AV9716" t="str">
            <v>sc</v>
          </cell>
        </row>
        <row r="9717">
          <cell r="AP9717">
            <v>183148</v>
          </cell>
          <cell r="AQ9717">
            <v>14000963</v>
          </cell>
          <cell r="AR9717" t="str">
            <v>sd</v>
          </cell>
          <cell r="AS9717">
            <v>42999</v>
          </cell>
          <cell r="AT9717" t="str">
            <v>Anden1-3-POLIZA ESTABILIDAD ACTIVA</v>
          </cell>
          <cell r="AV9717" t="str">
            <v>sc</v>
          </cell>
        </row>
        <row r="9718">
          <cell r="AP9718">
            <v>91020680</v>
          </cell>
          <cell r="AQ9718">
            <v>11006322</v>
          </cell>
          <cell r="AR9718" t="str">
            <v>sd</v>
          </cell>
          <cell r="AS9718">
            <v>44096</v>
          </cell>
          <cell r="AT9718" t="str">
            <v>Anden 1-9-POLIZA ESTABILIDAD ACTIVA</v>
          </cell>
          <cell r="AV9718" t="str">
            <v>sc</v>
          </cell>
        </row>
        <row r="9719">
          <cell r="AP9719">
            <v>24119667</v>
          </cell>
          <cell r="AQ9719">
            <v>1003192</v>
          </cell>
          <cell r="AR9719" t="str">
            <v>sd</v>
          </cell>
          <cell r="AS9719">
            <v>44250</v>
          </cell>
          <cell r="AT9719" t="str">
            <v>-POLIZA ESTABILIDAD ACTIVA</v>
          </cell>
          <cell r="AV9719" t="str">
            <v>sc</v>
          </cell>
        </row>
        <row r="9720">
          <cell r="AP9720">
            <v>24119667</v>
          </cell>
          <cell r="AQ9720">
            <v>1003192</v>
          </cell>
          <cell r="AR9720" t="str">
            <v>sd</v>
          </cell>
          <cell r="AS9720">
            <v>42946</v>
          </cell>
          <cell r="AT9720" t="str">
            <v>Calzada12-POLIZA ESTABILIDAD ACTIVA</v>
          </cell>
          <cell r="AV9720" t="str">
            <v>sc</v>
          </cell>
        </row>
        <row r="9721">
          <cell r="AP9721">
            <v>24123178</v>
          </cell>
          <cell r="AQ9721">
            <v>50007321</v>
          </cell>
          <cell r="AR9721" t="str">
            <v>sd</v>
          </cell>
          <cell r="AS9721">
            <v>42946</v>
          </cell>
          <cell r="AT9721" t="str">
            <v>Calzada12-POLIZA ESTABILIDAD ACTIVA</v>
          </cell>
          <cell r="AV9721" t="str">
            <v>sc</v>
          </cell>
        </row>
        <row r="9722">
          <cell r="AP9722">
            <v>24123178</v>
          </cell>
          <cell r="AQ9722">
            <v>50007321</v>
          </cell>
          <cell r="AR9722" t="str">
            <v>sd</v>
          </cell>
          <cell r="AS9722">
            <v>44250</v>
          </cell>
          <cell r="AT9722" t="str">
            <v>-POLIZA ESTABILIDAD ACTIVA</v>
          </cell>
          <cell r="AV9722" t="str">
            <v>sc</v>
          </cell>
        </row>
        <row r="9723">
          <cell r="AP9723">
            <v>902802</v>
          </cell>
          <cell r="AQ9723">
            <v>50008270</v>
          </cell>
          <cell r="AR9723" t="str">
            <v>sd</v>
          </cell>
          <cell r="AS9723">
            <v>44250</v>
          </cell>
          <cell r="AT9723" t="str">
            <v>-POLIZA ESTABILIDAD ACTIVA</v>
          </cell>
          <cell r="AV9723" t="str">
            <v>sc</v>
          </cell>
        </row>
        <row r="9724">
          <cell r="AP9724">
            <v>902774</v>
          </cell>
          <cell r="AQ9724">
            <v>13001452</v>
          </cell>
          <cell r="AR9724" t="str">
            <v>sd</v>
          </cell>
          <cell r="AS9724">
            <v>44250</v>
          </cell>
          <cell r="AT9724" t="str">
            <v>-POLIZA ESTABILIDAD ACTIVA</v>
          </cell>
          <cell r="AV9724" t="str">
            <v>sc</v>
          </cell>
        </row>
        <row r="9725">
          <cell r="AP9725">
            <v>24119890</v>
          </cell>
          <cell r="AQ9725">
            <v>6001949</v>
          </cell>
          <cell r="AR9725" t="str">
            <v>sd</v>
          </cell>
          <cell r="AS9725">
            <v>44466</v>
          </cell>
          <cell r="AT9725" t="str">
            <v>-POLIZA ESTABILIDAD ACTIVA</v>
          </cell>
          <cell r="AV9725" t="str">
            <v>sc</v>
          </cell>
        </row>
        <row r="9726">
          <cell r="AP9726">
            <v>24119890</v>
          </cell>
          <cell r="AQ9726">
            <v>6001949</v>
          </cell>
          <cell r="AR9726" t="str">
            <v>sd</v>
          </cell>
          <cell r="AS9726">
            <v>44018</v>
          </cell>
          <cell r="AT9726" t="str">
            <v>Puente 8-POLIZA ESTABILIDAD ACTIVA</v>
          </cell>
          <cell r="AV9726" t="str">
            <v>sc</v>
          </cell>
        </row>
        <row r="9727">
          <cell r="AP9727">
            <v>512511</v>
          </cell>
          <cell r="AQ9727">
            <v>15000466</v>
          </cell>
          <cell r="AR9727" t="str">
            <v>sd</v>
          </cell>
          <cell r="AS9727">
            <v>44181</v>
          </cell>
          <cell r="AT9727" t="str">
            <v>-POLIZA ESTABILIDAD ACTIVA</v>
          </cell>
          <cell r="AV9727" t="str">
            <v>sc</v>
          </cell>
        </row>
        <row r="9728">
          <cell r="AP9728">
            <v>601298</v>
          </cell>
          <cell r="AQ9728">
            <v>2000420</v>
          </cell>
          <cell r="AR9728" t="str">
            <v>sd</v>
          </cell>
          <cell r="AS9728">
            <v>44096</v>
          </cell>
          <cell r="AT9728" t="str">
            <v>Anden 1-5-POLIZA ESTABILIDAD ACTIVA</v>
          </cell>
          <cell r="AV9728" t="str">
            <v>sc</v>
          </cell>
        </row>
        <row r="9729">
          <cell r="AP9729">
            <v>91024969</v>
          </cell>
          <cell r="AQ9729">
            <v>19000036</v>
          </cell>
          <cell r="AR9729" t="str">
            <v>sd</v>
          </cell>
          <cell r="AS9729">
            <v>44018</v>
          </cell>
          <cell r="AT9729" t="str">
            <v>Puente 9-POLIZA ESTABILIDAD ACTIVA</v>
          </cell>
          <cell r="AV9729" t="str">
            <v>sc</v>
          </cell>
        </row>
        <row r="9730">
          <cell r="AP9730">
            <v>91024969</v>
          </cell>
          <cell r="AQ9730">
            <v>19000036</v>
          </cell>
          <cell r="AR9730" t="str">
            <v>sd</v>
          </cell>
          <cell r="AS9730">
            <v>44053</v>
          </cell>
          <cell r="AT9730" t="str">
            <v>Puente 9-POLIZA ESTABILIDAD ACTIVA</v>
          </cell>
          <cell r="AV9730" t="str">
            <v>sc</v>
          </cell>
        </row>
        <row r="9731">
          <cell r="AP9731">
            <v>91024969</v>
          </cell>
          <cell r="AQ9731">
            <v>19000036</v>
          </cell>
          <cell r="AR9731" t="str">
            <v>sd</v>
          </cell>
          <cell r="AS9731">
            <v>44466</v>
          </cell>
          <cell r="AT9731" t="str">
            <v>-POLIZA ESTABILIDAD ACTIVA</v>
          </cell>
          <cell r="AV9731" t="str">
            <v>sc</v>
          </cell>
        </row>
        <row r="9732">
          <cell r="AP9732">
            <v>507996</v>
          </cell>
          <cell r="AQ9732">
            <v>1006380</v>
          </cell>
          <cell r="AR9732" t="str">
            <v>sd</v>
          </cell>
          <cell r="AS9732">
            <v>42946</v>
          </cell>
          <cell r="AT9732" t="str">
            <v>Calzada12-POLIZA ESTABILIDAD ACTIVA</v>
          </cell>
          <cell r="AV9732" t="str">
            <v>sc</v>
          </cell>
        </row>
        <row r="9733">
          <cell r="AP9733">
            <v>91015297</v>
          </cell>
          <cell r="AQ9733">
            <v>50007251</v>
          </cell>
          <cell r="AR9733" t="str">
            <v>sd</v>
          </cell>
          <cell r="AS9733">
            <v>44119</v>
          </cell>
          <cell r="AT9733" t="str">
            <v>Calzada 4-6-POLIZA ESTABILIDAD ACTIVA</v>
          </cell>
          <cell r="AV9733" t="str">
            <v>sc</v>
          </cell>
        </row>
        <row r="9734">
          <cell r="AP9734">
            <v>91016201</v>
          </cell>
          <cell r="AQ9734">
            <v>18002516</v>
          </cell>
          <cell r="AR9734" t="str">
            <v>sd</v>
          </cell>
          <cell r="AS9734">
            <v>42999</v>
          </cell>
          <cell r="AT9734" t="str">
            <v>Anden1-11-3 Calzada10-4-6-8 Ciclo2 Sep5-7-9-POLIZA ESTABILIDAD ACTIVA</v>
          </cell>
          <cell r="AV9734" t="str">
            <v>sc</v>
          </cell>
        </row>
        <row r="9735">
          <cell r="AP9735">
            <v>91016074</v>
          </cell>
          <cell r="AQ9735">
            <v>50004860</v>
          </cell>
          <cell r="AR9735" t="str">
            <v>sd</v>
          </cell>
          <cell r="AS9735">
            <v>44466</v>
          </cell>
          <cell r="AT9735" t="str">
            <v>-POLIZA ESTABILIDAD ACTIVA</v>
          </cell>
          <cell r="AV9735" t="str">
            <v>POLIZA ESTABILIDAD activa IDU 1718/16</v>
          </cell>
        </row>
        <row r="9736">
          <cell r="AP9736">
            <v>91018889</v>
          </cell>
          <cell r="AQ9736">
            <v>9001379</v>
          </cell>
          <cell r="AR9736" t="str">
            <v>sd</v>
          </cell>
          <cell r="AS9736">
            <v>42978</v>
          </cell>
          <cell r="AT9736" t="str">
            <v>Anden1-11 Calzada10-2-4-8 Ciclo6 Sep3-5-7-9-POLIZA ESTABILIDAD ACTIVA</v>
          </cell>
          <cell r="AV9736" t="str">
            <v>sc</v>
          </cell>
        </row>
        <row r="9737">
          <cell r="AP9737">
            <v>24122415</v>
          </cell>
          <cell r="AQ9737">
            <v>50006643</v>
          </cell>
          <cell r="AR9737" t="str">
            <v>sd</v>
          </cell>
          <cell r="AS9737">
            <v>44099</v>
          </cell>
          <cell r="AT9737" t="str">
            <v>Calzada 2-4-6-POLIZA ESTABILIDAD Y CALIDAD ACTIVA</v>
          </cell>
          <cell r="AV9737" t="str">
            <v>sc</v>
          </cell>
        </row>
        <row r="9738">
          <cell r="AP9738">
            <v>91011352</v>
          </cell>
          <cell r="AQ9738">
            <v>50006320</v>
          </cell>
          <cell r="AR9738" t="str">
            <v>sd</v>
          </cell>
          <cell r="AS9738">
            <v>43499</v>
          </cell>
          <cell r="AT9738" t="str">
            <v>-POLIZA ESTABILIDAD ACTIVA</v>
          </cell>
          <cell r="AV9738" t="str">
            <v>sc</v>
          </cell>
        </row>
        <row r="9739">
          <cell r="AP9739">
            <v>91024968</v>
          </cell>
          <cell r="AQ9739">
            <v>19000036</v>
          </cell>
          <cell r="AR9739" t="str">
            <v>sd</v>
          </cell>
          <cell r="AS9739">
            <v>44018</v>
          </cell>
          <cell r="AT9739" t="str">
            <v>Puente 9-POLIZA ESTABILIDAD ACTIVA</v>
          </cell>
          <cell r="AV9739" t="str">
            <v>sc</v>
          </cell>
        </row>
        <row r="9740">
          <cell r="AP9740">
            <v>91024968</v>
          </cell>
          <cell r="AQ9740">
            <v>19000036</v>
          </cell>
          <cell r="AR9740" t="str">
            <v>sd</v>
          </cell>
          <cell r="AS9740">
            <v>44053</v>
          </cell>
          <cell r="AT9740" t="str">
            <v>Puente 9-POLIZA ESTABILIDAD ACTIVA</v>
          </cell>
          <cell r="AV9740" t="str">
            <v>sc</v>
          </cell>
        </row>
        <row r="9741">
          <cell r="AP9741">
            <v>91024968</v>
          </cell>
          <cell r="AQ9741">
            <v>19000036</v>
          </cell>
          <cell r="AR9741" t="str">
            <v>sd</v>
          </cell>
          <cell r="AS9741">
            <v>44466</v>
          </cell>
          <cell r="AT9741" t="str">
            <v>-POLIZA ESTABILIDAD ACTIVA</v>
          </cell>
          <cell r="AV9741" t="str">
            <v>sc</v>
          </cell>
        </row>
        <row r="9742">
          <cell r="AP9742">
            <v>91016464</v>
          </cell>
          <cell r="AQ9742">
            <v>30001427</v>
          </cell>
          <cell r="AR9742" t="str">
            <v>sd</v>
          </cell>
          <cell r="AS9742">
            <v>42999</v>
          </cell>
          <cell r="AT9742" t="str">
            <v>Anden1-11-3 Calzada10-4-6-8 Ciclo2 Sep5-7-9-POLIZA ESTABILIDAD ACTIVA</v>
          </cell>
          <cell r="AV9742" t="str">
            <v>sc</v>
          </cell>
        </row>
        <row r="9743">
          <cell r="AP9743">
            <v>24122511</v>
          </cell>
          <cell r="AQ9743">
            <v>50006738</v>
          </cell>
          <cell r="AR9743" t="str">
            <v>sd</v>
          </cell>
          <cell r="AS9743">
            <v>44099</v>
          </cell>
          <cell r="AT9743" t="str">
            <v>Calzada 2-4-6-POLIZA ESTABILIDAD Y CALIDAD ACTIVA</v>
          </cell>
          <cell r="AV9743" t="str">
            <v>sc</v>
          </cell>
        </row>
        <row r="9744">
          <cell r="AP9744">
            <v>24122515</v>
          </cell>
          <cell r="AQ9744">
            <v>50006739</v>
          </cell>
          <cell r="AR9744" t="str">
            <v>sd</v>
          </cell>
          <cell r="AS9744">
            <v>44099</v>
          </cell>
          <cell r="AT9744" t="str">
            <v>Calzada 2-4-6-POLIZA ESTABILIDAD Y CALIDAD ACTIVA</v>
          </cell>
          <cell r="AV9744" t="str">
            <v>sc</v>
          </cell>
        </row>
        <row r="9745">
          <cell r="AP9745">
            <v>903128</v>
          </cell>
          <cell r="AQ9745">
            <v>50008284</v>
          </cell>
          <cell r="AR9745" t="str">
            <v>sd</v>
          </cell>
          <cell r="AS9745">
            <v>44250</v>
          </cell>
          <cell r="AT9745" t="str">
            <v>-POLIZA ESTABILIDAD ACTIVA</v>
          </cell>
          <cell r="AV9745" t="str">
            <v>sc</v>
          </cell>
        </row>
        <row r="9746">
          <cell r="AP9746">
            <v>509444</v>
          </cell>
          <cell r="AQ9746">
            <v>3002250</v>
          </cell>
          <cell r="AR9746" t="str">
            <v>sd</v>
          </cell>
          <cell r="AS9746">
            <v>43499</v>
          </cell>
          <cell r="AT9746" t="str">
            <v>-POLIZA ESTABILIDAD ACTIVA</v>
          </cell>
          <cell r="AV9746" t="str">
            <v>sc</v>
          </cell>
        </row>
        <row r="9747">
          <cell r="AP9747">
            <v>606018</v>
          </cell>
          <cell r="AQ9747">
            <v>18001625</v>
          </cell>
          <cell r="AR9747" t="str">
            <v>sd</v>
          </cell>
          <cell r="AS9747">
            <v>43065</v>
          </cell>
          <cell r="AT9747" t="str">
            <v>Calzada6-POLIZA ESTABILIDAD ACTIVA</v>
          </cell>
          <cell r="AV9747" t="str">
            <v>sc</v>
          </cell>
        </row>
        <row r="9748">
          <cell r="AP9748">
            <v>91015828</v>
          </cell>
          <cell r="AQ9748">
            <v>5007181</v>
          </cell>
          <cell r="AR9748" t="str">
            <v>sd</v>
          </cell>
          <cell r="AS9748">
            <v>42733</v>
          </cell>
          <cell r="AT9748" t="str">
            <v>Anden1-5 Calzada2-4 Sep3-POLIZA ESTABILIDAD ACTIVA</v>
          </cell>
          <cell r="AV9748" t="str">
            <v>sc</v>
          </cell>
        </row>
        <row r="9749">
          <cell r="AP9749">
            <v>24122931</v>
          </cell>
          <cell r="AQ9749">
            <v>50007096</v>
          </cell>
          <cell r="AR9749" t="str">
            <v>sd</v>
          </cell>
          <cell r="AS9749">
            <v>43797</v>
          </cell>
          <cell r="AT9749" t="str">
            <v>Calzada 6-8-POLIZA ESTABILIDAD ACTIVA</v>
          </cell>
          <cell r="AV9749" t="str">
            <v>sc</v>
          </cell>
        </row>
        <row r="9750">
          <cell r="AP9750">
            <v>515454</v>
          </cell>
          <cell r="AQ9750">
            <v>8002084</v>
          </cell>
          <cell r="AR9750" t="str">
            <v>sd</v>
          </cell>
          <cell r="AS9750">
            <v>44096</v>
          </cell>
          <cell r="AT9750" t="str">
            <v>Anden 1-POLIZA ESTABILIDAD ACTIVA</v>
          </cell>
          <cell r="AV9750" t="str">
            <v>sc</v>
          </cell>
        </row>
        <row r="9751">
          <cell r="AP9751">
            <v>91016473</v>
          </cell>
          <cell r="AQ9751">
            <v>18001797</v>
          </cell>
          <cell r="AR9751" t="str">
            <v>sd</v>
          </cell>
          <cell r="AS9751">
            <v>42999</v>
          </cell>
          <cell r="AT9751" t="str">
            <v>Anden1-11-3 Calzada10-4-6-8 Ciclo2 Sep5-7-9-POLIZA ESTABILIDAD ACTIVA</v>
          </cell>
          <cell r="AV9751" t="str">
            <v>sc</v>
          </cell>
        </row>
        <row r="9752">
          <cell r="AP9752">
            <v>91016477</v>
          </cell>
          <cell r="AQ9752">
            <v>18002008</v>
          </cell>
          <cell r="AR9752" t="str">
            <v>sd</v>
          </cell>
          <cell r="AS9752">
            <v>42999</v>
          </cell>
          <cell r="AT9752" t="str">
            <v>Anden1-11-3 Calzada10-4-6-8 Ciclo2 Sep5-7-9-POLIZA ESTABILIDAD ACTIVA</v>
          </cell>
          <cell r="AV9752" t="str">
            <v>sc</v>
          </cell>
        </row>
        <row r="9753">
          <cell r="AP9753">
            <v>24121509</v>
          </cell>
          <cell r="AQ9753">
            <v>19000004</v>
          </cell>
          <cell r="AR9753" t="str">
            <v>sd</v>
          </cell>
          <cell r="AS9753">
            <v>44187</v>
          </cell>
          <cell r="AT9753" t="str">
            <v>Separador 3 Anden 9-POLIZA ESTABILIDAD ACTIVA</v>
          </cell>
          <cell r="AV9753" t="str">
            <v>sc</v>
          </cell>
        </row>
        <row r="9754">
          <cell r="AP9754">
            <v>900068</v>
          </cell>
          <cell r="AQ9754">
            <v>8004584</v>
          </cell>
          <cell r="AR9754" t="str">
            <v>sd</v>
          </cell>
          <cell r="AS9754">
            <v>43748</v>
          </cell>
          <cell r="AT9754" t="str">
            <v>Plazoleta 13-POLIZA ESTABILIDAD ACTIVA</v>
          </cell>
          <cell r="AV9754" t="str">
            <v>sc</v>
          </cell>
        </row>
        <row r="9755">
          <cell r="AP9755">
            <v>903604</v>
          </cell>
          <cell r="AQ9755">
            <v>12000739</v>
          </cell>
          <cell r="AR9755" t="str">
            <v>sd</v>
          </cell>
          <cell r="AS9755">
            <v>44250</v>
          </cell>
          <cell r="AT9755" t="str">
            <v>-POLIZA ESTABILIDAD ACTIVA</v>
          </cell>
          <cell r="AV9755" t="str">
            <v>sc</v>
          </cell>
        </row>
        <row r="9756">
          <cell r="AP9756">
            <v>91011338</v>
          </cell>
          <cell r="AQ9756">
            <v>3000643</v>
          </cell>
          <cell r="AR9756" t="str">
            <v>sd</v>
          </cell>
          <cell r="AS9756">
            <v>43499</v>
          </cell>
          <cell r="AT9756" t="str">
            <v>-POLIZA ESTABILIDAD ACTIVA</v>
          </cell>
          <cell r="AV9756" t="str">
            <v>sc</v>
          </cell>
        </row>
        <row r="9757">
          <cell r="AP9757">
            <v>24123472</v>
          </cell>
          <cell r="AQ9757">
            <v>50008259</v>
          </cell>
          <cell r="AR9757" t="str">
            <v>sd</v>
          </cell>
          <cell r="AS9757">
            <v>44250</v>
          </cell>
          <cell r="AT9757" t="str">
            <v>-POLIZA ESTABILIDAD ACTIVA</v>
          </cell>
          <cell r="AV9757" t="str">
            <v>sc</v>
          </cell>
        </row>
        <row r="9758">
          <cell r="AP9758">
            <v>164432</v>
          </cell>
          <cell r="AQ9758">
            <v>10003857</v>
          </cell>
          <cell r="AR9758" t="str">
            <v>sd</v>
          </cell>
          <cell r="AS9758">
            <v>44119</v>
          </cell>
          <cell r="AT9758" t="str">
            <v>Calzada 2-4-POLIZA ESTABILIDAD ACTIVA</v>
          </cell>
          <cell r="AV9758" t="str">
            <v>sc</v>
          </cell>
        </row>
        <row r="9759">
          <cell r="AP9759">
            <v>91010489</v>
          </cell>
          <cell r="AQ9759">
            <v>7006597</v>
          </cell>
          <cell r="AR9759" t="str">
            <v>sd</v>
          </cell>
          <cell r="AS9759">
            <v>42962</v>
          </cell>
          <cell r="AT9759" t="str">
            <v>Calzada2-4-POLIZA ESTABILIDAD ACTIVA</v>
          </cell>
          <cell r="AV9759" t="str">
            <v>sc</v>
          </cell>
        </row>
        <row r="9760">
          <cell r="AP9760">
            <v>24123781</v>
          </cell>
          <cell r="AQ9760">
            <v>4000019</v>
          </cell>
          <cell r="AR9760" t="str">
            <v>sd</v>
          </cell>
          <cell r="AS9760">
            <v>42999</v>
          </cell>
          <cell r="AT9760" t="str">
            <v>Anden1-11-3 Calzada10-4-6-8 Ciclo2 Sep5-7-9-POLIZA ESTABILIDAD ACTIVA</v>
          </cell>
          <cell r="AV9760" t="str">
            <v>sc</v>
          </cell>
        </row>
        <row r="9761">
          <cell r="AP9761">
            <v>91024346</v>
          </cell>
          <cell r="AQ9761">
            <v>3000161</v>
          </cell>
          <cell r="AR9761" t="str">
            <v>sd</v>
          </cell>
          <cell r="AS9761">
            <v>43499</v>
          </cell>
          <cell r="AT9761" t="str">
            <v>-POLIZA ESTABILIDAD ACTIVA</v>
          </cell>
          <cell r="AV9761" t="str">
            <v>sc</v>
          </cell>
        </row>
        <row r="9762">
          <cell r="AP9762">
            <v>902781</v>
          </cell>
          <cell r="AQ9762">
            <v>50008270</v>
          </cell>
          <cell r="AR9762" t="str">
            <v>sd</v>
          </cell>
          <cell r="AS9762">
            <v>44250</v>
          </cell>
          <cell r="AT9762" t="str">
            <v>-POLIZA ESTABILIDAD ACTIVA</v>
          </cell>
          <cell r="AV9762" t="str">
            <v>sc</v>
          </cell>
        </row>
        <row r="9763">
          <cell r="AP9763">
            <v>91015357</v>
          </cell>
          <cell r="AQ9763">
            <v>50007251</v>
          </cell>
          <cell r="AR9763" t="str">
            <v>sd</v>
          </cell>
          <cell r="AS9763">
            <v>44119</v>
          </cell>
          <cell r="AT9763" t="str">
            <v>Calzada 4-6-POLIZA ESTABILIDAD ACTIVA</v>
          </cell>
          <cell r="AV9763" t="str">
            <v>sc</v>
          </cell>
        </row>
        <row r="9764">
          <cell r="AP9764">
            <v>601776</v>
          </cell>
          <cell r="AQ9764">
            <v>7005001</v>
          </cell>
          <cell r="AR9764" t="str">
            <v>sd</v>
          </cell>
          <cell r="AS9764">
            <v>44048</v>
          </cell>
          <cell r="AT9764" t="str">
            <v>Calzada 4-6-POLIZA ESTABILIDAD ACTIVA</v>
          </cell>
          <cell r="AV9764" t="str">
            <v>sc</v>
          </cell>
        </row>
        <row r="9765">
          <cell r="AP9765">
            <v>24120766</v>
          </cell>
          <cell r="AQ9765">
            <v>12000604</v>
          </cell>
          <cell r="AR9765" t="str">
            <v>sd</v>
          </cell>
          <cell r="AS9765">
            <v>44250</v>
          </cell>
          <cell r="AT9765" t="str">
            <v>-POLIZA ESTABILIDAD ACTIVA</v>
          </cell>
          <cell r="AV9765" t="str">
            <v>sc</v>
          </cell>
        </row>
        <row r="9766">
          <cell r="AP9766">
            <v>24120766</v>
          </cell>
          <cell r="AQ9766">
            <v>12000604</v>
          </cell>
          <cell r="AR9766" t="str">
            <v>sd</v>
          </cell>
          <cell r="AS9766">
            <v>44018</v>
          </cell>
          <cell r="AT9766" t="str">
            <v>Puente 12-POLIZA ESTABILIDAD ACTIVA</v>
          </cell>
          <cell r="AV9766" t="str">
            <v>sc</v>
          </cell>
        </row>
        <row r="9767">
          <cell r="AP9767">
            <v>24122597</v>
          </cell>
          <cell r="AQ9767">
            <v>50006891</v>
          </cell>
          <cell r="AR9767" t="str">
            <v>sd</v>
          </cell>
          <cell r="AS9767">
            <v>44250</v>
          </cell>
          <cell r="AT9767" t="str">
            <v>-POLIZA ESTABILIDAD ACTIVA</v>
          </cell>
          <cell r="AV9767" t="str">
            <v>sc</v>
          </cell>
        </row>
        <row r="9768">
          <cell r="AP9768">
            <v>518336</v>
          </cell>
          <cell r="AQ9768">
            <v>50008281</v>
          </cell>
          <cell r="AR9768" t="str">
            <v>sd</v>
          </cell>
          <cell r="AS9768">
            <v>43555</v>
          </cell>
          <cell r="AT9768" t="str">
            <v>Ponton1-POLIZA ESTABILIDAD ACTIVA</v>
          </cell>
          <cell r="AV9768" t="str">
            <v>sc</v>
          </cell>
        </row>
        <row r="9769">
          <cell r="AP9769">
            <v>143898</v>
          </cell>
          <cell r="AQ9769">
            <v>3000470</v>
          </cell>
          <cell r="AR9769" t="str">
            <v>sd</v>
          </cell>
          <cell r="AS9769">
            <v>43499</v>
          </cell>
          <cell r="AT9769" t="str">
            <v>-POLIZA ESTABILIDAD ACTIVA</v>
          </cell>
          <cell r="AV9769" t="str">
            <v>sc</v>
          </cell>
        </row>
        <row r="9770">
          <cell r="AP9770">
            <v>143882</v>
          </cell>
          <cell r="AQ9770">
            <v>3000666</v>
          </cell>
          <cell r="AR9770" t="str">
            <v>sd</v>
          </cell>
          <cell r="AS9770">
            <v>43499</v>
          </cell>
          <cell r="AT9770" t="str">
            <v>-POLIZA ESTABILIDAD ACTIVA</v>
          </cell>
          <cell r="AV9770" t="str">
            <v>sc</v>
          </cell>
        </row>
        <row r="9771">
          <cell r="AP9771">
            <v>183154</v>
          </cell>
          <cell r="AQ9771">
            <v>14000676</v>
          </cell>
          <cell r="AR9771" t="str">
            <v>sd</v>
          </cell>
          <cell r="AS9771">
            <v>42999</v>
          </cell>
          <cell r="AT9771" t="str">
            <v>Anden1-3-POLIZA ESTABILIDAD ACTIVA</v>
          </cell>
          <cell r="AV9771" t="str">
            <v>sc</v>
          </cell>
        </row>
        <row r="9772">
          <cell r="AP9772">
            <v>320221</v>
          </cell>
          <cell r="AQ9772">
            <v>6000053</v>
          </cell>
          <cell r="AR9772" t="str">
            <v>sd</v>
          </cell>
          <cell r="AS9772">
            <v>42912</v>
          </cell>
          <cell r="AT9772" t="str">
            <v>Calzada2-POLIZA ESTABILIDAD ACTIVA</v>
          </cell>
          <cell r="AV9772" t="str">
            <v>sc</v>
          </cell>
        </row>
        <row r="9773">
          <cell r="AP9773">
            <v>515207</v>
          </cell>
          <cell r="AQ9773">
            <v>8012263</v>
          </cell>
          <cell r="AR9773" t="str">
            <v>sd</v>
          </cell>
          <cell r="AS9773">
            <v>44099</v>
          </cell>
          <cell r="AT9773" t="str">
            <v>Calzada 2-4-6-POLIZA ESTABILIDAD Y CALIDAD ACTIVA</v>
          </cell>
          <cell r="AV9773" t="str">
            <v>sc</v>
          </cell>
        </row>
        <row r="9774">
          <cell r="AP9774">
            <v>505163</v>
          </cell>
          <cell r="AQ9774">
            <v>1003525</v>
          </cell>
          <cell r="AR9774" t="str">
            <v>sd</v>
          </cell>
          <cell r="AS9774">
            <v>44250</v>
          </cell>
          <cell r="AT9774" t="str">
            <v>-POLIZA ESTABILIDAD ACTIVA</v>
          </cell>
          <cell r="AV9774" t="str">
            <v>sc</v>
          </cell>
        </row>
        <row r="9775">
          <cell r="AP9775">
            <v>505163</v>
          </cell>
          <cell r="AQ9775">
            <v>1003525</v>
          </cell>
          <cell r="AR9775" t="str">
            <v>sd</v>
          </cell>
          <cell r="AS9775">
            <v>42946</v>
          </cell>
          <cell r="AT9775" t="str">
            <v>Calzada12-POLIZA ESTABILIDAD ACTIVA</v>
          </cell>
          <cell r="AV9775" t="str">
            <v>sc</v>
          </cell>
        </row>
        <row r="9776">
          <cell r="AP9776">
            <v>506405</v>
          </cell>
          <cell r="AQ9776">
            <v>1003760</v>
          </cell>
          <cell r="AR9776" t="str">
            <v>sd</v>
          </cell>
          <cell r="AS9776">
            <v>43821</v>
          </cell>
          <cell r="AT9776" t="str">
            <v>Puente16-POLIZA ESTABILIDAD ACTIVA</v>
          </cell>
          <cell r="AV9776" t="str">
            <v>sc</v>
          </cell>
        </row>
        <row r="9777">
          <cell r="AP9777">
            <v>506405</v>
          </cell>
          <cell r="AQ9777">
            <v>1003760</v>
          </cell>
          <cell r="AR9777" t="str">
            <v>sd</v>
          </cell>
          <cell r="AS9777">
            <v>43797</v>
          </cell>
          <cell r="AT9777" t="str">
            <v>Calzada 2- 6, Puente 16-POLIZA ESTABILIDAD ACTIVA</v>
          </cell>
          <cell r="AV9777" t="str">
            <v>sc</v>
          </cell>
        </row>
        <row r="9778">
          <cell r="AP9778">
            <v>24123764</v>
          </cell>
          <cell r="AQ9778">
            <v>3000938</v>
          </cell>
          <cell r="AR9778" t="str">
            <v>sd</v>
          </cell>
          <cell r="AS9778">
            <v>42999</v>
          </cell>
          <cell r="AT9778" t="str">
            <v>Anden1-11-9 Calzada2-4-6-8 Ciclo10 Sep3-5-7-POLIZA ESTABILIDAD ACTIVA</v>
          </cell>
          <cell r="AV9778" t="str">
            <v>sc</v>
          </cell>
        </row>
        <row r="9779">
          <cell r="AP9779">
            <v>900145</v>
          </cell>
          <cell r="AQ9779">
            <v>8012518</v>
          </cell>
          <cell r="AR9779" t="str">
            <v>sd</v>
          </cell>
          <cell r="AS9779">
            <v>44099</v>
          </cell>
          <cell r="AT9779" t="str">
            <v>Calzada 2-8-POLIZA ESTABILIDAD Y CALIDAD ACTIVA</v>
          </cell>
          <cell r="AV9779" t="str">
            <v>sc</v>
          </cell>
        </row>
        <row r="9780">
          <cell r="AP9780">
            <v>24120295</v>
          </cell>
          <cell r="AQ9780">
            <v>3000666</v>
          </cell>
          <cell r="AR9780" t="str">
            <v>sd</v>
          </cell>
          <cell r="AS9780">
            <v>43499</v>
          </cell>
          <cell r="AT9780" t="str">
            <v>-POLIZA ESTABILIDAD ACTIVA</v>
          </cell>
          <cell r="AV9780" t="str">
            <v>sc</v>
          </cell>
        </row>
        <row r="9781">
          <cell r="AP9781">
            <v>91011259</v>
          </cell>
          <cell r="AQ9781">
            <v>3002416</v>
          </cell>
          <cell r="AR9781" t="str">
            <v>sd</v>
          </cell>
          <cell r="AS9781">
            <v>42765</v>
          </cell>
          <cell r="AT9781" t="str">
            <v>Anden 1, Calzada2, Separador3, Calzada4, Anden5 -POLIZA ESTABILIDAD ACTIVA</v>
          </cell>
          <cell r="AV9781" t="str">
            <v>sc</v>
          </cell>
        </row>
        <row r="9782">
          <cell r="AP9782">
            <v>505678</v>
          </cell>
          <cell r="AQ9782">
            <v>1003366</v>
          </cell>
          <cell r="AR9782" t="str">
            <v>sd</v>
          </cell>
          <cell r="AS9782">
            <v>42946</v>
          </cell>
          <cell r="AT9782" t="str">
            <v>Calzada12-POLIZA ESTABILIDAD ACTIVA</v>
          </cell>
          <cell r="AV9782" t="str">
            <v>sc</v>
          </cell>
        </row>
        <row r="9783">
          <cell r="AP9783">
            <v>505678</v>
          </cell>
          <cell r="AQ9783">
            <v>1003366</v>
          </cell>
          <cell r="AR9783" t="str">
            <v>sd</v>
          </cell>
          <cell r="AS9783">
            <v>44250</v>
          </cell>
          <cell r="AT9783" t="str">
            <v>-POLIZA ESTABILIDAD ACTIVA</v>
          </cell>
          <cell r="AV9783" t="str">
            <v>sc</v>
          </cell>
        </row>
        <row r="9784">
          <cell r="AP9784">
            <v>506022</v>
          </cell>
          <cell r="AQ9784">
            <v>1001558</v>
          </cell>
          <cell r="AR9784" t="str">
            <v>sd</v>
          </cell>
          <cell r="AS9784">
            <v>44250</v>
          </cell>
          <cell r="AT9784" t="str">
            <v>-POLIZA ESTABILIDAD ACTIVA</v>
          </cell>
          <cell r="AV9784" t="str">
            <v>sc</v>
          </cell>
        </row>
        <row r="9785">
          <cell r="AP9785">
            <v>91011761</v>
          </cell>
          <cell r="AQ9785">
            <v>4000019</v>
          </cell>
          <cell r="AR9785" t="str">
            <v>sd</v>
          </cell>
          <cell r="AS9785">
            <v>42999</v>
          </cell>
          <cell r="AT9785" t="str">
            <v>Anden1-11-3 Calzada10-4-6-8 Ciclo2 Sep5-7-9-POLIZA ESTABILIDAD ACTIVA</v>
          </cell>
          <cell r="AV9785" t="str">
            <v>sc</v>
          </cell>
        </row>
        <row r="9786">
          <cell r="AP9786">
            <v>511127</v>
          </cell>
          <cell r="AQ9786">
            <v>14001134</v>
          </cell>
          <cell r="AR9786" t="str">
            <v>sd</v>
          </cell>
          <cell r="AS9786">
            <v>44172</v>
          </cell>
          <cell r="AT9786" t="str">
            <v>Calzada 4-6 Separador 5-POLIZA ESTABILIDAD ACTIVA</v>
          </cell>
          <cell r="AV9786" t="str">
            <v>sc</v>
          </cell>
        </row>
        <row r="9787">
          <cell r="AP9787">
            <v>24121908</v>
          </cell>
          <cell r="AQ9787">
            <v>50005955</v>
          </cell>
          <cell r="AR9787" t="str">
            <v>sd</v>
          </cell>
          <cell r="AS9787">
            <v>44250</v>
          </cell>
          <cell r="AT9787" t="str">
            <v>-POLIZA ESTABILIDAD ACTIVA</v>
          </cell>
          <cell r="AV9787" t="str">
            <v>sc</v>
          </cell>
        </row>
        <row r="9788">
          <cell r="AP9788">
            <v>456462</v>
          </cell>
          <cell r="AQ9788">
            <v>19008206</v>
          </cell>
          <cell r="AR9788" t="str">
            <v>sd</v>
          </cell>
          <cell r="AS9788">
            <v>44466</v>
          </cell>
          <cell r="AT9788" t="str">
            <v>-POLIZA ESTABILIDAD ACTIVA</v>
          </cell>
          <cell r="AV9788" t="str">
            <v>POLIZA ESTABILIDAD activa IDU 1718/14</v>
          </cell>
        </row>
        <row r="9789">
          <cell r="AP9789">
            <v>416776</v>
          </cell>
          <cell r="AQ9789">
            <v>18002516</v>
          </cell>
          <cell r="AR9789" t="str">
            <v>sd</v>
          </cell>
          <cell r="AS9789">
            <v>42999</v>
          </cell>
          <cell r="AT9789" t="str">
            <v>Anden1-11-3 Calzada10-4-6-8 Ciclo2 Sep5-7-9-POLIZA ESTABILIDAD ACTIVA</v>
          </cell>
          <cell r="AV9789" t="str">
            <v>sc</v>
          </cell>
        </row>
        <row r="9790">
          <cell r="AP9790">
            <v>91018917</v>
          </cell>
          <cell r="AQ9790">
            <v>9001379</v>
          </cell>
          <cell r="AR9790" t="str">
            <v>sd</v>
          </cell>
          <cell r="AS9790">
            <v>42978</v>
          </cell>
          <cell r="AT9790" t="str">
            <v>Anden1-11 Calzada10-2-4-8 Ciclo6 Sep3-5-7-9-POLIZA ESTABILIDAD ACTIVA</v>
          </cell>
          <cell r="AV9790" t="str">
            <v>sc</v>
          </cell>
        </row>
        <row r="9791">
          <cell r="AP9791">
            <v>91010753</v>
          </cell>
          <cell r="AQ9791">
            <v>1005612</v>
          </cell>
          <cell r="AR9791" t="str">
            <v>sd</v>
          </cell>
          <cell r="AS9791">
            <v>43566</v>
          </cell>
          <cell r="AT9791" t="str">
            <v>Anden 1-3 Calzada 2-POLIZA ESTABILIDAD ACTIVA</v>
          </cell>
          <cell r="AV9791" t="str">
            <v>sc</v>
          </cell>
        </row>
        <row r="9792">
          <cell r="AP9792">
            <v>91011341</v>
          </cell>
          <cell r="AQ9792">
            <v>3000698</v>
          </cell>
          <cell r="AR9792" t="str">
            <v>sd</v>
          </cell>
          <cell r="AS9792">
            <v>43499</v>
          </cell>
          <cell r="AT9792" t="str">
            <v>-POLIZA ESTABILIDAD ACTIVA</v>
          </cell>
          <cell r="AV9792" t="str">
            <v>sc</v>
          </cell>
        </row>
        <row r="9793">
          <cell r="AP9793">
            <v>902927</v>
          </cell>
          <cell r="AQ9793">
            <v>50008507</v>
          </cell>
          <cell r="AR9793" t="str">
            <v>sd</v>
          </cell>
          <cell r="AS9793">
            <v>44018</v>
          </cell>
          <cell r="AT9793" t="str">
            <v>Calzada 8-POLIZA ESTABILIDAD ACTIVA</v>
          </cell>
          <cell r="AV9793" t="str">
            <v>sc</v>
          </cell>
        </row>
        <row r="9794">
          <cell r="AP9794">
            <v>902927</v>
          </cell>
          <cell r="AQ9794">
            <v>50008507</v>
          </cell>
          <cell r="AR9794" t="str">
            <v>sd</v>
          </cell>
          <cell r="AS9794">
            <v>44250</v>
          </cell>
          <cell r="AT9794" t="str">
            <v>-POLIZA ESTABILIDAD ACTIVA</v>
          </cell>
          <cell r="AV9794" t="str">
            <v>sc</v>
          </cell>
        </row>
        <row r="9795">
          <cell r="AP9795">
            <v>24119696</v>
          </cell>
          <cell r="AQ9795">
            <v>1003760</v>
          </cell>
          <cell r="AR9795" t="str">
            <v>sd</v>
          </cell>
          <cell r="AS9795">
            <v>43821</v>
          </cell>
          <cell r="AT9795" t="str">
            <v>Puente16-POLIZA ESTABILIDAD ACTIVA</v>
          </cell>
          <cell r="AV9795" t="str">
            <v>sc</v>
          </cell>
        </row>
        <row r="9796">
          <cell r="AP9796">
            <v>24119696</v>
          </cell>
          <cell r="AQ9796">
            <v>1003760</v>
          </cell>
          <cell r="AR9796" t="str">
            <v>sd</v>
          </cell>
          <cell r="AS9796">
            <v>43797</v>
          </cell>
          <cell r="AT9796" t="str">
            <v>Calzada 2- 6, Puente 16-POLIZA ESTABILIDAD ACTIVA</v>
          </cell>
          <cell r="AV9796" t="str">
            <v>sc</v>
          </cell>
        </row>
        <row r="9797">
          <cell r="AP9797">
            <v>604687</v>
          </cell>
          <cell r="AQ9797">
            <v>2002184</v>
          </cell>
          <cell r="AR9797" t="str">
            <v>sd</v>
          </cell>
          <cell r="AS9797">
            <v>44096</v>
          </cell>
          <cell r="AT9797" t="str">
            <v>Anden 1-5-POLIZA ESTABILIDAD ACTIVA</v>
          </cell>
          <cell r="AV9797" t="str">
            <v>sc</v>
          </cell>
        </row>
        <row r="9798">
          <cell r="AP9798">
            <v>24121166</v>
          </cell>
          <cell r="AQ9798">
            <v>14001364</v>
          </cell>
          <cell r="AR9798" t="str">
            <v>sd</v>
          </cell>
          <cell r="AS9798">
            <v>44172</v>
          </cell>
          <cell r="AT9798" t="str">
            <v>Calzada 4-6-POLIZA ESTABILIDAD ACTIVA</v>
          </cell>
          <cell r="AV9798" t="str">
            <v>sc</v>
          </cell>
        </row>
        <row r="9799">
          <cell r="AP9799">
            <v>24123534</v>
          </cell>
          <cell r="AQ9799">
            <v>50008526</v>
          </cell>
          <cell r="AR9799" t="str">
            <v>sd</v>
          </cell>
          <cell r="AS9799">
            <v>43555</v>
          </cell>
          <cell r="AT9799" t="str">
            <v>Puente1-POLIZA ESTABILIDAD ACTIVA</v>
          </cell>
          <cell r="AV9799" t="str">
            <v>sc</v>
          </cell>
        </row>
        <row r="9800">
          <cell r="AP9800">
            <v>91018898</v>
          </cell>
          <cell r="AQ9800">
            <v>9001036</v>
          </cell>
          <cell r="AR9800" t="str">
            <v>sd</v>
          </cell>
          <cell r="AS9800">
            <v>42978</v>
          </cell>
          <cell r="AT9800" t="str">
            <v>Anden1-11 Calzada10-2-4-8 Ciclo6 Sep3-5-7-9-POLIZA ESTABILIDAD ACTIVA</v>
          </cell>
          <cell r="AV9800" t="str">
            <v>sc</v>
          </cell>
        </row>
        <row r="9801">
          <cell r="AP9801">
            <v>465707</v>
          </cell>
          <cell r="AQ9801">
            <v>19012856</v>
          </cell>
          <cell r="AR9801" t="str">
            <v>sd</v>
          </cell>
          <cell r="AS9801">
            <v>44466</v>
          </cell>
          <cell r="AT9801" t="str">
            <v>-POLIZA ESTABILIDAD ACTIVA</v>
          </cell>
          <cell r="AV9801" t="str">
            <v>sc</v>
          </cell>
        </row>
        <row r="9802">
          <cell r="AP9802">
            <v>472041</v>
          </cell>
          <cell r="AQ9802">
            <v>9004227</v>
          </cell>
          <cell r="AR9802" t="str">
            <v>sd</v>
          </cell>
          <cell r="AS9802">
            <v>44181</v>
          </cell>
          <cell r="AT9802" t="str">
            <v>-POLIZA ESTABILIDAD ACTIVA</v>
          </cell>
          <cell r="AV9802" t="str">
            <v>sc</v>
          </cell>
        </row>
        <row r="9803">
          <cell r="AP9803">
            <v>91015580</v>
          </cell>
          <cell r="AQ9803">
            <v>5007270</v>
          </cell>
          <cell r="AR9803" t="str">
            <v>sd</v>
          </cell>
          <cell r="AS9803">
            <v>42733</v>
          </cell>
          <cell r="AT9803" t="str">
            <v>Anden1-5 Calzada2-4 Sep3-POLIZA ESTABILIDAD ACTIVA</v>
          </cell>
          <cell r="AV9803" t="str">
            <v>sc</v>
          </cell>
        </row>
        <row r="9804">
          <cell r="AP9804">
            <v>91024199</v>
          </cell>
          <cell r="AQ9804">
            <v>9000833</v>
          </cell>
          <cell r="AR9804" t="str">
            <v>sd</v>
          </cell>
          <cell r="AS9804">
            <v>42978</v>
          </cell>
          <cell r="AT9804" t="str">
            <v>A1-18Cal11-13-15-16-2-4-6-8Ci10Sep12-14-16-3-5-7-9-POLIZA ESTABILIDAD ACTIVA</v>
          </cell>
          <cell r="AV9804" t="str">
            <v>sc</v>
          </cell>
        </row>
        <row r="9805">
          <cell r="AP9805">
            <v>506387</v>
          </cell>
          <cell r="AQ9805">
            <v>11008819</v>
          </cell>
          <cell r="AR9805" t="str">
            <v>sd</v>
          </cell>
          <cell r="AS9805">
            <v>43797</v>
          </cell>
          <cell r="AT9805" t="str">
            <v>Calzada 2-6-POLIZA ESTABILIDAD ACTIVA</v>
          </cell>
          <cell r="AV9805" t="str">
            <v>sc</v>
          </cell>
        </row>
        <row r="9806">
          <cell r="AP9806">
            <v>506387</v>
          </cell>
          <cell r="AQ9806">
            <v>11008819</v>
          </cell>
          <cell r="AR9806" t="str">
            <v>sd</v>
          </cell>
          <cell r="AS9806">
            <v>42946</v>
          </cell>
          <cell r="AT9806" t="str">
            <v>Calzada12-POLIZA ESTABILIDAD ACTIVA</v>
          </cell>
          <cell r="AV9806" t="str">
            <v>sc</v>
          </cell>
        </row>
        <row r="9807">
          <cell r="AP9807">
            <v>506387</v>
          </cell>
          <cell r="AQ9807">
            <v>11008819</v>
          </cell>
          <cell r="AR9807" t="str">
            <v>sd</v>
          </cell>
          <cell r="AS9807">
            <v>44250</v>
          </cell>
          <cell r="AT9807" t="str">
            <v>-POLIZA ESTABILIDAD ACTIVA</v>
          </cell>
          <cell r="AV9807" t="str">
            <v>sc</v>
          </cell>
        </row>
        <row r="9808">
          <cell r="AP9808">
            <v>24122506</v>
          </cell>
          <cell r="AQ9808">
            <v>8002993</v>
          </cell>
          <cell r="AR9808" t="str">
            <v>sd</v>
          </cell>
          <cell r="AS9808">
            <v>44099</v>
          </cell>
          <cell r="AT9808" t="str">
            <v>Calzada 2-4-6-POLIZA ESTABILIDAD Y CALIDAD ACTIVA</v>
          </cell>
          <cell r="AV9808" t="str">
            <v>sc</v>
          </cell>
        </row>
        <row r="9809">
          <cell r="AP9809">
            <v>24122595</v>
          </cell>
          <cell r="AQ9809">
            <v>50006890</v>
          </cell>
          <cell r="AR9809" t="str">
            <v>sd</v>
          </cell>
          <cell r="AS9809">
            <v>44250</v>
          </cell>
          <cell r="AT9809" t="str">
            <v>-POLIZA ESTABILIDAD ACTIVA</v>
          </cell>
          <cell r="AV9809" t="str">
            <v>sc</v>
          </cell>
        </row>
        <row r="9810">
          <cell r="AP9810">
            <v>24122187</v>
          </cell>
          <cell r="AQ9810">
            <v>50006407</v>
          </cell>
          <cell r="AR9810" t="str">
            <v>sd</v>
          </cell>
          <cell r="AS9810">
            <v>44250</v>
          </cell>
          <cell r="AT9810" t="str">
            <v>-POLIZA ESTABILIDAD ACTIVA</v>
          </cell>
          <cell r="AV9810" t="str">
            <v>sc</v>
          </cell>
        </row>
        <row r="9811">
          <cell r="AP9811">
            <v>158694</v>
          </cell>
          <cell r="AQ9811">
            <v>10008072</v>
          </cell>
          <cell r="AR9811" t="str">
            <v>sd</v>
          </cell>
          <cell r="AS9811">
            <v>43142</v>
          </cell>
          <cell r="AT9811" t="str">
            <v>Calzada2-POLIZA ESTABILIDAD ACTIVA</v>
          </cell>
          <cell r="AV9811" t="str">
            <v>sc</v>
          </cell>
        </row>
        <row r="9812">
          <cell r="AP9812">
            <v>307007</v>
          </cell>
          <cell r="AQ9812">
            <v>5007708</v>
          </cell>
          <cell r="AR9812" t="str">
            <v>sd</v>
          </cell>
          <cell r="AS9812">
            <v>42733</v>
          </cell>
          <cell r="AT9812" t="str">
            <v>Anden1-5 Calzada2-4 Sep3-POLIZA ESTABILIDAD ACTIVA</v>
          </cell>
          <cell r="AV9812" t="str">
            <v>sc</v>
          </cell>
        </row>
        <row r="9813">
          <cell r="AP9813">
            <v>91013257</v>
          </cell>
          <cell r="AQ9813">
            <v>50004773</v>
          </cell>
          <cell r="AR9813" t="str">
            <v>sd</v>
          </cell>
          <cell r="AS9813">
            <v>44096</v>
          </cell>
          <cell r="AT9813" t="str">
            <v>Anden 1-POLIZA ESTABILIDAD ACTIVA</v>
          </cell>
          <cell r="AV9813" t="str">
            <v>sc</v>
          </cell>
        </row>
        <row r="9814">
          <cell r="AP9814">
            <v>91013257</v>
          </cell>
          <cell r="AQ9814">
            <v>50004773</v>
          </cell>
          <cell r="AR9814" t="str">
            <v>sd</v>
          </cell>
          <cell r="AS9814">
            <v>42962</v>
          </cell>
          <cell r="AT9814" t="str">
            <v>Calzada4-6-POLIZA ESTABILIDAD ACTIVA</v>
          </cell>
          <cell r="AV9814" t="str">
            <v>sc</v>
          </cell>
        </row>
        <row r="9815">
          <cell r="AP9815">
            <v>91020709</v>
          </cell>
          <cell r="AQ9815">
            <v>11011790</v>
          </cell>
          <cell r="AR9815" t="str">
            <v>sd</v>
          </cell>
          <cell r="AS9815">
            <v>44096</v>
          </cell>
          <cell r="AT9815" t="str">
            <v>Anden 1-9-POLIZA ESTABILIDAD ACTIVA</v>
          </cell>
          <cell r="AV9815" t="str">
            <v>sc</v>
          </cell>
        </row>
        <row r="9816">
          <cell r="AP9816">
            <v>24121542</v>
          </cell>
          <cell r="AQ9816">
            <v>19003811</v>
          </cell>
          <cell r="AR9816" t="str">
            <v>sd</v>
          </cell>
          <cell r="AS9816">
            <v>43307</v>
          </cell>
          <cell r="AT9816" t="str">
            <v>Calzada4-POLIZA ESTABILIDAD ACTIVA</v>
          </cell>
          <cell r="AV9816" t="str">
            <v>sc</v>
          </cell>
        </row>
        <row r="9817">
          <cell r="AP9817">
            <v>24123174</v>
          </cell>
          <cell r="AQ9817">
            <v>50007319</v>
          </cell>
          <cell r="AR9817" t="str">
            <v>sd</v>
          </cell>
          <cell r="AS9817">
            <v>44250</v>
          </cell>
          <cell r="AT9817" t="str">
            <v>-POLIZA ESTABILIDAD ACTIVA</v>
          </cell>
          <cell r="AV9817" t="str">
            <v>sc</v>
          </cell>
        </row>
        <row r="9818">
          <cell r="AP9818">
            <v>24123184</v>
          </cell>
          <cell r="AQ9818">
            <v>50007322</v>
          </cell>
          <cell r="AR9818" t="str">
            <v>sd</v>
          </cell>
          <cell r="AS9818">
            <v>42946</v>
          </cell>
          <cell r="AT9818" t="str">
            <v>Calzada12-4 Puente20-POLIZA ESTABILIDAD ACTIVA</v>
          </cell>
          <cell r="AV9818" t="str">
            <v>sc</v>
          </cell>
        </row>
        <row r="9819">
          <cell r="AP9819">
            <v>24123184</v>
          </cell>
          <cell r="AQ9819">
            <v>50007322</v>
          </cell>
          <cell r="AR9819" t="str">
            <v>sd</v>
          </cell>
          <cell r="AS9819">
            <v>44250</v>
          </cell>
          <cell r="AT9819" t="str">
            <v>-POLIZA ESTABILIDAD ACTIVA</v>
          </cell>
          <cell r="AV9819" t="str">
            <v>sc</v>
          </cell>
        </row>
        <row r="9820">
          <cell r="AP9820">
            <v>902067</v>
          </cell>
          <cell r="AQ9820">
            <v>9001064</v>
          </cell>
          <cell r="AR9820" t="str">
            <v>sd</v>
          </cell>
          <cell r="AS9820">
            <v>44480</v>
          </cell>
          <cell r="AT9820" t="str">
            <v>-POLIZA ESTABILIDAD ACTIVA</v>
          </cell>
          <cell r="AV9820" t="str">
            <v>VIABLE</v>
          </cell>
        </row>
        <row r="9821">
          <cell r="AP9821">
            <v>506006</v>
          </cell>
          <cell r="AQ9821">
            <v>1001682</v>
          </cell>
          <cell r="AR9821" t="str">
            <v>sd</v>
          </cell>
          <cell r="AS9821">
            <v>44250</v>
          </cell>
          <cell r="AT9821" t="str">
            <v>-POLIZA ESTABILIDAD ACTIVA</v>
          </cell>
          <cell r="AV9821" t="str">
            <v>sc</v>
          </cell>
        </row>
        <row r="9822">
          <cell r="AP9822">
            <v>91018899</v>
          </cell>
          <cell r="AQ9822">
            <v>9001036</v>
          </cell>
          <cell r="AR9822" t="str">
            <v>sd</v>
          </cell>
          <cell r="AS9822">
            <v>42978</v>
          </cell>
          <cell r="AT9822" t="str">
            <v>Anden1-11 Calzada10-2-4-8 Ciclo6 Sep3-5-7-9-POLIZA ESTABILIDAD ACTIVA</v>
          </cell>
          <cell r="AV9822" t="str">
            <v>sc</v>
          </cell>
        </row>
        <row r="9823">
          <cell r="AP9823">
            <v>91018904</v>
          </cell>
          <cell r="AQ9823">
            <v>9000931</v>
          </cell>
          <cell r="AR9823" t="str">
            <v>sd</v>
          </cell>
          <cell r="AS9823">
            <v>42978</v>
          </cell>
          <cell r="AT9823" t="str">
            <v>Anden1-11 Calzada10-2-4-8 Ciclo6 Sep3-5-7-9-POLIZA ESTABILIDAD ACTIVA</v>
          </cell>
          <cell r="AV9823" t="str">
            <v>sc</v>
          </cell>
        </row>
        <row r="9824">
          <cell r="AP9824">
            <v>24121666</v>
          </cell>
          <cell r="AQ9824">
            <v>50001543</v>
          </cell>
          <cell r="AR9824" t="str">
            <v>sd</v>
          </cell>
          <cell r="AS9824">
            <v>44187</v>
          </cell>
          <cell r="AT9824" t="str">
            <v>Puente 12-POLIZA ESTABILIDAD ACTIVA</v>
          </cell>
          <cell r="AV9824" t="str">
            <v>sc</v>
          </cell>
        </row>
        <row r="9825">
          <cell r="AP9825">
            <v>24121666</v>
          </cell>
          <cell r="AQ9825">
            <v>50001543</v>
          </cell>
          <cell r="AR9825" t="str">
            <v>sd</v>
          </cell>
          <cell r="AS9825">
            <v>44018</v>
          </cell>
          <cell r="AT9825" t="str">
            <v>Puente 12-POLIZA ESTABILIDAD ACTIVA</v>
          </cell>
          <cell r="AV9825" t="str">
            <v>sc</v>
          </cell>
        </row>
        <row r="9826">
          <cell r="AP9826">
            <v>24122414</v>
          </cell>
          <cell r="AQ9826">
            <v>50006643</v>
          </cell>
          <cell r="AR9826" t="str">
            <v>sd</v>
          </cell>
          <cell r="AS9826">
            <v>44099</v>
          </cell>
          <cell r="AT9826" t="str">
            <v>Calzada 2-4-6-POLIZA ESTABILIDAD Y CALIDAD ACTIVA</v>
          </cell>
          <cell r="AV9826" t="str">
            <v>sc</v>
          </cell>
        </row>
        <row r="9827">
          <cell r="AP9827">
            <v>24121025</v>
          </cell>
          <cell r="AQ9827">
            <v>14000352</v>
          </cell>
          <cell r="AR9827" t="str">
            <v>sd</v>
          </cell>
          <cell r="AS9827">
            <v>44250</v>
          </cell>
          <cell r="AT9827" t="str">
            <v>-POLIZA ESTABILIDAD ACTIVA</v>
          </cell>
          <cell r="AV9827" t="str">
            <v>sc</v>
          </cell>
        </row>
        <row r="9828">
          <cell r="AP9828">
            <v>24120957</v>
          </cell>
          <cell r="AQ9828">
            <v>14000029</v>
          </cell>
          <cell r="AR9828" t="str">
            <v>sd</v>
          </cell>
          <cell r="AS9828">
            <v>44250</v>
          </cell>
          <cell r="AT9828" t="str">
            <v>-POLIZA ESTABILIDAD ACTIVA</v>
          </cell>
          <cell r="AV9828" t="str">
            <v>sc</v>
          </cell>
        </row>
        <row r="9829">
          <cell r="AP9829">
            <v>24120957</v>
          </cell>
          <cell r="AQ9829">
            <v>14000029</v>
          </cell>
          <cell r="AR9829" t="str">
            <v>sd</v>
          </cell>
          <cell r="AS9829">
            <v>44053</v>
          </cell>
          <cell r="AT9829" t="str">
            <v>Puente 12-POLIZA ESTABILIDAD ACTIVA</v>
          </cell>
          <cell r="AV9829" t="str">
            <v>sc</v>
          </cell>
        </row>
        <row r="9830">
          <cell r="AP9830">
            <v>460182</v>
          </cell>
          <cell r="AQ9830">
            <v>19010114</v>
          </cell>
          <cell r="AR9830" t="str">
            <v>sd</v>
          </cell>
          <cell r="AS9830">
            <v>44466</v>
          </cell>
          <cell r="AT9830" t="str">
            <v>-POLIZA ESTABILIDAD ACTIVA</v>
          </cell>
          <cell r="AV9830" t="str">
            <v>POLIZA ESTABILIDAD activa IDU 1718/16</v>
          </cell>
        </row>
        <row r="9831">
          <cell r="AP9831">
            <v>24121156</v>
          </cell>
          <cell r="AQ9831">
            <v>14001146</v>
          </cell>
          <cell r="AR9831" t="str">
            <v>sd</v>
          </cell>
          <cell r="AS9831">
            <v>44250</v>
          </cell>
          <cell r="AT9831" t="str">
            <v>-POLIZA ESTABILIDAD ACTIVA</v>
          </cell>
          <cell r="AV9831" t="str">
            <v>sc</v>
          </cell>
        </row>
        <row r="9832">
          <cell r="AP9832">
            <v>387609</v>
          </cell>
          <cell r="AQ9832">
            <v>9003020</v>
          </cell>
          <cell r="AR9832" t="str">
            <v>sd</v>
          </cell>
          <cell r="AS9832">
            <v>43006</v>
          </cell>
          <cell r="AT9832" t="str">
            <v>Anden1 Calzada2-POLIZA ESTABILIDAD ACTIVA</v>
          </cell>
          <cell r="AV9832" t="str">
            <v>VIABLE</v>
          </cell>
        </row>
        <row r="9833">
          <cell r="AP9833">
            <v>606062</v>
          </cell>
          <cell r="AQ9833">
            <v>18002281</v>
          </cell>
          <cell r="AR9833" t="str">
            <v>sd</v>
          </cell>
          <cell r="AS9833">
            <v>43065</v>
          </cell>
          <cell r="AT9833" t="str">
            <v>Calzada6-POLIZA ESTABILIDAD ACTIVA</v>
          </cell>
          <cell r="AV9833" t="str">
            <v>sc</v>
          </cell>
        </row>
        <row r="9834">
          <cell r="AP9834">
            <v>91024568</v>
          </cell>
          <cell r="AQ9834">
            <v>9004089</v>
          </cell>
          <cell r="AR9834" t="str">
            <v>sd</v>
          </cell>
          <cell r="AS9834">
            <v>44053</v>
          </cell>
          <cell r="AT9834" t="str">
            <v>Puente 10-POLIZA ESTABILIDAD ACTIVA</v>
          </cell>
          <cell r="AV9834" t="str">
            <v>sc</v>
          </cell>
        </row>
        <row r="9835">
          <cell r="AP9835">
            <v>525540</v>
          </cell>
          <cell r="AQ9835">
            <v>1004208</v>
          </cell>
          <cell r="AR9835" t="str">
            <v>sd</v>
          </cell>
          <cell r="AS9835">
            <v>42946</v>
          </cell>
          <cell r="AT9835" t="str">
            <v>Calzada12-POLIZA ESTABILIDAD ACTIVA</v>
          </cell>
          <cell r="AV9835" t="str">
            <v>sc</v>
          </cell>
        </row>
        <row r="9836">
          <cell r="AP9836">
            <v>306995</v>
          </cell>
          <cell r="AQ9836">
            <v>5007704</v>
          </cell>
          <cell r="AR9836" t="str">
            <v>sd</v>
          </cell>
          <cell r="AS9836">
            <v>42733</v>
          </cell>
          <cell r="AT9836" t="str">
            <v>Anden1-5 Calzada2-POLIZA ESTABILIDAD ACTIVA</v>
          </cell>
          <cell r="AV9836" t="str">
            <v>sc</v>
          </cell>
        </row>
        <row r="9837">
          <cell r="AP9837">
            <v>506298</v>
          </cell>
          <cell r="AQ9837">
            <v>1001147</v>
          </cell>
          <cell r="AR9837" t="str">
            <v>sd</v>
          </cell>
          <cell r="AS9837">
            <v>44250</v>
          </cell>
          <cell r="AT9837" t="str">
            <v>-POLIZA ESTABILIDAD ACTIVA</v>
          </cell>
          <cell r="AV9837" t="str">
            <v>sc</v>
          </cell>
        </row>
        <row r="9838">
          <cell r="AP9838">
            <v>506132</v>
          </cell>
          <cell r="AQ9838">
            <v>1001499</v>
          </cell>
          <cell r="AR9838" t="str">
            <v>sd</v>
          </cell>
          <cell r="AS9838">
            <v>44250</v>
          </cell>
          <cell r="AT9838" t="str">
            <v>-POLIZA ESTABILIDAD ACTIVA</v>
          </cell>
          <cell r="AV9838" t="str">
            <v>sc</v>
          </cell>
        </row>
        <row r="9839">
          <cell r="AP9839">
            <v>506132</v>
          </cell>
          <cell r="AQ9839">
            <v>1001499</v>
          </cell>
          <cell r="AR9839" t="str">
            <v>sd</v>
          </cell>
          <cell r="AS9839">
            <v>42946</v>
          </cell>
          <cell r="AT9839" t="str">
            <v>Calzada10-POLIZA ESTABILIDAD ACTIVA</v>
          </cell>
          <cell r="AV9839" t="str">
            <v>sc</v>
          </cell>
        </row>
        <row r="9840">
          <cell r="AP9840">
            <v>91011284</v>
          </cell>
          <cell r="AQ9840">
            <v>3002417</v>
          </cell>
          <cell r="AR9840" t="str">
            <v>sd</v>
          </cell>
          <cell r="AS9840">
            <v>42765</v>
          </cell>
          <cell r="AT9840" t="str">
            <v>Anden1-5-7, Calzada2-4-6, Separador3-POLIZA ESTABILIDAD ACTIVA</v>
          </cell>
          <cell r="AV9840" t="str">
            <v>sc</v>
          </cell>
        </row>
        <row r="9841">
          <cell r="AP9841">
            <v>24122594</v>
          </cell>
          <cell r="AQ9841">
            <v>50006890</v>
          </cell>
          <cell r="AR9841" t="str">
            <v>sd</v>
          </cell>
          <cell r="AS9841">
            <v>44250</v>
          </cell>
          <cell r="AT9841" t="str">
            <v>-POLIZA ESTABILIDAD ACTIVA</v>
          </cell>
          <cell r="AV9841" t="str">
            <v>sc</v>
          </cell>
        </row>
        <row r="9842">
          <cell r="AP9842">
            <v>903901</v>
          </cell>
          <cell r="AQ9842">
            <v>12002669</v>
          </cell>
          <cell r="AR9842" t="str">
            <v>sd</v>
          </cell>
          <cell r="AS9842">
            <v>44250</v>
          </cell>
          <cell r="AT9842" t="str">
            <v>-POLIZA ESTABILIDAD ACTIVA</v>
          </cell>
          <cell r="AV9842" t="str">
            <v>sc</v>
          </cell>
        </row>
        <row r="9843">
          <cell r="AP9843">
            <v>903901</v>
          </cell>
          <cell r="AQ9843">
            <v>12002669</v>
          </cell>
          <cell r="AR9843" t="str">
            <v>sd</v>
          </cell>
          <cell r="AS9843">
            <v>44250</v>
          </cell>
          <cell r="AT9843" t="str">
            <v>-POLIZA ESTABILIDAD ACTIVA</v>
          </cell>
          <cell r="AV9843" t="str">
            <v>sc</v>
          </cell>
        </row>
        <row r="9844">
          <cell r="AP9844">
            <v>24122933</v>
          </cell>
          <cell r="AQ9844">
            <v>50007096</v>
          </cell>
          <cell r="AR9844" t="str">
            <v>sd</v>
          </cell>
          <cell r="AS9844">
            <v>43797</v>
          </cell>
          <cell r="AT9844" t="str">
            <v>Calzada 6-8-POLIZA ESTABILIDAD ACTIVA</v>
          </cell>
          <cell r="AV9844" t="str">
            <v>sc</v>
          </cell>
        </row>
        <row r="9845">
          <cell r="AP9845">
            <v>91012398</v>
          </cell>
          <cell r="AQ9845">
            <v>50006921</v>
          </cell>
          <cell r="AR9845" t="str">
            <v>sd</v>
          </cell>
          <cell r="AS9845">
            <v>44250</v>
          </cell>
          <cell r="AT9845" t="str">
            <v>-POLIZA ESTABILIDAD ACTIVA</v>
          </cell>
          <cell r="AV9845" t="str">
            <v>sc</v>
          </cell>
        </row>
        <row r="9846">
          <cell r="AP9846">
            <v>297529</v>
          </cell>
          <cell r="AQ9846">
            <v>5003457</v>
          </cell>
          <cell r="AR9846" t="str">
            <v>sd</v>
          </cell>
          <cell r="AS9846">
            <v>42912</v>
          </cell>
          <cell r="AT9846" t="str">
            <v>Calzada2-POLIZA ESTABILIDAD ACTIVA</v>
          </cell>
          <cell r="AV9846" t="str">
            <v>sc</v>
          </cell>
        </row>
        <row r="9847">
          <cell r="AP9847">
            <v>91018857</v>
          </cell>
          <cell r="AQ9847">
            <v>9004289</v>
          </cell>
          <cell r="AR9847" t="str">
            <v>sd</v>
          </cell>
          <cell r="AS9847">
            <v>42978</v>
          </cell>
          <cell r="AT9847" t="str">
            <v>Anden1-11 Calzada10-2-4-8 Ciclo6 Sep3-5-7-9-POLIZA ESTABILIDAD ACTIVA</v>
          </cell>
          <cell r="AV9847" t="str">
            <v>sc</v>
          </cell>
        </row>
        <row r="9848">
          <cell r="AP9848">
            <v>91010595</v>
          </cell>
          <cell r="AQ9848">
            <v>3002463</v>
          </cell>
          <cell r="AR9848" t="str">
            <v>sd</v>
          </cell>
          <cell r="AS9848">
            <v>42765</v>
          </cell>
          <cell r="AT9848" t="str">
            <v>Anden 1, Calzada2, Separador3, Calzada4, Anden5 -POLIZA ESTABILIDAD ACTIVA</v>
          </cell>
          <cell r="AV9848" t="str">
            <v>sc</v>
          </cell>
        </row>
        <row r="9849">
          <cell r="AP9849">
            <v>91013609</v>
          </cell>
          <cell r="AQ9849">
            <v>50001355</v>
          </cell>
          <cell r="AR9849" t="str">
            <v>sd</v>
          </cell>
          <cell r="AS9849">
            <v>44053</v>
          </cell>
          <cell r="AT9849" t="str">
            <v>Puente 1-POLIZA ESTABILIDAD ACTIVA</v>
          </cell>
          <cell r="AV9849" t="str">
            <v>sc</v>
          </cell>
        </row>
        <row r="9850">
          <cell r="AP9850">
            <v>24122325</v>
          </cell>
          <cell r="AQ9850">
            <v>50006512</v>
          </cell>
          <cell r="AR9850" t="str">
            <v>sd</v>
          </cell>
          <cell r="AS9850">
            <v>44099</v>
          </cell>
          <cell r="AT9850" t="str">
            <v>Calzada 2-4-6-POLIZA ESTABILIDAD Y CALIDAD ACTIVA</v>
          </cell>
          <cell r="AV9850" t="str">
            <v>sc</v>
          </cell>
        </row>
        <row r="9851">
          <cell r="AP9851">
            <v>24121167</v>
          </cell>
          <cell r="AQ9851">
            <v>14001364</v>
          </cell>
          <cell r="AR9851" t="str">
            <v>sd</v>
          </cell>
          <cell r="AS9851">
            <v>44172</v>
          </cell>
          <cell r="AT9851" t="str">
            <v>Calzada 4-6-POLIZA ESTABILIDAD ACTIVA</v>
          </cell>
          <cell r="AV9851" t="str">
            <v>sc</v>
          </cell>
        </row>
        <row r="9852">
          <cell r="AP9852">
            <v>531278</v>
          </cell>
          <cell r="AQ9852">
            <v>18001940</v>
          </cell>
          <cell r="AR9852" t="str">
            <v>sd</v>
          </cell>
          <cell r="AS9852">
            <v>43065</v>
          </cell>
          <cell r="AT9852" t="str">
            <v>Calzada6-POLIZA ESTABILIDAD ACTIVA</v>
          </cell>
          <cell r="AV9852" t="str">
            <v>sc</v>
          </cell>
        </row>
        <row r="9853">
          <cell r="AP9853">
            <v>306248</v>
          </cell>
          <cell r="AQ9853">
            <v>5007258</v>
          </cell>
          <cell r="AR9853" t="str">
            <v>sd</v>
          </cell>
          <cell r="AS9853">
            <v>42733</v>
          </cell>
          <cell r="AT9853" t="str">
            <v>Anden1-5 Calzada2-4 Sep3-POLIZA ESTABILIDAD ACTIVA</v>
          </cell>
          <cell r="AV9853" t="str">
            <v>sc</v>
          </cell>
        </row>
        <row r="9854">
          <cell r="AP9854">
            <v>24123241</v>
          </cell>
          <cell r="AQ9854">
            <v>50007401</v>
          </cell>
          <cell r="AR9854" t="str">
            <v>sd</v>
          </cell>
          <cell r="AS9854">
            <v>43566</v>
          </cell>
          <cell r="AT9854" t="str">
            <v>Puente 4-POLIZA ESTABILIDAD ACTIVA</v>
          </cell>
          <cell r="AV9854" t="str">
            <v>sc</v>
          </cell>
        </row>
        <row r="9855">
          <cell r="AP9855">
            <v>24123880</v>
          </cell>
          <cell r="AQ9855">
            <v>50006321</v>
          </cell>
          <cell r="AR9855" t="str">
            <v>sd</v>
          </cell>
          <cell r="AS9855">
            <v>43499</v>
          </cell>
          <cell r="AT9855" t="str">
            <v>-POLIZA ESTABILIDAD ACTIVA</v>
          </cell>
          <cell r="AV9855" t="str">
            <v>sc</v>
          </cell>
        </row>
        <row r="9856">
          <cell r="AP9856">
            <v>91013360</v>
          </cell>
          <cell r="AQ9856">
            <v>14000872</v>
          </cell>
          <cell r="AR9856" t="str">
            <v>sd</v>
          </cell>
          <cell r="AS9856">
            <v>44172</v>
          </cell>
          <cell r="AT9856" t="str">
            <v>Calzada 4-6 Separador 5-POLIZA ESTABILIDAD ACTIVA</v>
          </cell>
          <cell r="AV9856" t="str">
            <v>sc</v>
          </cell>
        </row>
        <row r="9857">
          <cell r="AP9857">
            <v>91015826</v>
          </cell>
          <cell r="AQ9857">
            <v>5007258</v>
          </cell>
          <cell r="AR9857" t="str">
            <v>sd</v>
          </cell>
          <cell r="AS9857">
            <v>42733</v>
          </cell>
          <cell r="AT9857" t="str">
            <v>Anden1-5 Calzada2-4 Sep3-POLIZA ESTABILIDAD ACTIVA</v>
          </cell>
          <cell r="AV9857" t="str">
            <v>sc</v>
          </cell>
        </row>
        <row r="9858">
          <cell r="AP9858">
            <v>509094</v>
          </cell>
          <cell r="AQ9858">
            <v>12000004</v>
          </cell>
          <cell r="AR9858" t="str">
            <v>sd</v>
          </cell>
          <cell r="AS9858">
            <v>42735</v>
          </cell>
          <cell r="AT9858" t="str">
            <v>Calzada2-POLIZA ESTABILIDAD ACTIVA</v>
          </cell>
          <cell r="AV9858" t="str">
            <v>sc</v>
          </cell>
        </row>
        <row r="9859">
          <cell r="AP9859">
            <v>200296</v>
          </cell>
          <cell r="AQ9859">
            <v>4000107</v>
          </cell>
          <cell r="AR9859" t="str">
            <v>sd</v>
          </cell>
          <cell r="AS9859">
            <v>42999</v>
          </cell>
          <cell r="AT9859" t="str">
            <v>Anden1-11-3 Calzada10-4-6-8 Ciclo2 Sep5-7-9-POLIZA ESTABILIDAD ACTIVA</v>
          </cell>
          <cell r="AV9859" t="str">
            <v>sc</v>
          </cell>
        </row>
        <row r="9860">
          <cell r="AP9860">
            <v>513324</v>
          </cell>
          <cell r="AQ9860">
            <v>13000009</v>
          </cell>
          <cell r="AR9860" t="str">
            <v>sd</v>
          </cell>
          <cell r="AS9860">
            <v>43845</v>
          </cell>
          <cell r="AT9860" t="str">
            <v>Anden 5-POLIZA ESTABILIDAD ACTIVA</v>
          </cell>
          <cell r="AV9860" t="str">
            <v>sc</v>
          </cell>
        </row>
        <row r="9861">
          <cell r="AP9861">
            <v>24121917</v>
          </cell>
          <cell r="AQ9861">
            <v>50005957</v>
          </cell>
          <cell r="AR9861" t="str">
            <v>sd</v>
          </cell>
          <cell r="AS9861">
            <v>44250</v>
          </cell>
          <cell r="AT9861" t="str">
            <v>-POLIZA ESTABILIDAD ACTIVA</v>
          </cell>
          <cell r="AV9861" t="str">
            <v>sc</v>
          </cell>
        </row>
        <row r="9862">
          <cell r="AP9862">
            <v>472985</v>
          </cell>
          <cell r="AQ9862">
            <v>19013013</v>
          </cell>
          <cell r="AR9862" t="str">
            <v>sd</v>
          </cell>
          <cell r="AS9862">
            <v>44187</v>
          </cell>
          <cell r="AT9862" t="str">
            <v>Separador 3 Estación Transmilenio 12-POLIZA ESTABILIDAD ACTIVA</v>
          </cell>
          <cell r="AV9862" t="str">
            <v>sc</v>
          </cell>
        </row>
        <row r="9863">
          <cell r="AP9863">
            <v>91011350</v>
          </cell>
          <cell r="AQ9863">
            <v>3002356</v>
          </cell>
          <cell r="AR9863" t="str">
            <v>sd</v>
          </cell>
          <cell r="AS9863">
            <v>43499</v>
          </cell>
          <cell r="AT9863" t="str">
            <v>-POLIZA ESTABILIDAD ACTIVA</v>
          </cell>
          <cell r="AV9863" t="str">
            <v>sc</v>
          </cell>
        </row>
        <row r="9864">
          <cell r="AP9864">
            <v>505980</v>
          </cell>
          <cell r="AQ9864">
            <v>1001935</v>
          </cell>
          <cell r="AR9864" t="str">
            <v>sd</v>
          </cell>
          <cell r="AS9864">
            <v>44250</v>
          </cell>
          <cell r="AT9864" t="str">
            <v>-POLIZA ESTABILIDAD ACTIVA</v>
          </cell>
          <cell r="AV9864" t="str">
            <v>sc</v>
          </cell>
        </row>
        <row r="9865">
          <cell r="AP9865">
            <v>24123784</v>
          </cell>
          <cell r="AQ9865">
            <v>4007627</v>
          </cell>
          <cell r="AR9865" t="str">
            <v>sd</v>
          </cell>
          <cell r="AS9865">
            <v>42999</v>
          </cell>
          <cell r="AT9865" t="str">
            <v>Anden1-11-3 Calzada10-4-6-8 Ciclo2 Sep5-7-9-POLIZA ESTABILIDAD ACTIVA</v>
          </cell>
          <cell r="AV9865" t="str">
            <v>sc</v>
          </cell>
        </row>
        <row r="9866">
          <cell r="AP9866">
            <v>301020</v>
          </cell>
          <cell r="AQ9866">
            <v>5005017</v>
          </cell>
          <cell r="AR9866" t="str">
            <v>sd</v>
          </cell>
          <cell r="AS9866">
            <v>42733</v>
          </cell>
          <cell r="AT9866" t="str">
            <v>Anden1-5 Calzada2-4 Sep3-POLIZA ESTABILIDAD ACTIVA</v>
          </cell>
          <cell r="AV9866" t="str">
            <v>sc</v>
          </cell>
        </row>
        <row r="9867">
          <cell r="AP9867">
            <v>91018887</v>
          </cell>
          <cell r="AQ9867">
            <v>9001379</v>
          </cell>
          <cell r="AR9867" t="str">
            <v>sd</v>
          </cell>
          <cell r="AS9867">
            <v>42978</v>
          </cell>
          <cell r="AT9867" t="str">
            <v>Anden1-11 Calzada10-2-4-8 Ciclo6 Sep3-5-7-9-POLIZA ESTABILIDAD ACTIVA</v>
          </cell>
          <cell r="AV9867" t="str">
            <v>sc</v>
          </cell>
        </row>
        <row r="9868">
          <cell r="AP9868">
            <v>529195</v>
          </cell>
          <cell r="AQ9868">
            <v>8002874</v>
          </cell>
          <cell r="AR9868" t="str">
            <v>sd</v>
          </cell>
          <cell r="AS9868">
            <v>44099</v>
          </cell>
          <cell r="AT9868" t="str">
            <v>Calzada 2-4-6-POLIZA ESTABILIDAD Y CALIDAD ACTIVA</v>
          </cell>
          <cell r="AV9868" t="str">
            <v>sc</v>
          </cell>
        </row>
        <row r="9869">
          <cell r="AP9869">
            <v>24122386</v>
          </cell>
          <cell r="AQ9869">
            <v>50006579</v>
          </cell>
          <cell r="AR9869" t="str">
            <v>sd</v>
          </cell>
          <cell r="AS9869">
            <v>44099</v>
          </cell>
          <cell r="AT9869" t="str">
            <v>Calzada 2-POLIZA ESTABILIDAD Y CALIDAD ACTIVA</v>
          </cell>
          <cell r="AV9869" t="str">
            <v>sc</v>
          </cell>
        </row>
        <row r="9870">
          <cell r="AP9870">
            <v>24120294</v>
          </cell>
          <cell r="AQ9870">
            <v>3000666</v>
          </cell>
          <cell r="AR9870" t="str">
            <v>sd</v>
          </cell>
          <cell r="AS9870">
            <v>43499</v>
          </cell>
          <cell r="AT9870" t="str">
            <v>-POLIZA ESTABILIDAD ACTIVA</v>
          </cell>
          <cell r="AV9870" t="str">
            <v>sc</v>
          </cell>
        </row>
        <row r="9871">
          <cell r="AP9871">
            <v>24123180</v>
          </cell>
          <cell r="AQ9871">
            <v>50007321</v>
          </cell>
          <cell r="AR9871" t="str">
            <v>sd</v>
          </cell>
          <cell r="AS9871">
            <v>42946</v>
          </cell>
          <cell r="AT9871" t="str">
            <v>Calzada12-POLIZA ESTABILIDAD ACTIVA</v>
          </cell>
          <cell r="AV9871" t="str">
            <v>sc</v>
          </cell>
        </row>
        <row r="9872">
          <cell r="AP9872">
            <v>24123180</v>
          </cell>
          <cell r="AQ9872">
            <v>50007321</v>
          </cell>
          <cell r="AR9872" t="str">
            <v>sd</v>
          </cell>
          <cell r="AS9872">
            <v>44250</v>
          </cell>
          <cell r="AT9872" t="str">
            <v>-POLIZA ESTABILIDAD ACTIVA</v>
          </cell>
          <cell r="AV9872" t="str">
            <v>sc</v>
          </cell>
        </row>
        <row r="9873">
          <cell r="AP9873">
            <v>902770</v>
          </cell>
          <cell r="AQ9873">
            <v>13001452</v>
          </cell>
          <cell r="AR9873" t="str">
            <v>sd</v>
          </cell>
          <cell r="AS9873">
            <v>44250</v>
          </cell>
          <cell r="AT9873" t="str">
            <v>-POLIZA ESTABILIDAD ACTIVA</v>
          </cell>
          <cell r="AV9873" t="str">
            <v>sc</v>
          </cell>
        </row>
        <row r="9874">
          <cell r="AP9874">
            <v>601252</v>
          </cell>
          <cell r="AQ9874">
            <v>2000161</v>
          </cell>
          <cell r="AR9874" t="str">
            <v>sd</v>
          </cell>
          <cell r="AS9874">
            <v>44096</v>
          </cell>
          <cell r="AT9874" t="str">
            <v>Anden 1-5-POLIZA ESTABILIDAD ACTIVA</v>
          </cell>
          <cell r="AV9874" t="str">
            <v>sc</v>
          </cell>
        </row>
        <row r="9875">
          <cell r="AP9875">
            <v>181515</v>
          </cell>
          <cell r="AQ9875">
            <v>13001746</v>
          </cell>
          <cell r="AR9875" t="str">
            <v>sd</v>
          </cell>
          <cell r="AS9875">
            <v>43745</v>
          </cell>
          <cell r="AT9875" t="str">
            <v>Calzada 2, Calzada 4, Calzada 6-POLIZA ESTABILIDAD ACTIVA</v>
          </cell>
          <cell r="AV9875" t="str">
            <v>sc</v>
          </cell>
        </row>
        <row r="9876">
          <cell r="AP9876">
            <v>528130</v>
          </cell>
          <cell r="AQ9876">
            <v>9004410</v>
          </cell>
          <cell r="AR9876" t="str">
            <v>sd</v>
          </cell>
          <cell r="AS9876">
            <v>43142</v>
          </cell>
          <cell r="AT9876" t="str">
            <v>Calzada2-4-POLIZA ESTABILIDAD ACTIVA</v>
          </cell>
          <cell r="AV9876" t="str">
            <v>sc</v>
          </cell>
        </row>
        <row r="9877">
          <cell r="AP9877">
            <v>91015856</v>
          </cell>
          <cell r="AQ9877">
            <v>5005668</v>
          </cell>
          <cell r="AR9877" t="str">
            <v>sd</v>
          </cell>
          <cell r="AS9877">
            <v>42733</v>
          </cell>
          <cell r="AT9877" t="str">
            <v>Anden1-5 Calzada2-4 Sep3-POLIZA ESTABILIDAD ACTIVA</v>
          </cell>
          <cell r="AV9877" t="str">
            <v>sc</v>
          </cell>
        </row>
        <row r="9878">
          <cell r="AP9878">
            <v>415592</v>
          </cell>
          <cell r="AQ9878">
            <v>18002008</v>
          </cell>
          <cell r="AR9878" t="str">
            <v>sd</v>
          </cell>
          <cell r="AS9878">
            <v>42999</v>
          </cell>
          <cell r="AT9878" t="str">
            <v>Anden1-11-3 Calzada10-4-6-8 Ciclo2 Sep5-7-9-POLIZA ESTABILIDAD ACTIVA</v>
          </cell>
          <cell r="AV9878" t="str">
            <v>sc</v>
          </cell>
        </row>
        <row r="9879">
          <cell r="AP9879">
            <v>903595</v>
          </cell>
          <cell r="AQ9879">
            <v>12000712</v>
          </cell>
          <cell r="AR9879" t="str">
            <v>sd</v>
          </cell>
          <cell r="AS9879">
            <v>44250</v>
          </cell>
          <cell r="AT9879" t="str">
            <v>-POLIZA ESTABILIDAD ACTIVA</v>
          </cell>
          <cell r="AV9879" t="str">
            <v>sc</v>
          </cell>
        </row>
        <row r="9880">
          <cell r="AP9880">
            <v>91011336</v>
          </cell>
          <cell r="AQ9880">
            <v>3000533</v>
          </cell>
          <cell r="AR9880" t="str">
            <v>sd</v>
          </cell>
          <cell r="AS9880">
            <v>43499</v>
          </cell>
          <cell r="AT9880" t="str">
            <v>-POLIZA ESTABILIDAD ACTIVA</v>
          </cell>
          <cell r="AV9880" t="str">
            <v>ARTERIAL INTERVENCION IDU Construcción Fecha Reporte 3/12/2015</v>
          </cell>
        </row>
        <row r="9881">
          <cell r="AP9881">
            <v>24121113</v>
          </cell>
          <cell r="AQ9881">
            <v>14000681</v>
          </cell>
          <cell r="AR9881" t="str">
            <v>sd</v>
          </cell>
          <cell r="AS9881">
            <v>44053</v>
          </cell>
          <cell r="AT9881" t="str">
            <v>Anden 1-POLIZA ESTABILIDAD ACTIVA</v>
          </cell>
          <cell r="AV9881" t="str">
            <v>sc</v>
          </cell>
        </row>
        <row r="9882">
          <cell r="AP9882">
            <v>24121113</v>
          </cell>
          <cell r="AQ9882">
            <v>14000681</v>
          </cell>
          <cell r="AR9882" t="str">
            <v>sd</v>
          </cell>
          <cell r="AS9882">
            <v>44250</v>
          </cell>
          <cell r="AT9882" t="str">
            <v>-POLIZA ESTABILIDAD ACTIVA</v>
          </cell>
          <cell r="AV9882" t="str">
            <v>sc</v>
          </cell>
        </row>
        <row r="9883">
          <cell r="AP9883">
            <v>902856</v>
          </cell>
          <cell r="AQ9883">
            <v>13002027</v>
          </cell>
          <cell r="AR9883" t="str">
            <v>sd</v>
          </cell>
          <cell r="AS9883">
            <v>44250</v>
          </cell>
          <cell r="AT9883" t="str">
            <v>-POLIZA ESTABILIDAD ACTIVA</v>
          </cell>
          <cell r="AV9883" t="str">
            <v>sc</v>
          </cell>
        </row>
        <row r="9884">
          <cell r="AP9884">
            <v>902856</v>
          </cell>
          <cell r="AQ9884">
            <v>13002027</v>
          </cell>
          <cell r="AR9884" t="str">
            <v>sd</v>
          </cell>
          <cell r="AS9884">
            <v>44018</v>
          </cell>
          <cell r="AT9884" t="str">
            <v>Calzada 8-POLIZA ESTABILIDAD ACTIVA</v>
          </cell>
          <cell r="AV9884" t="str">
            <v>sc</v>
          </cell>
        </row>
        <row r="9885">
          <cell r="AP9885">
            <v>91012406</v>
          </cell>
          <cell r="AQ9885">
            <v>7003645</v>
          </cell>
          <cell r="AR9885" t="str">
            <v>sd</v>
          </cell>
          <cell r="AS9885">
            <v>44096</v>
          </cell>
          <cell r="AT9885" t="str">
            <v>Anden 3-POLIZA ESTABILIDAD ACTIVA</v>
          </cell>
          <cell r="AV9885" t="str">
            <v>sc</v>
          </cell>
        </row>
        <row r="9886">
          <cell r="AP9886">
            <v>24120414</v>
          </cell>
          <cell r="AQ9886">
            <v>11007678</v>
          </cell>
          <cell r="AR9886" t="str">
            <v>sd</v>
          </cell>
          <cell r="AS9886">
            <v>44096</v>
          </cell>
          <cell r="AT9886" t="str">
            <v>Anden 1-9-POLIZA ESTABILIDAD ACTIVA</v>
          </cell>
          <cell r="AV9886" t="str">
            <v>sc</v>
          </cell>
        </row>
        <row r="9887">
          <cell r="AP9887">
            <v>903760</v>
          </cell>
          <cell r="AQ9887">
            <v>12001800</v>
          </cell>
          <cell r="AR9887" t="str">
            <v>sd</v>
          </cell>
          <cell r="AS9887">
            <v>44250</v>
          </cell>
          <cell r="AT9887" t="str">
            <v>-POLIZA ESTABILIDAD ACTIVA</v>
          </cell>
          <cell r="AV9887" t="str">
            <v>sc</v>
          </cell>
        </row>
        <row r="9888">
          <cell r="AP9888">
            <v>24120976</v>
          </cell>
          <cell r="AQ9888">
            <v>14000142</v>
          </cell>
          <cell r="AR9888" t="str">
            <v>sd</v>
          </cell>
          <cell r="AS9888">
            <v>44250</v>
          </cell>
          <cell r="AT9888" t="str">
            <v>-POLIZA ESTABILIDAD ACTIVA</v>
          </cell>
          <cell r="AV9888" t="str">
            <v>sc</v>
          </cell>
        </row>
        <row r="9889">
          <cell r="AP9889">
            <v>366563</v>
          </cell>
          <cell r="AQ9889">
            <v>7006553</v>
          </cell>
          <cell r="AR9889" t="str">
            <v>sd</v>
          </cell>
          <cell r="AS9889">
            <v>44466</v>
          </cell>
          <cell r="AT9889" t="str">
            <v>-POLIZA ESTABILIDAD ACTIVA</v>
          </cell>
          <cell r="AV9889" t="str">
            <v>POLIZA ACTIVA</v>
          </cell>
        </row>
        <row r="9890">
          <cell r="AP9890">
            <v>515193</v>
          </cell>
          <cell r="AQ9890">
            <v>8004561</v>
          </cell>
          <cell r="AR9890" t="str">
            <v>sd</v>
          </cell>
          <cell r="AS9890">
            <v>44099</v>
          </cell>
          <cell r="AT9890" t="str">
            <v>Calzada 2-POLIZA ESTABILIDAD Y CALIDAD ACTIVA</v>
          </cell>
          <cell r="AV9890" t="str">
            <v>sc</v>
          </cell>
        </row>
        <row r="9891">
          <cell r="AP9891">
            <v>457664</v>
          </cell>
          <cell r="AQ9891">
            <v>19008750</v>
          </cell>
          <cell r="AR9891" t="str">
            <v>sd</v>
          </cell>
          <cell r="AS9891">
            <v>44466</v>
          </cell>
          <cell r="AT9891" t="str">
            <v>-POLIZA ESTABILIDAD ACTIVA</v>
          </cell>
          <cell r="AV9891" t="str">
            <v>POLIZA ESTABILIDAD activa IDU 1718/17</v>
          </cell>
        </row>
        <row r="9892">
          <cell r="AP9892">
            <v>505933</v>
          </cell>
          <cell r="AQ9892">
            <v>1002163</v>
          </cell>
          <cell r="AR9892" t="str">
            <v>sd</v>
          </cell>
          <cell r="AS9892">
            <v>44250</v>
          </cell>
          <cell r="AT9892" t="str">
            <v>-POLIZA ESTABILIDAD ACTIVA</v>
          </cell>
          <cell r="AV9892" t="str">
            <v>sc</v>
          </cell>
        </row>
        <row r="9893">
          <cell r="AP9893">
            <v>511165</v>
          </cell>
          <cell r="AQ9893">
            <v>14000858</v>
          </cell>
          <cell r="AR9893" t="str">
            <v>sd</v>
          </cell>
          <cell r="AS9893">
            <v>44172</v>
          </cell>
          <cell r="AT9893" t="str">
            <v>Calzada 4-6 Separador 5-POLIZA ESTABILIDAD ACTIVA</v>
          </cell>
          <cell r="AV9893" t="str">
            <v>sc</v>
          </cell>
        </row>
        <row r="9894">
          <cell r="AP9894">
            <v>900164</v>
          </cell>
          <cell r="AQ9894">
            <v>16000293</v>
          </cell>
          <cell r="AR9894" t="str">
            <v>sd</v>
          </cell>
          <cell r="AS9894">
            <v>42949</v>
          </cell>
          <cell r="AT9894" t="str">
            <v>Calzada2 Sep3-POLIZA ESTABILIDAD ACTIVA</v>
          </cell>
          <cell r="AV9894" t="str">
            <v>sc</v>
          </cell>
        </row>
        <row r="9895">
          <cell r="AP9895">
            <v>188703</v>
          </cell>
          <cell r="AQ9895">
            <v>16000325</v>
          </cell>
          <cell r="AR9895" t="str">
            <v>sd</v>
          </cell>
          <cell r="AS9895">
            <v>44099</v>
          </cell>
          <cell r="AT9895" t="str">
            <v>Anden 13-POLIZA ESTABILIDAD Y CALIDAD ACTIVA</v>
          </cell>
          <cell r="AV9895" t="str">
            <v>sc</v>
          </cell>
        </row>
        <row r="9896">
          <cell r="AP9896">
            <v>903573</v>
          </cell>
          <cell r="AQ9896">
            <v>12000662</v>
          </cell>
          <cell r="AR9896" t="str">
            <v>sd</v>
          </cell>
          <cell r="AS9896">
            <v>44250</v>
          </cell>
          <cell r="AT9896" t="str">
            <v>-POLIZA ESTABILIDAD ACTIVA</v>
          </cell>
          <cell r="AV9896" t="str">
            <v>sc</v>
          </cell>
        </row>
        <row r="9897">
          <cell r="AP9897">
            <v>903573</v>
          </cell>
          <cell r="AQ9897">
            <v>12000662</v>
          </cell>
          <cell r="AR9897" t="str">
            <v>sd</v>
          </cell>
          <cell r="AS9897">
            <v>44250</v>
          </cell>
          <cell r="AT9897" t="str">
            <v>-POLIZA ESTABILIDAD ACTIVA</v>
          </cell>
          <cell r="AV9897" t="str">
            <v>sc</v>
          </cell>
        </row>
        <row r="9898">
          <cell r="AP9898">
            <v>903661</v>
          </cell>
          <cell r="AQ9898">
            <v>12000920</v>
          </cell>
          <cell r="AR9898" t="str">
            <v>sd</v>
          </cell>
          <cell r="AS9898">
            <v>44250</v>
          </cell>
          <cell r="AT9898" t="str">
            <v>-POLIZA ESTABILIDAD ACTIVA</v>
          </cell>
          <cell r="AV9898" t="str">
            <v>sc</v>
          </cell>
        </row>
        <row r="9899">
          <cell r="AP9899">
            <v>186589</v>
          </cell>
          <cell r="AQ9899">
            <v>16003551</v>
          </cell>
          <cell r="AR9899" t="str">
            <v>sd</v>
          </cell>
          <cell r="AS9899">
            <v>44480</v>
          </cell>
          <cell r="AT9899" t="str">
            <v>-POLIZA ESTABILIDAD ACTIVA</v>
          </cell>
          <cell r="AV9899" t="str">
            <v>sc</v>
          </cell>
        </row>
        <row r="9900">
          <cell r="AP9900">
            <v>143673</v>
          </cell>
          <cell r="AQ9900">
            <v>3000576</v>
          </cell>
          <cell r="AR9900" t="str">
            <v>sd</v>
          </cell>
          <cell r="AS9900">
            <v>43499</v>
          </cell>
          <cell r="AT9900" t="str">
            <v>-POLIZA ESTABILIDAD ACTIVA</v>
          </cell>
          <cell r="AV9900" t="str">
            <v>sc</v>
          </cell>
        </row>
        <row r="9901">
          <cell r="AP9901">
            <v>91011322</v>
          </cell>
          <cell r="AQ9901">
            <v>3000360</v>
          </cell>
          <cell r="AR9901" t="str">
            <v>sd</v>
          </cell>
          <cell r="AS9901">
            <v>43499</v>
          </cell>
          <cell r="AT9901" t="str">
            <v>-POLIZA ESTABILIDAD ACTIVA</v>
          </cell>
          <cell r="AV9901" t="str">
            <v>sc</v>
          </cell>
        </row>
        <row r="9902">
          <cell r="AP9902">
            <v>903602</v>
          </cell>
          <cell r="AQ9902">
            <v>12000739</v>
          </cell>
          <cell r="AR9902" t="str">
            <v>sd</v>
          </cell>
          <cell r="AS9902">
            <v>44250</v>
          </cell>
          <cell r="AT9902" t="str">
            <v>-POLIZA ESTABILIDAD ACTIVA</v>
          </cell>
          <cell r="AV9902" t="str">
            <v>sc</v>
          </cell>
        </row>
        <row r="9903">
          <cell r="AP9903">
            <v>91010968</v>
          </cell>
          <cell r="AQ9903">
            <v>1001564</v>
          </cell>
          <cell r="AR9903" t="str">
            <v>sd</v>
          </cell>
          <cell r="AS9903">
            <v>43412</v>
          </cell>
          <cell r="AT9903" t="str">
            <v>Anden 1-7 Calzada 2-4 Separador 3-5 Cicloruta 6-POLIZA ESTABILIDAD ACTIVA</v>
          </cell>
          <cell r="AV9903" t="str">
            <v>sc</v>
          </cell>
        </row>
        <row r="9904">
          <cell r="AP9904">
            <v>24119971</v>
          </cell>
          <cell r="AQ9904">
            <v>8003972</v>
          </cell>
          <cell r="AR9904" t="str">
            <v>sd</v>
          </cell>
          <cell r="AS9904">
            <v>44099</v>
          </cell>
          <cell r="AT9904" t="str">
            <v>Calzada 2-6-POLIZA ESTABILIDAD Y CALIDAD ACTIVA</v>
          </cell>
          <cell r="AV9904" t="str">
            <v>sc</v>
          </cell>
        </row>
        <row r="9905">
          <cell r="AP9905">
            <v>24122544</v>
          </cell>
          <cell r="AQ9905">
            <v>50006843</v>
          </cell>
          <cell r="AR9905" t="str">
            <v>sd</v>
          </cell>
          <cell r="AS9905">
            <v>44466</v>
          </cell>
          <cell r="AT9905" t="str">
            <v>-POLIZA ESTABILIDAD ACTIVA</v>
          </cell>
          <cell r="AV9905" t="str">
            <v>sc</v>
          </cell>
        </row>
        <row r="9906">
          <cell r="AP9906">
            <v>383427</v>
          </cell>
          <cell r="AQ9906">
            <v>9001327</v>
          </cell>
          <cell r="AR9906" t="str">
            <v>sd</v>
          </cell>
          <cell r="AS9906">
            <v>43745</v>
          </cell>
          <cell r="AT9906" t="str">
            <v>Calzada 4-POLIZA ESTABILIDAD ACTIVA</v>
          </cell>
          <cell r="AV9906" t="str">
            <v>VIABLE</v>
          </cell>
        </row>
        <row r="9907">
          <cell r="AP9907">
            <v>24123757</v>
          </cell>
          <cell r="AQ9907">
            <v>3000873</v>
          </cell>
          <cell r="AR9907" t="str">
            <v>sd</v>
          </cell>
          <cell r="AS9907">
            <v>42999</v>
          </cell>
          <cell r="AT9907" t="str">
            <v>Anden1-11-9 Calzada2-4-6-8 Ciclo10 Sep3-5-7-POLIZA ESTABILIDAD ACTIVA</v>
          </cell>
          <cell r="AV9907" t="str">
            <v>sc</v>
          </cell>
        </row>
        <row r="9908">
          <cell r="AP9908">
            <v>143820</v>
          </cell>
          <cell r="AQ9908">
            <v>3002245</v>
          </cell>
          <cell r="AR9908" t="str">
            <v>sd</v>
          </cell>
          <cell r="AS9908">
            <v>44462</v>
          </cell>
          <cell r="AT9908" t="str">
            <v>-POLIZA ESTABILIDAD ACTIVA</v>
          </cell>
          <cell r="AV9908" t="str">
            <v>POLIZA ESTABILIDAD ACTIVA Vencimiento 22/9/2021 Contrato IDU 1206/14</v>
          </cell>
        </row>
        <row r="9909">
          <cell r="AP9909">
            <v>601864</v>
          </cell>
          <cell r="AQ9909">
            <v>2001015</v>
          </cell>
          <cell r="AR9909" t="str">
            <v>sd</v>
          </cell>
          <cell r="AS9909">
            <v>44096</v>
          </cell>
          <cell r="AT9909" t="str">
            <v>Anden 1-POLIZA ESTABILIDAD ACTIVA</v>
          </cell>
          <cell r="AV9909" t="str">
            <v>sc</v>
          </cell>
        </row>
        <row r="9910">
          <cell r="AP9910">
            <v>24121900</v>
          </cell>
          <cell r="AQ9910">
            <v>50005953</v>
          </cell>
          <cell r="AR9910" t="str">
            <v>sd</v>
          </cell>
          <cell r="AS9910">
            <v>43163</v>
          </cell>
          <cell r="AT9910" t="str">
            <v>Calzada2-POLIZA ESTABILIDAD ACTIVA</v>
          </cell>
          <cell r="AV9910" t="str">
            <v>sc</v>
          </cell>
        </row>
        <row r="9911">
          <cell r="AP9911">
            <v>505941</v>
          </cell>
          <cell r="AQ9911">
            <v>1002163</v>
          </cell>
          <cell r="AR9911" t="str">
            <v>sd</v>
          </cell>
          <cell r="AS9911">
            <v>44250</v>
          </cell>
          <cell r="AT9911" t="str">
            <v>-POLIZA ESTABILIDAD ACTIVA</v>
          </cell>
          <cell r="AV9911" t="str">
            <v>sc</v>
          </cell>
        </row>
        <row r="9912">
          <cell r="AP9912">
            <v>91011320</v>
          </cell>
          <cell r="AQ9912">
            <v>13002377</v>
          </cell>
          <cell r="AR9912" t="str">
            <v>sd</v>
          </cell>
          <cell r="AS9912">
            <v>43499</v>
          </cell>
          <cell r="AT9912" t="str">
            <v>-POLIZA ESTABILIDAD ACTIVA</v>
          </cell>
          <cell r="AV9912" t="str">
            <v>sc</v>
          </cell>
        </row>
        <row r="9913">
          <cell r="AP9913">
            <v>91011759</v>
          </cell>
          <cell r="AQ9913">
            <v>4000107</v>
          </cell>
          <cell r="AR9913" t="str">
            <v>sd</v>
          </cell>
          <cell r="AS9913">
            <v>42999</v>
          </cell>
          <cell r="AT9913" t="str">
            <v>Anden1-11-3 Calzada10-4-6-8 Ciclo2 Sep5-7-9-POLIZA ESTABILIDAD ACTIVA</v>
          </cell>
          <cell r="AV9913" t="str">
            <v>sc</v>
          </cell>
        </row>
        <row r="9914">
          <cell r="AP9914">
            <v>504971</v>
          </cell>
          <cell r="AQ9914">
            <v>2000503</v>
          </cell>
          <cell r="AR9914" t="str">
            <v>sd</v>
          </cell>
          <cell r="AS9914">
            <v>42946</v>
          </cell>
          <cell r="AT9914" t="str">
            <v>Calzada8-POLIZA ESTABILIDAD ACTIVA</v>
          </cell>
          <cell r="AV9914" t="str">
            <v>sc</v>
          </cell>
        </row>
        <row r="9915">
          <cell r="AP9915">
            <v>505719</v>
          </cell>
          <cell r="AQ9915">
            <v>1004205</v>
          </cell>
          <cell r="AR9915" t="str">
            <v>sd</v>
          </cell>
          <cell r="AS9915">
            <v>42946</v>
          </cell>
          <cell r="AT9915" t="str">
            <v>Calzada12-POLIZA ESTABILIDAD ACTIVA</v>
          </cell>
          <cell r="AV9915" t="str">
            <v>sc</v>
          </cell>
        </row>
        <row r="9916">
          <cell r="AP9916">
            <v>24122546</v>
          </cell>
          <cell r="AQ9916">
            <v>50006879</v>
          </cell>
          <cell r="AR9916" t="str">
            <v>sd</v>
          </cell>
          <cell r="AS9916">
            <v>44250</v>
          </cell>
          <cell r="AT9916" t="str">
            <v>-POLIZA ESTABILIDAD ACTIVA</v>
          </cell>
          <cell r="AV9916" t="str">
            <v>sc</v>
          </cell>
        </row>
        <row r="9917">
          <cell r="AP9917">
            <v>505146</v>
          </cell>
          <cell r="AQ9917">
            <v>1003432</v>
          </cell>
          <cell r="AR9917" t="str">
            <v>sd</v>
          </cell>
          <cell r="AS9917">
            <v>44250</v>
          </cell>
          <cell r="AT9917" t="str">
            <v>-POLIZA ESTABILIDAD ACTIVA</v>
          </cell>
          <cell r="AV9917" t="str">
            <v>sc</v>
          </cell>
        </row>
        <row r="9918">
          <cell r="AP9918">
            <v>505810</v>
          </cell>
          <cell r="AQ9918">
            <v>2000018</v>
          </cell>
          <cell r="AR9918" t="str">
            <v>sd</v>
          </cell>
          <cell r="AS9918">
            <v>44053</v>
          </cell>
          <cell r="AT9918" t="str">
            <v>Puente 18-POLIZA ESTABILIDAD ACTIVA</v>
          </cell>
          <cell r="AV9918" t="str">
            <v>sc</v>
          </cell>
        </row>
        <row r="9919">
          <cell r="AP9919">
            <v>24122191</v>
          </cell>
          <cell r="AQ9919">
            <v>50006407</v>
          </cell>
          <cell r="AR9919" t="str">
            <v>sd</v>
          </cell>
          <cell r="AS9919">
            <v>44250</v>
          </cell>
          <cell r="AT9919" t="str">
            <v>-POLIZA ESTABILIDAD ACTIVA</v>
          </cell>
          <cell r="AV9919" t="str">
            <v>sc</v>
          </cell>
        </row>
        <row r="9920">
          <cell r="AP9920">
            <v>388797</v>
          </cell>
          <cell r="AQ9920">
            <v>9003493</v>
          </cell>
          <cell r="AR9920" t="str">
            <v>sd</v>
          </cell>
          <cell r="AS9920">
            <v>44480</v>
          </cell>
          <cell r="AT9920" t="str">
            <v>-POLIZA ESTABILIDAD ACTIVA</v>
          </cell>
          <cell r="AV9920" t="str">
            <v>VIABLE</v>
          </cell>
        </row>
        <row r="9921">
          <cell r="AP9921">
            <v>91018902</v>
          </cell>
          <cell r="AQ9921">
            <v>9000931</v>
          </cell>
          <cell r="AR9921" t="str">
            <v>sd</v>
          </cell>
          <cell r="AS9921">
            <v>42978</v>
          </cell>
          <cell r="AT9921" t="str">
            <v>Anden1-11 Calzada10-2-4-8 Ciclo6 Sep3-5-7-9-POLIZA ESTABILIDAD ACTIVA</v>
          </cell>
          <cell r="AV9921" t="str">
            <v>sc</v>
          </cell>
        </row>
        <row r="9922">
          <cell r="AP9922">
            <v>91024569</v>
          </cell>
          <cell r="AQ9922">
            <v>9004089</v>
          </cell>
          <cell r="AR9922" t="str">
            <v>sd</v>
          </cell>
          <cell r="AS9922">
            <v>44053</v>
          </cell>
          <cell r="AT9922" t="str">
            <v>Puente 10-POLIZA ESTABILIDAD ACTIVA</v>
          </cell>
          <cell r="AV9922" t="str">
            <v>sc</v>
          </cell>
        </row>
        <row r="9923">
          <cell r="AP9923">
            <v>24180464</v>
          </cell>
          <cell r="AQ9923">
            <v>3000672</v>
          </cell>
          <cell r="AR9923" t="str">
            <v>sd</v>
          </cell>
          <cell r="AS9923">
            <v>44053</v>
          </cell>
          <cell r="AT9923" t="str">
            <v>Calzada 2-POLIZA ESTABILIDAD ACTIVA</v>
          </cell>
          <cell r="AV9923" t="str">
            <v>VIABLE</v>
          </cell>
        </row>
        <row r="9924">
          <cell r="AP9924">
            <v>509839</v>
          </cell>
          <cell r="AQ9924">
            <v>1001345</v>
          </cell>
          <cell r="AR9924" t="str">
            <v>sd</v>
          </cell>
          <cell r="AS9924">
            <v>44250</v>
          </cell>
          <cell r="AT9924" t="str">
            <v>-POLIZA ESTABILIDAD ACTIVA</v>
          </cell>
          <cell r="AV9924" t="str">
            <v>sc</v>
          </cell>
        </row>
        <row r="9925">
          <cell r="AP9925">
            <v>509839</v>
          </cell>
          <cell r="AQ9925">
            <v>1001345</v>
          </cell>
          <cell r="AR9925" t="str">
            <v>sd</v>
          </cell>
          <cell r="AS9925">
            <v>43748</v>
          </cell>
          <cell r="AT9925" t="str">
            <v>Anden 1-POLIZA ESTABILIDAD ACTIVA</v>
          </cell>
          <cell r="AV9925" t="str">
            <v>sc</v>
          </cell>
        </row>
        <row r="9926">
          <cell r="AP9926">
            <v>385210</v>
          </cell>
          <cell r="AQ9926">
            <v>9001983</v>
          </cell>
          <cell r="AR9926" t="str">
            <v>sd</v>
          </cell>
          <cell r="AS9926">
            <v>44480</v>
          </cell>
          <cell r="AT9926" t="str">
            <v>-POLIZA ESTABILIDAD ACTIVA</v>
          </cell>
          <cell r="AV9926" t="str">
            <v>VIABLE</v>
          </cell>
        </row>
        <row r="9927">
          <cell r="AP9927">
            <v>601331</v>
          </cell>
          <cell r="AQ9927">
            <v>2000563</v>
          </cell>
          <cell r="AR9927" t="str">
            <v>sd</v>
          </cell>
          <cell r="AS9927">
            <v>44096</v>
          </cell>
          <cell r="AT9927" t="str">
            <v>Anden 1-POLIZA ESTABILIDAD ACTIVA</v>
          </cell>
          <cell r="AV9927" t="str">
            <v>sc</v>
          </cell>
        </row>
        <row r="9928">
          <cell r="AP9928">
            <v>183146</v>
          </cell>
          <cell r="AQ9928">
            <v>14001031</v>
          </cell>
          <cell r="AR9928" t="str">
            <v>sd</v>
          </cell>
          <cell r="AS9928">
            <v>42999</v>
          </cell>
          <cell r="AT9928" t="str">
            <v>Anden1-3-POLIZA ESTABILIDAD ACTIVA</v>
          </cell>
          <cell r="AV9928" t="str">
            <v>sc</v>
          </cell>
        </row>
        <row r="9929">
          <cell r="AP9929">
            <v>384789</v>
          </cell>
          <cell r="AQ9929">
            <v>9001823</v>
          </cell>
          <cell r="AR9929" t="str">
            <v>sd</v>
          </cell>
          <cell r="AS9929">
            <v>44480</v>
          </cell>
          <cell r="AT9929" t="str">
            <v>-POLIZA ESTABILIDAD ACTIVA</v>
          </cell>
          <cell r="AV9929" t="str">
            <v>VIABLE</v>
          </cell>
        </row>
        <row r="9930">
          <cell r="AP9930">
            <v>91010571</v>
          </cell>
          <cell r="AQ9930">
            <v>3002459</v>
          </cell>
          <cell r="AR9930" t="str">
            <v>sd</v>
          </cell>
          <cell r="AS9930">
            <v>42765</v>
          </cell>
          <cell r="AT9930" t="str">
            <v>Anden 1, Calzada2, Separador3, Calzada4, Anden5 -POLIZA ESTABILIDAD ACTIVA</v>
          </cell>
          <cell r="AV9930" t="str">
            <v>sc</v>
          </cell>
        </row>
        <row r="9931">
          <cell r="AP9931">
            <v>509103</v>
          </cell>
          <cell r="AQ9931">
            <v>12000007</v>
          </cell>
          <cell r="AR9931" t="str">
            <v>sd</v>
          </cell>
          <cell r="AS9931">
            <v>42735</v>
          </cell>
          <cell r="AT9931" t="str">
            <v>Calzada2-POLIZA ESTABILIDAD ACTIVA</v>
          </cell>
          <cell r="AV9931" t="str">
            <v>sc</v>
          </cell>
        </row>
        <row r="9932">
          <cell r="AP9932">
            <v>91011818</v>
          </cell>
          <cell r="AQ9932">
            <v>11001368</v>
          </cell>
          <cell r="AR9932" t="str">
            <v>sd</v>
          </cell>
          <cell r="AS9932">
            <v>44377</v>
          </cell>
          <cell r="AT9932" t="str">
            <v>Anden 5 Calzada 2-4 Separador 3-POLIZA ESTABILIDAD ACTIVA</v>
          </cell>
          <cell r="AV9932" t="str">
            <v>sc</v>
          </cell>
        </row>
        <row r="9933">
          <cell r="AP9933">
            <v>603712</v>
          </cell>
          <cell r="AQ9933">
            <v>11010440</v>
          </cell>
          <cell r="AR9933" t="str">
            <v>sd</v>
          </cell>
          <cell r="AS9933">
            <v>42735</v>
          </cell>
          <cell r="AT9933" t="str">
            <v>Calzada2-POLIZA ESTABILIDAD ACTIVA</v>
          </cell>
          <cell r="AV9933" t="str">
            <v>sc</v>
          </cell>
        </row>
        <row r="9934">
          <cell r="AP9934">
            <v>384299</v>
          </cell>
          <cell r="AQ9934">
            <v>9001654</v>
          </cell>
          <cell r="AR9934" t="str">
            <v>sd</v>
          </cell>
          <cell r="AS9934">
            <v>44480</v>
          </cell>
          <cell r="AT9934" t="str">
            <v>-POLIZA ESTABILIDAD ACTIVA</v>
          </cell>
          <cell r="AV9934" t="str">
            <v>VIABLE</v>
          </cell>
        </row>
        <row r="9935">
          <cell r="AP9935">
            <v>24120958</v>
          </cell>
          <cell r="AQ9935">
            <v>14000029</v>
          </cell>
          <cell r="AR9935" t="str">
            <v>sd</v>
          </cell>
          <cell r="AS9935">
            <v>44250</v>
          </cell>
          <cell r="AT9935" t="str">
            <v>-POLIZA ESTABILIDAD ACTIVA</v>
          </cell>
          <cell r="AV9935" t="str">
            <v>sc</v>
          </cell>
        </row>
        <row r="9936">
          <cell r="AP9936">
            <v>24120958</v>
          </cell>
          <cell r="AQ9936">
            <v>14000029</v>
          </cell>
          <cell r="AR9936" t="str">
            <v>sd</v>
          </cell>
          <cell r="AS9936">
            <v>44053</v>
          </cell>
          <cell r="AT9936" t="str">
            <v>Puente 12-POLIZA ESTABILIDAD ACTIVA</v>
          </cell>
          <cell r="AV9936" t="str">
            <v>sc</v>
          </cell>
        </row>
        <row r="9937">
          <cell r="AP9937">
            <v>91013377</v>
          </cell>
          <cell r="AQ9937">
            <v>14000840</v>
          </cell>
          <cell r="AR9937" t="str">
            <v>sd</v>
          </cell>
          <cell r="AS9937">
            <v>44172</v>
          </cell>
          <cell r="AT9937" t="str">
            <v>Calzada 4-6 Separador 5-POLIZA ESTABILIDAD ACTIVA</v>
          </cell>
          <cell r="AV9937" t="str">
            <v>sc</v>
          </cell>
        </row>
        <row r="9938">
          <cell r="AP9938">
            <v>24121672</v>
          </cell>
          <cell r="AQ9938">
            <v>50001544</v>
          </cell>
          <cell r="AR9938" t="str">
            <v>sd</v>
          </cell>
          <cell r="AS9938">
            <v>44187</v>
          </cell>
          <cell r="AT9938" t="str">
            <v>Calzada 2-POLIZA ESTABILIDAD ACTIVA</v>
          </cell>
          <cell r="AV9938" t="str">
            <v>sc</v>
          </cell>
        </row>
        <row r="9939">
          <cell r="AP9939">
            <v>445755</v>
          </cell>
          <cell r="AQ9939">
            <v>19002629</v>
          </cell>
          <cell r="AR9939" t="str">
            <v>sd</v>
          </cell>
          <cell r="AS9939">
            <v>42912</v>
          </cell>
          <cell r="AT9939" t="str">
            <v>Anden1-3 Calzada2-POLIZA ESTABILIDAD ACTIVA</v>
          </cell>
          <cell r="AV9939" t="str">
            <v>sc</v>
          </cell>
        </row>
        <row r="9940">
          <cell r="AP9940">
            <v>24121087</v>
          </cell>
          <cell r="AQ9940">
            <v>14000577</v>
          </cell>
          <cell r="AR9940" t="str">
            <v>sd</v>
          </cell>
          <cell r="AS9940">
            <v>44099</v>
          </cell>
          <cell r="AT9940" t="str">
            <v>Calzada 4-6-8-10-POLIZA ESTABILIDAD Y CALIDAD ACTIVA</v>
          </cell>
          <cell r="AV9940" t="str">
            <v>sc</v>
          </cell>
        </row>
        <row r="9941">
          <cell r="AP9941">
            <v>24121090</v>
          </cell>
          <cell r="AQ9941">
            <v>14000577</v>
          </cell>
          <cell r="AR9941" t="str">
            <v>sd</v>
          </cell>
          <cell r="AS9941">
            <v>44099</v>
          </cell>
          <cell r="AT9941" t="str">
            <v>Calzada 4-6-8-10-POLIZA ESTABILIDAD Y CALIDAD ACTIVA</v>
          </cell>
          <cell r="AV9941" t="str">
            <v>sc</v>
          </cell>
        </row>
        <row r="9942">
          <cell r="AP9942">
            <v>505700</v>
          </cell>
          <cell r="AQ9942">
            <v>1002607</v>
          </cell>
          <cell r="AR9942" t="str">
            <v>sd</v>
          </cell>
          <cell r="AS9942">
            <v>44250</v>
          </cell>
          <cell r="AT9942" t="str">
            <v>-POLIZA ESTABILIDAD ACTIVA</v>
          </cell>
          <cell r="AV9942" t="str">
            <v>sc</v>
          </cell>
        </row>
        <row r="9943">
          <cell r="AP9943">
            <v>91015862</v>
          </cell>
          <cell r="AQ9943">
            <v>5005098</v>
          </cell>
          <cell r="AR9943" t="str">
            <v>sd</v>
          </cell>
          <cell r="AS9943">
            <v>42733</v>
          </cell>
          <cell r="AT9943" t="str">
            <v>Anden1-5 Calzada2-4 Sep3-POLIZA ESTABILIDAD ACTIVA</v>
          </cell>
          <cell r="AV9943" t="str">
            <v>sc</v>
          </cell>
        </row>
        <row r="9944">
          <cell r="AP9944">
            <v>506130</v>
          </cell>
          <cell r="AQ9944">
            <v>1001499</v>
          </cell>
          <cell r="AR9944" t="str">
            <v>sd</v>
          </cell>
          <cell r="AS9944">
            <v>44250</v>
          </cell>
          <cell r="AT9944" t="str">
            <v>-POLIZA ESTABILIDAD ACTIVA</v>
          </cell>
          <cell r="AV9944" t="str">
            <v>sc</v>
          </cell>
        </row>
        <row r="9945">
          <cell r="AP9945">
            <v>506130</v>
          </cell>
          <cell r="AQ9945">
            <v>1001499</v>
          </cell>
          <cell r="AR9945" t="str">
            <v>sd</v>
          </cell>
          <cell r="AS9945">
            <v>42946</v>
          </cell>
          <cell r="AT9945" t="str">
            <v>Calzada10-POLIZA ESTABILIDAD ACTIVA</v>
          </cell>
          <cell r="AV9945" t="str">
            <v>sc</v>
          </cell>
        </row>
        <row r="9946">
          <cell r="AP9946">
            <v>24119998</v>
          </cell>
          <cell r="AQ9946">
            <v>8004561</v>
          </cell>
          <cell r="AR9946" t="str">
            <v>sd</v>
          </cell>
          <cell r="AS9946">
            <v>44099</v>
          </cell>
          <cell r="AT9946" t="str">
            <v>Calzada 2-POLIZA ESTABILIDAD Y CALIDAD ACTIVA</v>
          </cell>
          <cell r="AV9946" t="str">
            <v>sc</v>
          </cell>
        </row>
        <row r="9947">
          <cell r="AP9947">
            <v>902742</v>
          </cell>
          <cell r="AQ9947">
            <v>13001251</v>
          </cell>
          <cell r="AR9947" t="str">
            <v>sd</v>
          </cell>
          <cell r="AS9947">
            <v>44018</v>
          </cell>
          <cell r="AT9947" t="str">
            <v>Puente 14-POLIZA ESTABILIDAD ACTIVA</v>
          </cell>
          <cell r="AV9947" t="str">
            <v>sc</v>
          </cell>
        </row>
        <row r="9948">
          <cell r="AP9948">
            <v>902742</v>
          </cell>
          <cell r="AQ9948">
            <v>13001251</v>
          </cell>
          <cell r="AR9948" t="str">
            <v>sd</v>
          </cell>
          <cell r="AS9948">
            <v>44250</v>
          </cell>
          <cell r="AT9948" t="str">
            <v>-POLIZA ESTABILIDAD ACTIVA</v>
          </cell>
          <cell r="AV9948" t="str">
            <v>sc</v>
          </cell>
        </row>
        <row r="9949">
          <cell r="AP9949">
            <v>24121026</v>
          </cell>
          <cell r="AQ9949">
            <v>14000352</v>
          </cell>
          <cell r="AR9949" t="str">
            <v>sd</v>
          </cell>
          <cell r="AS9949">
            <v>44250</v>
          </cell>
          <cell r="AT9949" t="str">
            <v>-POLIZA ESTABILIDAD ACTIVA</v>
          </cell>
          <cell r="AV9949" t="str">
            <v>sc</v>
          </cell>
        </row>
        <row r="9950">
          <cell r="AP9950">
            <v>527724</v>
          </cell>
          <cell r="AQ9950">
            <v>2002327</v>
          </cell>
          <cell r="AR9950" t="str">
            <v>sd</v>
          </cell>
          <cell r="AS9950">
            <v>43964</v>
          </cell>
          <cell r="AT9950" t="str">
            <v>Calzada 2-POLIZA ESTABILIDAD ACTIVA</v>
          </cell>
          <cell r="AV9950" t="str">
            <v>sc</v>
          </cell>
        </row>
        <row r="9951">
          <cell r="AP9951">
            <v>24119655</v>
          </cell>
          <cell r="AQ9951">
            <v>1002607</v>
          </cell>
          <cell r="AR9951" t="str">
            <v>sd</v>
          </cell>
          <cell r="AS9951">
            <v>44250</v>
          </cell>
          <cell r="AT9951" t="str">
            <v>-POLIZA ESTABILIDAD ACTIVA</v>
          </cell>
          <cell r="AV9951" t="str">
            <v>sc</v>
          </cell>
        </row>
        <row r="9952">
          <cell r="AP9952">
            <v>462907</v>
          </cell>
          <cell r="AQ9952">
            <v>19011556</v>
          </cell>
          <cell r="AR9952" t="str">
            <v>sd</v>
          </cell>
          <cell r="AS9952">
            <v>42912</v>
          </cell>
          <cell r="AT9952" t="str">
            <v>Anden1-3 Calzada2-POLIZA ESTABILIDAD ACTIVA</v>
          </cell>
          <cell r="AV9952" t="str">
            <v>sc</v>
          </cell>
        </row>
        <row r="9953">
          <cell r="AP9953">
            <v>91020704</v>
          </cell>
          <cell r="AQ9953">
            <v>11007736</v>
          </cell>
          <cell r="AR9953" t="str">
            <v>sd</v>
          </cell>
          <cell r="AS9953">
            <v>44096</v>
          </cell>
          <cell r="AT9953" t="str">
            <v>Anden 1-9-POLIZA ESTABILIDAD ACTIVA</v>
          </cell>
          <cell r="AV9953" t="str">
            <v>sc</v>
          </cell>
        </row>
        <row r="9954">
          <cell r="AP9954">
            <v>91024194</v>
          </cell>
          <cell r="AQ9954">
            <v>9000833</v>
          </cell>
          <cell r="AR9954" t="str">
            <v>sd</v>
          </cell>
          <cell r="AS9954">
            <v>42978</v>
          </cell>
          <cell r="AT9954" t="str">
            <v>A1-18Cal11-13-15-16-2-4-6-8Ci10Sep12-14-16-3-5-7-9-POLIZA ESTABILIDAD ACTIVA</v>
          </cell>
          <cell r="AV9954" t="str">
            <v>sc</v>
          </cell>
        </row>
        <row r="9955">
          <cell r="AP9955">
            <v>505926</v>
          </cell>
          <cell r="AQ9955">
            <v>1001607</v>
          </cell>
          <cell r="AR9955" t="str">
            <v>sd</v>
          </cell>
          <cell r="AS9955">
            <v>44250</v>
          </cell>
          <cell r="AT9955" t="str">
            <v>-POLIZA ESTABILIDAD ACTIVA</v>
          </cell>
          <cell r="AV9955" t="str">
            <v>sc</v>
          </cell>
        </row>
        <row r="9956">
          <cell r="AP9956">
            <v>24119654</v>
          </cell>
          <cell r="AQ9956">
            <v>1002607</v>
          </cell>
          <cell r="AR9956" t="str">
            <v>sd</v>
          </cell>
          <cell r="AS9956">
            <v>44250</v>
          </cell>
          <cell r="AT9956" t="str">
            <v>-POLIZA ESTABILIDAD ACTIVA</v>
          </cell>
          <cell r="AV9956" t="str">
            <v>sc</v>
          </cell>
        </row>
        <row r="9957">
          <cell r="AP9957">
            <v>91018940</v>
          </cell>
          <cell r="AQ9957">
            <v>50006321</v>
          </cell>
          <cell r="AR9957" t="str">
            <v>sd</v>
          </cell>
          <cell r="AS9957">
            <v>43499</v>
          </cell>
          <cell r="AT9957" t="str">
            <v>-POLIZA ESTABILIDAD ACTIVA</v>
          </cell>
          <cell r="AV9957" t="str">
            <v>sc</v>
          </cell>
        </row>
        <row r="9958">
          <cell r="AP9958">
            <v>91018900</v>
          </cell>
          <cell r="AQ9958">
            <v>9000931</v>
          </cell>
          <cell r="AR9958" t="str">
            <v>sd</v>
          </cell>
          <cell r="AS9958">
            <v>42978</v>
          </cell>
          <cell r="AT9958" t="str">
            <v>Anden1-11 Calzada10-2-4-8 Ciclo6 Sep3-5-7-9-POLIZA ESTABILIDAD ACTIVA</v>
          </cell>
          <cell r="AV9958" t="str">
            <v>sc</v>
          </cell>
        </row>
        <row r="9959">
          <cell r="AP9959">
            <v>507656</v>
          </cell>
          <cell r="AQ9959">
            <v>1001347</v>
          </cell>
          <cell r="AR9959" t="str">
            <v>sd</v>
          </cell>
          <cell r="AS9959">
            <v>44250</v>
          </cell>
          <cell r="AT9959" t="str">
            <v>-POLIZA ESTABILIDAD ACTIVA</v>
          </cell>
          <cell r="AV9959" t="str">
            <v>sc</v>
          </cell>
        </row>
        <row r="9960">
          <cell r="AP9960">
            <v>144160</v>
          </cell>
          <cell r="AQ9960">
            <v>3001037</v>
          </cell>
          <cell r="AR9960" t="str">
            <v>sd</v>
          </cell>
          <cell r="AS9960">
            <v>42765</v>
          </cell>
          <cell r="AT9960" t="str">
            <v>Anden 1, Calzada2, Separador3, Calzada4, Anden5 -POLIZA ESTABILIDAD ACTIVA</v>
          </cell>
          <cell r="AV9960" t="str">
            <v>sc</v>
          </cell>
        </row>
        <row r="9961">
          <cell r="AP9961">
            <v>24122485</v>
          </cell>
          <cell r="AQ9961">
            <v>50006732</v>
          </cell>
          <cell r="AR9961" t="str">
            <v>sd</v>
          </cell>
          <cell r="AS9961">
            <v>44099</v>
          </cell>
          <cell r="AT9961" t="str">
            <v>Calzada 4-6-POLIZA ESTABILIDAD Y CALIDAD ACTIVA</v>
          </cell>
          <cell r="AV9961" t="str">
            <v>sc</v>
          </cell>
        </row>
        <row r="9962">
          <cell r="AP9962">
            <v>24122508</v>
          </cell>
          <cell r="AQ9962">
            <v>50006738</v>
          </cell>
          <cell r="AR9962" t="str">
            <v>sd</v>
          </cell>
          <cell r="AS9962">
            <v>44099</v>
          </cell>
          <cell r="AT9962" t="str">
            <v>Calzada 2-4-6-POLIZA ESTABILIDAD Y CALIDAD ACTIVA</v>
          </cell>
          <cell r="AV9962" t="str">
            <v>sc</v>
          </cell>
        </row>
        <row r="9963">
          <cell r="AP9963">
            <v>24122413</v>
          </cell>
          <cell r="AQ9963">
            <v>50006643</v>
          </cell>
          <cell r="AR9963" t="str">
            <v>sd</v>
          </cell>
          <cell r="AS9963">
            <v>44099</v>
          </cell>
          <cell r="AT9963" t="str">
            <v>Calzada 2-4-6-POLIZA ESTABILIDAD Y CALIDAD ACTIVA</v>
          </cell>
          <cell r="AV9963" t="str">
            <v>sc</v>
          </cell>
        </row>
        <row r="9964">
          <cell r="AP9964">
            <v>504956</v>
          </cell>
          <cell r="AQ9964">
            <v>2000409</v>
          </cell>
          <cell r="AR9964" t="str">
            <v>sd</v>
          </cell>
          <cell r="AS9964">
            <v>42946</v>
          </cell>
          <cell r="AT9964" t="str">
            <v>Calzada6-8-POLIZA ESTABILIDAD ACTIVA</v>
          </cell>
          <cell r="AV9964" t="str">
            <v>sc</v>
          </cell>
        </row>
        <row r="9965">
          <cell r="AP9965">
            <v>183149</v>
          </cell>
          <cell r="AQ9965">
            <v>14000917</v>
          </cell>
          <cell r="AR9965" t="str">
            <v>sd</v>
          </cell>
          <cell r="AS9965">
            <v>42999</v>
          </cell>
          <cell r="AT9965" t="str">
            <v>Anden1-3-POLIZA ESTABILIDAD ACTIVA</v>
          </cell>
          <cell r="AV9965" t="str">
            <v>sc</v>
          </cell>
        </row>
        <row r="9966">
          <cell r="AP9966">
            <v>91015536</v>
          </cell>
          <cell r="AQ9966">
            <v>5006441</v>
          </cell>
          <cell r="AR9966" t="str">
            <v>sd</v>
          </cell>
          <cell r="AS9966">
            <v>42733</v>
          </cell>
          <cell r="AT9966" t="str">
            <v>Anden1-5 Calzada2-4 Sep3-POLIZA ESTABILIDAD ACTIVA</v>
          </cell>
          <cell r="AV9966" t="str">
            <v>sc</v>
          </cell>
        </row>
        <row r="9967">
          <cell r="AP9967">
            <v>507660</v>
          </cell>
          <cell r="AQ9967">
            <v>1001347</v>
          </cell>
          <cell r="AR9967" t="str">
            <v>sd</v>
          </cell>
          <cell r="AS9967">
            <v>44250</v>
          </cell>
          <cell r="AT9967" t="str">
            <v>-POLIZA ESTABILIDAD ACTIVA</v>
          </cell>
          <cell r="AV9967" t="str">
            <v>sc</v>
          </cell>
        </row>
        <row r="9968">
          <cell r="AP9968">
            <v>503386</v>
          </cell>
          <cell r="AQ9968">
            <v>1006240</v>
          </cell>
          <cell r="AR9968" t="str">
            <v>sd</v>
          </cell>
          <cell r="AS9968">
            <v>43412</v>
          </cell>
          <cell r="AT9968" t="str">
            <v>Anden 1-7 Calzada 2-4 Separador 3-5 Cicloruta 6-POLIZA ESTABILIDAD ACTIVA</v>
          </cell>
          <cell r="AV9968" t="str">
            <v>sc</v>
          </cell>
        </row>
        <row r="9969">
          <cell r="AP9969">
            <v>506260</v>
          </cell>
          <cell r="AQ9969">
            <v>1005256</v>
          </cell>
          <cell r="AR9969" t="str">
            <v>sd</v>
          </cell>
          <cell r="AS9969">
            <v>42946</v>
          </cell>
          <cell r="AT9969" t="str">
            <v>Puente16-POLIZA ESTABILIDAD ACTIVA</v>
          </cell>
          <cell r="AV9969" t="str">
            <v>sc</v>
          </cell>
        </row>
        <row r="9970">
          <cell r="AP9970">
            <v>91011327</v>
          </cell>
          <cell r="AQ9970">
            <v>3000465</v>
          </cell>
          <cell r="AR9970" t="str">
            <v>sd</v>
          </cell>
          <cell r="AS9970">
            <v>43499</v>
          </cell>
          <cell r="AT9970" t="str">
            <v>-POLIZA ESTABILIDAD ACTIVA</v>
          </cell>
          <cell r="AV9970" t="str">
            <v>sc</v>
          </cell>
        </row>
        <row r="9971">
          <cell r="AP9971">
            <v>24120954</v>
          </cell>
          <cell r="AQ9971">
            <v>14000023</v>
          </cell>
          <cell r="AR9971" t="str">
            <v>sd</v>
          </cell>
          <cell r="AS9971">
            <v>44018</v>
          </cell>
          <cell r="AT9971" t="str">
            <v>Puente 12-POLIZA ESTABILIDAD ACTIVA</v>
          </cell>
          <cell r="AV9971" t="str">
            <v>sc</v>
          </cell>
        </row>
        <row r="9972">
          <cell r="AP9972">
            <v>24120954</v>
          </cell>
          <cell r="AQ9972">
            <v>14000023</v>
          </cell>
          <cell r="AR9972" t="str">
            <v>sd</v>
          </cell>
          <cell r="AS9972">
            <v>44250</v>
          </cell>
          <cell r="AT9972" t="str">
            <v>-POLIZA ESTABILIDAD ACTIVA</v>
          </cell>
          <cell r="AV9972" t="str">
            <v>sc</v>
          </cell>
        </row>
        <row r="9973">
          <cell r="AP9973">
            <v>24120792</v>
          </cell>
          <cell r="AQ9973">
            <v>12001241</v>
          </cell>
          <cell r="AR9973" t="str">
            <v>sd</v>
          </cell>
          <cell r="AS9973">
            <v>44250</v>
          </cell>
          <cell r="AT9973" t="str">
            <v>-POLIZA ESTABILIDAD ACTIVA</v>
          </cell>
          <cell r="AV9973" t="str">
            <v>sc</v>
          </cell>
        </row>
        <row r="9974">
          <cell r="AP9974">
            <v>24120836</v>
          </cell>
          <cell r="AQ9974">
            <v>13000255</v>
          </cell>
          <cell r="AR9974" t="str">
            <v>sd</v>
          </cell>
          <cell r="AS9974">
            <v>44250</v>
          </cell>
          <cell r="AT9974" t="str">
            <v>-POLIZA ESTABILIDAD ACTIVA</v>
          </cell>
          <cell r="AV9974" t="str">
            <v>sc</v>
          </cell>
        </row>
        <row r="9975">
          <cell r="AP9975">
            <v>91012390</v>
          </cell>
          <cell r="AQ9975">
            <v>13001452</v>
          </cell>
          <cell r="AR9975" t="str">
            <v>sd</v>
          </cell>
          <cell r="AS9975">
            <v>44250</v>
          </cell>
          <cell r="AT9975" t="str">
            <v>-POLIZA ESTABILIDAD ACTIVA</v>
          </cell>
          <cell r="AV9975" t="str">
            <v>sc</v>
          </cell>
        </row>
        <row r="9976">
          <cell r="AP9976">
            <v>515812</v>
          </cell>
          <cell r="AQ9976">
            <v>50008972</v>
          </cell>
          <cell r="AR9976" t="str">
            <v>sd</v>
          </cell>
          <cell r="AS9976">
            <v>44096</v>
          </cell>
          <cell r="AT9976" t="str">
            <v>Anden 1-POLIZA ESTABILIDAD ACTIVA</v>
          </cell>
          <cell r="AV9976" t="str">
            <v>sc</v>
          </cell>
        </row>
        <row r="9977">
          <cell r="AP9977">
            <v>515812</v>
          </cell>
          <cell r="AQ9977">
            <v>50008972</v>
          </cell>
          <cell r="AR9977" t="str">
            <v>sd</v>
          </cell>
          <cell r="AS9977">
            <v>42962</v>
          </cell>
          <cell r="AT9977" t="str">
            <v>Calzada4-POLIZA ESTABILIDAD ACTIVA</v>
          </cell>
          <cell r="AV9977" t="str">
            <v>sc</v>
          </cell>
        </row>
        <row r="9978">
          <cell r="AP9978">
            <v>320218</v>
          </cell>
          <cell r="AQ9978">
            <v>6000052</v>
          </cell>
          <cell r="AR9978" t="str">
            <v>sd</v>
          </cell>
          <cell r="AS9978">
            <v>42912</v>
          </cell>
          <cell r="AT9978" t="str">
            <v>Calzada2-POLIZA ESTABILIDAD ACTIVA</v>
          </cell>
          <cell r="AV9978" t="str">
            <v>sc</v>
          </cell>
        </row>
        <row r="9979">
          <cell r="AP9979">
            <v>24121768</v>
          </cell>
          <cell r="AQ9979">
            <v>50004992</v>
          </cell>
          <cell r="AR9979" t="str">
            <v>sd</v>
          </cell>
          <cell r="AS9979">
            <v>43866</v>
          </cell>
          <cell r="AT9979" t="str">
            <v>Cuneta1, Calzada2, Cuneta3-POLIZA ESTABILIDAD ACTIVA</v>
          </cell>
          <cell r="AV9979" t="str">
            <v>sc</v>
          </cell>
        </row>
        <row r="9980">
          <cell r="AP9980">
            <v>471248</v>
          </cell>
          <cell r="AQ9980">
            <v>4007416</v>
          </cell>
          <cell r="AR9980" t="str">
            <v>sd</v>
          </cell>
          <cell r="AS9980">
            <v>42999</v>
          </cell>
          <cell r="AT9980" t="str">
            <v>Anden1-11-3 Calzada10-4-6-8 Ciclo2 Sep5-7-9-POLIZA ESTABILIDAD ACTIVA</v>
          </cell>
          <cell r="AV9980" t="str">
            <v>sc</v>
          </cell>
        </row>
        <row r="9981">
          <cell r="AP9981">
            <v>361746</v>
          </cell>
          <cell r="AQ9981">
            <v>7004609</v>
          </cell>
          <cell r="AR9981" t="str">
            <v>sd</v>
          </cell>
          <cell r="AS9981">
            <v>43748</v>
          </cell>
          <cell r="AT9981" t="str">
            <v>Anden 1-POLIZA ESTABILIDAD ACTIVA</v>
          </cell>
          <cell r="AV9981" t="str">
            <v>VIABLE</v>
          </cell>
        </row>
        <row r="9982">
          <cell r="AP9982">
            <v>91024592</v>
          </cell>
          <cell r="AQ9982">
            <v>11003285</v>
          </cell>
          <cell r="AR9982" t="str">
            <v>sd</v>
          </cell>
          <cell r="AS9982">
            <v>44096</v>
          </cell>
          <cell r="AT9982" t="str">
            <v>Anden 1-9-POLIZA ESTABILIDAD ACTIVA</v>
          </cell>
          <cell r="AV9982" t="str">
            <v>sc</v>
          </cell>
        </row>
        <row r="9983">
          <cell r="AP9983">
            <v>2502929</v>
          </cell>
          <cell r="AQ9983">
            <v>7005187</v>
          </cell>
          <cell r="AR9983" t="str">
            <v>sd</v>
          </cell>
          <cell r="AS9983">
            <v>44048</v>
          </cell>
          <cell r="AT9983" t="str">
            <v>Calzada 4-6-POLIZA ESTABILIDAD ACTIVA</v>
          </cell>
          <cell r="AV9983" t="str">
            <v>sc</v>
          </cell>
        </row>
        <row r="9984">
          <cell r="AP9984">
            <v>24121271</v>
          </cell>
          <cell r="AQ9984">
            <v>16000325</v>
          </cell>
          <cell r="AR9984" t="str">
            <v>sd</v>
          </cell>
          <cell r="AS9984">
            <v>44099</v>
          </cell>
          <cell r="AT9984" t="str">
            <v>Anden 13-POLIZA ESTABILIDAD Y CALIDAD ACTIVA</v>
          </cell>
          <cell r="AV9984" t="str">
            <v>sc</v>
          </cell>
        </row>
        <row r="9985">
          <cell r="AP9985">
            <v>514386</v>
          </cell>
          <cell r="AQ9985">
            <v>12001369</v>
          </cell>
          <cell r="AR9985" t="str">
            <v>sd</v>
          </cell>
          <cell r="AS9985">
            <v>44250</v>
          </cell>
          <cell r="AT9985" t="str">
            <v>-POLIZA ESTABILIDAD ACTIVA</v>
          </cell>
          <cell r="AV9985" t="str">
            <v>sc</v>
          </cell>
        </row>
        <row r="9986">
          <cell r="AP9986">
            <v>514386</v>
          </cell>
          <cell r="AQ9986">
            <v>12001369</v>
          </cell>
          <cell r="AR9986" t="str">
            <v>sd</v>
          </cell>
          <cell r="AS9986">
            <v>44119</v>
          </cell>
          <cell r="AT9986" t="str">
            <v>Calzada 6-POLIZA ESTABILIDAD ACTIVA</v>
          </cell>
          <cell r="AV9986" t="str">
            <v>sc</v>
          </cell>
        </row>
        <row r="9987">
          <cell r="AP9987">
            <v>387600</v>
          </cell>
          <cell r="AQ9987">
            <v>9003017</v>
          </cell>
          <cell r="AR9987" t="str">
            <v>sd</v>
          </cell>
          <cell r="AS9987">
            <v>43439</v>
          </cell>
          <cell r="AT9987" t="str">
            <v>Calzada2-POLIZA ESTABILIDAD ACTIVA</v>
          </cell>
          <cell r="AV9987" t="str">
            <v>VIABLE</v>
          </cell>
        </row>
        <row r="9988">
          <cell r="AP9988">
            <v>383519</v>
          </cell>
          <cell r="AQ9988">
            <v>9001360</v>
          </cell>
          <cell r="AR9988" t="str">
            <v>sd</v>
          </cell>
          <cell r="AS9988">
            <v>43142</v>
          </cell>
          <cell r="AT9988" t="str">
            <v>Calzada2-POLIZA ESTABILIDAD ACTIVA</v>
          </cell>
          <cell r="AV9988" t="str">
            <v>VIABLE</v>
          </cell>
        </row>
        <row r="9989">
          <cell r="AP9989">
            <v>24120845</v>
          </cell>
          <cell r="AQ9989">
            <v>3000711</v>
          </cell>
          <cell r="AR9989" t="str">
            <v>sd</v>
          </cell>
          <cell r="AS9989">
            <v>43499</v>
          </cell>
          <cell r="AT9989" t="str">
            <v>-POLIZA ESTABILIDAD ACTIVA</v>
          </cell>
          <cell r="AV9989" t="str">
            <v>sc</v>
          </cell>
        </row>
        <row r="9990">
          <cell r="AP9990">
            <v>24123783</v>
          </cell>
          <cell r="AQ9990">
            <v>4007627</v>
          </cell>
          <cell r="AR9990" t="str">
            <v>sd</v>
          </cell>
          <cell r="AS9990">
            <v>42999</v>
          </cell>
          <cell r="AT9990" t="str">
            <v>Anden1-11-3 Calzada10-4-6-8 Ciclo2 Sep5-7-9-POLIZA ESTABILIDAD ACTIVA</v>
          </cell>
          <cell r="AV9990" t="str">
            <v>sc</v>
          </cell>
        </row>
        <row r="9991">
          <cell r="AP9991">
            <v>605955</v>
          </cell>
          <cell r="AQ9991">
            <v>18002326</v>
          </cell>
          <cell r="AR9991" t="str">
            <v>sd</v>
          </cell>
          <cell r="AS9991">
            <v>43065</v>
          </cell>
          <cell r="AT9991" t="str">
            <v>Calzada6-POLIZA ESTABILIDAD ACTIVA</v>
          </cell>
          <cell r="AV9991" t="str">
            <v>sc</v>
          </cell>
        </row>
        <row r="9992">
          <cell r="AP9992">
            <v>902785</v>
          </cell>
          <cell r="AQ9992">
            <v>13001510</v>
          </cell>
          <cell r="AR9992" t="str">
            <v>sd</v>
          </cell>
          <cell r="AS9992">
            <v>44250</v>
          </cell>
          <cell r="AT9992" t="str">
            <v>-POLIZA ESTABILIDAD ACTIVA</v>
          </cell>
          <cell r="AV9992" t="str">
            <v>sc</v>
          </cell>
        </row>
        <row r="9993">
          <cell r="AP9993">
            <v>307010</v>
          </cell>
          <cell r="AQ9993">
            <v>5007709</v>
          </cell>
          <cell r="AR9993" t="str">
            <v>sd</v>
          </cell>
          <cell r="AS9993">
            <v>42733</v>
          </cell>
          <cell r="AT9993" t="str">
            <v>Anden1-5 Calzada2-4 Sep3-POLIZA ESTABILIDAD ACTIVA</v>
          </cell>
          <cell r="AV9993" t="str">
            <v>sc</v>
          </cell>
        </row>
        <row r="9994">
          <cell r="AP9994">
            <v>91018908</v>
          </cell>
          <cell r="AQ9994">
            <v>9000894</v>
          </cell>
          <cell r="AR9994" t="str">
            <v>sd</v>
          </cell>
          <cell r="AS9994">
            <v>42978</v>
          </cell>
          <cell r="AT9994" t="str">
            <v>Anden1-11 Calzada10-2-4-8 Ciclo6 Sep3-5-7-9-POLIZA ESTABILIDAD ACTIVA</v>
          </cell>
          <cell r="AV9994" t="str">
            <v>sc</v>
          </cell>
        </row>
        <row r="9995">
          <cell r="AP9995">
            <v>91018968</v>
          </cell>
          <cell r="AQ9995">
            <v>50008648</v>
          </cell>
          <cell r="AR9995" t="str">
            <v>sd</v>
          </cell>
          <cell r="AS9995">
            <v>43499</v>
          </cell>
          <cell r="AT9995" t="str">
            <v>-POLIZA ESTABILIDAD ACTIVA</v>
          </cell>
          <cell r="AV9995" t="str">
            <v>sc</v>
          </cell>
        </row>
        <row r="9996">
          <cell r="AP9996">
            <v>91010572</v>
          </cell>
          <cell r="AQ9996">
            <v>3002459</v>
          </cell>
          <cell r="AR9996" t="str">
            <v>sd</v>
          </cell>
          <cell r="AS9996">
            <v>42765</v>
          </cell>
          <cell r="AT9996" t="str">
            <v>Anden 1, Calzada2, Separador3, Calzada4, Anden5 -POLIZA ESTABILIDAD ACTIVA</v>
          </cell>
          <cell r="AV9996" t="str">
            <v>sc</v>
          </cell>
        </row>
        <row r="9997">
          <cell r="AP9997">
            <v>506273</v>
          </cell>
          <cell r="AQ9997">
            <v>1001242</v>
          </cell>
          <cell r="AR9997" t="str">
            <v>sd</v>
          </cell>
          <cell r="AS9997">
            <v>44250</v>
          </cell>
          <cell r="AT9997" t="str">
            <v>-POLIZA ESTABILIDAD ACTIVA</v>
          </cell>
          <cell r="AV9997" t="str">
            <v>sc</v>
          </cell>
        </row>
        <row r="9998">
          <cell r="AP9998">
            <v>91011469</v>
          </cell>
          <cell r="AQ9998">
            <v>16004637</v>
          </cell>
          <cell r="AR9998" t="str">
            <v>sd</v>
          </cell>
          <cell r="AS9998">
            <v>43555</v>
          </cell>
          <cell r="AT9998" t="str">
            <v>Puente6-POLIZA ESTABILIDAD ACTIVA</v>
          </cell>
          <cell r="AV9998" t="str">
            <v>sc</v>
          </cell>
        </row>
        <row r="9999">
          <cell r="AP9999">
            <v>510513</v>
          </cell>
          <cell r="AQ9999">
            <v>11000327</v>
          </cell>
          <cell r="AR9999" t="str">
            <v>sd</v>
          </cell>
          <cell r="AS9999">
            <v>43412</v>
          </cell>
          <cell r="AT9999" t="str">
            <v>Anden 1 Cicloruta 2 Separador 3-5 Calzada 4-POLIZA ESTABILIDAD ACTIVA</v>
          </cell>
          <cell r="AV9999" t="str">
            <v>sc</v>
          </cell>
        </row>
        <row r="10000">
          <cell r="AP10000">
            <v>902759</v>
          </cell>
          <cell r="AQ10000">
            <v>13001393</v>
          </cell>
          <cell r="AR10000" t="str">
            <v>sd</v>
          </cell>
          <cell r="AS10000">
            <v>44250</v>
          </cell>
          <cell r="AT10000" t="str">
            <v>-POLIZA ESTABILIDAD ACTIVA</v>
          </cell>
          <cell r="AV10000" t="str">
            <v>sc</v>
          </cell>
        </row>
        <row r="10001">
          <cell r="AP10001">
            <v>530461</v>
          </cell>
          <cell r="AQ10001">
            <v>8004759</v>
          </cell>
          <cell r="AR10001" t="str">
            <v>sd</v>
          </cell>
          <cell r="AS10001">
            <v>44096</v>
          </cell>
          <cell r="AT10001" t="str">
            <v>Separador 3-POLIZA ESTABILIDAD ACTIVA</v>
          </cell>
          <cell r="AV10001" t="str">
            <v>sc</v>
          </cell>
        </row>
        <row r="10002">
          <cell r="AP10002">
            <v>91014295</v>
          </cell>
          <cell r="AQ10002">
            <v>9004405</v>
          </cell>
          <cell r="AR10002" t="str">
            <v>sd</v>
          </cell>
          <cell r="AS10002">
            <v>42911</v>
          </cell>
          <cell r="AT10002" t="str">
            <v>Anden 1-5 Calzada 2-4 Sep3-CERTIFICADO MODIFICACION ESTA* ACTIVA</v>
          </cell>
          <cell r="AV10002" t="str">
            <v>sc</v>
          </cell>
        </row>
        <row r="10003">
          <cell r="AP10003">
            <v>158696</v>
          </cell>
          <cell r="AQ10003">
            <v>10007918</v>
          </cell>
          <cell r="AR10003" t="str">
            <v>sd</v>
          </cell>
          <cell r="AS10003">
            <v>43142</v>
          </cell>
          <cell r="AT10003" t="str">
            <v>Calzada2-POLIZA ESTABILIDAD ACTIVA</v>
          </cell>
          <cell r="AV10003" t="str">
            <v>sc</v>
          </cell>
        </row>
        <row r="10004">
          <cell r="AP10004">
            <v>91015866</v>
          </cell>
          <cell r="AQ10004">
            <v>5005251</v>
          </cell>
          <cell r="AR10004" t="str">
            <v>sd</v>
          </cell>
          <cell r="AS10004">
            <v>42733</v>
          </cell>
          <cell r="AT10004" t="str">
            <v>Anden1-5 Calzada2-4 Sep3-POLIZA ESTABILIDAD ACTIVA</v>
          </cell>
          <cell r="AV10004" t="str">
            <v>sc</v>
          </cell>
        </row>
        <row r="10005">
          <cell r="AP10005">
            <v>525553</v>
          </cell>
          <cell r="AQ10005">
            <v>1004194</v>
          </cell>
          <cell r="AR10005" t="str">
            <v>sd</v>
          </cell>
          <cell r="AS10005">
            <v>42946</v>
          </cell>
          <cell r="AT10005" t="str">
            <v>Calzada12-POLIZA ESTABILIDAD ACTIVA</v>
          </cell>
          <cell r="AV10005" t="str">
            <v>sc</v>
          </cell>
        </row>
        <row r="10006">
          <cell r="AP10006">
            <v>91024399</v>
          </cell>
          <cell r="AQ10006">
            <v>3002328</v>
          </cell>
          <cell r="AR10006" t="str">
            <v>sd</v>
          </cell>
          <cell r="AS10006">
            <v>43499</v>
          </cell>
          <cell r="AT10006" t="str">
            <v>-POLIZA ESTABILIDAD ACTIVA</v>
          </cell>
          <cell r="AV10006" t="str">
            <v>sc</v>
          </cell>
        </row>
        <row r="10007">
          <cell r="AP10007">
            <v>527700</v>
          </cell>
          <cell r="AQ10007">
            <v>2002348</v>
          </cell>
          <cell r="AR10007" t="str">
            <v>sd</v>
          </cell>
          <cell r="AS10007">
            <v>43964</v>
          </cell>
          <cell r="AT10007" t="str">
            <v>Calzada 2-POLIZA ESTABILIDAD ACTIVA</v>
          </cell>
          <cell r="AV10007" t="str">
            <v>sc</v>
          </cell>
        </row>
        <row r="10008">
          <cell r="AP10008">
            <v>24121740</v>
          </cell>
          <cell r="AQ10008">
            <v>50003462</v>
          </cell>
          <cell r="AR10008" t="str">
            <v>sd</v>
          </cell>
          <cell r="AS10008">
            <v>42946</v>
          </cell>
          <cell r="AT10008" t="str">
            <v>Calzada12-POLIZA ESTABILIDAD ACTIVA</v>
          </cell>
          <cell r="AV10008" t="str">
            <v>sc</v>
          </cell>
        </row>
        <row r="10009">
          <cell r="AP10009">
            <v>24121740</v>
          </cell>
          <cell r="AQ10009">
            <v>50003462</v>
          </cell>
          <cell r="AR10009" t="str">
            <v>sd</v>
          </cell>
          <cell r="AS10009">
            <v>44250</v>
          </cell>
          <cell r="AT10009" t="str">
            <v>-POLIZA ESTABILIDAD ACTIVA</v>
          </cell>
          <cell r="AV10009" t="str">
            <v>sc</v>
          </cell>
        </row>
        <row r="10010">
          <cell r="AP10010">
            <v>24120298</v>
          </cell>
          <cell r="AQ10010">
            <v>3000698</v>
          </cell>
          <cell r="AR10010" t="str">
            <v>sd</v>
          </cell>
          <cell r="AS10010">
            <v>43499</v>
          </cell>
          <cell r="AT10010" t="str">
            <v>-POLIZA ESTABILIDAD ACTIVA</v>
          </cell>
          <cell r="AV10010" t="str">
            <v>sc</v>
          </cell>
        </row>
        <row r="10011">
          <cell r="AP10011">
            <v>506271</v>
          </cell>
          <cell r="AQ10011">
            <v>1001242</v>
          </cell>
          <cell r="AR10011" t="str">
            <v>sd</v>
          </cell>
          <cell r="AS10011">
            <v>44250</v>
          </cell>
          <cell r="AT10011" t="str">
            <v>-POLIZA ESTABILIDAD ACTIVA</v>
          </cell>
          <cell r="AV10011" t="str">
            <v>sc</v>
          </cell>
        </row>
        <row r="10012">
          <cell r="AP10012">
            <v>2501961</v>
          </cell>
          <cell r="AQ10012">
            <v>13000088</v>
          </cell>
          <cell r="AR10012" t="str">
            <v>sd</v>
          </cell>
          <cell r="AS10012">
            <v>43336</v>
          </cell>
          <cell r="AT10012" t="str">
            <v>Anden2 Puente7-POLIZA ESTABILIDAD ACTIVA</v>
          </cell>
          <cell r="AV10012" t="str">
            <v>sc</v>
          </cell>
        </row>
        <row r="10013">
          <cell r="AP10013">
            <v>2501961</v>
          </cell>
          <cell r="AQ10013">
            <v>13000088</v>
          </cell>
          <cell r="AR10013" t="str">
            <v>sd</v>
          </cell>
          <cell r="AS10013">
            <v>43845</v>
          </cell>
          <cell r="AT10013" t="str">
            <v>Anden 6-POLIZA ESTABILIDAD ACTIVA</v>
          </cell>
          <cell r="AV10013" t="str">
            <v>sc</v>
          </cell>
        </row>
        <row r="10014">
          <cell r="AP10014">
            <v>902708</v>
          </cell>
          <cell r="AQ10014">
            <v>13000761</v>
          </cell>
          <cell r="AR10014" t="str">
            <v>sd</v>
          </cell>
          <cell r="AS10014">
            <v>44250</v>
          </cell>
          <cell r="AT10014" t="str">
            <v>-POLIZA ESTABILIDAD ACTIVA</v>
          </cell>
          <cell r="AV10014" t="str">
            <v>sc</v>
          </cell>
        </row>
        <row r="10015">
          <cell r="AP10015">
            <v>902708</v>
          </cell>
          <cell r="AQ10015">
            <v>13000761</v>
          </cell>
          <cell r="AR10015" t="str">
            <v>sd</v>
          </cell>
          <cell r="AS10015">
            <v>42949</v>
          </cell>
          <cell r="AT10015" t="str">
            <v>Anden13 Ciclo14-POLIZA ESTABILIDAD ACTIVA</v>
          </cell>
          <cell r="AV10015" t="str">
            <v>sc</v>
          </cell>
        </row>
        <row r="10016">
          <cell r="AP10016">
            <v>154197</v>
          </cell>
          <cell r="AQ10016">
            <v>8001035</v>
          </cell>
          <cell r="AR10016" t="str">
            <v>sd</v>
          </cell>
          <cell r="AS10016">
            <v>44424</v>
          </cell>
          <cell r="AT10016" t="str">
            <v xml:space="preserve">Anden 1-3-POLIZA ESTABILIDAD </v>
          </cell>
          <cell r="AV10016" t="str">
            <v>sc</v>
          </cell>
        </row>
        <row r="10017">
          <cell r="AP10017">
            <v>24121083</v>
          </cell>
          <cell r="AQ10017">
            <v>14000541</v>
          </cell>
          <cell r="AR10017" t="str">
            <v>sd</v>
          </cell>
          <cell r="AS10017">
            <v>44099</v>
          </cell>
          <cell r="AT10017" t="str">
            <v>Calzada 4-6-8-10-POLIZA ESTABILIDAD Y CALIDAD ACTIVA</v>
          </cell>
          <cell r="AV10017" t="str">
            <v>sc</v>
          </cell>
        </row>
        <row r="10018">
          <cell r="AP10018">
            <v>24119918</v>
          </cell>
          <cell r="AQ10018">
            <v>8002479</v>
          </cell>
          <cell r="AR10018" t="str">
            <v>sd</v>
          </cell>
          <cell r="AS10018">
            <v>44099</v>
          </cell>
          <cell r="AT10018" t="str">
            <v>Calzada 2-4-6-POLIZA ESTABILIDAD Y CALIDAD ACTIVA</v>
          </cell>
          <cell r="AV10018" t="str">
            <v>sc</v>
          </cell>
        </row>
        <row r="10019">
          <cell r="AP10019">
            <v>383347</v>
          </cell>
          <cell r="AQ10019">
            <v>9001300</v>
          </cell>
          <cell r="AR10019" t="str">
            <v>sd</v>
          </cell>
          <cell r="AS10019">
            <v>43745</v>
          </cell>
          <cell r="AT10019" t="str">
            <v>Calzada 4-POLIZA ESTABILIDAD ACTIVA</v>
          </cell>
          <cell r="AV10019" t="str">
            <v>VIABLE</v>
          </cell>
        </row>
        <row r="10020">
          <cell r="AP10020">
            <v>91015891</v>
          </cell>
          <cell r="AQ10020">
            <v>5004928</v>
          </cell>
          <cell r="AR10020" t="str">
            <v>sd</v>
          </cell>
          <cell r="AS10020">
            <v>42733</v>
          </cell>
          <cell r="AT10020" t="str">
            <v>Anden1-5 Calzada2-4 Sep3-POLIZA ESTABILIDAD ACTIVA</v>
          </cell>
          <cell r="AV10020" t="str">
            <v>sc</v>
          </cell>
        </row>
        <row r="10021">
          <cell r="AP10021">
            <v>415245</v>
          </cell>
          <cell r="AQ10021">
            <v>18001869</v>
          </cell>
          <cell r="AR10021" t="str">
            <v>sd</v>
          </cell>
          <cell r="AS10021">
            <v>43065</v>
          </cell>
          <cell r="AT10021" t="str">
            <v>Calzada4-POLIZA ESTABILIDAD ACTIVA</v>
          </cell>
          <cell r="AV10021" t="str">
            <v>sc</v>
          </cell>
        </row>
        <row r="10022">
          <cell r="AP10022">
            <v>91020708</v>
          </cell>
          <cell r="AQ10022">
            <v>11011791</v>
          </cell>
          <cell r="AR10022" t="str">
            <v>sd</v>
          </cell>
          <cell r="AS10022">
            <v>44096</v>
          </cell>
          <cell r="AT10022" t="str">
            <v>Anden 1-9-POLIZA ESTABILIDAD ACTIVA</v>
          </cell>
          <cell r="AV10022" t="str">
            <v>sc</v>
          </cell>
        </row>
        <row r="10023">
          <cell r="AP10023">
            <v>91024198</v>
          </cell>
          <cell r="AQ10023">
            <v>9004089</v>
          </cell>
          <cell r="AR10023" t="str">
            <v>sd</v>
          </cell>
          <cell r="AS10023">
            <v>44053</v>
          </cell>
          <cell r="AT10023" t="str">
            <v>Puente 10-POLIZA ESTABILIDAD ACTIVA</v>
          </cell>
          <cell r="AV10023" t="str">
            <v>sc</v>
          </cell>
        </row>
        <row r="10024">
          <cell r="AP10024">
            <v>91024301</v>
          </cell>
          <cell r="AQ10024">
            <v>10004329</v>
          </cell>
          <cell r="AR10024" t="str">
            <v>sd</v>
          </cell>
          <cell r="AS10024">
            <v>44119</v>
          </cell>
          <cell r="AT10024" t="str">
            <v>Calzada 2-4-POLIZA ESTABILIDAD ACTIVA</v>
          </cell>
          <cell r="AV10024" t="str">
            <v>sc</v>
          </cell>
        </row>
        <row r="10025">
          <cell r="AP10025">
            <v>91024300</v>
          </cell>
          <cell r="AQ10025">
            <v>10004329</v>
          </cell>
          <cell r="AR10025" t="str">
            <v>sd</v>
          </cell>
          <cell r="AS10025">
            <v>44119</v>
          </cell>
          <cell r="AT10025" t="str">
            <v>Calzada 2-4-POLIZA ESTABILIDAD ACTIVA</v>
          </cell>
          <cell r="AV10025" t="str">
            <v>sc</v>
          </cell>
        </row>
        <row r="10026">
          <cell r="AP10026">
            <v>24121089</v>
          </cell>
          <cell r="AQ10026">
            <v>14000577</v>
          </cell>
          <cell r="AR10026" t="str">
            <v>sd</v>
          </cell>
          <cell r="AS10026">
            <v>44099</v>
          </cell>
          <cell r="AT10026" t="str">
            <v>Calzada 4-6-8-10-POLIZA ESTABILIDAD Y CALIDAD ACTIVA</v>
          </cell>
          <cell r="AV10026" t="str">
            <v>sc</v>
          </cell>
        </row>
        <row r="10027">
          <cell r="AP10027">
            <v>24121446</v>
          </cell>
          <cell r="AQ10027">
            <v>16004526</v>
          </cell>
          <cell r="AR10027" t="str">
            <v>sd</v>
          </cell>
          <cell r="AS10027">
            <v>44466</v>
          </cell>
          <cell r="AT10027" t="str">
            <v>-POLIZA ESTABILIDAD ACTIVA</v>
          </cell>
          <cell r="AV10027" t="str">
            <v>sc</v>
          </cell>
        </row>
        <row r="10028">
          <cell r="AP10028">
            <v>24121446</v>
          </cell>
          <cell r="AQ10028">
            <v>16004526</v>
          </cell>
          <cell r="AR10028" t="str">
            <v>sd</v>
          </cell>
          <cell r="AS10028">
            <v>44018</v>
          </cell>
          <cell r="AT10028" t="str">
            <v>Puente 12-POLIZA ESTABILIDAD ACTIVA</v>
          </cell>
          <cell r="AV10028" t="str">
            <v>sc</v>
          </cell>
        </row>
        <row r="10029">
          <cell r="AP10029">
            <v>515223</v>
          </cell>
          <cell r="AQ10029">
            <v>8004536</v>
          </cell>
          <cell r="AR10029" t="str">
            <v>sd</v>
          </cell>
          <cell r="AS10029">
            <v>44099</v>
          </cell>
          <cell r="AT10029" t="str">
            <v>Calzada 2-4-POLIZA ESTABILIDAD Y CALIDAD ACTIVA</v>
          </cell>
          <cell r="AV10029" t="str">
            <v>sc</v>
          </cell>
        </row>
        <row r="10030">
          <cell r="AP10030">
            <v>24123526</v>
          </cell>
          <cell r="AQ10030">
            <v>50008504</v>
          </cell>
          <cell r="AR10030" t="str">
            <v>sd</v>
          </cell>
          <cell r="AS10030">
            <v>44018</v>
          </cell>
          <cell r="AT10030" t="str">
            <v>Puente 12-POLIZA ESTABILIDAD ACTIVA</v>
          </cell>
          <cell r="AV10030" t="str">
            <v>sc</v>
          </cell>
        </row>
        <row r="10031">
          <cell r="AP10031">
            <v>24123526</v>
          </cell>
          <cell r="AQ10031">
            <v>50008504</v>
          </cell>
          <cell r="AR10031" t="str">
            <v>sd</v>
          </cell>
          <cell r="AS10031">
            <v>44250</v>
          </cell>
          <cell r="AT10031" t="str">
            <v>-POLIZA ESTABILIDAD ACTIVA</v>
          </cell>
          <cell r="AV10031" t="str">
            <v>sc</v>
          </cell>
        </row>
        <row r="10032">
          <cell r="AP10032">
            <v>504948</v>
          </cell>
          <cell r="AQ10032">
            <v>2000409</v>
          </cell>
          <cell r="AR10032" t="str">
            <v>sd</v>
          </cell>
          <cell r="AS10032">
            <v>42946</v>
          </cell>
          <cell r="AT10032" t="str">
            <v>Calzada6-8-POLIZA ESTABILIDAD ACTIVA</v>
          </cell>
          <cell r="AV10032" t="str">
            <v>sc</v>
          </cell>
        </row>
        <row r="10033">
          <cell r="AP10033">
            <v>24121904</v>
          </cell>
          <cell r="AQ10033">
            <v>50005954</v>
          </cell>
          <cell r="AR10033" t="str">
            <v>sd</v>
          </cell>
          <cell r="AS10033">
            <v>44250</v>
          </cell>
          <cell r="AT10033" t="str">
            <v>-POLIZA ESTABILIDAD ACTIVA</v>
          </cell>
          <cell r="AV10033" t="str">
            <v>sc</v>
          </cell>
        </row>
        <row r="10034">
          <cell r="AP10034">
            <v>24121698</v>
          </cell>
          <cell r="AQ10034">
            <v>50002316</v>
          </cell>
          <cell r="AR10034" t="str">
            <v>sd</v>
          </cell>
          <cell r="AS10034">
            <v>44250</v>
          </cell>
          <cell r="AT10034" t="str">
            <v>-POLIZA ESTABILIDAD ACTIVA</v>
          </cell>
          <cell r="AV10034" t="str">
            <v>sc</v>
          </cell>
        </row>
        <row r="10035">
          <cell r="AP10035">
            <v>24121698</v>
          </cell>
          <cell r="AQ10035">
            <v>50002316</v>
          </cell>
          <cell r="AR10035" t="str">
            <v>sd</v>
          </cell>
          <cell r="AS10035">
            <v>44250</v>
          </cell>
          <cell r="AT10035" t="str">
            <v>-POLIZA ESTABILIDAD ACTIVA</v>
          </cell>
          <cell r="AV10035" t="str">
            <v>sc</v>
          </cell>
        </row>
        <row r="10036">
          <cell r="AP10036">
            <v>505413</v>
          </cell>
          <cell r="AQ10036">
            <v>2000306</v>
          </cell>
          <cell r="AR10036" t="str">
            <v>sd</v>
          </cell>
          <cell r="AS10036">
            <v>42946</v>
          </cell>
          <cell r="AT10036" t="str">
            <v>Calzada4-6-POLIZA ESTABILIDAD ACTIVA</v>
          </cell>
          <cell r="AV10036" t="str">
            <v>sc</v>
          </cell>
        </row>
        <row r="10037">
          <cell r="AP10037">
            <v>24120987</v>
          </cell>
          <cell r="AQ10037">
            <v>14000195</v>
          </cell>
          <cell r="AR10037" t="str">
            <v>sd</v>
          </cell>
          <cell r="AS10037">
            <v>44250</v>
          </cell>
          <cell r="AT10037" t="str">
            <v>-POLIZA ESTABILIDAD ACTIVA</v>
          </cell>
          <cell r="AV10037" t="str">
            <v>sc</v>
          </cell>
        </row>
        <row r="10038">
          <cell r="AP10038">
            <v>457227</v>
          </cell>
          <cell r="AQ10038">
            <v>19008534</v>
          </cell>
          <cell r="AR10038" t="str">
            <v>sd</v>
          </cell>
          <cell r="AS10038">
            <v>44466</v>
          </cell>
          <cell r="AT10038" t="str">
            <v>-POLIZA ESTABILIDAD ACTIVA</v>
          </cell>
          <cell r="AV10038" t="str">
            <v>POLIZA ESTABILIDAD activa IDU 1718/14</v>
          </cell>
        </row>
        <row r="10039">
          <cell r="AP10039">
            <v>606305</v>
          </cell>
          <cell r="AQ10039">
            <v>5007936</v>
          </cell>
          <cell r="AR10039" t="str">
            <v>sd</v>
          </cell>
          <cell r="AS10039">
            <v>42733</v>
          </cell>
          <cell r="AT10039" t="str">
            <v>Anden1-5 Calzada2-4 Sep3-POLIZA ESTABILIDAD ACTIVA</v>
          </cell>
          <cell r="AV10039" t="str">
            <v>sc</v>
          </cell>
        </row>
        <row r="10040">
          <cell r="AP10040">
            <v>91018858</v>
          </cell>
          <cell r="AQ10040">
            <v>9004289</v>
          </cell>
          <cell r="AR10040" t="str">
            <v>sd</v>
          </cell>
          <cell r="AS10040">
            <v>42978</v>
          </cell>
          <cell r="AT10040" t="str">
            <v>Anden1-11 Calzada10-2-4-8 Ciclo6 Sep3-5-7-9-POLIZA ESTABILIDAD ACTIVA</v>
          </cell>
          <cell r="AV10040" t="str">
            <v>sc</v>
          </cell>
        </row>
        <row r="10041">
          <cell r="AP10041">
            <v>515221</v>
          </cell>
          <cell r="AQ10041">
            <v>8004536</v>
          </cell>
          <cell r="AR10041" t="str">
            <v>sd</v>
          </cell>
          <cell r="AS10041">
            <v>44099</v>
          </cell>
          <cell r="AT10041" t="str">
            <v>Calzada 2-4-POLIZA ESTABILIDAD Y CALIDAD ACTIVA</v>
          </cell>
          <cell r="AV10041" t="str">
            <v>sc</v>
          </cell>
        </row>
        <row r="10042">
          <cell r="AP10042">
            <v>24123636</v>
          </cell>
          <cell r="AQ10042">
            <v>8012518</v>
          </cell>
          <cell r="AR10042" t="str">
            <v>sd</v>
          </cell>
          <cell r="AS10042">
            <v>44099</v>
          </cell>
          <cell r="AT10042" t="str">
            <v>Calzada 2-8-POLIZA ESTABILIDAD Y CALIDAD ACTIVA</v>
          </cell>
          <cell r="AV10042" t="str">
            <v>sc</v>
          </cell>
        </row>
        <row r="10043">
          <cell r="AP10043">
            <v>91011745</v>
          </cell>
          <cell r="AQ10043">
            <v>4007416</v>
          </cell>
          <cell r="AR10043" t="str">
            <v>sd</v>
          </cell>
          <cell r="AS10043">
            <v>42999</v>
          </cell>
          <cell r="AT10043" t="str">
            <v>Anden1-11-3 Calzada10-4-6-8 Ciclo2 Sep5-7-9-POLIZA ESTABILIDAD ACTIVA</v>
          </cell>
          <cell r="AV10043" t="str">
            <v>sc</v>
          </cell>
        </row>
        <row r="10044">
          <cell r="AP10044">
            <v>164439</v>
          </cell>
          <cell r="AQ10044">
            <v>10003375</v>
          </cell>
          <cell r="AR10044" t="str">
            <v>sd</v>
          </cell>
          <cell r="AS10044">
            <v>44119</v>
          </cell>
          <cell r="AT10044" t="str">
            <v>Calzada 2-4-POLIZA ESTABILIDAD ACTIVA</v>
          </cell>
          <cell r="AV10044" t="str">
            <v>sc</v>
          </cell>
        </row>
        <row r="10045">
          <cell r="AP10045">
            <v>600110</v>
          </cell>
          <cell r="AQ10045">
            <v>19012875</v>
          </cell>
          <cell r="AR10045" t="str">
            <v>sd</v>
          </cell>
          <cell r="AS10045">
            <v>44466</v>
          </cell>
          <cell r="AT10045" t="str">
            <v>-POLIZA ESTABILIDAD ACTIVA</v>
          </cell>
          <cell r="AV10045" t="str">
            <v>POLIZA ESTABILIDAD activa IDU 1718/14</v>
          </cell>
        </row>
        <row r="10046">
          <cell r="AP10046">
            <v>390569</v>
          </cell>
          <cell r="AQ10046">
            <v>9004063</v>
          </cell>
          <cell r="AR10046" t="str">
            <v>sd</v>
          </cell>
          <cell r="AS10046">
            <v>43142</v>
          </cell>
          <cell r="AT10046" t="str">
            <v>Calzada2-POLIZA ESTABILIDAD ACTIVA</v>
          </cell>
          <cell r="AV10046" t="str">
            <v>sc</v>
          </cell>
        </row>
        <row r="10047">
          <cell r="AP10047">
            <v>458970</v>
          </cell>
          <cell r="AQ10047">
            <v>19009358</v>
          </cell>
          <cell r="AR10047" t="str">
            <v>sd</v>
          </cell>
          <cell r="AS10047">
            <v>44466</v>
          </cell>
          <cell r="AT10047" t="str">
            <v>-POLIZA ESTABILIDAD ACTIVA</v>
          </cell>
          <cell r="AV10047" t="str">
            <v>POLIZA ESTABILIDAD activa IDU 1718/14</v>
          </cell>
        </row>
        <row r="10048">
          <cell r="AP10048">
            <v>145457</v>
          </cell>
          <cell r="AQ10048">
            <v>8004666</v>
          </cell>
          <cell r="AR10048" t="str">
            <v>sd</v>
          </cell>
          <cell r="AS10048">
            <v>44099</v>
          </cell>
          <cell r="AT10048" t="str">
            <v>Anden 1-POLIZA ESTABILIDAD Y CALIDAD ACTIVA</v>
          </cell>
          <cell r="AV10048" t="str">
            <v>sc</v>
          </cell>
        </row>
        <row r="10049">
          <cell r="AP10049">
            <v>154190</v>
          </cell>
          <cell r="AQ10049">
            <v>8001362</v>
          </cell>
          <cell r="AR10049" t="str">
            <v>sd</v>
          </cell>
          <cell r="AS10049">
            <v>44424</v>
          </cell>
          <cell r="AT10049" t="str">
            <v xml:space="preserve">Anden 1-3-POLIZA ESTABILIDAD </v>
          </cell>
          <cell r="AV10049" t="str">
            <v>sc</v>
          </cell>
        </row>
        <row r="10050">
          <cell r="AP10050">
            <v>325488</v>
          </cell>
          <cell r="AQ10050">
            <v>6001853</v>
          </cell>
          <cell r="AR10050" t="str">
            <v>sd</v>
          </cell>
          <cell r="AS10050">
            <v>42912</v>
          </cell>
          <cell r="AT10050" t="str">
            <v>Calzada2-POLIZA ESTABILIDAD ACTIVA</v>
          </cell>
          <cell r="AV10050" t="str">
            <v>sc</v>
          </cell>
        </row>
        <row r="10051">
          <cell r="AP10051">
            <v>91016206</v>
          </cell>
          <cell r="AQ10051">
            <v>18002549</v>
          </cell>
          <cell r="AR10051" t="str">
            <v>sd</v>
          </cell>
          <cell r="AS10051">
            <v>42999</v>
          </cell>
          <cell r="AT10051" t="str">
            <v>Anden1-11-3 Calzada10-4-6-8 Ciclo2 Sep5-7-9-POLIZA ESTABILIDAD ACTIVA</v>
          </cell>
          <cell r="AV10051" t="str">
            <v>sc</v>
          </cell>
        </row>
        <row r="10052">
          <cell r="AP10052">
            <v>91016467</v>
          </cell>
          <cell r="AQ10052">
            <v>4007434</v>
          </cell>
          <cell r="AR10052" t="str">
            <v>sd</v>
          </cell>
          <cell r="AS10052">
            <v>42999</v>
          </cell>
          <cell r="AT10052" t="str">
            <v>Anden1-11-3 Calzada10-4-6-8 Ciclo2 Sep5-7-9-POLIZA ESTABILIDAD ACTIVA</v>
          </cell>
          <cell r="AV10052" t="str">
            <v>sc</v>
          </cell>
        </row>
        <row r="10053">
          <cell r="AP10053">
            <v>189282</v>
          </cell>
          <cell r="AQ10053">
            <v>16001780</v>
          </cell>
          <cell r="AR10053" t="str">
            <v>sd</v>
          </cell>
          <cell r="AS10053">
            <v>42949</v>
          </cell>
          <cell r="AT10053" t="str">
            <v>Calzada2-POLIZA ESTABILIDAD ACTIVA</v>
          </cell>
          <cell r="AV10053" t="str">
            <v>sc</v>
          </cell>
        </row>
        <row r="10054">
          <cell r="AP10054">
            <v>189281</v>
          </cell>
          <cell r="AQ10054">
            <v>16001816</v>
          </cell>
          <cell r="AR10054" t="str">
            <v>sd</v>
          </cell>
          <cell r="AS10054">
            <v>42949</v>
          </cell>
          <cell r="AT10054" t="str">
            <v>Calzada2-POLIZA ESTABILIDAD ACTIVA</v>
          </cell>
          <cell r="AV10054" t="str">
            <v>sc</v>
          </cell>
        </row>
        <row r="10055">
          <cell r="AP10055">
            <v>91019734</v>
          </cell>
          <cell r="AQ10055">
            <v>3002568</v>
          </cell>
          <cell r="AR10055" t="str">
            <v>sd</v>
          </cell>
          <cell r="AS10055">
            <v>43499</v>
          </cell>
          <cell r="AT10055" t="str">
            <v>-POLIZA ESTABILIDAD ACTIVA</v>
          </cell>
          <cell r="AV10055" t="str">
            <v>ARTERIAL INTERVENCION IDU Construcción Fecha Reporte 3/12/2015</v>
          </cell>
        </row>
        <row r="10056">
          <cell r="AP10056">
            <v>91020863</v>
          </cell>
          <cell r="AQ10056">
            <v>50007700</v>
          </cell>
          <cell r="AR10056" t="str">
            <v>sd</v>
          </cell>
          <cell r="AS10056">
            <v>44096</v>
          </cell>
          <cell r="AT10056" t="str">
            <v>Anden 1-9-POLIZA ESTABILIDAD ACTIVA</v>
          </cell>
          <cell r="AV10056" t="str">
            <v>sc</v>
          </cell>
        </row>
        <row r="10057">
          <cell r="AP10057">
            <v>91018894</v>
          </cell>
          <cell r="AQ10057">
            <v>9001036</v>
          </cell>
          <cell r="AR10057" t="str">
            <v>sd</v>
          </cell>
          <cell r="AS10057">
            <v>42978</v>
          </cell>
          <cell r="AT10057" t="str">
            <v>Anden1-11 Calzada10-2-4-8 Ciclo6 Sep3-5-7-9-POLIZA ESTABILIDAD ACTIVA</v>
          </cell>
          <cell r="AV10057" t="str">
            <v>sc</v>
          </cell>
        </row>
        <row r="10058">
          <cell r="AP10058">
            <v>902961</v>
          </cell>
          <cell r="AQ10058">
            <v>13000310</v>
          </cell>
          <cell r="AR10058" t="str">
            <v>sd</v>
          </cell>
          <cell r="AS10058">
            <v>44250</v>
          </cell>
          <cell r="AT10058" t="str">
            <v>-POLIZA ESTABILIDAD ACTIVA</v>
          </cell>
          <cell r="AV10058" t="str">
            <v>sc</v>
          </cell>
        </row>
        <row r="10059">
          <cell r="AP10059">
            <v>456603</v>
          </cell>
          <cell r="AQ10059">
            <v>19008261</v>
          </cell>
          <cell r="AR10059" t="str">
            <v>sd</v>
          </cell>
          <cell r="AS10059">
            <v>44466</v>
          </cell>
          <cell r="AT10059" t="str">
            <v>-POLIZA ESTABILIDAD ACTIVA</v>
          </cell>
          <cell r="AV10059" t="str">
            <v>POLIZA ESTABILIDAD activa IDU 1718/14</v>
          </cell>
        </row>
        <row r="10060">
          <cell r="AP10060">
            <v>145458</v>
          </cell>
          <cell r="AQ10060">
            <v>8004666</v>
          </cell>
          <cell r="AR10060" t="str">
            <v>sd</v>
          </cell>
          <cell r="AS10060">
            <v>44099</v>
          </cell>
          <cell r="AT10060" t="str">
            <v>Anden 1-POLIZA ESTABILIDAD Y CALIDAD ACTIVA</v>
          </cell>
          <cell r="AV10060" t="str">
            <v>sc</v>
          </cell>
        </row>
        <row r="10061">
          <cell r="AP10061">
            <v>520325</v>
          </cell>
          <cell r="AQ10061">
            <v>17000444</v>
          </cell>
          <cell r="AR10061" t="str">
            <v>sd</v>
          </cell>
          <cell r="AS10061">
            <v>43871</v>
          </cell>
          <cell r="AT10061" t="str">
            <v>Calzada2 y 4-POLIZA ESTABILIDAD ACTIVA</v>
          </cell>
          <cell r="AV10061" t="str">
            <v>sc</v>
          </cell>
        </row>
        <row r="10062">
          <cell r="AP10062">
            <v>91011752</v>
          </cell>
          <cell r="AQ10062">
            <v>4000058</v>
          </cell>
          <cell r="AR10062" t="str">
            <v>sd</v>
          </cell>
          <cell r="AS10062">
            <v>42999</v>
          </cell>
          <cell r="AT10062" t="str">
            <v>Anden1-11-3 Calzada10-4-6-8 Ciclo2 Sep5-7-9-POLIZA ESTABILIDAD ACTIVA</v>
          </cell>
          <cell r="AV10062" t="str">
            <v>sc</v>
          </cell>
        </row>
        <row r="10063">
          <cell r="AP10063">
            <v>91011767</v>
          </cell>
          <cell r="AQ10063">
            <v>4000120</v>
          </cell>
          <cell r="AR10063" t="str">
            <v>sd</v>
          </cell>
          <cell r="AS10063">
            <v>42999</v>
          </cell>
          <cell r="AT10063" t="str">
            <v>Anden1-11-3 Calzada10-4-6-8 Ciclo2 Sep5-7-9-POLIZA ESTABILIDAD ACTIVA</v>
          </cell>
          <cell r="AV10063" t="str">
            <v>sc</v>
          </cell>
        </row>
        <row r="10064">
          <cell r="AP10064">
            <v>24123532</v>
          </cell>
          <cell r="AQ10064">
            <v>50008526</v>
          </cell>
          <cell r="AR10064" t="str">
            <v>sd</v>
          </cell>
          <cell r="AS10064">
            <v>43555</v>
          </cell>
          <cell r="AT10064" t="str">
            <v>Puente1-POLIZA ESTABILIDAD ACTIVA</v>
          </cell>
          <cell r="AV10064" t="str">
            <v>sc</v>
          </cell>
        </row>
        <row r="10065">
          <cell r="AP10065">
            <v>505883</v>
          </cell>
          <cell r="AQ10065">
            <v>1004056</v>
          </cell>
          <cell r="AR10065" t="str">
            <v>sd</v>
          </cell>
          <cell r="AS10065">
            <v>42946</v>
          </cell>
          <cell r="AT10065" t="str">
            <v>Calzada14-POLIZA ESTABILIDAD ACTIVA</v>
          </cell>
          <cell r="AV10065" t="str">
            <v>sc</v>
          </cell>
        </row>
        <row r="10066">
          <cell r="AP10066">
            <v>24123189</v>
          </cell>
          <cell r="AQ10066">
            <v>50007322</v>
          </cell>
          <cell r="AR10066" t="str">
            <v>sd</v>
          </cell>
          <cell r="AS10066">
            <v>42946</v>
          </cell>
          <cell r="AT10066" t="str">
            <v>Calzada12-4 Puente20-POLIZA ESTABILIDAD ACTIVA</v>
          </cell>
          <cell r="AV10066" t="str">
            <v>sc</v>
          </cell>
        </row>
        <row r="10067">
          <cell r="AP10067">
            <v>24123189</v>
          </cell>
          <cell r="AQ10067">
            <v>50007322</v>
          </cell>
          <cell r="AR10067" t="str">
            <v>sd</v>
          </cell>
          <cell r="AS10067">
            <v>44250</v>
          </cell>
          <cell r="AT10067" t="str">
            <v>-POLIZA ESTABILIDAD ACTIVA</v>
          </cell>
          <cell r="AV10067" t="str">
            <v>sc</v>
          </cell>
        </row>
        <row r="10068">
          <cell r="AP10068">
            <v>24120161</v>
          </cell>
          <cell r="AQ10068">
            <v>3000443</v>
          </cell>
          <cell r="AR10068" t="str">
            <v>sd</v>
          </cell>
          <cell r="AS10068">
            <v>43499</v>
          </cell>
          <cell r="AT10068" t="str">
            <v>-POLIZA ESTABILIDAD ACTIVA</v>
          </cell>
          <cell r="AV10068" t="str">
            <v>sc</v>
          </cell>
        </row>
        <row r="10069">
          <cell r="AP10069">
            <v>903639</v>
          </cell>
          <cell r="AQ10069">
            <v>12000817</v>
          </cell>
          <cell r="AR10069" t="str">
            <v>sd</v>
          </cell>
          <cell r="AS10069">
            <v>44250</v>
          </cell>
          <cell r="AT10069" t="str">
            <v>-POLIZA ESTABILIDAD ACTIVA</v>
          </cell>
          <cell r="AV10069" t="str">
            <v>sc</v>
          </cell>
        </row>
        <row r="10070">
          <cell r="AP10070">
            <v>903639</v>
          </cell>
          <cell r="AQ10070">
            <v>12000817</v>
          </cell>
          <cell r="AR10070" t="str">
            <v>sd</v>
          </cell>
          <cell r="AS10070">
            <v>44018</v>
          </cell>
          <cell r="AT10070" t="str">
            <v>Puente 12-POLIZA ESTABILIDAD ACTIVA</v>
          </cell>
          <cell r="AV10070" t="str">
            <v>sc</v>
          </cell>
        </row>
        <row r="10071">
          <cell r="AP10071">
            <v>24121847</v>
          </cell>
          <cell r="AQ10071">
            <v>50005800</v>
          </cell>
          <cell r="AR10071" t="str">
            <v>sd</v>
          </cell>
          <cell r="AS10071">
            <v>43307</v>
          </cell>
          <cell r="AT10071" t="str">
            <v>Calzada4-POLIZA ESTABILIDAD ACTIVA</v>
          </cell>
          <cell r="AV10071" t="str">
            <v>sc</v>
          </cell>
        </row>
        <row r="10072">
          <cell r="AP10072">
            <v>503421</v>
          </cell>
          <cell r="AQ10072">
            <v>1001955</v>
          </cell>
          <cell r="AR10072" t="str">
            <v>sd</v>
          </cell>
          <cell r="AS10072">
            <v>43412</v>
          </cell>
          <cell r="AT10072" t="str">
            <v>Anden 1-7 Calzada 2-4 Separador 3-5 Cicloruta 6-POLIZA ESTABILIDAD ACTIVA</v>
          </cell>
          <cell r="AV10072" t="str">
            <v>sc</v>
          </cell>
        </row>
        <row r="10073">
          <cell r="AP10073">
            <v>24119750</v>
          </cell>
          <cell r="AQ10073">
            <v>1006376</v>
          </cell>
          <cell r="AR10073" t="str">
            <v>sd</v>
          </cell>
          <cell r="AS10073">
            <v>44250</v>
          </cell>
          <cell r="AT10073" t="str">
            <v>-POLIZA ESTABILIDAD ACTIVA</v>
          </cell>
          <cell r="AV10073" t="str">
            <v>sc</v>
          </cell>
        </row>
        <row r="10074">
          <cell r="AP10074">
            <v>24120040</v>
          </cell>
          <cell r="AQ10074">
            <v>8012185</v>
          </cell>
          <cell r="AR10074" t="str">
            <v>sd</v>
          </cell>
          <cell r="AS10074">
            <v>44099</v>
          </cell>
          <cell r="AT10074" t="str">
            <v>Calzada 4-6-POLIZA ESTABILIDAD Y CALIDAD ACTIVA</v>
          </cell>
          <cell r="AV10074" t="str">
            <v>sc</v>
          </cell>
        </row>
        <row r="10075">
          <cell r="AP10075">
            <v>24123782</v>
          </cell>
          <cell r="AQ10075">
            <v>4000029</v>
          </cell>
          <cell r="AR10075" t="str">
            <v>sd</v>
          </cell>
          <cell r="AS10075">
            <v>42999</v>
          </cell>
          <cell r="AT10075" t="str">
            <v>Anden1-11-3 Calzada10-4-6-8 Ciclo2 Sep5-7-9-POLIZA ESTABILIDAD ACTIVA</v>
          </cell>
          <cell r="AV10075" t="str">
            <v>sc</v>
          </cell>
        </row>
        <row r="10076">
          <cell r="AP10076">
            <v>603057</v>
          </cell>
          <cell r="AQ10076">
            <v>11010467</v>
          </cell>
          <cell r="AR10076" t="str">
            <v>sd</v>
          </cell>
          <cell r="AS10076">
            <v>42735</v>
          </cell>
          <cell r="AT10076" t="str">
            <v>Calzada2-POLIZA ESTABILIDAD ACTIVA</v>
          </cell>
          <cell r="AV10076" t="str">
            <v>sc</v>
          </cell>
        </row>
        <row r="10077">
          <cell r="AP10077">
            <v>154342</v>
          </cell>
          <cell r="AQ10077">
            <v>8001905</v>
          </cell>
          <cell r="AR10077" t="str">
            <v>sd</v>
          </cell>
          <cell r="AS10077">
            <v>44096</v>
          </cell>
          <cell r="AT10077" t="str">
            <v>Anden 1-POLIZA ESTABILIDAD ACTIVA</v>
          </cell>
          <cell r="AV10077" t="str">
            <v>sc</v>
          </cell>
        </row>
        <row r="10078">
          <cell r="AP10078">
            <v>24122492</v>
          </cell>
          <cell r="AQ10078">
            <v>50006734</v>
          </cell>
          <cell r="AR10078" t="str">
            <v>sd</v>
          </cell>
          <cell r="AS10078">
            <v>44099</v>
          </cell>
          <cell r="AT10078" t="str">
            <v>Calzada 2-4-6-POLIZA ESTABILIDAD Y CALIDAD ACTIVA</v>
          </cell>
          <cell r="AV10078" t="str">
            <v>sc</v>
          </cell>
        </row>
        <row r="10079">
          <cell r="AP10079">
            <v>900072</v>
          </cell>
          <cell r="AQ10079">
            <v>8004584</v>
          </cell>
          <cell r="AR10079" t="str">
            <v>sd</v>
          </cell>
          <cell r="AS10079">
            <v>43748</v>
          </cell>
          <cell r="AT10079" t="str">
            <v>Plazoleta 13-POLIZA ESTABILIDAD ACTIVA</v>
          </cell>
          <cell r="AV10079" t="str">
            <v>sc</v>
          </cell>
        </row>
        <row r="10080">
          <cell r="AP10080">
            <v>903694</v>
          </cell>
          <cell r="AQ10080">
            <v>12001155</v>
          </cell>
          <cell r="AR10080" t="str">
            <v>sd</v>
          </cell>
          <cell r="AS10080">
            <v>44250</v>
          </cell>
          <cell r="AT10080" t="str">
            <v>-POLIZA ESTABILIDAD ACTIVA</v>
          </cell>
          <cell r="AV10080" t="str">
            <v>sc</v>
          </cell>
        </row>
        <row r="10081">
          <cell r="AP10081">
            <v>24122592</v>
          </cell>
          <cell r="AQ10081">
            <v>50006889</v>
          </cell>
          <cell r="AR10081" t="str">
            <v>sd</v>
          </cell>
          <cell r="AS10081">
            <v>44250</v>
          </cell>
          <cell r="AT10081" t="str">
            <v>-POLIZA ESTABILIDAD ACTIVA</v>
          </cell>
          <cell r="AV10081" t="str">
            <v>sc</v>
          </cell>
        </row>
        <row r="10082">
          <cell r="AP10082">
            <v>902828</v>
          </cell>
          <cell r="AQ10082">
            <v>13001778</v>
          </cell>
          <cell r="AR10082" t="str">
            <v>sd</v>
          </cell>
          <cell r="AS10082">
            <v>44250</v>
          </cell>
          <cell r="AT10082" t="str">
            <v>-POLIZA ESTABILIDAD ACTIVA</v>
          </cell>
          <cell r="AV10082" t="str">
            <v>sc</v>
          </cell>
        </row>
        <row r="10083">
          <cell r="AP10083">
            <v>902828</v>
          </cell>
          <cell r="AQ10083">
            <v>13001778</v>
          </cell>
          <cell r="AR10083" t="str">
            <v>sd</v>
          </cell>
          <cell r="AS10083">
            <v>44250</v>
          </cell>
          <cell r="AT10083" t="str">
            <v>-POLIZA ESTABILIDAD ACTIVA</v>
          </cell>
          <cell r="AV10083" t="str">
            <v>sc</v>
          </cell>
        </row>
        <row r="10084">
          <cell r="AP10084">
            <v>509686</v>
          </cell>
          <cell r="AQ10084">
            <v>50006921</v>
          </cell>
          <cell r="AR10084" t="str">
            <v>sd</v>
          </cell>
          <cell r="AS10084">
            <v>44250</v>
          </cell>
          <cell r="AT10084" t="str">
            <v>-POLIZA ESTABILIDAD ACTIVA</v>
          </cell>
          <cell r="AV10084" t="str">
            <v>sc</v>
          </cell>
        </row>
        <row r="10085">
          <cell r="AP10085">
            <v>24123586</v>
          </cell>
          <cell r="AQ10085">
            <v>50001355</v>
          </cell>
          <cell r="AR10085" t="str">
            <v>sd</v>
          </cell>
          <cell r="AS10085">
            <v>44053</v>
          </cell>
          <cell r="AT10085" t="str">
            <v>Puente 1-POLIZA ESTABILIDAD ACTIVA</v>
          </cell>
          <cell r="AV10085" t="str">
            <v>sc</v>
          </cell>
        </row>
        <row r="10086">
          <cell r="AP10086">
            <v>292906</v>
          </cell>
          <cell r="AQ10086">
            <v>5001416</v>
          </cell>
          <cell r="AR10086" t="str">
            <v>sd</v>
          </cell>
          <cell r="AS10086">
            <v>42957</v>
          </cell>
          <cell r="AT10086" t="str">
            <v>Calzada2-4-POLIZA ESTABILIDAD ACTIVA</v>
          </cell>
          <cell r="AV10086" t="str">
            <v>sc</v>
          </cell>
        </row>
        <row r="10087">
          <cell r="AP10087">
            <v>91020182</v>
          </cell>
          <cell r="AQ10087">
            <v>50008284</v>
          </cell>
          <cell r="AR10087" t="str">
            <v>sd</v>
          </cell>
          <cell r="AS10087">
            <v>44250</v>
          </cell>
          <cell r="AT10087" t="str">
            <v>-POLIZA ESTABILIDAD ACTIVA</v>
          </cell>
          <cell r="AV10087" t="str">
            <v>sc</v>
          </cell>
        </row>
        <row r="10088">
          <cell r="AP10088">
            <v>517964</v>
          </cell>
          <cell r="AQ10088">
            <v>10005914</v>
          </cell>
          <cell r="AR10088" t="str">
            <v>sd</v>
          </cell>
          <cell r="AS10088">
            <v>43142</v>
          </cell>
          <cell r="AT10088" t="str">
            <v>Calzada2-POLIZA ESTABILIDAD ACTIVA</v>
          </cell>
          <cell r="AV10088" t="str">
            <v>sc</v>
          </cell>
        </row>
        <row r="10089">
          <cell r="AP10089">
            <v>91016016</v>
          </cell>
          <cell r="AQ10089">
            <v>5002995</v>
          </cell>
          <cell r="AR10089" t="str">
            <v>sd</v>
          </cell>
          <cell r="AS10089">
            <v>43307</v>
          </cell>
          <cell r="AT10089" t="str">
            <v>Calzada2-4 Sep3-POLIZA ESTABILIDAD ACTIVA</v>
          </cell>
          <cell r="AV10089" t="str">
            <v>sc</v>
          </cell>
        </row>
        <row r="10090">
          <cell r="AP10090">
            <v>605803</v>
          </cell>
          <cell r="AQ10090">
            <v>3000823</v>
          </cell>
          <cell r="AR10090" t="str">
            <v>sd</v>
          </cell>
          <cell r="AS10090">
            <v>42999</v>
          </cell>
          <cell r="AT10090" t="str">
            <v>Anden1-9 Calzada2-4-6-8 Sep3-5-7-POLIZA ESTABILIDAD ACTIVA</v>
          </cell>
          <cell r="AV10090" t="str">
            <v>sc</v>
          </cell>
        </row>
        <row r="10091">
          <cell r="AP10091">
            <v>24121447</v>
          </cell>
          <cell r="AQ10091">
            <v>16004526</v>
          </cell>
          <cell r="AR10091" t="str">
            <v>sd</v>
          </cell>
          <cell r="AS10091">
            <v>44466</v>
          </cell>
          <cell r="AT10091" t="str">
            <v>-POLIZA ESTABILIDAD ACTIVA</v>
          </cell>
          <cell r="AV10091" t="str">
            <v>sc</v>
          </cell>
        </row>
        <row r="10092">
          <cell r="AP10092">
            <v>24121447</v>
          </cell>
          <cell r="AQ10092">
            <v>16004526</v>
          </cell>
          <cell r="AR10092" t="str">
            <v>sd</v>
          </cell>
          <cell r="AS10092">
            <v>44018</v>
          </cell>
          <cell r="AT10092" t="str">
            <v>Puente 12-POLIZA ESTABILIDAD ACTIVA</v>
          </cell>
          <cell r="AV10092" t="str">
            <v>sc</v>
          </cell>
        </row>
        <row r="10093">
          <cell r="AP10093">
            <v>903782</v>
          </cell>
          <cell r="AQ10093">
            <v>12002045</v>
          </cell>
          <cell r="AR10093" t="str">
            <v>sd</v>
          </cell>
          <cell r="AS10093">
            <v>44250</v>
          </cell>
          <cell r="AT10093" t="str">
            <v>-POLIZA ESTABILIDAD ACTIVA</v>
          </cell>
          <cell r="AV10093" t="str">
            <v>sc</v>
          </cell>
        </row>
        <row r="10094">
          <cell r="AP10094">
            <v>903782</v>
          </cell>
          <cell r="AQ10094">
            <v>12002045</v>
          </cell>
          <cell r="AR10094" t="str">
            <v>sd</v>
          </cell>
          <cell r="AS10094">
            <v>44250</v>
          </cell>
          <cell r="AT10094" t="str">
            <v>-POLIZA ESTABILIDAD ACTIVA</v>
          </cell>
          <cell r="AV10094" t="str">
            <v>sc</v>
          </cell>
        </row>
        <row r="10095">
          <cell r="AP10095">
            <v>91019484</v>
          </cell>
          <cell r="AQ10095">
            <v>50007417</v>
          </cell>
          <cell r="AR10095" t="str">
            <v>sd</v>
          </cell>
          <cell r="AS10095">
            <v>42878</v>
          </cell>
          <cell r="AT10095" t="str">
            <v>Anden5-POLIZA ESTABILIDAD ACTIVA</v>
          </cell>
          <cell r="AV10095" t="str">
            <v>sc</v>
          </cell>
        </row>
        <row r="10096">
          <cell r="AP10096">
            <v>24120988</v>
          </cell>
          <cell r="AQ10096">
            <v>14000195</v>
          </cell>
          <cell r="AR10096" t="str">
            <v>sd</v>
          </cell>
          <cell r="AS10096">
            <v>44250</v>
          </cell>
          <cell r="AT10096" t="str">
            <v>-POLIZA ESTABILIDAD ACTIVA</v>
          </cell>
          <cell r="AV10096" t="str">
            <v>sc</v>
          </cell>
        </row>
        <row r="10097">
          <cell r="AP10097">
            <v>902684</v>
          </cell>
          <cell r="AQ10097">
            <v>13000651</v>
          </cell>
          <cell r="AR10097" t="str">
            <v>sd</v>
          </cell>
          <cell r="AS10097">
            <v>42949</v>
          </cell>
          <cell r="AT10097" t="str">
            <v>Anden13 Ciclo14-POLIZA ESTABILIDAD ACTIVA</v>
          </cell>
          <cell r="AV10097" t="str">
            <v>sc</v>
          </cell>
        </row>
        <row r="10098">
          <cell r="AP10098">
            <v>902684</v>
          </cell>
          <cell r="AQ10098">
            <v>13000651</v>
          </cell>
          <cell r="AR10098" t="str">
            <v>sd</v>
          </cell>
          <cell r="AS10098">
            <v>44250</v>
          </cell>
          <cell r="AT10098" t="str">
            <v>-POLIZA ESTABILIDAD ACTIVA</v>
          </cell>
          <cell r="AV10098" t="str">
            <v>sc</v>
          </cell>
        </row>
        <row r="10099">
          <cell r="AP10099">
            <v>24119697</v>
          </cell>
          <cell r="AQ10099">
            <v>1003895</v>
          </cell>
          <cell r="AR10099" t="str">
            <v>sd</v>
          </cell>
          <cell r="AS10099">
            <v>43577</v>
          </cell>
          <cell r="AT10099" t="str">
            <v>Calzad a16-POLIZA ESTABILIDAD ACTIVA</v>
          </cell>
          <cell r="AV10099" t="str">
            <v>sc</v>
          </cell>
        </row>
        <row r="10100">
          <cell r="AP10100">
            <v>24119697</v>
          </cell>
          <cell r="AQ10100">
            <v>1003895</v>
          </cell>
          <cell r="AR10100" t="str">
            <v>sd</v>
          </cell>
          <cell r="AS10100">
            <v>44250</v>
          </cell>
          <cell r="AT10100" t="str">
            <v>-POLIZA ESTABILIDAD ACTIVA</v>
          </cell>
          <cell r="AV10100" t="str">
            <v>sc</v>
          </cell>
        </row>
        <row r="10101">
          <cell r="AP10101">
            <v>24119697</v>
          </cell>
          <cell r="AQ10101">
            <v>1003895</v>
          </cell>
          <cell r="AR10101" t="str">
            <v>sd</v>
          </cell>
          <cell r="AS10101">
            <v>42946</v>
          </cell>
          <cell r="AT10101" t="str">
            <v>Calzada10-POLIZA ESTABILIDAD ACTIVA</v>
          </cell>
          <cell r="AV10101" t="str">
            <v>sc</v>
          </cell>
        </row>
        <row r="10102">
          <cell r="AP10102">
            <v>24119697</v>
          </cell>
          <cell r="AQ10102">
            <v>1003895</v>
          </cell>
          <cell r="AR10102" t="str">
            <v>sd</v>
          </cell>
          <cell r="AS10102">
            <v>43577</v>
          </cell>
          <cell r="AT10102" t="str">
            <v>Calzad a16-POLIZA ESTABILIDAD ACTIVA</v>
          </cell>
          <cell r="AV10102" t="str">
            <v>sc</v>
          </cell>
        </row>
        <row r="10103">
          <cell r="AP10103">
            <v>24119697</v>
          </cell>
          <cell r="AQ10103">
            <v>1003895</v>
          </cell>
          <cell r="AR10103" t="str">
            <v>sd</v>
          </cell>
          <cell r="AS10103">
            <v>43797</v>
          </cell>
          <cell r="AT10103" t="str">
            <v>Calzada 2-4-POLIZA ESTABILIDAD ACTIVA</v>
          </cell>
          <cell r="AV10103" t="str">
            <v>sc</v>
          </cell>
        </row>
        <row r="10104">
          <cell r="AP10104">
            <v>525560</v>
          </cell>
          <cell r="AQ10104">
            <v>1004178</v>
          </cell>
          <cell r="AR10104" t="str">
            <v>sd</v>
          </cell>
          <cell r="AS10104">
            <v>42946</v>
          </cell>
          <cell r="AT10104" t="str">
            <v>Calzada12-POLIZA ESTABILIDAD ACTIVA</v>
          </cell>
          <cell r="AV10104" t="str">
            <v>sc</v>
          </cell>
        </row>
        <row r="10105">
          <cell r="AP10105">
            <v>505182</v>
          </cell>
          <cell r="AQ10105">
            <v>1003479</v>
          </cell>
          <cell r="AR10105" t="str">
            <v>sd</v>
          </cell>
          <cell r="AS10105">
            <v>44250</v>
          </cell>
          <cell r="AT10105" t="str">
            <v>-POLIZA ESTABILIDAD ACTIVA</v>
          </cell>
          <cell r="AV10105" t="str">
            <v>sc</v>
          </cell>
        </row>
        <row r="10106">
          <cell r="AP10106">
            <v>505182</v>
          </cell>
          <cell r="AQ10106">
            <v>1003479</v>
          </cell>
          <cell r="AR10106" t="str">
            <v>sd</v>
          </cell>
          <cell r="AS10106">
            <v>42946</v>
          </cell>
          <cell r="AT10106" t="str">
            <v>Calzada12-POLIZA ESTABILIDAD ACTIVA</v>
          </cell>
          <cell r="AV10106" t="str">
            <v>sc</v>
          </cell>
        </row>
        <row r="10107">
          <cell r="AP10107">
            <v>91011376</v>
          </cell>
          <cell r="AQ10107">
            <v>50006961</v>
          </cell>
          <cell r="AR10107" t="str">
            <v>sd</v>
          </cell>
          <cell r="AS10107">
            <v>44250</v>
          </cell>
          <cell r="AT10107" t="str">
            <v>-POLIZA ESTABILIDAD ACTIVA</v>
          </cell>
          <cell r="AV10107" t="str">
            <v>sc</v>
          </cell>
        </row>
        <row r="10108">
          <cell r="AP10108">
            <v>903580</v>
          </cell>
          <cell r="AQ10108">
            <v>12000690</v>
          </cell>
          <cell r="AR10108" t="str">
            <v>sd</v>
          </cell>
          <cell r="AS10108">
            <v>44250</v>
          </cell>
          <cell r="AT10108" t="str">
            <v>-POLIZA ESTABILIDAD ACTIVA</v>
          </cell>
          <cell r="AV10108" t="str">
            <v>sc</v>
          </cell>
        </row>
        <row r="10109">
          <cell r="AP10109">
            <v>529193</v>
          </cell>
          <cell r="AQ10109">
            <v>8002874</v>
          </cell>
          <cell r="AR10109" t="str">
            <v>sd</v>
          </cell>
          <cell r="AS10109">
            <v>44099</v>
          </cell>
          <cell r="AT10109" t="str">
            <v>Calzada 2-4-6-POLIZA ESTABILIDAD Y CALIDAD ACTIVA</v>
          </cell>
          <cell r="AV10109" t="str">
            <v>sc</v>
          </cell>
        </row>
        <row r="10110">
          <cell r="AP10110">
            <v>506115</v>
          </cell>
          <cell r="AQ10110">
            <v>1001529</v>
          </cell>
          <cell r="AR10110" t="str">
            <v>sd</v>
          </cell>
          <cell r="AS10110">
            <v>42946</v>
          </cell>
          <cell r="AT10110" t="str">
            <v>Calzada10-POLIZA ESTABILIDAD ACTIVA</v>
          </cell>
          <cell r="AV10110" t="str">
            <v>sc</v>
          </cell>
        </row>
        <row r="10111">
          <cell r="AP10111">
            <v>506115</v>
          </cell>
          <cell r="AQ10111">
            <v>1001529</v>
          </cell>
          <cell r="AR10111" t="str">
            <v>sd</v>
          </cell>
          <cell r="AS10111">
            <v>44250</v>
          </cell>
          <cell r="AT10111" t="str">
            <v>-POLIZA ESTABILIDAD ACTIVA</v>
          </cell>
          <cell r="AV10111" t="str">
            <v>sc</v>
          </cell>
        </row>
        <row r="10112">
          <cell r="AP10112">
            <v>24122169</v>
          </cell>
          <cell r="AQ10112">
            <v>50006393</v>
          </cell>
          <cell r="AR10112" t="str">
            <v>sd</v>
          </cell>
          <cell r="AS10112">
            <v>44096</v>
          </cell>
          <cell r="AT10112" t="str">
            <v>Anden 7-POLIZA ESTABILIDAD ACTIVA</v>
          </cell>
          <cell r="AV10112" t="str">
            <v>sc</v>
          </cell>
        </row>
        <row r="10113">
          <cell r="AP10113">
            <v>531154</v>
          </cell>
          <cell r="AQ10113">
            <v>6001977</v>
          </cell>
          <cell r="AR10113" t="str">
            <v>sd</v>
          </cell>
          <cell r="AS10113">
            <v>43748</v>
          </cell>
          <cell r="AT10113" t="str">
            <v>Anden 1-POLIZA ESTABILIDAD ACTIVA</v>
          </cell>
          <cell r="AV10113" t="str">
            <v>sc</v>
          </cell>
        </row>
        <row r="10114">
          <cell r="AP10114">
            <v>91024593</v>
          </cell>
          <cell r="AQ10114">
            <v>11003285</v>
          </cell>
          <cell r="AR10114" t="str">
            <v>sd</v>
          </cell>
          <cell r="AS10114">
            <v>44096</v>
          </cell>
          <cell r="AT10114" t="str">
            <v>Anden 1-9-POLIZA ESTABILIDAD ACTIVA</v>
          </cell>
          <cell r="AV10114" t="str">
            <v>sc</v>
          </cell>
        </row>
        <row r="10115">
          <cell r="AP10115">
            <v>24122509</v>
          </cell>
          <cell r="AQ10115">
            <v>50006738</v>
          </cell>
          <cell r="AR10115" t="str">
            <v>sd</v>
          </cell>
          <cell r="AS10115">
            <v>44099</v>
          </cell>
          <cell r="AT10115" t="str">
            <v>Calzada 2-4-6-POLIZA ESTABILIDAD Y CALIDAD ACTIVA</v>
          </cell>
          <cell r="AV10115" t="str">
            <v>sc</v>
          </cell>
        </row>
        <row r="10116">
          <cell r="AP10116">
            <v>515265</v>
          </cell>
          <cell r="AQ10116">
            <v>8003870</v>
          </cell>
          <cell r="AR10116" t="str">
            <v>sd</v>
          </cell>
          <cell r="AS10116">
            <v>44099</v>
          </cell>
          <cell r="AT10116" t="str">
            <v>Calzada 2-4-6-POLIZA ESTABILIDAD Y CALIDAD ACTIVA</v>
          </cell>
          <cell r="AV10116" t="str">
            <v>sc</v>
          </cell>
        </row>
        <row r="10117">
          <cell r="AP10117">
            <v>91011323</v>
          </cell>
          <cell r="AQ10117">
            <v>3000360</v>
          </cell>
          <cell r="AR10117" t="str">
            <v>sd</v>
          </cell>
          <cell r="AS10117">
            <v>43499</v>
          </cell>
          <cell r="AT10117" t="str">
            <v>-POLIZA ESTABILIDAD ACTIVA</v>
          </cell>
          <cell r="AV10117" t="str">
            <v>sc</v>
          </cell>
        </row>
        <row r="10118">
          <cell r="AP10118">
            <v>506377</v>
          </cell>
          <cell r="AQ10118">
            <v>11008819</v>
          </cell>
          <cell r="AR10118" t="str">
            <v>sd</v>
          </cell>
          <cell r="AS10118">
            <v>43797</v>
          </cell>
          <cell r="AT10118" t="str">
            <v>Calzada 2-6-POLIZA ESTABILIDAD ACTIVA</v>
          </cell>
          <cell r="AV10118" t="str">
            <v>sc</v>
          </cell>
        </row>
        <row r="10119">
          <cell r="AP10119">
            <v>506377</v>
          </cell>
          <cell r="AQ10119">
            <v>11008819</v>
          </cell>
          <cell r="AR10119" t="str">
            <v>sd</v>
          </cell>
          <cell r="AS10119">
            <v>42946</v>
          </cell>
          <cell r="AT10119" t="str">
            <v>Calzada12-POLIZA ESTABILIDAD ACTIVA</v>
          </cell>
          <cell r="AV10119" t="str">
            <v>sc</v>
          </cell>
        </row>
        <row r="10120">
          <cell r="AP10120">
            <v>506377</v>
          </cell>
          <cell r="AQ10120">
            <v>11008819</v>
          </cell>
          <cell r="AR10120" t="str">
            <v>sd</v>
          </cell>
          <cell r="AS10120">
            <v>44250</v>
          </cell>
          <cell r="AT10120" t="str">
            <v>-POLIZA ESTABILIDAD ACTIVA</v>
          </cell>
          <cell r="AV10120" t="str">
            <v>sc</v>
          </cell>
        </row>
        <row r="10121">
          <cell r="AP10121">
            <v>24123450</v>
          </cell>
          <cell r="AQ10121">
            <v>50008120</v>
          </cell>
          <cell r="AR10121" t="str">
            <v>sd</v>
          </cell>
          <cell r="AS10121">
            <v>44250</v>
          </cell>
          <cell r="AT10121" t="str">
            <v>-POLIZA ESTABILIDAD ACTIVA</v>
          </cell>
          <cell r="AV10121" t="str">
            <v>sc</v>
          </cell>
        </row>
        <row r="10122">
          <cell r="AP10122">
            <v>515263</v>
          </cell>
          <cell r="AQ10122">
            <v>8003870</v>
          </cell>
          <cell r="AR10122" t="str">
            <v>sd</v>
          </cell>
          <cell r="AS10122">
            <v>44099</v>
          </cell>
          <cell r="AT10122" t="str">
            <v>Calzada 2-4-6-POLIZA ESTABILIDAD Y CALIDAD ACTIVA</v>
          </cell>
          <cell r="AV10122" t="str">
            <v>sc</v>
          </cell>
        </row>
        <row r="10123">
          <cell r="AP10123">
            <v>91024235</v>
          </cell>
          <cell r="AQ10123">
            <v>13000002</v>
          </cell>
          <cell r="AR10123" t="str">
            <v>sd</v>
          </cell>
          <cell r="AS10123">
            <v>42824</v>
          </cell>
          <cell r="AT10123" t="str">
            <v>Anden1-9 Calzada2-4-6-8 Sep3-5-7-CERTIFICADO MODIFICACION ESTA* ACTIVA</v>
          </cell>
          <cell r="AV10123" t="str">
            <v>sc</v>
          </cell>
        </row>
        <row r="10124">
          <cell r="AP10124">
            <v>91024235</v>
          </cell>
          <cell r="AQ10124">
            <v>13000002</v>
          </cell>
          <cell r="AR10124" t="str">
            <v>sd</v>
          </cell>
          <cell r="AS10124">
            <v>43845</v>
          </cell>
          <cell r="AT10124" t="str">
            <v>Anden 1-POLIZA ESTABILIDAD ACTIVA</v>
          </cell>
          <cell r="AV10124" t="str">
            <v>sc</v>
          </cell>
        </row>
        <row r="10125">
          <cell r="AP10125">
            <v>24121044</v>
          </cell>
          <cell r="AQ10125">
            <v>14000398</v>
          </cell>
          <cell r="AR10125" t="str">
            <v>sd</v>
          </cell>
          <cell r="AS10125">
            <v>44018</v>
          </cell>
          <cell r="AT10125" t="str">
            <v>Puente 12-POLIZA ESTABILIDAD ACTIVA</v>
          </cell>
          <cell r="AV10125" t="str">
            <v>sc</v>
          </cell>
        </row>
        <row r="10126">
          <cell r="AP10126">
            <v>24121044</v>
          </cell>
          <cell r="AQ10126">
            <v>14000398</v>
          </cell>
          <cell r="AR10126" t="str">
            <v>sd</v>
          </cell>
          <cell r="AS10126">
            <v>44250</v>
          </cell>
          <cell r="AT10126" t="str">
            <v>-POLIZA ESTABILIDAD ACTIVA</v>
          </cell>
          <cell r="AV10126" t="str">
            <v>sc</v>
          </cell>
        </row>
        <row r="10127">
          <cell r="AP10127">
            <v>525536</v>
          </cell>
          <cell r="AQ10127">
            <v>1004208</v>
          </cell>
          <cell r="AR10127" t="str">
            <v>sd</v>
          </cell>
          <cell r="AS10127">
            <v>42946</v>
          </cell>
          <cell r="AT10127" t="str">
            <v>Calzada12-POLIZA ESTABILIDAD ACTIVA</v>
          </cell>
          <cell r="AV10127" t="str">
            <v>sc</v>
          </cell>
        </row>
        <row r="10128">
          <cell r="AP10128">
            <v>200091</v>
          </cell>
          <cell r="AQ10128">
            <v>4000029</v>
          </cell>
          <cell r="AR10128" t="str">
            <v>sd</v>
          </cell>
          <cell r="AS10128">
            <v>42999</v>
          </cell>
          <cell r="AT10128" t="str">
            <v>Anden1-11-3 Calzada10-4-6-8 Ciclo2 Sep5-7-9-POLIZA ESTABILIDAD ACTIVA</v>
          </cell>
          <cell r="AV10128" t="str">
            <v>sc</v>
          </cell>
        </row>
        <row r="10129">
          <cell r="AP10129">
            <v>505656</v>
          </cell>
          <cell r="AQ10129">
            <v>1003192</v>
          </cell>
          <cell r="AR10129" t="str">
            <v>sd</v>
          </cell>
          <cell r="AS10129">
            <v>44250</v>
          </cell>
          <cell r="AT10129" t="str">
            <v>-POLIZA ESTABILIDAD ACTIVA</v>
          </cell>
          <cell r="AV10129" t="str">
            <v>sc</v>
          </cell>
        </row>
        <row r="10130">
          <cell r="AP10130">
            <v>505656</v>
          </cell>
          <cell r="AQ10130">
            <v>1003192</v>
          </cell>
          <cell r="AR10130" t="str">
            <v>sd</v>
          </cell>
          <cell r="AS10130">
            <v>42946</v>
          </cell>
          <cell r="AT10130" t="str">
            <v>Calzada12-POLIZA ESTABILIDAD ACTIVA</v>
          </cell>
          <cell r="AV10130" t="str">
            <v>sc</v>
          </cell>
        </row>
        <row r="10131">
          <cell r="AP10131">
            <v>519766</v>
          </cell>
          <cell r="AQ10131">
            <v>8002528</v>
          </cell>
          <cell r="AR10131" t="str">
            <v>sd</v>
          </cell>
          <cell r="AS10131">
            <v>44099</v>
          </cell>
          <cell r="AT10131" t="str">
            <v>Calzada 2-4-6-POLIZA ESTABILIDAD Y CALIDAD ACTIVA</v>
          </cell>
          <cell r="AV10131" t="str">
            <v>sc</v>
          </cell>
        </row>
        <row r="10132">
          <cell r="AP10132">
            <v>24119968</v>
          </cell>
          <cell r="AQ10132">
            <v>8003870</v>
          </cell>
          <cell r="AR10132" t="str">
            <v>sd</v>
          </cell>
          <cell r="AS10132">
            <v>44099</v>
          </cell>
          <cell r="AT10132" t="str">
            <v>Calzada 2-4-6-POLIZA ESTABILIDAD Y CALIDAD ACTIVA</v>
          </cell>
          <cell r="AV10132" t="str">
            <v>sc</v>
          </cell>
        </row>
        <row r="10133">
          <cell r="AP10133">
            <v>24120969</v>
          </cell>
          <cell r="AQ10133">
            <v>14000082</v>
          </cell>
          <cell r="AR10133" t="str">
            <v>sd</v>
          </cell>
          <cell r="AS10133">
            <v>44250</v>
          </cell>
          <cell r="AT10133" t="str">
            <v>-POLIZA ESTABILIDAD ACTIVA</v>
          </cell>
          <cell r="AV10133" t="str">
            <v>sc</v>
          </cell>
        </row>
        <row r="10134">
          <cell r="AP10134">
            <v>518848</v>
          </cell>
          <cell r="AQ10134">
            <v>11001783</v>
          </cell>
          <cell r="AR10134" t="str">
            <v>sd</v>
          </cell>
          <cell r="AS10134">
            <v>44096</v>
          </cell>
          <cell r="AT10134" t="str">
            <v>Anden 1-9-POLIZA ESTABILIDAD ACTIVA</v>
          </cell>
          <cell r="AV10134" t="str">
            <v>sc</v>
          </cell>
        </row>
        <row r="10135">
          <cell r="AP10135">
            <v>416333</v>
          </cell>
          <cell r="AQ10135">
            <v>18002339</v>
          </cell>
          <cell r="AR10135" t="str">
            <v>sd</v>
          </cell>
          <cell r="AS10135">
            <v>44364</v>
          </cell>
          <cell r="AT10135" t="str">
            <v>-POLIZA ESTABILIDAD ACTIVA</v>
          </cell>
          <cell r="AV10135" t="str">
            <v>POLIZA ESTABILIDAD ACTIVA IDU 1878/13 Vencimiento 16/6/2021</v>
          </cell>
        </row>
        <row r="10136">
          <cell r="AP10136">
            <v>518611</v>
          </cell>
          <cell r="AQ10136">
            <v>11004808</v>
          </cell>
          <cell r="AR10136" t="str">
            <v>sd</v>
          </cell>
          <cell r="AS10136">
            <v>44096</v>
          </cell>
          <cell r="AT10136" t="str">
            <v>Anden 1-9-POLIZA ESTABILIDAD ACTIVA</v>
          </cell>
          <cell r="AV10136" t="str">
            <v>sc</v>
          </cell>
        </row>
        <row r="10137">
          <cell r="AP10137">
            <v>24123183</v>
          </cell>
          <cell r="AQ10137">
            <v>50007321</v>
          </cell>
          <cell r="AR10137" t="str">
            <v>sd</v>
          </cell>
          <cell r="AS10137">
            <v>42946</v>
          </cell>
          <cell r="AT10137" t="str">
            <v>Calzada12-POLIZA ESTABILIDAD ACTIVA</v>
          </cell>
          <cell r="AV10137" t="str">
            <v>sc</v>
          </cell>
        </row>
        <row r="10138">
          <cell r="AP10138">
            <v>24123183</v>
          </cell>
          <cell r="AQ10138">
            <v>50007321</v>
          </cell>
          <cell r="AR10138" t="str">
            <v>sd</v>
          </cell>
          <cell r="AS10138">
            <v>44250</v>
          </cell>
          <cell r="AT10138" t="str">
            <v>-POLIZA ESTABILIDAD ACTIVA</v>
          </cell>
          <cell r="AV10138" t="str">
            <v>sc</v>
          </cell>
        </row>
        <row r="10139">
          <cell r="AP10139">
            <v>24123635</v>
          </cell>
          <cell r="AQ10139">
            <v>8012518</v>
          </cell>
          <cell r="AR10139" t="str">
            <v>sd</v>
          </cell>
          <cell r="AS10139">
            <v>44099</v>
          </cell>
          <cell r="AT10139" t="str">
            <v>Calzada 2-8-POLIZA ESTABILIDAD Y CALIDAD ACTIVA</v>
          </cell>
          <cell r="AV10139" t="str">
            <v>sc</v>
          </cell>
        </row>
        <row r="10140">
          <cell r="AP10140">
            <v>143900</v>
          </cell>
          <cell r="AQ10140">
            <v>3000443</v>
          </cell>
          <cell r="AR10140" t="str">
            <v>sd</v>
          </cell>
          <cell r="AS10140">
            <v>43499</v>
          </cell>
          <cell r="AT10140" t="str">
            <v>-POLIZA ESTABILIDAD ACTIVA</v>
          </cell>
          <cell r="AV10140" t="str">
            <v>sc</v>
          </cell>
        </row>
        <row r="10141">
          <cell r="AP10141">
            <v>525588</v>
          </cell>
          <cell r="AQ10141">
            <v>2000112</v>
          </cell>
          <cell r="AR10141" t="str">
            <v>sd</v>
          </cell>
          <cell r="AS10141">
            <v>43450</v>
          </cell>
          <cell r="AT10141" t="str">
            <v>Puente16-POLIZA ESTABILIDAD ACTIVA</v>
          </cell>
          <cell r="AV10141" t="str">
            <v>sc</v>
          </cell>
        </row>
        <row r="10142">
          <cell r="AP10142">
            <v>525588</v>
          </cell>
          <cell r="AQ10142">
            <v>2000112</v>
          </cell>
          <cell r="AR10142" t="str">
            <v>sd</v>
          </cell>
          <cell r="AS10142">
            <v>42946</v>
          </cell>
          <cell r="AT10142" t="str">
            <v>Calzada4-8-POLIZA ESTABILIDAD ACTIVA</v>
          </cell>
          <cell r="AV10142" t="str">
            <v>sc</v>
          </cell>
        </row>
        <row r="10143">
          <cell r="AP10143">
            <v>525588</v>
          </cell>
          <cell r="AQ10143">
            <v>2000112</v>
          </cell>
          <cell r="AR10143" t="str">
            <v>sd</v>
          </cell>
          <cell r="AS10143">
            <v>44250</v>
          </cell>
          <cell r="AT10143" t="str">
            <v>-POLIZA ESTABILIDAD ACTIVA</v>
          </cell>
          <cell r="AV10143" t="str">
            <v>sc</v>
          </cell>
        </row>
        <row r="10144">
          <cell r="AP10144">
            <v>903606</v>
          </cell>
          <cell r="AQ10144">
            <v>12000739</v>
          </cell>
          <cell r="AR10144" t="str">
            <v>sd</v>
          </cell>
          <cell r="AS10144">
            <v>44250</v>
          </cell>
          <cell r="AT10144" t="str">
            <v>-POLIZA ESTABILIDAD ACTIVA</v>
          </cell>
          <cell r="AV10144" t="str">
            <v>sc</v>
          </cell>
        </row>
        <row r="10145">
          <cell r="AP10145">
            <v>24121043</v>
          </cell>
          <cell r="AQ10145">
            <v>14000398</v>
          </cell>
          <cell r="AR10145" t="str">
            <v>sd</v>
          </cell>
          <cell r="AS10145">
            <v>44018</v>
          </cell>
          <cell r="AT10145" t="str">
            <v>Puente 12-POLIZA ESTABILIDAD ACTIVA</v>
          </cell>
          <cell r="AV10145" t="str">
            <v>sc</v>
          </cell>
        </row>
        <row r="10146">
          <cell r="AP10146">
            <v>24121043</v>
          </cell>
          <cell r="AQ10146">
            <v>14000398</v>
          </cell>
          <cell r="AR10146" t="str">
            <v>sd</v>
          </cell>
          <cell r="AS10146">
            <v>44250</v>
          </cell>
          <cell r="AT10146" t="str">
            <v>-POLIZA ESTABILIDAD ACTIVA</v>
          </cell>
          <cell r="AV10146" t="str">
            <v>sc</v>
          </cell>
        </row>
        <row r="10147">
          <cell r="AP10147">
            <v>902843</v>
          </cell>
          <cell r="AQ10147">
            <v>13001884</v>
          </cell>
          <cell r="AR10147" t="str">
            <v>sd</v>
          </cell>
          <cell r="AS10147">
            <v>44250</v>
          </cell>
          <cell r="AT10147" t="str">
            <v>-POLIZA ESTABILIDAD ACTIVA</v>
          </cell>
          <cell r="AV10147" t="str">
            <v>sc</v>
          </cell>
        </row>
        <row r="10148">
          <cell r="AP10148">
            <v>183144</v>
          </cell>
          <cell r="AQ10148">
            <v>14001133</v>
          </cell>
          <cell r="AR10148" t="str">
            <v>sd</v>
          </cell>
          <cell r="AS10148">
            <v>42999</v>
          </cell>
          <cell r="AT10148" t="str">
            <v>Anden1-3-POLIZA ESTABILIDAD ACTIVA</v>
          </cell>
          <cell r="AV10148" t="str">
            <v>sc</v>
          </cell>
        </row>
        <row r="10149">
          <cell r="AP10149">
            <v>606064</v>
          </cell>
          <cell r="AQ10149">
            <v>18002281</v>
          </cell>
          <cell r="AR10149" t="str">
            <v>sd</v>
          </cell>
          <cell r="AS10149">
            <v>43065</v>
          </cell>
          <cell r="AT10149" t="str">
            <v>Calzada6-POLIZA ESTABILIDAD ACTIVA</v>
          </cell>
          <cell r="AV10149" t="str">
            <v>sc</v>
          </cell>
        </row>
        <row r="10150">
          <cell r="AP10150">
            <v>91018907</v>
          </cell>
          <cell r="AQ10150">
            <v>9000894</v>
          </cell>
          <cell r="AR10150" t="str">
            <v>sd</v>
          </cell>
          <cell r="AS10150">
            <v>42978</v>
          </cell>
          <cell r="AT10150" t="str">
            <v>Anden1-11 Calzada10-2-4-8 Ciclo6 Sep3-5-7-9-POLIZA ESTABILIDAD ACTIVA</v>
          </cell>
          <cell r="AV10150" t="str">
            <v>sc</v>
          </cell>
        </row>
        <row r="10151">
          <cell r="AP10151">
            <v>91024213</v>
          </cell>
          <cell r="AQ10151">
            <v>10006436</v>
          </cell>
          <cell r="AR10151" t="str">
            <v>sd</v>
          </cell>
          <cell r="AS10151">
            <v>44119</v>
          </cell>
          <cell r="AT10151" t="str">
            <v>Calzada 2-POLIZA ESTABILIDAD ACTIVA</v>
          </cell>
          <cell r="AV10151" t="str">
            <v>sc</v>
          </cell>
        </row>
        <row r="10152">
          <cell r="AP10152">
            <v>508718</v>
          </cell>
          <cell r="AQ10152">
            <v>11011561</v>
          </cell>
          <cell r="AR10152" t="str">
            <v>sd</v>
          </cell>
          <cell r="AS10152">
            <v>43100</v>
          </cell>
          <cell r="AT10152" t="str">
            <v>Calzada2-POLIZA ESTABILIDAD ACTIVA</v>
          </cell>
          <cell r="AV10152" t="str">
            <v>sc</v>
          </cell>
        </row>
        <row r="10153">
          <cell r="AP10153">
            <v>24121916</v>
          </cell>
          <cell r="AQ10153">
            <v>50005957</v>
          </cell>
          <cell r="AR10153" t="str">
            <v>sd</v>
          </cell>
          <cell r="AS10153">
            <v>44250</v>
          </cell>
          <cell r="AT10153" t="str">
            <v>-POLIZA ESTABILIDAD ACTIVA</v>
          </cell>
          <cell r="AV10153" t="str">
            <v>sc</v>
          </cell>
        </row>
        <row r="10154">
          <cell r="AP10154">
            <v>91014445</v>
          </cell>
          <cell r="AQ10154">
            <v>50009239</v>
          </cell>
          <cell r="AR10154" t="str">
            <v>sd</v>
          </cell>
          <cell r="AS10154">
            <v>43297</v>
          </cell>
          <cell r="AT10154" t="str">
            <v>anden1, calzada2, anden3-POLIZA ESTABILIDAD ACTIVA</v>
          </cell>
          <cell r="AV10154" t="str">
            <v>sc</v>
          </cell>
        </row>
        <row r="10155">
          <cell r="AP10155">
            <v>159473</v>
          </cell>
          <cell r="AQ10155">
            <v>10008765</v>
          </cell>
          <cell r="AR10155" t="str">
            <v>sd</v>
          </cell>
          <cell r="AS10155">
            <v>44096</v>
          </cell>
          <cell r="AT10155" t="str">
            <v>Calzada 2-POLIZA ESTABILIDAD ACTIVA</v>
          </cell>
          <cell r="AV10155" t="str">
            <v>sc</v>
          </cell>
        </row>
        <row r="10156">
          <cell r="AP10156">
            <v>462937</v>
          </cell>
          <cell r="AQ10156">
            <v>19011576</v>
          </cell>
          <cell r="AR10156" t="str">
            <v>sd</v>
          </cell>
          <cell r="AS10156">
            <v>42912</v>
          </cell>
          <cell r="AT10156" t="str">
            <v>Anden1-3 Calzada2-POLIZA ESTABILIDAD ACTIVA</v>
          </cell>
          <cell r="AV10156" t="str">
            <v>sc</v>
          </cell>
        </row>
        <row r="10157">
          <cell r="AP10157">
            <v>24122119</v>
          </cell>
          <cell r="AQ10157">
            <v>50006220</v>
          </cell>
          <cell r="AR10157" t="str">
            <v>sd</v>
          </cell>
          <cell r="AS10157">
            <v>44466</v>
          </cell>
          <cell r="AT10157" t="str">
            <v>-POLIZA ESTABILIDAD ACTIVA</v>
          </cell>
          <cell r="AV10157" t="str">
            <v>sc</v>
          </cell>
        </row>
        <row r="10158">
          <cell r="AP10158">
            <v>24122119</v>
          </cell>
          <cell r="AQ10158">
            <v>50006220</v>
          </cell>
          <cell r="AR10158" t="str">
            <v>sd</v>
          </cell>
          <cell r="AS10158">
            <v>44018</v>
          </cell>
          <cell r="AT10158" t="str">
            <v>Puente 8-POLIZA ESTABILIDAD ACTIVA</v>
          </cell>
          <cell r="AV10158" t="str">
            <v>sc</v>
          </cell>
        </row>
        <row r="10159">
          <cell r="AP10159">
            <v>91018895</v>
          </cell>
          <cell r="AQ10159">
            <v>9001036</v>
          </cell>
          <cell r="AR10159" t="str">
            <v>sd</v>
          </cell>
          <cell r="AS10159">
            <v>42978</v>
          </cell>
          <cell r="AT10159" t="str">
            <v>Anden1-11 Calzada10-2-4-8 Ciclo6 Sep3-5-7-9-POLIZA ESTABILIDAD ACTIVA</v>
          </cell>
          <cell r="AV10159" t="str">
            <v>sc</v>
          </cell>
        </row>
        <row r="10160">
          <cell r="AP10160">
            <v>512260</v>
          </cell>
          <cell r="AQ10160">
            <v>3000769</v>
          </cell>
          <cell r="AR10160" t="str">
            <v>sd</v>
          </cell>
          <cell r="AS10160">
            <v>43499</v>
          </cell>
          <cell r="AT10160" t="str">
            <v>-POLIZA ESTABILIDAD ACTIVA</v>
          </cell>
          <cell r="AV10160" t="str">
            <v>sc</v>
          </cell>
        </row>
        <row r="10161">
          <cell r="AP10161">
            <v>91011335</v>
          </cell>
          <cell r="AQ10161">
            <v>3000360</v>
          </cell>
          <cell r="AR10161" t="str">
            <v>sd</v>
          </cell>
          <cell r="AS10161">
            <v>43499</v>
          </cell>
          <cell r="AT10161" t="str">
            <v>-POLIZA ESTABILIDAD ACTIVA</v>
          </cell>
          <cell r="AV10161" t="str">
            <v>sc</v>
          </cell>
        </row>
        <row r="10162">
          <cell r="AP10162">
            <v>24119772</v>
          </cell>
          <cell r="AQ10162">
            <v>2000112</v>
          </cell>
          <cell r="AR10162" t="str">
            <v>sd</v>
          </cell>
          <cell r="AS10162">
            <v>43450</v>
          </cell>
          <cell r="AT10162" t="str">
            <v>Puente16-POLIZA ESTABILIDAD ACTIVA</v>
          </cell>
          <cell r="AV10162" t="str">
            <v>sc</v>
          </cell>
        </row>
        <row r="10163">
          <cell r="AP10163">
            <v>24119772</v>
          </cell>
          <cell r="AQ10163">
            <v>2000112</v>
          </cell>
          <cell r="AR10163" t="str">
            <v>sd</v>
          </cell>
          <cell r="AS10163">
            <v>42946</v>
          </cell>
          <cell r="AT10163" t="str">
            <v>Calzada4-8-POLIZA ESTABILIDAD ACTIVA</v>
          </cell>
          <cell r="AV10163" t="str">
            <v>sc</v>
          </cell>
        </row>
        <row r="10164">
          <cell r="AP10164">
            <v>24119772</v>
          </cell>
          <cell r="AQ10164">
            <v>2000112</v>
          </cell>
          <cell r="AR10164" t="str">
            <v>sd</v>
          </cell>
          <cell r="AS10164">
            <v>44250</v>
          </cell>
          <cell r="AT10164" t="str">
            <v>-POLIZA ESTABILIDAD ACTIVA</v>
          </cell>
          <cell r="AV10164" t="str">
            <v>sc</v>
          </cell>
        </row>
        <row r="10165">
          <cell r="AP10165">
            <v>354856</v>
          </cell>
          <cell r="AQ10165">
            <v>7001843</v>
          </cell>
          <cell r="AR10165" t="str">
            <v>sd</v>
          </cell>
          <cell r="AS10165">
            <v>44466</v>
          </cell>
          <cell r="AT10165" t="str">
            <v>-POLIZA ESTABILIDAD ACTIVA</v>
          </cell>
          <cell r="AV10165" t="str">
            <v>sc</v>
          </cell>
        </row>
        <row r="10166">
          <cell r="AP10166">
            <v>527373</v>
          </cell>
          <cell r="AQ10166">
            <v>1006466</v>
          </cell>
          <cell r="AR10166" t="str">
            <v>sd</v>
          </cell>
          <cell r="AS10166">
            <v>43566</v>
          </cell>
          <cell r="AT10166" t="str">
            <v>Anden 1 Calzada 2 Puente 4-POLIZA ESTABILIDAD ACTIVA</v>
          </cell>
          <cell r="AV10166" t="str">
            <v>sc</v>
          </cell>
        </row>
        <row r="10167">
          <cell r="AP10167">
            <v>505708</v>
          </cell>
          <cell r="AQ10167">
            <v>1002607</v>
          </cell>
          <cell r="AR10167" t="str">
            <v>sd</v>
          </cell>
          <cell r="AS10167">
            <v>44250</v>
          </cell>
          <cell r="AT10167" t="str">
            <v>-POLIZA ESTABILIDAD ACTIVA</v>
          </cell>
          <cell r="AV10167" t="str">
            <v>sc</v>
          </cell>
        </row>
        <row r="10168">
          <cell r="AP10168">
            <v>505808</v>
          </cell>
          <cell r="AQ10168">
            <v>2000018</v>
          </cell>
          <cell r="AR10168" t="str">
            <v>sd</v>
          </cell>
          <cell r="AS10168">
            <v>44053</v>
          </cell>
          <cell r="AT10168" t="str">
            <v>Puente 18-POLIZA ESTABILIDAD ACTIVA</v>
          </cell>
          <cell r="AV10168" t="str">
            <v>sc</v>
          </cell>
        </row>
        <row r="10169">
          <cell r="AP10169">
            <v>91015545</v>
          </cell>
          <cell r="AQ10169">
            <v>5007710</v>
          </cell>
          <cell r="AR10169" t="str">
            <v>sd</v>
          </cell>
          <cell r="AS10169">
            <v>42733</v>
          </cell>
          <cell r="AT10169" t="str">
            <v>Anden1-5 Calzada2-4 Sep3-POLIZA ESTABILIDAD ACTIVA</v>
          </cell>
          <cell r="AV10169" t="str">
            <v>sc</v>
          </cell>
        </row>
        <row r="10170">
          <cell r="AP10170">
            <v>471564</v>
          </cell>
          <cell r="AQ10170">
            <v>7008178</v>
          </cell>
          <cell r="AR10170" t="str">
            <v>sd</v>
          </cell>
          <cell r="AS10170">
            <v>43748</v>
          </cell>
          <cell r="AT10170" t="str">
            <v>Anden 1-POLIZA ESTABILIDAD ACTIVA</v>
          </cell>
          <cell r="AV10170" t="str">
            <v>VIABLE</v>
          </cell>
        </row>
        <row r="10171">
          <cell r="AP10171">
            <v>903756</v>
          </cell>
          <cell r="AQ10171">
            <v>12001800</v>
          </cell>
          <cell r="AR10171" t="str">
            <v>sd</v>
          </cell>
          <cell r="AS10171">
            <v>44250</v>
          </cell>
          <cell r="AT10171" t="str">
            <v>-POLIZA ESTABILIDAD ACTIVA</v>
          </cell>
          <cell r="AV10171" t="str">
            <v>sc</v>
          </cell>
        </row>
        <row r="10172">
          <cell r="AP10172">
            <v>24122751</v>
          </cell>
          <cell r="AQ10172">
            <v>50006960</v>
          </cell>
          <cell r="AR10172" t="str">
            <v>sd</v>
          </cell>
          <cell r="AS10172">
            <v>44250</v>
          </cell>
          <cell r="AT10172" t="str">
            <v>-POLIZA ESTABILIDAD ACTIVA</v>
          </cell>
          <cell r="AV10172" t="str">
            <v>sc</v>
          </cell>
        </row>
        <row r="10173">
          <cell r="AP10173">
            <v>24120044</v>
          </cell>
          <cell r="AQ10173">
            <v>8012263</v>
          </cell>
          <cell r="AR10173" t="str">
            <v>sd</v>
          </cell>
          <cell r="AS10173">
            <v>44099</v>
          </cell>
          <cell r="AT10173" t="str">
            <v>Calzada 2-4-6-POLIZA ESTABILIDAD Y CALIDAD ACTIVA</v>
          </cell>
          <cell r="AV10173" t="str">
            <v>sc</v>
          </cell>
        </row>
        <row r="10174">
          <cell r="AP10174">
            <v>24120184</v>
          </cell>
          <cell r="AQ10174">
            <v>3000591</v>
          </cell>
          <cell r="AR10174" t="str">
            <v>sd</v>
          </cell>
          <cell r="AS10174">
            <v>43499</v>
          </cell>
          <cell r="AT10174" t="str">
            <v>-POLIZA ESTABILIDAD ACTIVA</v>
          </cell>
          <cell r="AV10174" t="str">
            <v>ARTERIAL INTERVENCION IDU Construcción Fecha Reporte 3/12/2015</v>
          </cell>
        </row>
        <row r="10175">
          <cell r="AP10175">
            <v>142014</v>
          </cell>
          <cell r="AQ10175">
            <v>2000148</v>
          </cell>
          <cell r="AR10175" t="str">
            <v>sd</v>
          </cell>
          <cell r="AS10175">
            <v>44096</v>
          </cell>
          <cell r="AT10175" t="str">
            <v>Anden 1-7-POLIZA ESTABILIDAD ACTIVA</v>
          </cell>
          <cell r="AV10175" t="str">
            <v>sc</v>
          </cell>
        </row>
        <row r="10176">
          <cell r="AP10176">
            <v>505806</v>
          </cell>
          <cell r="AQ10176">
            <v>2000018</v>
          </cell>
          <cell r="AR10176" t="str">
            <v>sd</v>
          </cell>
          <cell r="AS10176">
            <v>44053</v>
          </cell>
          <cell r="AT10176" t="str">
            <v>Puente 18-POLIZA ESTABILIDAD ACTIVA</v>
          </cell>
          <cell r="AV10176" t="str">
            <v>sc</v>
          </cell>
        </row>
        <row r="10177">
          <cell r="AP10177">
            <v>504958</v>
          </cell>
          <cell r="AQ10177">
            <v>2000409</v>
          </cell>
          <cell r="AR10177" t="str">
            <v>sd</v>
          </cell>
          <cell r="AS10177">
            <v>42946</v>
          </cell>
          <cell r="AT10177" t="str">
            <v>Calzada6-8-POLIZA ESTABILIDAD ACTIVA</v>
          </cell>
          <cell r="AV10177" t="str">
            <v>sc</v>
          </cell>
        </row>
        <row r="10178">
          <cell r="AP10178">
            <v>24123596</v>
          </cell>
          <cell r="AQ10178">
            <v>50008504</v>
          </cell>
          <cell r="AR10178" t="str">
            <v>sd</v>
          </cell>
          <cell r="AS10178">
            <v>44018</v>
          </cell>
          <cell r="AT10178" t="str">
            <v>Puente 12-POLIZA ESTABILIDAD ACTIVA</v>
          </cell>
          <cell r="AV10178" t="str">
            <v>sc</v>
          </cell>
        </row>
        <row r="10179">
          <cell r="AP10179">
            <v>24123596</v>
          </cell>
          <cell r="AQ10179">
            <v>50008504</v>
          </cell>
          <cell r="AR10179" t="str">
            <v>sd</v>
          </cell>
          <cell r="AS10179">
            <v>44250</v>
          </cell>
          <cell r="AT10179" t="str">
            <v>-POLIZA ESTABILIDAD ACTIVA</v>
          </cell>
          <cell r="AV10179" t="str">
            <v>sc</v>
          </cell>
        </row>
        <row r="10180">
          <cell r="AP10180">
            <v>91024345</v>
          </cell>
          <cell r="AQ10180">
            <v>3000161</v>
          </cell>
          <cell r="AR10180" t="str">
            <v>sd</v>
          </cell>
          <cell r="AS10180">
            <v>43499</v>
          </cell>
          <cell r="AT10180" t="str">
            <v>-POLIZA ESTABILIDAD ACTIVA</v>
          </cell>
          <cell r="AV10180" t="str">
            <v>sc</v>
          </cell>
        </row>
        <row r="10181">
          <cell r="AP10181">
            <v>91018918</v>
          </cell>
          <cell r="AQ10181">
            <v>9001736</v>
          </cell>
          <cell r="AR10181" t="str">
            <v>sd</v>
          </cell>
          <cell r="AS10181">
            <v>42978</v>
          </cell>
          <cell r="AT10181" t="str">
            <v>Anden1-11 Calzada10-2-4-8 Ciclo6 Sep3-5-7-9-POLIZA ESTABILIDAD ACTIVA</v>
          </cell>
          <cell r="AV10181" t="str">
            <v>sc</v>
          </cell>
        </row>
        <row r="10182">
          <cell r="AP10182">
            <v>505872</v>
          </cell>
          <cell r="AQ10182">
            <v>1004096</v>
          </cell>
          <cell r="AR10182" t="str">
            <v>sd</v>
          </cell>
          <cell r="AS10182">
            <v>42946</v>
          </cell>
          <cell r="AT10182" t="str">
            <v>Calzada14-POLIZA ESTABILIDAD ACTIVA</v>
          </cell>
          <cell r="AV10182" t="str">
            <v>sc</v>
          </cell>
        </row>
        <row r="10183">
          <cell r="AP10183">
            <v>2510523</v>
          </cell>
          <cell r="AQ10183">
            <v>3000678</v>
          </cell>
          <cell r="AR10183" t="str">
            <v>sd</v>
          </cell>
          <cell r="AS10183">
            <v>43499</v>
          </cell>
          <cell r="AT10183" t="str">
            <v>-POLIZA ESTABILIDAD ACTIVA</v>
          </cell>
          <cell r="AV10183" t="str">
            <v>sc</v>
          </cell>
        </row>
        <row r="10184">
          <cell r="AP10184">
            <v>601256</v>
          </cell>
          <cell r="AQ10184">
            <v>2000148</v>
          </cell>
          <cell r="AR10184" t="str">
            <v>sd</v>
          </cell>
          <cell r="AS10184">
            <v>44096</v>
          </cell>
          <cell r="AT10184" t="str">
            <v>Anden 1-7-POLIZA ESTABILIDAD ACTIVA</v>
          </cell>
          <cell r="AV10184" t="str">
            <v>sc</v>
          </cell>
        </row>
        <row r="10185">
          <cell r="AP10185">
            <v>24120968</v>
          </cell>
          <cell r="AQ10185">
            <v>14000082</v>
          </cell>
          <cell r="AR10185" t="str">
            <v>sd</v>
          </cell>
          <cell r="AS10185">
            <v>44250</v>
          </cell>
          <cell r="AT10185" t="str">
            <v>-POLIZA ESTABILIDAD ACTIVA</v>
          </cell>
          <cell r="AV10185" t="str">
            <v>sc</v>
          </cell>
        </row>
        <row r="10186">
          <cell r="AP10186">
            <v>24121054</v>
          </cell>
          <cell r="AQ10186">
            <v>14000439</v>
          </cell>
          <cell r="AR10186" t="str">
            <v>sd</v>
          </cell>
          <cell r="AS10186">
            <v>44250</v>
          </cell>
          <cell r="AT10186" t="str">
            <v>-POLIZA ESTABILIDAD ACTIVA</v>
          </cell>
          <cell r="AV10186" t="str">
            <v>sc</v>
          </cell>
        </row>
        <row r="10187">
          <cell r="AP10187">
            <v>453995</v>
          </cell>
          <cell r="AQ10187">
            <v>19006957</v>
          </cell>
          <cell r="AR10187" t="str">
            <v>sd</v>
          </cell>
          <cell r="AS10187">
            <v>44466</v>
          </cell>
          <cell r="AT10187" t="str">
            <v>-POLIZA ESTABILIDAD ACTIVA</v>
          </cell>
          <cell r="AV10187" t="str">
            <v>sc</v>
          </cell>
        </row>
        <row r="10188">
          <cell r="AP10188">
            <v>514401</v>
          </cell>
          <cell r="AQ10188">
            <v>12001303</v>
          </cell>
          <cell r="AR10188" t="str">
            <v>sd</v>
          </cell>
          <cell r="AS10188">
            <v>44250</v>
          </cell>
          <cell r="AT10188" t="str">
            <v>-POLIZA ESTABILIDAD ACTIVA</v>
          </cell>
          <cell r="AV10188" t="str">
            <v>sc</v>
          </cell>
        </row>
        <row r="10189">
          <cell r="AP10189">
            <v>24123779</v>
          </cell>
          <cell r="AQ10189">
            <v>3002457</v>
          </cell>
          <cell r="AR10189" t="str">
            <v>sd</v>
          </cell>
          <cell r="AS10189">
            <v>42999</v>
          </cell>
          <cell r="AT10189" t="str">
            <v>Anden1 Calzada2-4 Sep3-POLIZA ESTABILIDAD ACTIVA</v>
          </cell>
          <cell r="AV10189" t="str">
            <v>sc</v>
          </cell>
        </row>
        <row r="10190">
          <cell r="AP10190">
            <v>517929</v>
          </cell>
          <cell r="AQ10190">
            <v>10010224</v>
          </cell>
          <cell r="AR10190" t="str">
            <v>sd</v>
          </cell>
          <cell r="AS10190">
            <v>43142</v>
          </cell>
          <cell r="AT10190" t="str">
            <v>Calzada2-POLIZA ESTABILIDAD ACTIVA</v>
          </cell>
          <cell r="AV10190" t="str">
            <v>sc</v>
          </cell>
        </row>
        <row r="10191">
          <cell r="AP10191">
            <v>91012374</v>
          </cell>
          <cell r="AQ10191">
            <v>50008269</v>
          </cell>
          <cell r="AR10191" t="str">
            <v>sd</v>
          </cell>
          <cell r="AS10191">
            <v>43745</v>
          </cell>
          <cell r="AT10191" t="str">
            <v>Calzada 2, Calzada 4, Calzada 6, Calzada 8-POLIZA ESTABILIDAD ACTIVA</v>
          </cell>
          <cell r="AV10191" t="str">
            <v>sc</v>
          </cell>
        </row>
        <row r="10192">
          <cell r="AP10192">
            <v>518731</v>
          </cell>
          <cell r="AQ10192">
            <v>7003633</v>
          </cell>
          <cell r="AR10192" t="str">
            <v>sd</v>
          </cell>
          <cell r="AS10192">
            <v>44096</v>
          </cell>
          <cell r="AT10192" t="str">
            <v>Anden 7-POLIZA ESTABILIDAD ACTIVA</v>
          </cell>
          <cell r="AV10192" t="str">
            <v>sc</v>
          </cell>
        </row>
        <row r="10193">
          <cell r="AP10193">
            <v>91015833</v>
          </cell>
          <cell r="AQ10193">
            <v>5007106</v>
          </cell>
          <cell r="AR10193" t="str">
            <v>sd</v>
          </cell>
          <cell r="AS10193">
            <v>42733</v>
          </cell>
          <cell r="AT10193" t="str">
            <v>Anden1-5 Calzada2-4 Sep3-POLIZA ESTABILIDAD ACTIVA</v>
          </cell>
          <cell r="AV10193" t="str">
            <v>sc</v>
          </cell>
        </row>
        <row r="10194">
          <cell r="AP10194">
            <v>91011060</v>
          </cell>
          <cell r="AQ10194">
            <v>50007473</v>
          </cell>
          <cell r="AR10194" t="str">
            <v>sd</v>
          </cell>
          <cell r="AS10194">
            <v>42878</v>
          </cell>
          <cell r="AT10194" t="str">
            <v>Puente1-POLIZA ESTABILIDAD ACTIVA</v>
          </cell>
          <cell r="AV10194" t="str">
            <v>sc</v>
          </cell>
        </row>
        <row r="10195">
          <cell r="AP10195">
            <v>506887</v>
          </cell>
          <cell r="AQ10195">
            <v>16001032</v>
          </cell>
          <cell r="AR10195" t="str">
            <v>sd</v>
          </cell>
          <cell r="AS10195">
            <v>44096</v>
          </cell>
          <cell r="AT10195" t="str">
            <v>Anden 1-POLIZA ESTABILIDAD ACTIVA</v>
          </cell>
          <cell r="AV10195" t="str">
            <v>sc</v>
          </cell>
        </row>
        <row r="10196">
          <cell r="AP10196">
            <v>505159</v>
          </cell>
          <cell r="AQ10196">
            <v>1003525</v>
          </cell>
          <cell r="AR10196" t="str">
            <v>sd</v>
          </cell>
          <cell r="AS10196">
            <v>44250</v>
          </cell>
          <cell r="AT10196" t="str">
            <v>-POLIZA ESTABILIDAD ACTIVA</v>
          </cell>
          <cell r="AV10196" t="str">
            <v>sc</v>
          </cell>
        </row>
        <row r="10197">
          <cell r="AP10197">
            <v>505159</v>
          </cell>
          <cell r="AQ10197">
            <v>1003525</v>
          </cell>
          <cell r="AR10197" t="str">
            <v>sd</v>
          </cell>
          <cell r="AS10197">
            <v>42946</v>
          </cell>
          <cell r="AT10197" t="str">
            <v>Calzada12-POLIZA ESTABILIDAD ACTIVA</v>
          </cell>
          <cell r="AV10197" t="str">
            <v>sc</v>
          </cell>
        </row>
        <row r="10198">
          <cell r="AP10198">
            <v>902686</v>
          </cell>
          <cell r="AQ10198">
            <v>13000651</v>
          </cell>
          <cell r="AR10198" t="str">
            <v>sd</v>
          </cell>
          <cell r="AS10198">
            <v>42949</v>
          </cell>
          <cell r="AT10198" t="str">
            <v>Anden13 Ciclo14-POLIZA ESTABILIDAD ACTIVA</v>
          </cell>
          <cell r="AV10198" t="str">
            <v>sc</v>
          </cell>
        </row>
        <row r="10199">
          <cell r="AP10199">
            <v>902686</v>
          </cell>
          <cell r="AQ10199">
            <v>13000651</v>
          </cell>
          <cell r="AR10199" t="str">
            <v>sd</v>
          </cell>
          <cell r="AS10199">
            <v>44250</v>
          </cell>
          <cell r="AT10199" t="str">
            <v>-POLIZA ESTABILIDAD ACTIVA</v>
          </cell>
          <cell r="AV10199" t="str">
            <v>sc</v>
          </cell>
        </row>
        <row r="10200">
          <cell r="AP10200">
            <v>91015863</v>
          </cell>
          <cell r="AQ10200">
            <v>5005327</v>
          </cell>
          <cell r="AR10200" t="str">
            <v>sd</v>
          </cell>
          <cell r="AS10200">
            <v>42733</v>
          </cell>
          <cell r="AT10200" t="str">
            <v>Anden1-5 Calzada2-4 Sep3-POLIZA ESTABILIDAD ACTIVA</v>
          </cell>
          <cell r="AV10200" t="str">
            <v>sc</v>
          </cell>
        </row>
        <row r="10201">
          <cell r="AP10201">
            <v>307004</v>
          </cell>
          <cell r="AQ10201">
            <v>5007707</v>
          </cell>
          <cell r="AR10201" t="str">
            <v>sd</v>
          </cell>
          <cell r="AS10201">
            <v>42733</v>
          </cell>
          <cell r="AT10201" t="str">
            <v>Anden1-5 Calzada2-4 Sep3-POLIZA ESTABILIDAD ACTIVA</v>
          </cell>
          <cell r="AV10201" t="str">
            <v>sc</v>
          </cell>
        </row>
        <row r="10202">
          <cell r="AP10202">
            <v>91010755</v>
          </cell>
          <cell r="AQ10202">
            <v>1005612</v>
          </cell>
          <cell r="AR10202" t="str">
            <v>sd</v>
          </cell>
          <cell r="AS10202">
            <v>43566</v>
          </cell>
          <cell r="AT10202" t="str">
            <v>Anden 1-3 Calzada 2-POLIZA ESTABILIDAD ACTIVA</v>
          </cell>
          <cell r="AV10202" t="str">
            <v>sc</v>
          </cell>
        </row>
        <row r="10203">
          <cell r="AP10203">
            <v>530960</v>
          </cell>
          <cell r="AQ10203">
            <v>8003476</v>
          </cell>
          <cell r="AR10203" t="str">
            <v>sd</v>
          </cell>
          <cell r="AS10203">
            <v>44099</v>
          </cell>
          <cell r="AT10203" t="str">
            <v>Calzada 2-4-6-POLIZA ESTABILIDAD Y CALIDAD ACTIVA</v>
          </cell>
          <cell r="AV10203" t="str">
            <v>sc</v>
          </cell>
        </row>
        <row r="10204">
          <cell r="AP10204">
            <v>24121081</v>
          </cell>
          <cell r="AQ10204">
            <v>14000539</v>
          </cell>
          <cell r="AR10204" t="str">
            <v>sd</v>
          </cell>
          <cell r="AS10204">
            <v>44250</v>
          </cell>
          <cell r="AT10204" t="str">
            <v>-POLIZA ESTABILIDAD ACTIVA</v>
          </cell>
          <cell r="AV10204" t="str">
            <v>sc</v>
          </cell>
        </row>
        <row r="10205">
          <cell r="AP10205">
            <v>384624</v>
          </cell>
          <cell r="AQ10205">
            <v>9001764</v>
          </cell>
          <cell r="AR10205" t="str">
            <v>sd</v>
          </cell>
          <cell r="AS10205">
            <v>44480</v>
          </cell>
          <cell r="AT10205" t="str">
            <v>-POLIZA ESTABILIDAD ACTIVA</v>
          </cell>
          <cell r="AV10205" t="str">
            <v>VIABLE</v>
          </cell>
        </row>
        <row r="10206">
          <cell r="AP10206">
            <v>382970</v>
          </cell>
          <cell r="AQ10206">
            <v>9001161</v>
          </cell>
          <cell r="AR10206" t="str">
            <v>sd</v>
          </cell>
          <cell r="AS10206">
            <v>43745</v>
          </cell>
          <cell r="AT10206" t="str">
            <v>Calzada 4-POLIZA ESTABILIDAD ACTIVA</v>
          </cell>
          <cell r="AV10206" t="str">
            <v>VIABLE</v>
          </cell>
        </row>
        <row r="10207">
          <cell r="AP10207">
            <v>91016471</v>
          </cell>
          <cell r="AQ10207">
            <v>18002549</v>
          </cell>
          <cell r="AR10207" t="str">
            <v>sd</v>
          </cell>
          <cell r="AS10207">
            <v>42999</v>
          </cell>
          <cell r="AT10207" t="str">
            <v>Anden1-11-3 Calzada10-4-6-8 Ciclo2 Sep5-7-9-POLIZA ESTABILIDAD ACTIVA</v>
          </cell>
          <cell r="AV10207" t="str">
            <v>sc</v>
          </cell>
        </row>
        <row r="10208">
          <cell r="AP10208">
            <v>505172</v>
          </cell>
          <cell r="AQ10208">
            <v>1003479</v>
          </cell>
          <cell r="AR10208" t="str">
            <v>sd</v>
          </cell>
          <cell r="AS10208">
            <v>44250</v>
          </cell>
          <cell r="AT10208" t="str">
            <v>-POLIZA ESTABILIDAD ACTIVA</v>
          </cell>
          <cell r="AV10208" t="str">
            <v>sc</v>
          </cell>
        </row>
        <row r="10209">
          <cell r="AP10209">
            <v>505172</v>
          </cell>
          <cell r="AQ10209">
            <v>1003479</v>
          </cell>
          <cell r="AR10209" t="str">
            <v>sd</v>
          </cell>
          <cell r="AS10209">
            <v>42946</v>
          </cell>
          <cell r="AT10209" t="str">
            <v>Calzada12-POLIZA ESTABILIDAD ACTIVA</v>
          </cell>
          <cell r="AV10209" t="str">
            <v>sc</v>
          </cell>
        </row>
        <row r="10210">
          <cell r="AP10210">
            <v>520832</v>
          </cell>
          <cell r="AQ10210">
            <v>13002521</v>
          </cell>
          <cell r="AR10210" t="str">
            <v>sd</v>
          </cell>
          <cell r="AS10210">
            <v>43555</v>
          </cell>
          <cell r="AT10210" t="str">
            <v>Calzada2 Puente6-POLIZA ESTABILIDAD ACTIVA</v>
          </cell>
          <cell r="AV10210" t="str">
            <v>sc</v>
          </cell>
        </row>
        <row r="10211">
          <cell r="AP10211">
            <v>904018</v>
          </cell>
          <cell r="AQ10211">
            <v>7003589</v>
          </cell>
          <cell r="AR10211" t="str">
            <v>sd</v>
          </cell>
          <cell r="AS10211">
            <v>44096</v>
          </cell>
          <cell r="AT10211" t="str">
            <v>Anden 7-POLIZA ESTABILIDAD ACTIVA</v>
          </cell>
          <cell r="AV10211" t="str">
            <v>sc</v>
          </cell>
        </row>
        <row r="10212">
          <cell r="AP10212">
            <v>91018885</v>
          </cell>
          <cell r="AQ10212">
            <v>9001736</v>
          </cell>
          <cell r="AR10212" t="str">
            <v>sd</v>
          </cell>
          <cell r="AS10212">
            <v>42978</v>
          </cell>
          <cell r="AT10212" t="str">
            <v>Anden1-11 Calzada10-2-4-8 Ciclo6 Sep3-5-7-9-POLIZA ESTABILIDAD ACTIVA</v>
          </cell>
          <cell r="AV10212" t="str">
            <v>sc</v>
          </cell>
        </row>
        <row r="10213">
          <cell r="AP10213">
            <v>182547</v>
          </cell>
          <cell r="AQ10213">
            <v>14001251</v>
          </cell>
          <cell r="AR10213" t="str">
            <v>sd</v>
          </cell>
          <cell r="AS10213">
            <v>42999</v>
          </cell>
          <cell r="AT10213" t="str">
            <v>Anden1-3 Calzada2-POLIZA ESTABILIDAD ACTIVA</v>
          </cell>
          <cell r="AV10213" t="str">
            <v>sc</v>
          </cell>
        </row>
        <row r="10214">
          <cell r="AP10214">
            <v>515557</v>
          </cell>
          <cell r="AQ10214">
            <v>50007252</v>
          </cell>
          <cell r="AR10214" t="str">
            <v>sd</v>
          </cell>
          <cell r="AS10214">
            <v>44119</v>
          </cell>
          <cell r="AT10214" t="str">
            <v>Calzada 4-6-POLIZA ESTABILIDAD ACTIVA</v>
          </cell>
          <cell r="AV10214" t="str">
            <v>sc</v>
          </cell>
        </row>
        <row r="10215">
          <cell r="AP10215">
            <v>515557</v>
          </cell>
          <cell r="AQ10215">
            <v>50007252</v>
          </cell>
          <cell r="AR10215" t="str">
            <v>sd</v>
          </cell>
          <cell r="AS10215">
            <v>42886</v>
          </cell>
          <cell r="AT10215" t="str">
            <v>Calzada2-POLIZA ESTABILIDAD* ACTIVA</v>
          </cell>
          <cell r="AV10215" t="str">
            <v>sc</v>
          </cell>
        </row>
        <row r="10216">
          <cell r="AP10216">
            <v>903819</v>
          </cell>
          <cell r="AQ10216">
            <v>12002271</v>
          </cell>
          <cell r="AR10216" t="str">
            <v>sd</v>
          </cell>
          <cell r="AS10216">
            <v>44250</v>
          </cell>
          <cell r="AT10216" t="str">
            <v>-POLIZA ESTABILIDAD ACTIVA</v>
          </cell>
          <cell r="AV10216" t="str">
            <v>sc</v>
          </cell>
        </row>
        <row r="10217">
          <cell r="AP10217">
            <v>903613</v>
          </cell>
          <cell r="AQ10217">
            <v>12000761</v>
          </cell>
          <cell r="AR10217" t="str">
            <v>sd</v>
          </cell>
          <cell r="AS10217">
            <v>44250</v>
          </cell>
          <cell r="AT10217" t="str">
            <v>-POLIZA ESTABILIDAD ACTIVA</v>
          </cell>
          <cell r="AV10217" t="str">
            <v>sc</v>
          </cell>
        </row>
        <row r="10218">
          <cell r="AP10218">
            <v>158695</v>
          </cell>
          <cell r="AQ10218">
            <v>10008017</v>
          </cell>
          <cell r="AR10218" t="str">
            <v>sd</v>
          </cell>
          <cell r="AS10218">
            <v>43142</v>
          </cell>
          <cell r="AT10218" t="str">
            <v>Calzada2-POLIZA ESTABILIDAD ACTIVA</v>
          </cell>
          <cell r="AV10218" t="str">
            <v>sc</v>
          </cell>
        </row>
        <row r="10219">
          <cell r="AP10219">
            <v>366465</v>
          </cell>
          <cell r="AQ10219">
            <v>7006515</v>
          </cell>
          <cell r="AR10219" t="str">
            <v>sd</v>
          </cell>
          <cell r="AS10219">
            <v>44466</v>
          </cell>
          <cell r="AT10219" t="str">
            <v>-POLIZA ESTABILIDAD ACTIVA</v>
          </cell>
          <cell r="AV10219" t="str">
            <v>POLIZA ACTIVA</v>
          </cell>
        </row>
        <row r="10220">
          <cell r="AP10220">
            <v>24123763</v>
          </cell>
          <cell r="AQ10220">
            <v>3000938</v>
          </cell>
          <cell r="AR10220" t="str">
            <v>sd</v>
          </cell>
          <cell r="AS10220">
            <v>42999</v>
          </cell>
          <cell r="AT10220" t="str">
            <v>Anden1-11-9 Calzada2-4-6-8 Ciclo10 Sep3-5-7-POLIZA ESTABILIDAD ACTIVA</v>
          </cell>
          <cell r="AV10220" t="str">
            <v>sc</v>
          </cell>
        </row>
        <row r="10221">
          <cell r="AP10221">
            <v>91011379</v>
          </cell>
          <cell r="AQ10221">
            <v>50008504</v>
          </cell>
          <cell r="AR10221" t="str">
            <v>sd</v>
          </cell>
          <cell r="AS10221">
            <v>44018</v>
          </cell>
          <cell r="AT10221" t="str">
            <v>Puente 12-POLIZA ESTABILIDAD ACTIVA</v>
          </cell>
          <cell r="AV10221" t="str">
            <v>sc</v>
          </cell>
        </row>
        <row r="10222">
          <cell r="AP10222">
            <v>91011379</v>
          </cell>
          <cell r="AQ10222">
            <v>50008504</v>
          </cell>
          <cell r="AR10222" t="str">
            <v>sd</v>
          </cell>
          <cell r="AS10222">
            <v>44250</v>
          </cell>
          <cell r="AT10222" t="str">
            <v>-POLIZA ESTABILIDAD ACTIVA</v>
          </cell>
          <cell r="AV10222" t="str">
            <v>sc</v>
          </cell>
        </row>
        <row r="10223">
          <cell r="AP10223">
            <v>91011287</v>
          </cell>
          <cell r="AQ10223">
            <v>17000327</v>
          </cell>
          <cell r="AR10223" t="str">
            <v>sd</v>
          </cell>
          <cell r="AS10223">
            <v>43871</v>
          </cell>
          <cell r="AT10223" t="str">
            <v>Calzada2 y 4-POLIZA ESTABILIDAD ACTIVA</v>
          </cell>
          <cell r="AV10223" t="str">
            <v>sc</v>
          </cell>
        </row>
        <row r="10224">
          <cell r="AP10224">
            <v>91011287</v>
          </cell>
          <cell r="AQ10224">
            <v>17000327</v>
          </cell>
          <cell r="AR10224" t="str">
            <v>sd</v>
          </cell>
          <cell r="AS10224">
            <v>44462</v>
          </cell>
          <cell r="AT10224" t="str">
            <v>-POLIZA ESTABILIDAD ACTIVA</v>
          </cell>
          <cell r="AV10224" t="str">
            <v>sc</v>
          </cell>
        </row>
        <row r="10225">
          <cell r="AP10225">
            <v>24123179</v>
          </cell>
          <cell r="AQ10225">
            <v>50007321</v>
          </cell>
          <cell r="AR10225" t="str">
            <v>sd</v>
          </cell>
          <cell r="AS10225">
            <v>42946</v>
          </cell>
          <cell r="AT10225" t="str">
            <v>Calzada12-POLIZA ESTABILIDAD ACTIVA</v>
          </cell>
          <cell r="AV10225" t="str">
            <v>sc</v>
          </cell>
        </row>
        <row r="10226">
          <cell r="AP10226">
            <v>24123179</v>
          </cell>
          <cell r="AQ10226">
            <v>50007321</v>
          </cell>
          <cell r="AR10226" t="str">
            <v>sd</v>
          </cell>
          <cell r="AS10226">
            <v>44250</v>
          </cell>
          <cell r="AT10226" t="str">
            <v>-POLIZA ESTABILIDAD ACTIVA</v>
          </cell>
          <cell r="AV10226" t="str">
            <v>sc</v>
          </cell>
        </row>
        <row r="10227">
          <cell r="AP10227">
            <v>91013023</v>
          </cell>
          <cell r="AQ10227">
            <v>50009455</v>
          </cell>
          <cell r="AR10227" t="str">
            <v>sd</v>
          </cell>
          <cell r="AS10227">
            <v>43006</v>
          </cell>
          <cell r="AT10227" t="str">
            <v>Anden1 Calzada2-POLIZA ESTABILIDAD ACTIVA</v>
          </cell>
          <cell r="AV10227" t="str">
            <v>sc</v>
          </cell>
        </row>
        <row r="10228">
          <cell r="AP10228">
            <v>91013350</v>
          </cell>
          <cell r="AQ10228">
            <v>14000783</v>
          </cell>
          <cell r="AR10228" t="str">
            <v>sd</v>
          </cell>
          <cell r="AS10228">
            <v>44172</v>
          </cell>
          <cell r="AT10228" t="str">
            <v>Calzada 2-4-6-8 Separador 5-POLIZA ESTABILIDAD ACTIVA</v>
          </cell>
          <cell r="AV10228" t="str">
            <v>sc</v>
          </cell>
        </row>
        <row r="10229">
          <cell r="AP10229">
            <v>363914</v>
          </cell>
          <cell r="AQ10229">
            <v>7005484</v>
          </cell>
          <cell r="AR10229" t="str">
            <v>sd</v>
          </cell>
          <cell r="AS10229">
            <v>44466</v>
          </cell>
          <cell r="AT10229" t="str">
            <v>-POLIZA ESTABILIDAD ACTIVA</v>
          </cell>
          <cell r="AV10229" t="str">
            <v>POLIZA ACTIVA</v>
          </cell>
        </row>
        <row r="10230">
          <cell r="AP10230">
            <v>24121918</v>
          </cell>
          <cell r="AQ10230">
            <v>50005957</v>
          </cell>
          <cell r="AR10230" t="str">
            <v>sd</v>
          </cell>
          <cell r="AS10230">
            <v>44250</v>
          </cell>
          <cell r="AT10230" t="str">
            <v>-POLIZA ESTABILIDAD ACTIVA</v>
          </cell>
          <cell r="AV10230" t="str">
            <v>sc</v>
          </cell>
        </row>
        <row r="10231">
          <cell r="AP10231">
            <v>506441</v>
          </cell>
          <cell r="AQ10231">
            <v>1003859</v>
          </cell>
          <cell r="AR10231" t="str">
            <v>sd</v>
          </cell>
          <cell r="AS10231">
            <v>43797</v>
          </cell>
          <cell r="AT10231" t="str">
            <v>Calzada 4, Puente 19-POLIZA ESTABILIDAD ACTIVA</v>
          </cell>
          <cell r="AV10231" t="str">
            <v>sc</v>
          </cell>
        </row>
        <row r="10232">
          <cell r="AP10232">
            <v>506441</v>
          </cell>
          <cell r="AQ10232">
            <v>1003859</v>
          </cell>
          <cell r="AR10232" t="str">
            <v>sd</v>
          </cell>
          <cell r="AS10232">
            <v>42946</v>
          </cell>
          <cell r="AT10232" t="str">
            <v>Calzada10-8-POLIZA ESTABILIDAD ACTIVA</v>
          </cell>
          <cell r="AV10232" t="str">
            <v>sc</v>
          </cell>
        </row>
        <row r="10233">
          <cell r="AP10233">
            <v>506441</v>
          </cell>
          <cell r="AQ10233">
            <v>1003859</v>
          </cell>
          <cell r="AR10233" t="str">
            <v>sd</v>
          </cell>
          <cell r="AS10233">
            <v>44250</v>
          </cell>
          <cell r="AT10233" t="str">
            <v>-POLIZA ESTABILIDAD ACTIVA</v>
          </cell>
          <cell r="AV10233" t="str">
            <v>sc</v>
          </cell>
        </row>
        <row r="10234">
          <cell r="AP10234">
            <v>24123759</v>
          </cell>
          <cell r="AQ10234">
            <v>3000890</v>
          </cell>
          <cell r="AR10234" t="str">
            <v>sd</v>
          </cell>
          <cell r="AS10234">
            <v>42999</v>
          </cell>
          <cell r="AT10234" t="str">
            <v>Anden1-11-9 Calzada2-4-6-8 Ciclo10 Sep3-5-7-POLIZA ESTABILIDAD ACTIVA</v>
          </cell>
          <cell r="AV10234" t="str">
            <v>sc</v>
          </cell>
        </row>
        <row r="10235">
          <cell r="AP10235">
            <v>506015</v>
          </cell>
          <cell r="AQ10235">
            <v>1006255</v>
          </cell>
          <cell r="AR10235" t="str">
            <v>sd</v>
          </cell>
          <cell r="AS10235">
            <v>44250</v>
          </cell>
          <cell r="AT10235" t="str">
            <v>-POLIZA ESTABILIDAD ACTIVA</v>
          </cell>
          <cell r="AV10235" t="str">
            <v>sc</v>
          </cell>
        </row>
        <row r="10236">
          <cell r="AP10236">
            <v>91010586</v>
          </cell>
          <cell r="AQ10236">
            <v>3001021</v>
          </cell>
          <cell r="AR10236" t="str">
            <v>sd</v>
          </cell>
          <cell r="AS10236">
            <v>42999</v>
          </cell>
          <cell r="AT10236" t="str">
            <v>Anden1-11-9 Calzada2-4-6-8 Ciclo10 Sep3-5-7-POLIZA ESTABILIDAD ACTIVA</v>
          </cell>
          <cell r="AV10236" t="str">
            <v>sc</v>
          </cell>
        </row>
        <row r="10237">
          <cell r="AP10237">
            <v>24123755</v>
          </cell>
          <cell r="AQ10237">
            <v>3000873</v>
          </cell>
          <cell r="AR10237" t="str">
            <v>sd</v>
          </cell>
          <cell r="AS10237">
            <v>42999</v>
          </cell>
          <cell r="AT10237" t="str">
            <v>Anden1-11-9 Calzada2-4-6-8 Ciclo10 Sep3-5-7-POLIZA ESTABILIDAD ACTIVA</v>
          </cell>
          <cell r="AV10237" t="str">
            <v>sc</v>
          </cell>
        </row>
        <row r="10238">
          <cell r="AP10238">
            <v>91011450</v>
          </cell>
          <cell r="AQ10238">
            <v>11011589</v>
          </cell>
          <cell r="AR10238" t="str">
            <v>sd</v>
          </cell>
          <cell r="AS10238">
            <v>43577</v>
          </cell>
          <cell r="AT10238" t="str">
            <v>Calzada 4-POLIZA ESTABILIDAD ACTIVA</v>
          </cell>
          <cell r="AV10238" t="str">
            <v>sc</v>
          </cell>
        </row>
        <row r="10239">
          <cell r="AP10239">
            <v>91011450</v>
          </cell>
          <cell r="AQ10239">
            <v>11011589</v>
          </cell>
          <cell r="AR10239" t="str">
            <v>sd</v>
          </cell>
          <cell r="AS10239">
            <v>43577</v>
          </cell>
          <cell r="AT10239" t="str">
            <v>Calzada 4-POLIZA ESTABILIDAD ACTIVA</v>
          </cell>
          <cell r="AV10239" t="str">
            <v>sc</v>
          </cell>
        </row>
        <row r="10240">
          <cell r="AP10240">
            <v>200205</v>
          </cell>
          <cell r="AQ10240">
            <v>4000069</v>
          </cell>
          <cell r="AR10240" t="str">
            <v>sd</v>
          </cell>
          <cell r="AS10240">
            <v>42999</v>
          </cell>
          <cell r="AT10240" t="str">
            <v>Anden1-11-3 Calzada10-4-6-8 Ciclo2 Sep5-7-9-POLIZA ESTABILIDAD ACTIVA</v>
          </cell>
          <cell r="AV10240" t="str">
            <v>sc</v>
          </cell>
        </row>
        <row r="10241">
          <cell r="AP10241">
            <v>506420</v>
          </cell>
          <cell r="AQ10241">
            <v>1003895</v>
          </cell>
          <cell r="AR10241" t="str">
            <v>sd</v>
          </cell>
          <cell r="AS10241">
            <v>43577</v>
          </cell>
          <cell r="AT10241" t="str">
            <v>Calzad a16-POLIZA ESTABILIDAD ACTIVA</v>
          </cell>
          <cell r="AV10241" t="str">
            <v>sc</v>
          </cell>
        </row>
        <row r="10242">
          <cell r="AP10242">
            <v>506420</v>
          </cell>
          <cell r="AQ10242">
            <v>1003895</v>
          </cell>
          <cell r="AR10242" t="str">
            <v>sd</v>
          </cell>
          <cell r="AS10242">
            <v>44250</v>
          </cell>
          <cell r="AT10242" t="str">
            <v>-POLIZA ESTABILIDAD ACTIVA</v>
          </cell>
          <cell r="AV10242" t="str">
            <v>sc</v>
          </cell>
        </row>
        <row r="10243">
          <cell r="AP10243">
            <v>506420</v>
          </cell>
          <cell r="AQ10243">
            <v>1003895</v>
          </cell>
          <cell r="AR10243" t="str">
            <v>sd</v>
          </cell>
          <cell r="AS10243">
            <v>42946</v>
          </cell>
          <cell r="AT10243" t="str">
            <v>Calzada10-POLIZA ESTABILIDAD ACTIVA</v>
          </cell>
          <cell r="AV10243" t="str">
            <v>sc</v>
          </cell>
        </row>
        <row r="10244">
          <cell r="AP10244">
            <v>506420</v>
          </cell>
          <cell r="AQ10244">
            <v>1003895</v>
          </cell>
          <cell r="AR10244" t="str">
            <v>sd</v>
          </cell>
          <cell r="AS10244">
            <v>43577</v>
          </cell>
          <cell r="AT10244" t="str">
            <v>Calzad a16-POLIZA ESTABILIDAD ACTIVA</v>
          </cell>
          <cell r="AV10244" t="str">
            <v>sc</v>
          </cell>
        </row>
        <row r="10245">
          <cell r="AP10245">
            <v>506420</v>
          </cell>
          <cell r="AQ10245">
            <v>1003895</v>
          </cell>
          <cell r="AR10245" t="str">
            <v>sd</v>
          </cell>
          <cell r="AS10245">
            <v>43797</v>
          </cell>
          <cell r="AT10245" t="str">
            <v>Calzada 2-4-POLIZA ESTABILIDAD ACTIVA</v>
          </cell>
          <cell r="AV10245" t="str">
            <v>sc</v>
          </cell>
        </row>
        <row r="10246">
          <cell r="AP10246">
            <v>505411</v>
          </cell>
          <cell r="AQ10246">
            <v>2000306</v>
          </cell>
          <cell r="AR10246" t="str">
            <v>sd</v>
          </cell>
          <cell r="AS10246">
            <v>42946</v>
          </cell>
          <cell r="AT10246" t="str">
            <v>Calzada4-6-POLIZA ESTABILIDAD ACTIVA</v>
          </cell>
          <cell r="AV10246" t="str">
            <v>sc</v>
          </cell>
        </row>
        <row r="10247">
          <cell r="AP10247">
            <v>507667</v>
          </cell>
          <cell r="AQ10247">
            <v>1001346</v>
          </cell>
          <cell r="AR10247" t="str">
            <v>sd</v>
          </cell>
          <cell r="AS10247">
            <v>44250</v>
          </cell>
          <cell r="AT10247" t="str">
            <v>-POLIZA ESTABILIDAD ACTIVA</v>
          </cell>
          <cell r="AV10247" t="str">
            <v>sc</v>
          </cell>
        </row>
        <row r="10248">
          <cell r="AP10248">
            <v>143886</v>
          </cell>
          <cell r="AQ10248">
            <v>3000603</v>
          </cell>
          <cell r="AR10248" t="str">
            <v>sd</v>
          </cell>
          <cell r="AS10248">
            <v>43499</v>
          </cell>
          <cell r="AT10248" t="str">
            <v>-POLIZA ESTABILIDAD ACTIVA</v>
          </cell>
          <cell r="AV10248" t="str">
            <v>sc</v>
          </cell>
        </row>
        <row r="10249">
          <cell r="AP10249">
            <v>91011349</v>
          </cell>
          <cell r="AQ10249">
            <v>3000504</v>
          </cell>
          <cell r="AR10249" t="str">
            <v>sd</v>
          </cell>
          <cell r="AS10249">
            <v>43499</v>
          </cell>
          <cell r="AT10249" t="str">
            <v>-POLIZA ESTABILIDAD ACTIVA</v>
          </cell>
          <cell r="AV10249" t="str">
            <v>sc</v>
          </cell>
        </row>
        <row r="10250">
          <cell r="AP10250">
            <v>201974</v>
          </cell>
          <cell r="AQ10250">
            <v>4000696</v>
          </cell>
          <cell r="AR10250" t="str">
            <v>sd</v>
          </cell>
          <cell r="AS10250">
            <v>43748</v>
          </cell>
          <cell r="AT10250" t="str">
            <v>Anden 5-POLIZA ESTABILIDAD ACTIVA</v>
          </cell>
          <cell r="AV10250" t="str">
            <v>sc</v>
          </cell>
        </row>
        <row r="10251">
          <cell r="AP10251">
            <v>153928</v>
          </cell>
          <cell r="AQ10251">
            <v>8000170</v>
          </cell>
          <cell r="AR10251" t="str">
            <v>sd</v>
          </cell>
          <cell r="AS10251">
            <v>43732</v>
          </cell>
          <cell r="AT10251" t="str">
            <v>Anden1-POLIZA ESTABILIDAD ACTIVA</v>
          </cell>
          <cell r="AV10251" t="str">
            <v>sc</v>
          </cell>
        </row>
        <row r="10252">
          <cell r="AP10252">
            <v>903633</v>
          </cell>
          <cell r="AQ10252">
            <v>12000817</v>
          </cell>
          <cell r="AR10252" t="str">
            <v>sd</v>
          </cell>
          <cell r="AS10252">
            <v>44250</v>
          </cell>
          <cell r="AT10252" t="str">
            <v>-POLIZA ESTABILIDAD ACTIVA</v>
          </cell>
          <cell r="AV10252" t="str">
            <v>sc</v>
          </cell>
        </row>
        <row r="10253">
          <cell r="AP10253">
            <v>903633</v>
          </cell>
          <cell r="AQ10253">
            <v>12000817</v>
          </cell>
          <cell r="AR10253" t="str">
            <v>sd</v>
          </cell>
          <cell r="AS10253">
            <v>44018</v>
          </cell>
          <cell r="AT10253" t="str">
            <v>Puente 12-POLIZA ESTABILIDAD ACTIVA</v>
          </cell>
          <cell r="AV10253" t="str">
            <v>sc</v>
          </cell>
        </row>
        <row r="10254">
          <cell r="AP10254">
            <v>24120852</v>
          </cell>
          <cell r="AQ10254">
            <v>13000519</v>
          </cell>
          <cell r="AR10254" t="str">
            <v>sd</v>
          </cell>
          <cell r="AS10254">
            <v>44250</v>
          </cell>
          <cell r="AT10254" t="str">
            <v>-POLIZA ESTABILIDAD ACTIVA</v>
          </cell>
          <cell r="AV10254" t="str">
            <v>sc</v>
          </cell>
        </row>
        <row r="10255">
          <cell r="AP10255">
            <v>511141</v>
          </cell>
          <cell r="AQ10255">
            <v>14000982</v>
          </cell>
          <cell r="AR10255" t="str">
            <v>sd</v>
          </cell>
          <cell r="AS10255">
            <v>44172</v>
          </cell>
          <cell r="AT10255" t="str">
            <v>Calzada 4-6 Separador 5-POLIZA ESTABILIDAD ACTIVA</v>
          </cell>
          <cell r="AV10255" t="str">
            <v>sc</v>
          </cell>
        </row>
        <row r="10256">
          <cell r="AP10256">
            <v>297448</v>
          </cell>
          <cell r="AQ10256">
            <v>5003435</v>
          </cell>
          <cell r="AR10256" t="str">
            <v>sd</v>
          </cell>
          <cell r="AS10256">
            <v>42957</v>
          </cell>
          <cell r="AT10256" t="str">
            <v>Calzada2-POLIZA ESTABILIDAD ACTIVA</v>
          </cell>
          <cell r="AV10256" t="str">
            <v>sc</v>
          </cell>
        </row>
        <row r="10257">
          <cell r="AP10257">
            <v>506400</v>
          </cell>
          <cell r="AQ10257">
            <v>1003981</v>
          </cell>
          <cell r="AR10257" t="str">
            <v>sd</v>
          </cell>
          <cell r="AS10257">
            <v>43577</v>
          </cell>
          <cell r="AT10257" t="str">
            <v>Calzada 16-POLIZA ESTABILIDAD ACTIVA</v>
          </cell>
          <cell r="AV10257" t="str">
            <v>sc</v>
          </cell>
        </row>
        <row r="10258">
          <cell r="AP10258">
            <v>506400</v>
          </cell>
          <cell r="AQ10258">
            <v>1003981</v>
          </cell>
          <cell r="AR10258" t="str">
            <v>sd</v>
          </cell>
          <cell r="AS10258">
            <v>43577</v>
          </cell>
          <cell r="AT10258" t="str">
            <v>Calzada 16-POLIZA ESTABILIDAD ACTIVA</v>
          </cell>
          <cell r="AV10258" t="str">
            <v>sc</v>
          </cell>
        </row>
        <row r="10259">
          <cell r="AP10259">
            <v>511202</v>
          </cell>
          <cell r="AQ10259">
            <v>3000811</v>
          </cell>
          <cell r="AR10259" t="str">
            <v>sd</v>
          </cell>
          <cell r="AS10259">
            <v>42999</v>
          </cell>
          <cell r="AT10259" t="str">
            <v>Anden1-9 Calzada2-4-6-8 Sep3-5-7-POLIZA ESTABILIDAD ACTIVA</v>
          </cell>
          <cell r="AV10259" t="str">
            <v>sc</v>
          </cell>
        </row>
        <row r="10260">
          <cell r="AP10260">
            <v>362478</v>
          </cell>
          <cell r="AQ10260">
            <v>7004904</v>
          </cell>
          <cell r="AR10260" t="str">
            <v>sd</v>
          </cell>
          <cell r="AS10260">
            <v>44018</v>
          </cell>
          <cell r="AT10260" t="str">
            <v>Calzada 2-POLIZA ESTABILIDAD ACTIVA</v>
          </cell>
          <cell r="AV10260" t="str">
            <v>POLIZA ACTIVA</v>
          </cell>
        </row>
        <row r="10261">
          <cell r="AP10261">
            <v>24120387</v>
          </cell>
          <cell r="AQ10261">
            <v>11006322</v>
          </cell>
          <cell r="AR10261" t="str">
            <v>sd</v>
          </cell>
          <cell r="AS10261">
            <v>44096</v>
          </cell>
          <cell r="AT10261" t="str">
            <v>Anden 1-9-POLIZA ESTABILIDAD ACTIVA</v>
          </cell>
          <cell r="AV10261" t="str">
            <v>sc</v>
          </cell>
        </row>
        <row r="10262">
          <cell r="AP10262">
            <v>456456</v>
          </cell>
          <cell r="AQ10262">
            <v>19008203</v>
          </cell>
          <cell r="AR10262" t="str">
            <v>sd</v>
          </cell>
          <cell r="AS10262">
            <v>44466</v>
          </cell>
          <cell r="AT10262" t="str">
            <v>-POLIZA ESTABILIDAD ACTIVA</v>
          </cell>
          <cell r="AV10262" t="str">
            <v>POLIZA ESTABILIDAD activa IDU 1718/14</v>
          </cell>
        </row>
        <row r="10263">
          <cell r="AP10263">
            <v>414945</v>
          </cell>
          <cell r="AQ10263">
            <v>18001756</v>
          </cell>
          <cell r="AR10263" t="str">
            <v>sd</v>
          </cell>
          <cell r="AS10263">
            <v>43065</v>
          </cell>
          <cell r="AT10263" t="str">
            <v>Calzada4-POLIZA ESTABILIDAD ACTIVA</v>
          </cell>
          <cell r="AV10263" t="str">
            <v>sc</v>
          </cell>
        </row>
        <row r="10264">
          <cell r="AP10264">
            <v>24123570</v>
          </cell>
          <cell r="AQ10264">
            <v>50008913</v>
          </cell>
          <cell r="AR10264" t="str">
            <v>sd</v>
          </cell>
          <cell r="AS10264">
            <v>44096</v>
          </cell>
          <cell r="AT10264" t="str">
            <v>Anden 1-POLIZA ESTABILIDAD ACTIVA</v>
          </cell>
          <cell r="AV10264" t="str">
            <v>sc</v>
          </cell>
        </row>
        <row r="10265">
          <cell r="AP10265">
            <v>24123570</v>
          </cell>
          <cell r="AQ10265">
            <v>50008913</v>
          </cell>
          <cell r="AR10265" t="str">
            <v>sd</v>
          </cell>
          <cell r="AS10265">
            <v>42962</v>
          </cell>
          <cell r="AT10265" t="str">
            <v>Calzada6-POLIZA ESTABILIDAD ACTIVA</v>
          </cell>
          <cell r="AV10265" t="str">
            <v>sc</v>
          </cell>
        </row>
        <row r="10266">
          <cell r="AP10266">
            <v>24121165</v>
          </cell>
          <cell r="AQ10266">
            <v>14001364</v>
          </cell>
          <cell r="AR10266" t="str">
            <v>sd</v>
          </cell>
          <cell r="AS10266">
            <v>44172</v>
          </cell>
          <cell r="AT10266" t="str">
            <v>Calzada 4-6-POLIZA ESTABILIDAD ACTIVA</v>
          </cell>
          <cell r="AV10266" t="str">
            <v>sc</v>
          </cell>
        </row>
        <row r="10267">
          <cell r="AP10267">
            <v>24119879</v>
          </cell>
          <cell r="AQ10267">
            <v>6001329</v>
          </cell>
          <cell r="AR10267" t="str">
            <v>sd</v>
          </cell>
          <cell r="AS10267">
            <v>44250</v>
          </cell>
          <cell r="AT10267" t="str">
            <v>-POLIZA ESTABILIDAD ACTIVA</v>
          </cell>
          <cell r="AV10267" t="str">
            <v>sc</v>
          </cell>
        </row>
        <row r="10268">
          <cell r="AP10268">
            <v>601799</v>
          </cell>
          <cell r="AQ10268">
            <v>7005280</v>
          </cell>
          <cell r="AR10268" t="str">
            <v>sd</v>
          </cell>
          <cell r="AS10268">
            <v>44048</v>
          </cell>
          <cell r="AT10268" t="str">
            <v>Calzada 4-6-POLIZA ESTABILIDAD ACTIVA</v>
          </cell>
          <cell r="AV10268" t="str">
            <v>sc</v>
          </cell>
        </row>
        <row r="10269">
          <cell r="AP10269">
            <v>506134</v>
          </cell>
          <cell r="AQ10269">
            <v>1001499</v>
          </cell>
          <cell r="AR10269" t="str">
            <v>sd</v>
          </cell>
          <cell r="AS10269">
            <v>44250</v>
          </cell>
          <cell r="AT10269" t="str">
            <v>-POLIZA ESTABILIDAD ACTIVA</v>
          </cell>
          <cell r="AV10269" t="str">
            <v>sc</v>
          </cell>
        </row>
        <row r="10270">
          <cell r="AP10270">
            <v>506134</v>
          </cell>
          <cell r="AQ10270">
            <v>1001499</v>
          </cell>
          <cell r="AR10270" t="str">
            <v>sd</v>
          </cell>
          <cell r="AS10270">
            <v>42946</v>
          </cell>
          <cell r="AT10270" t="str">
            <v>Calzada10-POLIZA ESTABILIDAD ACTIVA</v>
          </cell>
          <cell r="AV10270" t="str">
            <v>sc</v>
          </cell>
        </row>
        <row r="10271">
          <cell r="AP10271">
            <v>147119</v>
          </cell>
          <cell r="AQ10271">
            <v>8008441</v>
          </cell>
          <cell r="AR10271" t="str">
            <v>sd</v>
          </cell>
          <cell r="AS10271">
            <v>42962</v>
          </cell>
          <cell r="AT10271" t="str">
            <v>Calzada2-POLIZA ESTABILIDAD ACTIVA</v>
          </cell>
          <cell r="AV10271" t="str">
            <v>POLIZA ESTABILIDAD CTO IDU 073/08_V11 VENCE 14/8/2017</v>
          </cell>
        </row>
        <row r="10272">
          <cell r="AP10272">
            <v>91018877</v>
          </cell>
          <cell r="AQ10272">
            <v>9001736</v>
          </cell>
          <cell r="AR10272" t="str">
            <v>sd</v>
          </cell>
          <cell r="AS10272">
            <v>42978</v>
          </cell>
          <cell r="AT10272" t="str">
            <v>Anden1-11 Calzada10-2-4-8 Ciclo6 Sep3-5-7-9-POLIZA ESTABILIDAD ACTIVA</v>
          </cell>
          <cell r="AV10272" t="str">
            <v>sc</v>
          </cell>
        </row>
        <row r="10273">
          <cell r="AP10273">
            <v>24122753</v>
          </cell>
          <cell r="AQ10273">
            <v>50006960</v>
          </cell>
          <cell r="AR10273" t="str">
            <v>sd</v>
          </cell>
          <cell r="AS10273">
            <v>44250</v>
          </cell>
          <cell r="AT10273" t="str">
            <v>-POLIZA ESTABILIDAD ACTIVA</v>
          </cell>
          <cell r="AV10273" t="str">
            <v>sc</v>
          </cell>
        </row>
        <row r="10274">
          <cell r="AP10274">
            <v>24121092</v>
          </cell>
          <cell r="AQ10274">
            <v>14000588</v>
          </cell>
          <cell r="AR10274" t="str">
            <v>sd</v>
          </cell>
          <cell r="AS10274">
            <v>44250</v>
          </cell>
          <cell r="AT10274" t="str">
            <v>-POLIZA ESTABILIDAD ACTIVA</v>
          </cell>
          <cell r="AV10274" t="str">
            <v>sc</v>
          </cell>
        </row>
        <row r="10275">
          <cell r="AP10275">
            <v>24120860</v>
          </cell>
          <cell r="AQ10275">
            <v>13000578</v>
          </cell>
          <cell r="AR10275" t="str">
            <v>sd</v>
          </cell>
          <cell r="AS10275">
            <v>44250</v>
          </cell>
          <cell r="AT10275" t="str">
            <v>-POLIZA ESTABILIDAD ACTIVA</v>
          </cell>
          <cell r="AV10275" t="str">
            <v>sc</v>
          </cell>
        </row>
        <row r="10276">
          <cell r="AP10276">
            <v>24120860</v>
          </cell>
          <cell r="AQ10276">
            <v>13000578</v>
          </cell>
          <cell r="AR10276" t="str">
            <v>sd</v>
          </cell>
          <cell r="AS10276">
            <v>42949</v>
          </cell>
          <cell r="AT10276" t="str">
            <v>Anden11 Ciclo12-POLIZA ESTABILIDAD ACTIVA</v>
          </cell>
          <cell r="AV10276" t="str">
            <v>sc</v>
          </cell>
        </row>
        <row r="10277">
          <cell r="AP10277">
            <v>24123760</v>
          </cell>
          <cell r="AQ10277">
            <v>3000890</v>
          </cell>
          <cell r="AR10277" t="str">
            <v>sd</v>
          </cell>
          <cell r="AS10277">
            <v>42999</v>
          </cell>
          <cell r="AT10277" t="str">
            <v>Anden1-11-9 Calzada2-4-6-8 Ciclo10 Sep3-5-7-POLIZA ESTABILIDAD ACTIVA</v>
          </cell>
          <cell r="AV10277" t="str">
            <v>sc</v>
          </cell>
        </row>
        <row r="10278">
          <cell r="AP10278">
            <v>24123182</v>
          </cell>
          <cell r="AQ10278">
            <v>50007321</v>
          </cell>
          <cell r="AR10278" t="str">
            <v>sd</v>
          </cell>
          <cell r="AS10278">
            <v>42946</v>
          </cell>
          <cell r="AT10278" t="str">
            <v>Calzada12-POLIZA ESTABILIDAD ACTIVA</v>
          </cell>
          <cell r="AV10278" t="str">
            <v>sc</v>
          </cell>
        </row>
        <row r="10279">
          <cell r="AP10279">
            <v>24123182</v>
          </cell>
          <cell r="AQ10279">
            <v>50007321</v>
          </cell>
          <cell r="AR10279" t="str">
            <v>sd</v>
          </cell>
          <cell r="AS10279">
            <v>44250</v>
          </cell>
          <cell r="AT10279" t="str">
            <v>-POLIZA ESTABILIDAD ACTIVA</v>
          </cell>
          <cell r="AV10279" t="str">
            <v>sc</v>
          </cell>
        </row>
        <row r="10280">
          <cell r="AP10280">
            <v>24120173</v>
          </cell>
          <cell r="AQ10280">
            <v>3000483</v>
          </cell>
          <cell r="AR10280" t="str">
            <v>sd</v>
          </cell>
          <cell r="AS10280">
            <v>43499</v>
          </cell>
          <cell r="AT10280" t="str">
            <v>-POLIZA ESTABILIDAD ACTIVA</v>
          </cell>
          <cell r="AV10280" t="str">
            <v>sc</v>
          </cell>
        </row>
        <row r="10281">
          <cell r="AP10281">
            <v>24123902</v>
          </cell>
          <cell r="AQ10281">
            <v>6001192</v>
          </cell>
          <cell r="AR10281" t="str">
            <v>sd</v>
          </cell>
          <cell r="AS10281">
            <v>43307</v>
          </cell>
          <cell r="AT10281" t="str">
            <v>Calzada2-4-POLIZA ESTABILIDAD ACTIVA</v>
          </cell>
          <cell r="AV10281" t="str">
            <v>sc</v>
          </cell>
        </row>
        <row r="10282">
          <cell r="AP10282">
            <v>24123160</v>
          </cell>
          <cell r="AQ10282">
            <v>50007305</v>
          </cell>
          <cell r="AR10282" t="str">
            <v>sd</v>
          </cell>
          <cell r="AS10282">
            <v>44250</v>
          </cell>
          <cell r="AT10282" t="str">
            <v>-POLIZA ESTABILIDAD ACTIVA</v>
          </cell>
          <cell r="AV10282" t="str">
            <v>sc</v>
          </cell>
        </row>
        <row r="10283">
          <cell r="AP10283">
            <v>903873</v>
          </cell>
          <cell r="AQ10283">
            <v>12002556</v>
          </cell>
          <cell r="AR10283" t="str">
            <v>sd</v>
          </cell>
          <cell r="AS10283">
            <v>44250</v>
          </cell>
          <cell r="AT10283" t="str">
            <v>-POLIZA ESTABILIDAD ACTIVA</v>
          </cell>
          <cell r="AV10283" t="str">
            <v>sc</v>
          </cell>
        </row>
        <row r="10284">
          <cell r="AP10284">
            <v>903873</v>
          </cell>
          <cell r="AQ10284">
            <v>12002556</v>
          </cell>
          <cell r="AR10284" t="str">
            <v>sd</v>
          </cell>
          <cell r="AS10284">
            <v>44250</v>
          </cell>
          <cell r="AT10284" t="str">
            <v>-POLIZA ESTABILIDAD ACTIVA</v>
          </cell>
          <cell r="AV10284" t="str">
            <v>sc</v>
          </cell>
        </row>
        <row r="10285">
          <cell r="AP10285">
            <v>24122646</v>
          </cell>
          <cell r="AQ10285">
            <v>50006913</v>
          </cell>
          <cell r="AR10285" t="str">
            <v>sd</v>
          </cell>
          <cell r="AS10285">
            <v>42946</v>
          </cell>
          <cell r="AT10285" t="str">
            <v>Calzada6-8-POLIZA ESTABILIDAD ACTIVA</v>
          </cell>
          <cell r="AV10285" t="str">
            <v>sc</v>
          </cell>
        </row>
        <row r="10286">
          <cell r="AP10286">
            <v>200179</v>
          </cell>
          <cell r="AQ10286">
            <v>4000058</v>
          </cell>
          <cell r="AR10286" t="str">
            <v>sd</v>
          </cell>
          <cell r="AS10286">
            <v>42999</v>
          </cell>
          <cell r="AT10286" t="str">
            <v>Anden1-11-3 Calzada10-4-6-8 Ciclo2 Sep5-7-9-POLIZA ESTABILIDAD ACTIVA</v>
          </cell>
          <cell r="AV10286" t="str">
            <v>sc</v>
          </cell>
        </row>
        <row r="10287">
          <cell r="AP10287">
            <v>24120963</v>
          </cell>
          <cell r="AQ10287">
            <v>14000061</v>
          </cell>
          <cell r="AR10287" t="str">
            <v>sd</v>
          </cell>
          <cell r="AS10287">
            <v>44250</v>
          </cell>
          <cell r="AT10287" t="str">
            <v>-POLIZA ESTABILIDAD ACTIVA</v>
          </cell>
          <cell r="AV10287" t="str">
            <v>sc</v>
          </cell>
        </row>
        <row r="10288">
          <cell r="AP10288">
            <v>154195</v>
          </cell>
          <cell r="AQ10288">
            <v>8001116</v>
          </cell>
          <cell r="AR10288" t="str">
            <v>sd</v>
          </cell>
          <cell r="AS10288">
            <v>44424</v>
          </cell>
          <cell r="AT10288" t="str">
            <v xml:space="preserve">Anden 1-3-POLIZA ESTABILIDAD </v>
          </cell>
          <cell r="AV10288" t="str">
            <v>sc</v>
          </cell>
        </row>
        <row r="10289">
          <cell r="AP10289">
            <v>91015443</v>
          </cell>
          <cell r="AQ10289">
            <v>50009256</v>
          </cell>
          <cell r="AR10289" t="str">
            <v>sd</v>
          </cell>
          <cell r="AS10289">
            <v>42769</v>
          </cell>
          <cell r="AT10289" t="str">
            <v>Anden5-POLIZA ESTABILIDAD ACTIVA</v>
          </cell>
          <cell r="AV10289" t="str">
            <v>sc</v>
          </cell>
        </row>
        <row r="10290">
          <cell r="AP10290">
            <v>320224</v>
          </cell>
          <cell r="AQ10290">
            <v>6000054</v>
          </cell>
          <cell r="AR10290" t="str">
            <v>sd</v>
          </cell>
          <cell r="AS10290">
            <v>42912</v>
          </cell>
          <cell r="AT10290" t="str">
            <v>Calzada2-POLIZA ESTABILIDAD ACTIVA</v>
          </cell>
          <cell r="AV10290" t="str">
            <v>sc</v>
          </cell>
        </row>
        <row r="10291">
          <cell r="AP10291">
            <v>465646</v>
          </cell>
          <cell r="AQ10291">
            <v>19012839</v>
          </cell>
          <cell r="AR10291" t="str">
            <v>sd</v>
          </cell>
          <cell r="AS10291">
            <v>42957</v>
          </cell>
          <cell r="AT10291" t="str">
            <v>Calzada2-4-POLIZA ESTABILIDAD ACTIVA</v>
          </cell>
          <cell r="AV10291" t="str">
            <v>sc</v>
          </cell>
        </row>
        <row r="10292">
          <cell r="AP10292">
            <v>24121085</v>
          </cell>
          <cell r="AQ10292">
            <v>14000541</v>
          </cell>
          <cell r="AR10292" t="str">
            <v>sd</v>
          </cell>
          <cell r="AS10292">
            <v>44099</v>
          </cell>
          <cell r="AT10292" t="str">
            <v>Calzada 4-6-8-10-POLIZA ESTABILIDAD Y CALIDAD ACTIVA</v>
          </cell>
          <cell r="AV10292" t="str">
            <v>sc</v>
          </cell>
        </row>
        <row r="10293">
          <cell r="AP10293">
            <v>24122591</v>
          </cell>
          <cell r="AQ10293">
            <v>50006889</v>
          </cell>
          <cell r="AR10293" t="str">
            <v>sd</v>
          </cell>
          <cell r="AS10293">
            <v>44250</v>
          </cell>
          <cell r="AT10293" t="str">
            <v>-POLIZA ESTABILIDAD ACTIVA</v>
          </cell>
          <cell r="AV10293" t="str">
            <v>sc</v>
          </cell>
        </row>
        <row r="10294">
          <cell r="AP10294">
            <v>24122417</v>
          </cell>
          <cell r="AQ10294">
            <v>50006669</v>
          </cell>
          <cell r="AR10294" t="str">
            <v>sd</v>
          </cell>
          <cell r="AS10294">
            <v>44096</v>
          </cell>
          <cell r="AT10294" t="str">
            <v>Anden 7-POLIZA ESTABILIDAD ACTIVA</v>
          </cell>
          <cell r="AV10294" t="str">
            <v>sc</v>
          </cell>
        </row>
        <row r="10295">
          <cell r="AP10295">
            <v>511144</v>
          </cell>
          <cell r="AQ10295">
            <v>14000898</v>
          </cell>
          <cell r="AR10295" t="str">
            <v>sd</v>
          </cell>
          <cell r="AS10295">
            <v>44172</v>
          </cell>
          <cell r="AT10295" t="str">
            <v>Calzada 4-6 Separador 5-POLIZA ESTABILIDAD ACTIVA</v>
          </cell>
          <cell r="AV10295" t="str">
            <v>sc</v>
          </cell>
        </row>
        <row r="10296">
          <cell r="AP10296">
            <v>901507</v>
          </cell>
          <cell r="AQ10296">
            <v>30001254</v>
          </cell>
          <cell r="AR10296" t="str">
            <v>sd</v>
          </cell>
          <cell r="AS10296">
            <v>43748</v>
          </cell>
          <cell r="AT10296" t="str">
            <v>Anden 3-POLIZA ESTABILIDAD ACTIVA</v>
          </cell>
          <cell r="AV10296" t="str">
            <v>VIABLE</v>
          </cell>
        </row>
        <row r="10297">
          <cell r="AP10297">
            <v>417635</v>
          </cell>
          <cell r="AQ10297">
            <v>18002825</v>
          </cell>
          <cell r="AR10297" t="str">
            <v>sd</v>
          </cell>
          <cell r="AS10297">
            <v>43935</v>
          </cell>
          <cell r="AT10297" t="str">
            <v>Calzada2-POLIZA ESTABILIDAD ACTIVA</v>
          </cell>
          <cell r="AV10297" t="str">
            <v>sc</v>
          </cell>
        </row>
        <row r="10298">
          <cell r="AP10298">
            <v>91020448</v>
          </cell>
          <cell r="AQ10298">
            <v>50008284</v>
          </cell>
          <cell r="AR10298" t="str">
            <v>sd</v>
          </cell>
          <cell r="AS10298">
            <v>44250</v>
          </cell>
          <cell r="AT10298" t="str">
            <v>-POLIZA ESTABILIDAD ACTIVA</v>
          </cell>
          <cell r="AV10298" t="str">
            <v>sc</v>
          </cell>
        </row>
        <row r="10299">
          <cell r="AP10299">
            <v>91017169</v>
          </cell>
          <cell r="AQ10299">
            <v>50006139</v>
          </cell>
          <cell r="AR10299" t="str">
            <v>sd</v>
          </cell>
          <cell r="AS10299">
            <v>44018</v>
          </cell>
          <cell r="AT10299" t="str">
            <v>Calzada 2-POLIZA ESTABILIDAD ACTIVA</v>
          </cell>
          <cell r="AV10299" t="str">
            <v>sc</v>
          </cell>
        </row>
        <row r="10300">
          <cell r="AP10300">
            <v>514390</v>
          </cell>
          <cell r="AQ10300">
            <v>12001369</v>
          </cell>
          <cell r="AR10300" t="str">
            <v>sd</v>
          </cell>
          <cell r="AS10300">
            <v>44250</v>
          </cell>
          <cell r="AT10300" t="str">
            <v>-POLIZA ESTABILIDAD ACTIVA</v>
          </cell>
          <cell r="AV10300" t="str">
            <v>sc</v>
          </cell>
        </row>
        <row r="10301">
          <cell r="AP10301">
            <v>514390</v>
          </cell>
          <cell r="AQ10301">
            <v>12001369</v>
          </cell>
          <cell r="AR10301" t="str">
            <v>sd</v>
          </cell>
          <cell r="AS10301">
            <v>44119</v>
          </cell>
          <cell r="AT10301" t="str">
            <v>Calzada 6-POLIZA ESTABILIDAD ACTIVA</v>
          </cell>
          <cell r="AV10301" t="str">
            <v>sc</v>
          </cell>
        </row>
        <row r="10302">
          <cell r="AP10302">
            <v>24120819</v>
          </cell>
          <cell r="AQ10302">
            <v>12003005</v>
          </cell>
          <cell r="AR10302" t="str">
            <v>sd</v>
          </cell>
          <cell r="AS10302">
            <v>43555</v>
          </cell>
          <cell r="AT10302" t="str">
            <v>Puente12-POLIZA ESTABILIDAD ACTIVA</v>
          </cell>
          <cell r="AV10302" t="str">
            <v>sc</v>
          </cell>
        </row>
        <row r="10303">
          <cell r="AP10303">
            <v>523200</v>
          </cell>
          <cell r="AQ10303">
            <v>50008508</v>
          </cell>
          <cell r="AR10303" t="str">
            <v>sd</v>
          </cell>
          <cell r="AS10303">
            <v>44068</v>
          </cell>
          <cell r="AT10303" t="str">
            <v>Puente-POLIZA ESTABILIDAD ACTIVA</v>
          </cell>
          <cell r="AV10303" t="str">
            <v>sc</v>
          </cell>
        </row>
        <row r="10304">
          <cell r="AP10304">
            <v>516517</v>
          </cell>
          <cell r="AQ10304">
            <v>13002377</v>
          </cell>
          <cell r="AR10304" t="str">
            <v>sd</v>
          </cell>
          <cell r="AS10304">
            <v>43499</v>
          </cell>
          <cell r="AT10304" t="str">
            <v>-POLIZA ESTABILIDAD ACTIVA</v>
          </cell>
          <cell r="AV10304" t="str">
            <v>sc</v>
          </cell>
        </row>
        <row r="10305">
          <cell r="AP10305">
            <v>456373</v>
          </cell>
          <cell r="AQ10305">
            <v>19008163</v>
          </cell>
          <cell r="AR10305" t="str">
            <v>sd</v>
          </cell>
          <cell r="AS10305">
            <v>44466</v>
          </cell>
          <cell r="AT10305" t="str">
            <v>-POLIZA ESTABILIDAD ACTIVA</v>
          </cell>
          <cell r="AV10305" t="str">
            <v>POLIZA ESTABILIDAD activa IDU 1718/14</v>
          </cell>
        </row>
        <row r="10306">
          <cell r="AP10306">
            <v>91015774</v>
          </cell>
          <cell r="AQ10306">
            <v>50004981</v>
          </cell>
          <cell r="AR10306" t="str">
            <v>sd</v>
          </cell>
          <cell r="AS10306">
            <v>43866</v>
          </cell>
          <cell r="AT10306" t="str">
            <v>Calzada2-POLIZA ESTABILIDAD ACTIVA</v>
          </cell>
          <cell r="AV10306" t="str">
            <v>sc</v>
          </cell>
        </row>
        <row r="10307">
          <cell r="AP10307">
            <v>24119779</v>
          </cell>
          <cell r="AQ10307">
            <v>2000347</v>
          </cell>
          <cell r="AR10307" t="str">
            <v>sd</v>
          </cell>
          <cell r="AS10307">
            <v>42946</v>
          </cell>
          <cell r="AT10307" t="str">
            <v>Calzada4-6-8 Puente14-POLIZA ESTABILIDAD ACTIVA</v>
          </cell>
          <cell r="AV10307" t="str">
            <v>sc</v>
          </cell>
        </row>
        <row r="10308">
          <cell r="AP10308">
            <v>509846</v>
          </cell>
          <cell r="AQ10308">
            <v>1001343</v>
          </cell>
          <cell r="AR10308" t="str">
            <v>sd</v>
          </cell>
          <cell r="AS10308">
            <v>44250</v>
          </cell>
          <cell r="AT10308" t="str">
            <v>-POLIZA ESTABILIDAD ACTIVA</v>
          </cell>
          <cell r="AV10308" t="str">
            <v>sc</v>
          </cell>
        </row>
        <row r="10309">
          <cell r="AP10309">
            <v>24122275</v>
          </cell>
          <cell r="AQ10309">
            <v>50006480</v>
          </cell>
          <cell r="AR10309" t="str">
            <v>sd</v>
          </cell>
          <cell r="AS10309">
            <v>44099</v>
          </cell>
          <cell r="AT10309" t="str">
            <v>Calzada 2-4-6-POLIZA ESTABILIDAD Y CALIDAD ACTIVA</v>
          </cell>
          <cell r="AV10309" t="str">
            <v>sc</v>
          </cell>
        </row>
        <row r="10310">
          <cell r="AP10310">
            <v>505407</v>
          </cell>
          <cell r="AQ10310">
            <v>2000306</v>
          </cell>
          <cell r="AR10310" t="str">
            <v>sd</v>
          </cell>
          <cell r="AS10310">
            <v>42946</v>
          </cell>
          <cell r="AT10310" t="str">
            <v>Calzada4-6-POLIZA ESTABILIDAD ACTIVA</v>
          </cell>
          <cell r="AV10310" t="str">
            <v>sc</v>
          </cell>
        </row>
        <row r="10311">
          <cell r="AP10311">
            <v>24119911</v>
          </cell>
          <cell r="AQ10311">
            <v>8001092</v>
          </cell>
          <cell r="AR10311" t="str">
            <v>sd</v>
          </cell>
          <cell r="AS10311">
            <v>42962</v>
          </cell>
          <cell r="AT10311" t="str">
            <v>Calzada10-2-4-8-POLIZA ESTABILIDAD ACTIVA</v>
          </cell>
          <cell r="AV10311" t="str">
            <v>sc</v>
          </cell>
        </row>
        <row r="10312">
          <cell r="AP10312">
            <v>384028</v>
          </cell>
          <cell r="AQ10312">
            <v>9001545</v>
          </cell>
          <cell r="AR10312" t="str">
            <v>sd</v>
          </cell>
          <cell r="AS10312">
            <v>43142</v>
          </cell>
          <cell r="AT10312" t="str">
            <v>Calzada2-POLIZA ESTABILIDAD ACTIVA</v>
          </cell>
          <cell r="AV10312" t="str">
            <v>VIABLE</v>
          </cell>
        </row>
        <row r="10313">
          <cell r="AP10313">
            <v>91013366</v>
          </cell>
          <cell r="AQ10313">
            <v>14000982</v>
          </cell>
          <cell r="AR10313" t="str">
            <v>sd</v>
          </cell>
          <cell r="AS10313">
            <v>44172</v>
          </cell>
          <cell r="AT10313" t="str">
            <v>Calzada 4-6 Separador 5-POLIZA ESTABILIDAD ACTIVA</v>
          </cell>
          <cell r="AV10313" t="str">
            <v>sc</v>
          </cell>
        </row>
        <row r="10314">
          <cell r="AP10314">
            <v>2506330</v>
          </cell>
          <cell r="AQ10314">
            <v>50007676</v>
          </cell>
          <cell r="AR10314" t="str">
            <v>sd</v>
          </cell>
          <cell r="AS10314">
            <v>43307</v>
          </cell>
          <cell r="AT10314" t="str">
            <v>Anden5 Calzada2-4-POLIZA ESTABILIDAD ACTIVA</v>
          </cell>
          <cell r="AV10314" t="str">
            <v>sc</v>
          </cell>
        </row>
        <row r="10315">
          <cell r="AP10315">
            <v>151931</v>
          </cell>
          <cell r="AQ10315">
            <v>8003671</v>
          </cell>
          <cell r="AR10315" t="str">
            <v>sd</v>
          </cell>
          <cell r="AS10315">
            <v>44099</v>
          </cell>
          <cell r="AT10315" t="str">
            <v>Calzada 2-8-POLIZA ESTABILIDAD Y CALIDAD ACTIVA</v>
          </cell>
          <cell r="AV10315" t="str">
            <v>sc</v>
          </cell>
        </row>
        <row r="10316">
          <cell r="AP10316">
            <v>903650</v>
          </cell>
          <cell r="AQ10316">
            <v>12000861</v>
          </cell>
          <cell r="AR10316" t="str">
            <v>sd</v>
          </cell>
          <cell r="AS10316">
            <v>44250</v>
          </cell>
          <cell r="AT10316" t="str">
            <v>-POLIZA ESTABILIDAD ACTIVA</v>
          </cell>
          <cell r="AV10316" t="str">
            <v>sc</v>
          </cell>
        </row>
        <row r="10317">
          <cell r="AP10317">
            <v>24120985</v>
          </cell>
          <cell r="AQ10317">
            <v>14000195</v>
          </cell>
          <cell r="AR10317" t="str">
            <v>sd</v>
          </cell>
          <cell r="AS10317">
            <v>44250</v>
          </cell>
          <cell r="AT10317" t="str">
            <v>-POLIZA ESTABILIDAD ACTIVA</v>
          </cell>
          <cell r="AV10317" t="str">
            <v>sc</v>
          </cell>
        </row>
        <row r="10318">
          <cell r="AP10318">
            <v>506471</v>
          </cell>
          <cell r="AQ10318">
            <v>11012138</v>
          </cell>
          <cell r="AR10318" t="str">
            <v>sd</v>
          </cell>
          <cell r="AS10318">
            <v>43797</v>
          </cell>
          <cell r="AT10318" t="str">
            <v>Calzada 4-POLIZA ESTABILIDAD ACTIVA</v>
          </cell>
          <cell r="AV10318" t="str">
            <v>sc</v>
          </cell>
        </row>
        <row r="10319">
          <cell r="AP10319">
            <v>24121176</v>
          </cell>
          <cell r="AQ10319">
            <v>14001706</v>
          </cell>
          <cell r="AR10319" t="str">
            <v>sd</v>
          </cell>
          <cell r="AS10319">
            <v>44053</v>
          </cell>
          <cell r="AT10319" t="str">
            <v>Puente 12-POLIZA ESTABILIDAD ACTIVA</v>
          </cell>
          <cell r="AV10319" t="str">
            <v>sc</v>
          </cell>
        </row>
        <row r="10320">
          <cell r="AP10320">
            <v>24121176</v>
          </cell>
          <cell r="AQ10320">
            <v>14001706</v>
          </cell>
          <cell r="AR10320" t="str">
            <v>sd</v>
          </cell>
          <cell r="AS10320">
            <v>44018</v>
          </cell>
          <cell r="AT10320" t="str">
            <v>Puente 12-POLIZA ESTABILIDAD ACTIVA</v>
          </cell>
          <cell r="AV10320" t="str">
            <v>sc</v>
          </cell>
        </row>
        <row r="10321">
          <cell r="AP10321">
            <v>24121176</v>
          </cell>
          <cell r="AQ10321">
            <v>14001706</v>
          </cell>
          <cell r="AR10321" t="str">
            <v>sd</v>
          </cell>
          <cell r="AS10321">
            <v>44250</v>
          </cell>
          <cell r="AT10321" t="str">
            <v>-POLIZA ESTABILIDAD ACTIVA</v>
          </cell>
          <cell r="AV10321" t="str">
            <v>sc</v>
          </cell>
        </row>
        <row r="10322">
          <cell r="AP10322">
            <v>24120587</v>
          </cell>
          <cell r="AQ10322">
            <v>11011615</v>
          </cell>
          <cell r="AR10322" t="str">
            <v>sd</v>
          </cell>
          <cell r="AS10322">
            <v>43577</v>
          </cell>
          <cell r="AT10322" t="str">
            <v>Calzada 4-POLIZA ESTABILIDAD ACTIVA</v>
          </cell>
          <cell r="AV10322" t="str">
            <v>sc</v>
          </cell>
        </row>
        <row r="10323">
          <cell r="AP10323">
            <v>24120587</v>
          </cell>
          <cell r="AQ10323">
            <v>11011615</v>
          </cell>
          <cell r="AR10323" t="str">
            <v>sd</v>
          </cell>
          <cell r="AS10323">
            <v>43577</v>
          </cell>
          <cell r="AT10323" t="str">
            <v>Calzada 4-POLIZA ESTABILIDAD ACTIVA</v>
          </cell>
          <cell r="AV10323" t="str">
            <v>sc</v>
          </cell>
        </row>
        <row r="10324">
          <cell r="AP10324">
            <v>602504</v>
          </cell>
          <cell r="AQ10324">
            <v>11004769</v>
          </cell>
          <cell r="AR10324" t="str">
            <v>sd</v>
          </cell>
          <cell r="AS10324">
            <v>44096</v>
          </cell>
          <cell r="AT10324" t="str">
            <v>Anden 1-9-POLIZA ESTABILIDAD ACTIVA</v>
          </cell>
          <cell r="AV10324" t="str">
            <v>sc</v>
          </cell>
        </row>
        <row r="10325">
          <cell r="AP10325">
            <v>527940</v>
          </cell>
          <cell r="AQ10325">
            <v>2002329</v>
          </cell>
          <cell r="AR10325" t="str">
            <v>sd</v>
          </cell>
          <cell r="AS10325">
            <v>43739</v>
          </cell>
          <cell r="AT10325" t="str">
            <v>Muro4-POLIZA ESTABILIDAD ACTIVA</v>
          </cell>
          <cell r="AV10325" t="str">
            <v>sc</v>
          </cell>
        </row>
        <row r="10326">
          <cell r="AP10326">
            <v>24120965</v>
          </cell>
          <cell r="AQ10326">
            <v>14000061</v>
          </cell>
          <cell r="AR10326" t="str">
            <v>sd</v>
          </cell>
          <cell r="AS10326">
            <v>44250</v>
          </cell>
          <cell r="AT10326" t="str">
            <v>-POLIZA ESTABILIDAD ACTIVA</v>
          </cell>
          <cell r="AV10326" t="str">
            <v>sc</v>
          </cell>
        </row>
        <row r="10327">
          <cell r="AP10327">
            <v>530886</v>
          </cell>
          <cell r="AQ10327">
            <v>13002546</v>
          </cell>
          <cell r="AR10327" t="str">
            <v>sd</v>
          </cell>
          <cell r="AS10327">
            <v>43555</v>
          </cell>
          <cell r="AT10327" t="str">
            <v>Calzada4 Puente6-POLIZA ESTABILIDAD ACTIVA</v>
          </cell>
          <cell r="AV10327" t="str">
            <v>sc</v>
          </cell>
        </row>
        <row r="10328">
          <cell r="AP10328">
            <v>91017167</v>
          </cell>
          <cell r="AQ10328">
            <v>50006220</v>
          </cell>
          <cell r="AR10328" t="str">
            <v>sd</v>
          </cell>
          <cell r="AS10328">
            <v>44466</v>
          </cell>
          <cell r="AT10328" t="str">
            <v>-POLIZA ESTABILIDAD ACTIVA</v>
          </cell>
          <cell r="AV10328" t="str">
            <v>sc</v>
          </cell>
        </row>
        <row r="10329">
          <cell r="AP10329">
            <v>91017167</v>
          </cell>
          <cell r="AQ10329">
            <v>50006220</v>
          </cell>
          <cell r="AR10329" t="str">
            <v>sd</v>
          </cell>
          <cell r="AS10329">
            <v>44018</v>
          </cell>
          <cell r="AT10329" t="str">
            <v>Puente 8-POLIZA ESTABILIDAD ACTIVA</v>
          </cell>
          <cell r="AV10329" t="str">
            <v>sc</v>
          </cell>
        </row>
        <row r="10330">
          <cell r="AP10330">
            <v>516080</v>
          </cell>
          <cell r="AQ10330">
            <v>3000427</v>
          </cell>
          <cell r="AR10330" t="str">
            <v>sd</v>
          </cell>
          <cell r="AS10330">
            <v>43499</v>
          </cell>
          <cell r="AT10330" t="str">
            <v>-POLIZA ESTABILIDAD ACTIVA</v>
          </cell>
          <cell r="AV10330" t="str">
            <v>sc</v>
          </cell>
        </row>
        <row r="10331">
          <cell r="AP10331">
            <v>533651</v>
          </cell>
          <cell r="AQ10331">
            <v>3002359</v>
          </cell>
          <cell r="AR10331" t="str">
            <v>sd</v>
          </cell>
          <cell r="AS10331">
            <v>43499</v>
          </cell>
          <cell r="AT10331" t="str">
            <v>-POLIZA ESTABILIDAD ACTIVA</v>
          </cell>
          <cell r="AV10331" t="str">
            <v>sc</v>
          </cell>
        </row>
        <row r="10332">
          <cell r="AP10332">
            <v>512195</v>
          </cell>
          <cell r="AQ10332">
            <v>15001430</v>
          </cell>
          <cell r="AR10332" t="str">
            <v>sd</v>
          </cell>
          <cell r="AS10332">
            <v>42999</v>
          </cell>
          <cell r="AT10332" t="str">
            <v>Anden1-11-3 Calzada10-4-6-8 Ciclo2 Sep5-7-9-POLIZA ESTABILIDAD ACTIVA</v>
          </cell>
          <cell r="AV10332" t="str">
            <v>sc</v>
          </cell>
        </row>
        <row r="10333">
          <cell r="AP10333">
            <v>410914</v>
          </cell>
          <cell r="AQ10333">
            <v>18000294</v>
          </cell>
          <cell r="AR10333" t="str">
            <v>sd</v>
          </cell>
          <cell r="AS10333">
            <v>43748</v>
          </cell>
          <cell r="AT10333" t="str">
            <v>Anden 1-POLIZA ESTABILIDAD ACTIVA</v>
          </cell>
          <cell r="AV10333" t="str">
            <v>sc</v>
          </cell>
        </row>
        <row r="10334">
          <cell r="AP10334">
            <v>24122479</v>
          </cell>
          <cell r="AQ10334">
            <v>50006730</v>
          </cell>
          <cell r="AR10334" t="str">
            <v>sd</v>
          </cell>
          <cell r="AS10334">
            <v>44099</v>
          </cell>
          <cell r="AT10334" t="str">
            <v>Calzada 2-6-POLIZA ESTABILIDAD Y CALIDAD ACTIVA</v>
          </cell>
          <cell r="AV10334" t="str">
            <v>sc</v>
          </cell>
        </row>
        <row r="10335">
          <cell r="AP10335">
            <v>903635</v>
          </cell>
          <cell r="AQ10335">
            <v>12000817</v>
          </cell>
          <cell r="AR10335" t="str">
            <v>sd</v>
          </cell>
          <cell r="AS10335">
            <v>44250</v>
          </cell>
          <cell r="AT10335" t="str">
            <v>-POLIZA ESTABILIDAD ACTIVA</v>
          </cell>
          <cell r="AV10335" t="str">
            <v>sc</v>
          </cell>
        </row>
        <row r="10336">
          <cell r="AP10336">
            <v>903635</v>
          </cell>
          <cell r="AQ10336">
            <v>12000817</v>
          </cell>
          <cell r="AR10336" t="str">
            <v>sd</v>
          </cell>
          <cell r="AS10336">
            <v>44018</v>
          </cell>
          <cell r="AT10336" t="str">
            <v>Puente 12-POLIZA ESTABILIDAD ACTIVA</v>
          </cell>
          <cell r="AV10336" t="str">
            <v>sc</v>
          </cell>
        </row>
        <row r="10337">
          <cell r="AP10337">
            <v>24121014</v>
          </cell>
          <cell r="AQ10337">
            <v>14000310</v>
          </cell>
          <cell r="AR10337" t="str">
            <v>sd</v>
          </cell>
          <cell r="AS10337">
            <v>44018</v>
          </cell>
          <cell r="AT10337" t="str">
            <v>Calzada 8-POLIZA ESTABILIDAD ACTIVA</v>
          </cell>
          <cell r="AV10337" t="str">
            <v>sc</v>
          </cell>
        </row>
        <row r="10338">
          <cell r="AP10338">
            <v>24121014</v>
          </cell>
          <cell r="AQ10338">
            <v>14000310</v>
          </cell>
          <cell r="AR10338" t="str">
            <v>sd</v>
          </cell>
          <cell r="AS10338">
            <v>44250</v>
          </cell>
          <cell r="AT10338" t="str">
            <v>-POLIZA ESTABILIDAD ACTIVA</v>
          </cell>
          <cell r="AV10338" t="str">
            <v>sc</v>
          </cell>
        </row>
        <row r="10339">
          <cell r="AP10339">
            <v>24123545</v>
          </cell>
          <cell r="AQ10339">
            <v>50008597</v>
          </cell>
          <cell r="AR10339" t="str">
            <v>sd</v>
          </cell>
          <cell r="AS10339">
            <v>44250</v>
          </cell>
          <cell r="AT10339" t="str">
            <v>-POLIZA ESTABILIDAD ACTIVA</v>
          </cell>
          <cell r="AV10339" t="str">
            <v>sc</v>
          </cell>
        </row>
        <row r="10340">
          <cell r="AP10340">
            <v>605953</v>
          </cell>
          <cell r="AQ10340">
            <v>18002326</v>
          </cell>
          <cell r="AR10340" t="str">
            <v>sd</v>
          </cell>
          <cell r="AS10340">
            <v>43065</v>
          </cell>
          <cell r="AT10340" t="str">
            <v>Calzada6-POLIZA ESTABILIDAD ACTIVA</v>
          </cell>
          <cell r="AV10340" t="str">
            <v>sc</v>
          </cell>
        </row>
        <row r="10341">
          <cell r="AP10341">
            <v>91024369</v>
          </cell>
          <cell r="AQ10341">
            <v>13002186</v>
          </cell>
          <cell r="AR10341" t="str">
            <v>sd</v>
          </cell>
          <cell r="AS10341">
            <v>44018</v>
          </cell>
          <cell r="AT10341" t="str">
            <v>Puente 12-POLIZA ESTABILIDAD ACTIVA</v>
          </cell>
          <cell r="AV10341" t="str">
            <v>sc</v>
          </cell>
        </row>
        <row r="10342">
          <cell r="AP10342">
            <v>91024369</v>
          </cell>
          <cell r="AQ10342">
            <v>13002186</v>
          </cell>
          <cell r="AR10342" t="str">
            <v>sd</v>
          </cell>
          <cell r="AS10342">
            <v>44250</v>
          </cell>
          <cell r="AT10342" t="str">
            <v>-POLIZA ESTABILIDAD ACTIVA</v>
          </cell>
          <cell r="AV10342" t="str">
            <v>sc</v>
          </cell>
        </row>
        <row r="10343">
          <cell r="AP10343">
            <v>24120964</v>
          </cell>
          <cell r="AQ10343">
            <v>14000061</v>
          </cell>
          <cell r="AR10343" t="str">
            <v>sd</v>
          </cell>
          <cell r="AS10343">
            <v>44250</v>
          </cell>
          <cell r="AT10343" t="str">
            <v>-POLIZA ESTABILIDAD ACTIVA</v>
          </cell>
          <cell r="AV10343" t="str">
            <v>sc</v>
          </cell>
        </row>
        <row r="10344">
          <cell r="AP10344">
            <v>24122649</v>
          </cell>
          <cell r="AQ10344">
            <v>50006913</v>
          </cell>
          <cell r="AR10344" t="str">
            <v>sd</v>
          </cell>
          <cell r="AS10344">
            <v>42946</v>
          </cell>
          <cell r="AT10344" t="str">
            <v>Calzada6-8-POLIZA ESTABILIDAD ACTIVA</v>
          </cell>
          <cell r="AV10344" t="str">
            <v>sc</v>
          </cell>
        </row>
        <row r="10345">
          <cell r="AP10345">
            <v>24121066</v>
          </cell>
          <cell r="AQ10345">
            <v>14000488</v>
          </cell>
          <cell r="AR10345" t="str">
            <v>sd</v>
          </cell>
          <cell r="AS10345">
            <v>44250</v>
          </cell>
          <cell r="AT10345" t="str">
            <v>-POLIZA ESTABILIDAD ACTIVA</v>
          </cell>
          <cell r="AV10345" t="str">
            <v>sc</v>
          </cell>
        </row>
        <row r="10346">
          <cell r="AP10346">
            <v>24122932</v>
          </cell>
          <cell r="AQ10346">
            <v>50007096</v>
          </cell>
          <cell r="AR10346" t="str">
            <v>sd</v>
          </cell>
          <cell r="AS10346">
            <v>43797</v>
          </cell>
          <cell r="AT10346" t="str">
            <v>Calzada 6-8-POLIZA ESTABILIDAD ACTIVA</v>
          </cell>
          <cell r="AV10346" t="str">
            <v>sc</v>
          </cell>
        </row>
        <row r="10347">
          <cell r="AP10347">
            <v>506361</v>
          </cell>
          <cell r="AQ10347">
            <v>11012140</v>
          </cell>
          <cell r="AR10347" t="str">
            <v>sd</v>
          </cell>
          <cell r="AS10347">
            <v>42946</v>
          </cell>
          <cell r="AT10347" t="str">
            <v>Calzada10-POLIZA ESTABILIDAD ACTIVA</v>
          </cell>
          <cell r="AV10347" t="str">
            <v>sc</v>
          </cell>
        </row>
        <row r="10348">
          <cell r="AP10348">
            <v>506361</v>
          </cell>
          <cell r="AQ10348">
            <v>11012140</v>
          </cell>
          <cell r="AR10348" t="str">
            <v>sd</v>
          </cell>
          <cell r="AS10348">
            <v>43797</v>
          </cell>
          <cell r="AT10348" t="str">
            <v>Calzada 6-POLIZA ESTABILIDAD ACTIVA</v>
          </cell>
          <cell r="AV10348" t="str">
            <v>sc</v>
          </cell>
        </row>
        <row r="10349">
          <cell r="AP10349">
            <v>605798</v>
          </cell>
          <cell r="AQ10349">
            <v>3000817</v>
          </cell>
          <cell r="AR10349" t="str">
            <v>sd</v>
          </cell>
          <cell r="AS10349">
            <v>42999</v>
          </cell>
          <cell r="AT10349" t="str">
            <v>Anden1-9 Calzada2-4-6-8 Sep3-5-7-POLIZA ESTABILIDAD ACTIVA</v>
          </cell>
          <cell r="AV10349" t="str">
            <v>sc</v>
          </cell>
        </row>
        <row r="10350">
          <cell r="AP10350">
            <v>91011740</v>
          </cell>
          <cell r="AQ10350">
            <v>4000230</v>
          </cell>
          <cell r="AR10350" t="str">
            <v>sd</v>
          </cell>
          <cell r="AS10350">
            <v>42999</v>
          </cell>
          <cell r="AT10350" t="str">
            <v>Anden1-11-3 Calzada10-4-6-8 Ciclo2 Sep5-7-9-POLIZA ESTABILIDAD ACTIVA</v>
          </cell>
          <cell r="AV10350" t="str">
            <v>sc</v>
          </cell>
        </row>
        <row r="10351">
          <cell r="AP10351">
            <v>902804</v>
          </cell>
          <cell r="AQ10351">
            <v>50008270</v>
          </cell>
          <cell r="AR10351" t="str">
            <v>sd</v>
          </cell>
          <cell r="AS10351">
            <v>44250</v>
          </cell>
          <cell r="AT10351" t="str">
            <v>-POLIZA ESTABILIDAD ACTIVA</v>
          </cell>
          <cell r="AV10351" t="str">
            <v>sc</v>
          </cell>
        </row>
        <row r="10352">
          <cell r="AP10352">
            <v>386657</v>
          </cell>
          <cell r="AQ10352">
            <v>9002577</v>
          </cell>
          <cell r="AR10352" t="str">
            <v>sd</v>
          </cell>
          <cell r="AS10352">
            <v>44480</v>
          </cell>
          <cell r="AT10352" t="str">
            <v>-POLIZA ESTABILIDAD ACTIVA</v>
          </cell>
          <cell r="AV10352" t="str">
            <v>VIABLE</v>
          </cell>
        </row>
        <row r="10353">
          <cell r="AP10353">
            <v>91014490</v>
          </cell>
          <cell r="AQ10353">
            <v>50009244</v>
          </cell>
          <cell r="AR10353" t="str">
            <v>sd</v>
          </cell>
          <cell r="AS10353">
            <v>43006</v>
          </cell>
          <cell r="AT10353" t="str">
            <v>Anden1 Calzada2-POLIZA ESTABILIDAD ACTIVA</v>
          </cell>
          <cell r="AV10353" t="str">
            <v>VIABLE</v>
          </cell>
        </row>
        <row r="10354">
          <cell r="AP10354">
            <v>24122384</v>
          </cell>
          <cell r="AQ10354">
            <v>50006579</v>
          </cell>
          <cell r="AR10354" t="str">
            <v>sd</v>
          </cell>
          <cell r="AS10354">
            <v>44099</v>
          </cell>
          <cell r="AT10354" t="str">
            <v>Calzada 2-POLIZA ESTABILIDAD Y CALIDAD ACTIVA</v>
          </cell>
          <cell r="AV10354" t="str">
            <v>sc</v>
          </cell>
        </row>
        <row r="10355">
          <cell r="AP10355">
            <v>900170</v>
          </cell>
          <cell r="AQ10355">
            <v>16000296</v>
          </cell>
          <cell r="AR10355" t="str">
            <v>sd</v>
          </cell>
          <cell r="AS10355">
            <v>42949</v>
          </cell>
          <cell r="AT10355" t="str">
            <v>Calzada2 Sep3-POLIZA ESTABILIDAD ACTIVA</v>
          </cell>
          <cell r="AV10355" t="str">
            <v>sc</v>
          </cell>
        </row>
        <row r="10356">
          <cell r="AP10356">
            <v>24123637</v>
          </cell>
          <cell r="AQ10356">
            <v>8012518</v>
          </cell>
          <cell r="AR10356" t="str">
            <v>sd</v>
          </cell>
          <cell r="AS10356">
            <v>44099</v>
          </cell>
          <cell r="AT10356" t="str">
            <v>Calzada 2-8-POLIZA ESTABILIDAD Y CALIDAD ACTIVA</v>
          </cell>
          <cell r="AV10356" t="str">
            <v>sc</v>
          </cell>
        </row>
        <row r="10357">
          <cell r="AP10357">
            <v>903699</v>
          </cell>
          <cell r="AQ10357">
            <v>12001241</v>
          </cell>
          <cell r="AR10357" t="str">
            <v>sd</v>
          </cell>
          <cell r="AS10357">
            <v>44250</v>
          </cell>
          <cell r="AT10357" t="str">
            <v>-POLIZA ESTABILIDAD ACTIVA</v>
          </cell>
          <cell r="AV10357" t="str">
            <v>sc</v>
          </cell>
        </row>
        <row r="10358">
          <cell r="AP10358">
            <v>24122878</v>
          </cell>
          <cell r="AQ10358">
            <v>50007058</v>
          </cell>
          <cell r="AR10358" t="str">
            <v>sd</v>
          </cell>
          <cell r="AS10358">
            <v>44181</v>
          </cell>
          <cell r="AT10358" t="str">
            <v>-POLIZA ESTABILIDAD ACTIVA</v>
          </cell>
          <cell r="AV10358" t="str">
            <v>sc</v>
          </cell>
        </row>
        <row r="10359">
          <cell r="AP10359">
            <v>91014543</v>
          </cell>
          <cell r="AQ10359">
            <v>9000890</v>
          </cell>
          <cell r="AR10359" t="str">
            <v>sd</v>
          </cell>
          <cell r="AS10359">
            <v>43745</v>
          </cell>
          <cell r="AT10359" t="str">
            <v>Calzada 4-POLIZA ESTABILIDAD ACTIVA</v>
          </cell>
          <cell r="AV10359" t="str">
            <v>VIABLE</v>
          </cell>
        </row>
        <row r="10360">
          <cell r="AP10360">
            <v>91016069</v>
          </cell>
          <cell r="AQ10360">
            <v>50005769</v>
          </cell>
          <cell r="AR10360" t="str">
            <v>sd</v>
          </cell>
          <cell r="AS10360">
            <v>44466</v>
          </cell>
          <cell r="AT10360" t="str">
            <v>-POLIZA ESTABILIDAD ACTIVA</v>
          </cell>
          <cell r="AV10360" t="str">
            <v>POLIZA ESTABILIDAD activa IDU 1718/14</v>
          </cell>
        </row>
        <row r="10361">
          <cell r="AP10361">
            <v>24121041</v>
          </cell>
          <cell r="AQ10361">
            <v>14000398</v>
          </cell>
          <cell r="AR10361" t="str">
            <v>sd</v>
          </cell>
          <cell r="AS10361">
            <v>44018</v>
          </cell>
          <cell r="AT10361" t="str">
            <v>Puente 12-POLIZA ESTABILIDAD ACTIVA</v>
          </cell>
          <cell r="AV10361" t="str">
            <v>sc</v>
          </cell>
        </row>
        <row r="10362">
          <cell r="AP10362">
            <v>24121041</v>
          </cell>
          <cell r="AQ10362">
            <v>14000398</v>
          </cell>
          <cell r="AR10362" t="str">
            <v>sd</v>
          </cell>
          <cell r="AS10362">
            <v>44250</v>
          </cell>
          <cell r="AT10362" t="str">
            <v>-POLIZA ESTABILIDAD ACTIVA</v>
          </cell>
          <cell r="AV10362" t="str">
            <v>sc</v>
          </cell>
        </row>
        <row r="10363">
          <cell r="AP10363">
            <v>91018873</v>
          </cell>
          <cell r="AQ10363">
            <v>50006982</v>
          </cell>
          <cell r="AR10363" t="str">
            <v>sd</v>
          </cell>
          <cell r="AS10363">
            <v>42978</v>
          </cell>
          <cell r="AT10363" t="str">
            <v>Anden1-11 Calzada10-2-4-8 Ciclo6 Sep3-5-7-9-POLIZA ESTABILIDAD ACTIVA</v>
          </cell>
          <cell r="AV10363" t="str">
            <v>sc</v>
          </cell>
        </row>
        <row r="10364">
          <cell r="AP10364">
            <v>24120348</v>
          </cell>
          <cell r="AQ10364">
            <v>11004769</v>
          </cell>
          <cell r="AR10364" t="str">
            <v>sd</v>
          </cell>
          <cell r="AS10364">
            <v>44096</v>
          </cell>
          <cell r="AT10364" t="str">
            <v>Anden 1-9-POLIZA ESTABILIDAD ACTIVA</v>
          </cell>
          <cell r="AV10364" t="str">
            <v>sc</v>
          </cell>
        </row>
        <row r="10365">
          <cell r="AP10365">
            <v>472718</v>
          </cell>
          <cell r="AQ10365">
            <v>16004526</v>
          </cell>
          <cell r="AR10365" t="str">
            <v>sd</v>
          </cell>
          <cell r="AS10365">
            <v>44466</v>
          </cell>
          <cell r="AT10365" t="str">
            <v>-POLIZA ESTABILIDAD ACTIVA</v>
          </cell>
          <cell r="AV10365" t="str">
            <v>sc</v>
          </cell>
        </row>
        <row r="10366">
          <cell r="AP10366">
            <v>472718</v>
          </cell>
          <cell r="AQ10366">
            <v>16004526</v>
          </cell>
          <cell r="AR10366" t="str">
            <v>sd</v>
          </cell>
          <cell r="AS10366">
            <v>44018</v>
          </cell>
          <cell r="AT10366" t="str">
            <v>Puente 12-POLIZA ESTABILIDAD ACTIVA</v>
          </cell>
          <cell r="AV10366" t="str">
            <v>sc</v>
          </cell>
        </row>
        <row r="10367">
          <cell r="AP10367">
            <v>24119937</v>
          </cell>
          <cell r="AQ10367">
            <v>8002993</v>
          </cell>
          <cell r="AR10367" t="str">
            <v>sd</v>
          </cell>
          <cell r="AS10367">
            <v>44099</v>
          </cell>
          <cell r="AT10367" t="str">
            <v>Calzada 2-4-6-POLIZA ESTABILIDAD Y CALIDAD ACTIVA</v>
          </cell>
          <cell r="AV10367" t="str">
            <v>sc</v>
          </cell>
        </row>
        <row r="10368">
          <cell r="AP10368">
            <v>24122576</v>
          </cell>
          <cell r="AQ10368">
            <v>50006885</v>
          </cell>
          <cell r="AR10368" t="str">
            <v>sd</v>
          </cell>
          <cell r="AS10368">
            <v>44250</v>
          </cell>
          <cell r="AT10368" t="str">
            <v>-POLIZA ESTABILIDAD ACTIVA</v>
          </cell>
          <cell r="AV10368" t="str">
            <v>sc</v>
          </cell>
        </row>
        <row r="10369">
          <cell r="AP10369">
            <v>24121895</v>
          </cell>
          <cell r="AQ10369">
            <v>50005951</v>
          </cell>
          <cell r="AR10369" t="str">
            <v>sd</v>
          </cell>
          <cell r="AS10369">
            <v>43163</v>
          </cell>
          <cell r="AT10369" t="str">
            <v>Calzada2-POLIZA ESTABILIDAD ACTIVA</v>
          </cell>
          <cell r="AV10369" t="str">
            <v>sc</v>
          </cell>
        </row>
        <row r="10370">
          <cell r="AP10370">
            <v>164420</v>
          </cell>
          <cell r="AQ10370">
            <v>10004407</v>
          </cell>
          <cell r="AR10370" t="str">
            <v>sd</v>
          </cell>
          <cell r="AS10370">
            <v>44119</v>
          </cell>
          <cell r="AT10370" t="str">
            <v>Calzada 2-4-POLIZA ESTABILIDAD ACTIVA</v>
          </cell>
          <cell r="AV10370" t="str">
            <v>sc</v>
          </cell>
        </row>
        <row r="10371">
          <cell r="AP10371">
            <v>519175</v>
          </cell>
          <cell r="AQ10371">
            <v>8005520</v>
          </cell>
          <cell r="AR10371" t="str">
            <v>sd</v>
          </cell>
          <cell r="AS10371">
            <v>44096</v>
          </cell>
          <cell r="AT10371" t="str">
            <v>Separador 3-POLIZA ESTABILIDAD ACTIVA</v>
          </cell>
          <cell r="AV10371" t="str">
            <v>sc</v>
          </cell>
        </row>
        <row r="10372">
          <cell r="AP10372">
            <v>91013038</v>
          </cell>
          <cell r="AQ10372">
            <v>50009445</v>
          </cell>
          <cell r="AR10372" t="str">
            <v>sd</v>
          </cell>
          <cell r="AS10372">
            <v>43006</v>
          </cell>
          <cell r="AT10372" t="str">
            <v>Anden1-3 Calzada2-POLIZA ESTABILIDAD ACTIVA</v>
          </cell>
          <cell r="AV10372" t="str">
            <v>sc</v>
          </cell>
        </row>
        <row r="10373">
          <cell r="AP10373">
            <v>160643</v>
          </cell>
          <cell r="AQ10373">
            <v>10002896</v>
          </cell>
          <cell r="AR10373" t="str">
            <v>sd</v>
          </cell>
          <cell r="AS10373">
            <v>44283</v>
          </cell>
          <cell r="AT10373" t="str">
            <v>Calzada 2-POLIZA ESTABILIDAD Y CALIDAD ACTIVA</v>
          </cell>
          <cell r="AV10373" t="str">
            <v>sc</v>
          </cell>
        </row>
        <row r="10374">
          <cell r="AP10374">
            <v>525544</v>
          </cell>
          <cell r="AQ10374">
            <v>1004208</v>
          </cell>
          <cell r="AR10374" t="str">
            <v>sd</v>
          </cell>
          <cell r="AS10374">
            <v>42946</v>
          </cell>
          <cell r="AT10374" t="str">
            <v>Calzada12-POLIZA ESTABILIDAD ACTIVA</v>
          </cell>
          <cell r="AV10374" t="str">
            <v>sc</v>
          </cell>
        </row>
        <row r="10375">
          <cell r="AP10375">
            <v>509843</v>
          </cell>
          <cell r="AQ10375">
            <v>1001345</v>
          </cell>
          <cell r="AR10375" t="str">
            <v>sd</v>
          </cell>
          <cell r="AS10375">
            <v>44250</v>
          </cell>
          <cell r="AT10375" t="str">
            <v>-POLIZA ESTABILIDAD ACTIVA</v>
          </cell>
          <cell r="AV10375" t="str">
            <v>sc</v>
          </cell>
        </row>
        <row r="10376">
          <cell r="AP10376">
            <v>509843</v>
          </cell>
          <cell r="AQ10376">
            <v>1001345</v>
          </cell>
          <cell r="AR10376" t="str">
            <v>sd</v>
          </cell>
          <cell r="AS10376">
            <v>43748</v>
          </cell>
          <cell r="AT10376" t="str">
            <v>Anden 1-POLIZA ESTABILIDAD ACTIVA</v>
          </cell>
          <cell r="AV10376" t="str">
            <v>sc</v>
          </cell>
        </row>
        <row r="10377">
          <cell r="AP10377">
            <v>506383</v>
          </cell>
          <cell r="AQ10377">
            <v>11008819</v>
          </cell>
          <cell r="AR10377" t="str">
            <v>sd</v>
          </cell>
          <cell r="AS10377">
            <v>43797</v>
          </cell>
          <cell r="AT10377" t="str">
            <v>Calzada 2-6-POLIZA ESTABILIDAD ACTIVA</v>
          </cell>
          <cell r="AV10377" t="str">
            <v>sc</v>
          </cell>
        </row>
        <row r="10378">
          <cell r="AP10378">
            <v>506383</v>
          </cell>
          <cell r="AQ10378">
            <v>11008819</v>
          </cell>
          <cell r="AR10378" t="str">
            <v>sd</v>
          </cell>
          <cell r="AS10378">
            <v>42946</v>
          </cell>
          <cell r="AT10378" t="str">
            <v>Calzada12-POLIZA ESTABILIDAD ACTIVA</v>
          </cell>
          <cell r="AV10378" t="str">
            <v>sc</v>
          </cell>
        </row>
        <row r="10379">
          <cell r="AP10379">
            <v>506383</v>
          </cell>
          <cell r="AQ10379">
            <v>11008819</v>
          </cell>
          <cell r="AR10379" t="str">
            <v>sd</v>
          </cell>
          <cell r="AS10379">
            <v>44250</v>
          </cell>
          <cell r="AT10379" t="str">
            <v>-POLIZA ESTABILIDAD ACTIVA</v>
          </cell>
          <cell r="AV10379" t="str">
            <v>sc</v>
          </cell>
        </row>
        <row r="10380">
          <cell r="AP10380">
            <v>506111</v>
          </cell>
          <cell r="AQ10380">
            <v>1001529</v>
          </cell>
          <cell r="AR10380" t="str">
            <v>sd</v>
          </cell>
          <cell r="AS10380">
            <v>42946</v>
          </cell>
          <cell r="AT10380" t="str">
            <v>Calzada10-POLIZA ESTABILIDAD ACTIVA</v>
          </cell>
          <cell r="AV10380" t="str">
            <v>sc</v>
          </cell>
        </row>
        <row r="10381">
          <cell r="AP10381">
            <v>506111</v>
          </cell>
          <cell r="AQ10381">
            <v>1001529</v>
          </cell>
          <cell r="AR10381" t="str">
            <v>sd</v>
          </cell>
          <cell r="AS10381">
            <v>44250</v>
          </cell>
          <cell r="AT10381" t="str">
            <v>-POLIZA ESTABILIDAD ACTIVA</v>
          </cell>
          <cell r="AV10381" t="str">
            <v>sc</v>
          </cell>
        </row>
        <row r="10382">
          <cell r="AP10382">
            <v>505713</v>
          </cell>
          <cell r="AQ10382">
            <v>1004205</v>
          </cell>
          <cell r="AR10382" t="str">
            <v>sd</v>
          </cell>
          <cell r="AS10382">
            <v>42946</v>
          </cell>
          <cell r="AT10382" t="str">
            <v>Calzada12-POLIZA ESTABILIDAD ACTIVA</v>
          </cell>
          <cell r="AV10382" t="str">
            <v>sc</v>
          </cell>
        </row>
        <row r="10383">
          <cell r="AP10383">
            <v>24121528</v>
          </cell>
          <cell r="AQ10383">
            <v>19000039</v>
          </cell>
          <cell r="AR10383" t="str">
            <v>sd</v>
          </cell>
          <cell r="AS10383">
            <v>44018</v>
          </cell>
          <cell r="AT10383" t="str">
            <v>Calzada 2-POLIZA ESTABILIDAD ACTIVA</v>
          </cell>
          <cell r="AV10383" t="str">
            <v>sc</v>
          </cell>
        </row>
        <row r="10384">
          <cell r="AP10384">
            <v>2503997</v>
          </cell>
          <cell r="AQ10384">
            <v>11004808</v>
          </cell>
          <cell r="AR10384" t="str">
            <v>sd</v>
          </cell>
          <cell r="AS10384">
            <v>44096</v>
          </cell>
          <cell r="AT10384" t="str">
            <v>Anden 1-9-POLIZA ESTABILIDAD ACTIVA</v>
          </cell>
          <cell r="AV10384" t="str">
            <v>sc</v>
          </cell>
        </row>
        <row r="10385">
          <cell r="AP10385">
            <v>24120981</v>
          </cell>
          <cell r="AQ10385">
            <v>14000168</v>
          </cell>
          <cell r="AR10385" t="str">
            <v>sd</v>
          </cell>
          <cell r="AS10385">
            <v>44250</v>
          </cell>
          <cell r="AT10385" t="str">
            <v>-POLIZA ESTABILIDAD ACTIVA</v>
          </cell>
          <cell r="AV10385" t="str">
            <v>sc</v>
          </cell>
        </row>
        <row r="10386">
          <cell r="AP10386">
            <v>24122490</v>
          </cell>
          <cell r="AQ10386">
            <v>50006733</v>
          </cell>
          <cell r="AR10386" t="str">
            <v>sd</v>
          </cell>
          <cell r="AS10386">
            <v>44099</v>
          </cell>
          <cell r="AT10386" t="str">
            <v>Calzada 2-POLIZA ESTABILIDAD Y CALIDAD ACTIVA</v>
          </cell>
          <cell r="AV10386" t="str">
            <v>sc</v>
          </cell>
        </row>
        <row r="10387">
          <cell r="AP10387">
            <v>24120902</v>
          </cell>
          <cell r="AQ10387">
            <v>3000755</v>
          </cell>
          <cell r="AR10387" t="str">
            <v>sd</v>
          </cell>
          <cell r="AS10387">
            <v>43499</v>
          </cell>
          <cell r="AT10387" t="str">
            <v>-POLIZA ESTABILIDAD ACTIVA</v>
          </cell>
          <cell r="AV10387" t="str">
            <v>sc</v>
          </cell>
        </row>
        <row r="10388">
          <cell r="AP10388">
            <v>200252</v>
          </cell>
          <cell r="AQ10388">
            <v>4000087</v>
          </cell>
          <cell r="AR10388" t="str">
            <v>sd</v>
          </cell>
          <cell r="AS10388">
            <v>42999</v>
          </cell>
          <cell r="AT10388" t="str">
            <v>Anden1-11-3 Calzada10-4-6-8 Ciclo2 Sep5-7-9-POLIZA ESTABILIDAD ACTIVA</v>
          </cell>
          <cell r="AV10388" t="str">
            <v>sc</v>
          </cell>
        </row>
        <row r="10389">
          <cell r="AP10389">
            <v>902724</v>
          </cell>
          <cell r="AQ10389">
            <v>13000823</v>
          </cell>
          <cell r="AR10389" t="str">
            <v>sd</v>
          </cell>
          <cell r="AS10389">
            <v>44250</v>
          </cell>
          <cell r="AT10389" t="str">
            <v>-POLIZA ESTABILIDAD ACTIVA</v>
          </cell>
          <cell r="AV10389" t="str">
            <v>sc</v>
          </cell>
        </row>
        <row r="10390">
          <cell r="AP10390">
            <v>902724</v>
          </cell>
          <cell r="AQ10390">
            <v>13000823</v>
          </cell>
          <cell r="AR10390" t="str">
            <v>sd</v>
          </cell>
          <cell r="AS10390">
            <v>44018</v>
          </cell>
          <cell r="AT10390" t="str">
            <v>Puente 14-POLIZA ESTABILIDAD ACTIVA</v>
          </cell>
          <cell r="AV10390" t="str">
            <v>sc</v>
          </cell>
        </row>
        <row r="10391">
          <cell r="AP10391">
            <v>24120027</v>
          </cell>
          <cell r="AQ10391">
            <v>8011587</v>
          </cell>
          <cell r="AR10391" t="str">
            <v>sd</v>
          </cell>
          <cell r="AS10391">
            <v>43006</v>
          </cell>
          <cell r="AT10391" t="str">
            <v>Anden11 Calzada10-POLIZA ESTABILIDAD ACTIVA</v>
          </cell>
          <cell r="AV10391" t="str">
            <v>sc</v>
          </cell>
        </row>
        <row r="10392">
          <cell r="AP10392">
            <v>91010589</v>
          </cell>
          <cell r="AQ10392">
            <v>3002458</v>
          </cell>
          <cell r="AR10392" t="str">
            <v>sd</v>
          </cell>
          <cell r="AS10392">
            <v>42765</v>
          </cell>
          <cell r="AT10392" t="str">
            <v>Anden 1, Calzada2, Separador3, Calzada4, Anden5 -POLIZA ESTABILIDAD ACTIVA</v>
          </cell>
          <cell r="AV10392" t="str">
            <v>sc</v>
          </cell>
        </row>
        <row r="10393">
          <cell r="AP10393">
            <v>91011253</v>
          </cell>
          <cell r="AQ10393">
            <v>3001120</v>
          </cell>
          <cell r="AR10393" t="str">
            <v>sd</v>
          </cell>
          <cell r="AS10393">
            <v>42765</v>
          </cell>
          <cell r="AT10393" t="str">
            <v>Anden 1, Calzada2, Separador3, Calzada4, Anden5 -POLIZA ESTABILIDAD ACTIVA</v>
          </cell>
          <cell r="AV10393" t="str">
            <v>sc</v>
          </cell>
        </row>
        <row r="10394">
          <cell r="AP10394">
            <v>24119961</v>
          </cell>
          <cell r="AQ10394">
            <v>8003723</v>
          </cell>
          <cell r="AR10394" t="str">
            <v>sd</v>
          </cell>
          <cell r="AS10394">
            <v>44099</v>
          </cell>
          <cell r="AT10394" t="str">
            <v>Calzada 4-6-POLIZA ESTABILIDAD Y CALIDAD ACTIVA</v>
          </cell>
          <cell r="AV10394" t="str">
            <v>sc</v>
          </cell>
        </row>
        <row r="10395">
          <cell r="AP10395">
            <v>512255</v>
          </cell>
          <cell r="AQ10395">
            <v>3000780</v>
          </cell>
          <cell r="AR10395" t="str">
            <v>sd</v>
          </cell>
          <cell r="AS10395">
            <v>43499</v>
          </cell>
          <cell r="AT10395" t="str">
            <v>-POLIZA ESTABILIDAD ACTIVA</v>
          </cell>
          <cell r="AV10395" t="str">
            <v>sc</v>
          </cell>
        </row>
        <row r="10396">
          <cell r="AP10396">
            <v>24120820</v>
          </cell>
          <cell r="AQ10396">
            <v>12003005</v>
          </cell>
          <cell r="AR10396" t="str">
            <v>sd</v>
          </cell>
          <cell r="AS10396">
            <v>43555</v>
          </cell>
          <cell r="AT10396" t="str">
            <v>Puente12-POLIZA ESTABILIDAD ACTIVA</v>
          </cell>
          <cell r="AV10396" t="str">
            <v>sc</v>
          </cell>
        </row>
        <row r="10397">
          <cell r="AP10397">
            <v>503391</v>
          </cell>
          <cell r="AQ10397">
            <v>1003516</v>
          </cell>
          <cell r="AR10397" t="str">
            <v>sd</v>
          </cell>
          <cell r="AS10397">
            <v>43412</v>
          </cell>
          <cell r="AT10397" t="str">
            <v>Anden 1-7 Calzada 2-4 Separador 3-5 Cicloruta 6-POLIZA ESTABILIDAD ACTIVA</v>
          </cell>
          <cell r="AV10397" t="str">
            <v>sc</v>
          </cell>
        </row>
        <row r="10398">
          <cell r="AP10398">
            <v>24121702</v>
          </cell>
          <cell r="AQ10398">
            <v>50002886</v>
          </cell>
          <cell r="AR10398" t="str">
            <v>sd</v>
          </cell>
          <cell r="AS10398">
            <v>44099</v>
          </cell>
          <cell r="AT10398" t="str">
            <v>Calzada 2-4-6-POLIZA ESTABILIDAD Y CALIDAD ACTIVA</v>
          </cell>
          <cell r="AV10398" t="str">
            <v>sc</v>
          </cell>
        </row>
        <row r="10399">
          <cell r="AP10399">
            <v>24122484</v>
          </cell>
          <cell r="AQ10399">
            <v>50006732</v>
          </cell>
          <cell r="AR10399" t="str">
            <v>sd</v>
          </cell>
          <cell r="AS10399">
            <v>44099</v>
          </cell>
          <cell r="AT10399" t="str">
            <v>Calzada 4-6-POLIZA ESTABILIDAD Y CALIDAD ACTIVA</v>
          </cell>
          <cell r="AV10399" t="str">
            <v>sc</v>
          </cell>
        </row>
        <row r="10400">
          <cell r="AP10400">
            <v>91012388</v>
          </cell>
          <cell r="AQ10400">
            <v>50008270</v>
          </cell>
          <cell r="AR10400" t="str">
            <v>sd</v>
          </cell>
          <cell r="AS10400">
            <v>44250</v>
          </cell>
          <cell r="AT10400" t="str">
            <v>-POLIZA ESTABILIDAD ACTIVA</v>
          </cell>
          <cell r="AV10400" t="str">
            <v>sc</v>
          </cell>
        </row>
        <row r="10401">
          <cell r="AP10401">
            <v>364223</v>
          </cell>
          <cell r="AQ10401">
            <v>7005601</v>
          </cell>
          <cell r="AR10401" t="str">
            <v>sd</v>
          </cell>
          <cell r="AS10401">
            <v>42962</v>
          </cell>
          <cell r="AT10401" t="str">
            <v>Calzada2-POLIZA ESTABILIDAD ACTIVA</v>
          </cell>
          <cell r="AV10401" t="str">
            <v>sc</v>
          </cell>
        </row>
        <row r="10402">
          <cell r="AP10402">
            <v>293729</v>
          </cell>
          <cell r="AQ10402">
            <v>5001751</v>
          </cell>
          <cell r="AR10402" t="str">
            <v>sd</v>
          </cell>
          <cell r="AS10402">
            <v>42957</v>
          </cell>
          <cell r="AT10402" t="str">
            <v>Calzada4-POLIZA ESTABILIDAD ACTIVA</v>
          </cell>
          <cell r="AV10402" t="str">
            <v>sc</v>
          </cell>
        </row>
        <row r="10403">
          <cell r="AP10403">
            <v>293729</v>
          </cell>
          <cell r="AQ10403">
            <v>5001751</v>
          </cell>
          <cell r="AR10403" t="str">
            <v>sd</v>
          </cell>
          <cell r="AS10403">
            <v>43307</v>
          </cell>
          <cell r="AT10403" t="str">
            <v>Calzada2-POLIZA ESTABILIDAD ACTIVA</v>
          </cell>
          <cell r="AV10403" t="str">
            <v>sc</v>
          </cell>
        </row>
        <row r="10404">
          <cell r="AP10404">
            <v>91016472</v>
          </cell>
          <cell r="AQ10404">
            <v>18001947</v>
          </cell>
          <cell r="AR10404" t="str">
            <v>sd</v>
          </cell>
          <cell r="AS10404">
            <v>42999</v>
          </cell>
          <cell r="AT10404" t="str">
            <v>Anden1-11-3 Calzada10-4-6-8 Ciclo2 Sep5-7-9-POLIZA ESTABILIDAD ACTIVA</v>
          </cell>
          <cell r="AV10404" t="str">
            <v>sc</v>
          </cell>
        </row>
        <row r="10405">
          <cell r="AP10405">
            <v>24122499</v>
          </cell>
          <cell r="AQ10405">
            <v>50006735</v>
          </cell>
          <cell r="AR10405" t="str">
            <v>sd</v>
          </cell>
          <cell r="AS10405">
            <v>44099</v>
          </cell>
          <cell r="AT10405" t="str">
            <v>Calzada 2-4-6-POLIZA ESTABILIDAD Y CALIDAD ACTIVA</v>
          </cell>
          <cell r="AV10405" t="str">
            <v>sc</v>
          </cell>
        </row>
        <row r="10406">
          <cell r="AP10406">
            <v>903659</v>
          </cell>
          <cell r="AQ10406">
            <v>12000920</v>
          </cell>
          <cell r="AR10406" t="str">
            <v>sd</v>
          </cell>
          <cell r="AS10406">
            <v>44250</v>
          </cell>
          <cell r="AT10406" t="str">
            <v>-POLIZA ESTABILIDAD ACTIVA</v>
          </cell>
          <cell r="AV10406" t="str">
            <v>sc</v>
          </cell>
        </row>
        <row r="10407">
          <cell r="AP10407">
            <v>24122584</v>
          </cell>
          <cell r="AQ10407">
            <v>50006887</v>
          </cell>
          <cell r="AR10407" t="str">
            <v>sd</v>
          </cell>
          <cell r="AS10407">
            <v>44250</v>
          </cell>
          <cell r="AT10407" t="str">
            <v>-POLIZA ESTABILIDAD ACTIVA</v>
          </cell>
          <cell r="AV10407" t="str">
            <v>sc</v>
          </cell>
        </row>
        <row r="10408">
          <cell r="AP10408">
            <v>24122488</v>
          </cell>
          <cell r="AQ10408">
            <v>50006733</v>
          </cell>
          <cell r="AR10408" t="str">
            <v>sd</v>
          </cell>
          <cell r="AS10408">
            <v>44099</v>
          </cell>
          <cell r="AT10408" t="str">
            <v>Calzada 2-POLIZA ESTABILIDAD Y CALIDAD ACTIVA</v>
          </cell>
          <cell r="AV10408" t="str">
            <v>sc</v>
          </cell>
        </row>
        <row r="10409">
          <cell r="AP10409">
            <v>157897</v>
          </cell>
          <cell r="AQ10409">
            <v>10006862</v>
          </cell>
          <cell r="AR10409" t="str">
            <v>sd</v>
          </cell>
          <cell r="AS10409">
            <v>43142</v>
          </cell>
          <cell r="AT10409" t="str">
            <v>Calzada2-POLIZA ESTABILIDAD ACTIVA</v>
          </cell>
          <cell r="AV10409" t="str">
            <v>sc</v>
          </cell>
        </row>
        <row r="10410">
          <cell r="AP10410">
            <v>91018859</v>
          </cell>
          <cell r="AQ10410">
            <v>9004289</v>
          </cell>
          <cell r="AR10410" t="str">
            <v>sd</v>
          </cell>
          <cell r="AS10410">
            <v>42978</v>
          </cell>
          <cell r="AT10410" t="str">
            <v>Anden1-11 Calzada10-2-4-8 Ciclo6 Sep3-5-7-9-POLIZA ESTABILIDAD ACTIVA</v>
          </cell>
          <cell r="AV10410" t="str">
            <v>sc</v>
          </cell>
        </row>
        <row r="10411">
          <cell r="AP10411">
            <v>506186</v>
          </cell>
          <cell r="AQ10411">
            <v>1001394</v>
          </cell>
          <cell r="AR10411" t="str">
            <v>sd</v>
          </cell>
          <cell r="AS10411">
            <v>42946</v>
          </cell>
          <cell r="AT10411" t="str">
            <v>Calzada8-POLIZA ESTABILIDAD ACTIVA</v>
          </cell>
          <cell r="AV10411" t="str">
            <v>sc</v>
          </cell>
        </row>
        <row r="10412">
          <cell r="AP10412">
            <v>24119666</v>
          </cell>
          <cell r="AQ10412">
            <v>1003192</v>
          </cell>
          <cell r="AR10412" t="str">
            <v>sd</v>
          </cell>
          <cell r="AS10412">
            <v>44250</v>
          </cell>
          <cell r="AT10412" t="str">
            <v>-POLIZA ESTABILIDAD ACTIVA</v>
          </cell>
          <cell r="AV10412" t="str">
            <v>sc</v>
          </cell>
        </row>
        <row r="10413">
          <cell r="AP10413">
            <v>24119666</v>
          </cell>
          <cell r="AQ10413">
            <v>1003192</v>
          </cell>
          <cell r="AR10413" t="str">
            <v>sd</v>
          </cell>
          <cell r="AS10413">
            <v>42946</v>
          </cell>
          <cell r="AT10413" t="str">
            <v>Calzada12-POLIZA ESTABILIDAD ACTIVA</v>
          </cell>
          <cell r="AV10413" t="str">
            <v>sc</v>
          </cell>
        </row>
        <row r="10414">
          <cell r="AP10414">
            <v>523702</v>
          </cell>
          <cell r="AQ10414">
            <v>13002552</v>
          </cell>
          <cell r="AR10414" t="str">
            <v>sd</v>
          </cell>
          <cell r="AS10414">
            <v>43555</v>
          </cell>
          <cell r="AT10414" t="str">
            <v>Puente6-POLIZA ESTABILIDAD ACTIVA</v>
          </cell>
          <cell r="AV10414" t="str">
            <v>sc</v>
          </cell>
        </row>
        <row r="10415">
          <cell r="AP10415">
            <v>24120694</v>
          </cell>
          <cell r="AQ10415">
            <v>11012638</v>
          </cell>
          <cell r="AR10415" t="str">
            <v>sd</v>
          </cell>
          <cell r="AS10415">
            <v>44096</v>
          </cell>
          <cell r="AT10415" t="str">
            <v>Anden 1-9-POLIZA ESTABILIDAD ACTIVA</v>
          </cell>
          <cell r="AV10415" t="str">
            <v>sc</v>
          </cell>
        </row>
        <row r="10416">
          <cell r="AP10416">
            <v>515138</v>
          </cell>
          <cell r="AQ10416">
            <v>10000679</v>
          </cell>
          <cell r="AR10416" t="str">
            <v>sd</v>
          </cell>
          <cell r="AS10416">
            <v>44119</v>
          </cell>
          <cell r="AT10416" t="str">
            <v>Calzada 4-POLIZA ESTABILIDAD ACTIVA</v>
          </cell>
          <cell r="AV10416" t="str">
            <v>sc</v>
          </cell>
        </row>
        <row r="10417">
          <cell r="AP10417">
            <v>91015861</v>
          </cell>
          <cell r="AQ10417">
            <v>5005251</v>
          </cell>
          <cell r="AR10417" t="str">
            <v>sd</v>
          </cell>
          <cell r="AS10417">
            <v>42733</v>
          </cell>
          <cell r="AT10417" t="str">
            <v>Anden1-5 Calzada2-4 Sep3-POLIZA ESTABILIDAD ACTIVA</v>
          </cell>
          <cell r="AV10417" t="str">
            <v>sc</v>
          </cell>
        </row>
        <row r="10418">
          <cell r="AP10418">
            <v>91015546</v>
          </cell>
          <cell r="AQ10418">
            <v>5007710</v>
          </cell>
          <cell r="AR10418" t="str">
            <v>sd</v>
          </cell>
          <cell r="AS10418">
            <v>42733</v>
          </cell>
          <cell r="AT10418" t="str">
            <v>Anden1-5 Calzada2-4 Sep3-POLIZA ESTABILIDAD ACTIVA</v>
          </cell>
          <cell r="AV10418" t="str">
            <v>sc</v>
          </cell>
        </row>
        <row r="10419">
          <cell r="AP10419">
            <v>91018868</v>
          </cell>
          <cell r="AQ10419">
            <v>50006982</v>
          </cell>
          <cell r="AR10419" t="str">
            <v>sd</v>
          </cell>
          <cell r="AS10419">
            <v>42978</v>
          </cell>
          <cell r="AT10419" t="str">
            <v>Anden1-11 Calzada10-2-4-8 Ciclo6 Sep3-5-7-9-POLIZA ESTABILIDAD ACTIVA</v>
          </cell>
          <cell r="AV10419" t="str">
            <v>sc</v>
          </cell>
        </row>
        <row r="10420">
          <cell r="AP10420">
            <v>91018959</v>
          </cell>
          <cell r="AQ10420">
            <v>3002517</v>
          </cell>
          <cell r="AR10420" t="str">
            <v>sd</v>
          </cell>
          <cell r="AS10420">
            <v>43499</v>
          </cell>
          <cell r="AT10420" t="str">
            <v>-POLIZA ESTABILIDAD ACTIVA</v>
          </cell>
          <cell r="AV10420" t="str">
            <v>sc</v>
          </cell>
        </row>
        <row r="10421">
          <cell r="AP10421">
            <v>91018941</v>
          </cell>
          <cell r="AQ10421">
            <v>50006321</v>
          </cell>
          <cell r="AR10421" t="str">
            <v>sd</v>
          </cell>
          <cell r="AS10421">
            <v>43499</v>
          </cell>
          <cell r="AT10421" t="str">
            <v>-POLIZA ESTABILIDAD ACTIVA</v>
          </cell>
          <cell r="AV10421" t="str">
            <v>sc</v>
          </cell>
        </row>
        <row r="10422">
          <cell r="AP10422">
            <v>505382</v>
          </cell>
          <cell r="AQ10422">
            <v>2000347</v>
          </cell>
          <cell r="AR10422" t="str">
            <v>sd</v>
          </cell>
          <cell r="AS10422">
            <v>42946</v>
          </cell>
          <cell r="AT10422" t="str">
            <v>Calzada4-6-8 Puente14-POLIZA ESTABILIDAD ACTIVA</v>
          </cell>
          <cell r="AV10422" t="str">
            <v>sc</v>
          </cell>
        </row>
        <row r="10423">
          <cell r="AP10423">
            <v>91013364</v>
          </cell>
          <cell r="AQ10423">
            <v>14000898</v>
          </cell>
          <cell r="AR10423" t="str">
            <v>sd</v>
          </cell>
          <cell r="AS10423">
            <v>44172</v>
          </cell>
          <cell r="AT10423" t="str">
            <v>Calzada 4-6 Separador 5-POLIZA ESTABILIDAD ACTIVA</v>
          </cell>
          <cell r="AV10423" t="str">
            <v>sc</v>
          </cell>
        </row>
        <row r="10424">
          <cell r="AP10424">
            <v>515548</v>
          </cell>
          <cell r="AQ10424">
            <v>10000374</v>
          </cell>
          <cell r="AR10424" t="str">
            <v>sd</v>
          </cell>
          <cell r="AS10424">
            <v>44119</v>
          </cell>
          <cell r="AT10424" t="str">
            <v>Calzada 4-6-POLIZA ESTABILIDAD ACTIVA</v>
          </cell>
          <cell r="AV10424" t="str">
            <v>sc</v>
          </cell>
        </row>
        <row r="10425">
          <cell r="AP10425">
            <v>515548</v>
          </cell>
          <cell r="AQ10425">
            <v>10000374</v>
          </cell>
          <cell r="AR10425" t="str">
            <v>sd</v>
          </cell>
          <cell r="AS10425">
            <v>42886</v>
          </cell>
          <cell r="AT10425" t="str">
            <v>Calzada2-POLIZA ESTABILIDAD* ACTIVA</v>
          </cell>
          <cell r="AV10425" t="str">
            <v>sc</v>
          </cell>
        </row>
        <row r="10426">
          <cell r="AP10426">
            <v>91015841</v>
          </cell>
          <cell r="AQ10426">
            <v>5007707</v>
          </cell>
          <cell r="AR10426" t="str">
            <v>sd</v>
          </cell>
          <cell r="AS10426">
            <v>42733</v>
          </cell>
          <cell r="AT10426" t="str">
            <v>Anden1-5 Calzada2-4 Sep3-POLIZA ESTABILIDAD ACTIVA</v>
          </cell>
          <cell r="AV10426" t="str">
            <v>sc</v>
          </cell>
        </row>
        <row r="10427">
          <cell r="AP10427">
            <v>24121800</v>
          </cell>
          <cell r="AQ10427">
            <v>50005482</v>
          </cell>
          <cell r="AR10427" t="str">
            <v>sd</v>
          </cell>
          <cell r="AS10427">
            <v>44096</v>
          </cell>
          <cell r="AT10427" t="str">
            <v>Anden 1-POLIZA ESTABILIDAD ACTIVA</v>
          </cell>
          <cell r="AV10427" t="str">
            <v>sc</v>
          </cell>
        </row>
        <row r="10428">
          <cell r="AP10428">
            <v>159183</v>
          </cell>
          <cell r="AQ10428">
            <v>10006699</v>
          </cell>
          <cell r="AR10428" t="str">
            <v>sd</v>
          </cell>
          <cell r="AS10428">
            <v>44119</v>
          </cell>
          <cell r="AT10428" t="str">
            <v>Calzada 2-POLIZA ESTABILIDAD ACTIVA</v>
          </cell>
          <cell r="AV10428" t="str">
            <v>sc</v>
          </cell>
        </row>
        <row r="10429">
          <cell r="AP10429">
            <v>24121369</v>
          </cell>
          <cell r="AQ10429">
            <v>16001513</v>
          </cell>
          <cell r="AR10429" t="str">
            <v>sd</v>
          </cell>
          <cell r="AS10429">
            <v>44096</v>
          </cell>
          <cell r="AT10429" t="str">
            <v>Separador 9-POLIZA ESTABILIDAD ACTIVA</v>
          </cell>
          <cell r="AV10429" t="str">
            <v>sc</v>
          </cell>
        </row>
        <row r="10430">
          <cell r="AP10430">
            <v>24123161</v>
          </cell>
          <cell r="AQ10430">
            <v>50007305</v>
          </cell>
          <cell r="AR10430" t="str">
            <v>sd</v>
          </cell>
          <cell r="AS10430">
            <v>44250</v>
          </cell>
          <cell r="AT10430" t="str">
            <v>-POLIZA ESTABILIDAD ACTIVA</v>
          </cell>
          <cell r="AV10430" t="str">
            <v>sc</v>
          </cell>
        </row>
        <row r="10431">
          <cell r="AP10431">
            <v>91010756</v>
          </cell>
          <cell r="AQ10431">
            <v>1005612</v>
          </cell>
          <cell r="AR10431" t="str">
            <v>sd</v>
          </cell>
          <cell r="AS10431">
            <v>43566</v>
          </cell>
          <cell r="AT10431" t="str">
            <v>Anden 1-3 Calzada 2-POLIZA ESTABILIDAD ACTIVA</v>
          </cell>
          <cell r="AV10431" t="str">
            <v>sc</v>
          </cell>
        </row>
        <row r="10432">
          <cell r="AP10432">
            <v>24122588</v>
          </cell>
          <cell r="AQ10432">
            <v>50006888</v>
          </cell>
          <cell r="AR10432" t="str">
            <v>sd</v>
          </cell>
          <cell r="AS10432">
            <v>44250</v>
          </cell>
          <cell r="AT10432" t="str">
            <v>-POLIZA ESTABILIDAD ACTIVA</v>
          </cell>
          <cell r="AV10432" t="str">
            <v>sc</v>
          </cell>
        </row>
        <row r="10433">
          <cell r="AP10433">
            <v>903869</v>
          </cell>
          <cell r="AQ10433">
            <v>12002556</v>
          </cell>
          <cell r="AR10433" t="str">
            <v>sd</v>
          </cell>
          <cell r="AS10433">
            <v>44250</v>
          </cell>
          <cell r="AT10433" t="str">
            <v>-POLIZA ESTABILIDAD ACTIVA</v>
          </cell>
          <cell r="AV10433" t="str">
            <v>sc</v>
          </cell>
        </row>
        <row r="10434">
          <cell r="AP10434">
            <v>903869</v>
          </cell>
          <cell r="AQ10434">
            <v>12002556</v>
          </cell>
          <cell r="AR10434" t="str">
            <v>sd</v>
          </cell>
          <cell r="AS10434">
            <v>44250</v>
          </cell>
          <cell r="AT10434" t="str">
            <v>-POLIZA ESTABILIDAD ACTIVA</v>
          </cell>
          <cell r="AV10434" t="str">
            <v>sc</v>
          </cell>
        </row>
        <row r="10435">
          <cell r="AP10435">
            <v>24120850</v>
          </cell>
          <cell r="AQ10435">
            <v>13000519</v>
          </cell>
          <cell r="AR10435" t="str">
            <v>sd</v>
          </cell>
          <cell r="AS10435">
            <v>44250</v>
          </cell>
          <cell r="AT10435" t="str">
            <v>-POLIZA ESTABILIDAD ACTIVA</v>
          </cell>
          <cell r="AV10435" t="str">
            <v>sc</v>
          </cell>
        </row>
        <row r="10436">
          <cell r="AP10436">
            <v>91015830</v>
          </cell>
          <cell r="AQ10436">
            <v>5007150</v>
          </cell>
          <cell r="AR10436" t="str">
            <v>sd</v>
          </cell>
          <cell r="AS10436">
            <v>42733</v>
          </cell>
          <cell r="AT10436" t="str">
            <v>Anden1-5 Calzada2-4 Sep3-POLIZA ESTABILIDAD ACTIVA</v>
          </cell>
          <cell r="AV10436" t="str">
            <v>sc</v>
          </cell>
        </row>
        <row r="10437">
          <cell r="AP10437">
            <v>24120582</v>
          </cell>
          <cell r="AQ10437">
            <v>11011561</v>
          </cell>
          <cell r="AR10437" t="str">
            <v>sd</v>
          </cell>
          <cell r="AS10437">
            <v>43100</v>
          </cell>
          <cell r="AT10437" t="str">
            <v>Calzada2-POLIZA ESTABILIDAD ACTIVA</v>
          </cell>
          <cell r="AV10437" t="str">
            <v>sc</v>
          </cell>
        </row>
        <row r="10438">
          <cell r="AP10438">
            <v>512205</v>
          </cell>
          <cell r="AQ10438">
            <v>3001099</v>
          </cell>
          <cell r="AR10438" t="str">
            <v>sd</v>
          </cell>
          <cell r="AS10438">
            <v>42999</v>
          </cell>
          <cell r="AT10438" t="str">
            <v>Anden1-11-9 Calzada2-4-6-8 Ciclo10 Sep3-5-7-POLIZA ESTABILIDAD ACTIVA</v>
          </cell>
          <cell r="AV10438" t="str">
            <v>sc</v>
          </cell>
        </row>
        <row r="10439">
          <cell r="AP10439">
            <v>903808</v>
          </cell>
          <cell r="AQ10439">
            <v>12002223</v>
          </cell>
          <cell r="AR10439" t="str">
            <v>sd</v>
          </cell>
          <cell r="AS10439">
            <v>44250</v>
          </cell>
          <cell r="AT10439" t="str">
            <v>-POLIZA ESTABILIDAD ACTIVA</v>
          </cell>
          <cell r="AV10439" t="str">
            <v>sc</v>
          </cell>
        </row>
        <row r="10440">
          <cell r="AP10440">
            <v>519219</v>
          </cell>
          <cell r="AQ10440">
            <v>13000011</v>
          </cell>
          <cell r="AR10440" t="str">
            <v>sd</v>
          </cell>
          <cell r="AS10440">
            <v>43845</v>
          </cell>
          <cell r="AT10440" t="str">
            <v>Anden 7-POLIZA ESTABILIDAD ACTIVA</v>
          </cell>
          <cell r="AV10440" t="str">
            <v>sc</v>
          </cell>
        </row>
        <row r="10441">
          <cell r="AP10441">
            <v>24121758</v>
          </cell>
          <cell r="AQ10441">
            <v>50004774</v>
          </cell>
          <cell r="AR10441" t="str">
            <v>sd</v>
          </cell>
          <cell r="AS10441">
            <v>42962</v>
          </cell>
          <cell r="AT10441" t="str">
            <v>Calzada4-6-POLIZA ESTABILIDAD ACTIVA</v>
          </cell>
          <cell r="AV10441" t="str">
            <v>sc</v>
          </cell>
        </row>
        <row r="10442">
          <cell r="AP10442">
            <v>24121758</v>
          </cell>
          <cell r="AQ10442">
            <v>50004774</v>
          </cell>
          <cell r="AR10442" t="str">
            <v>sd</v>
          </cell>
          <cell r="AS10442">
            <v>44096</v>
          </cell>
          <cell r="AT10442" t="str">
            <v>Anden 1-POLIZA ESTABILIDAD ACTIVA</v>
          </cell>
          <cell r="AV10442" t="str">
            <v>sc</v>
          </cell>
        </row>
        <row r="10443">
          <cell r="AP10443">
            <v>322163</v>
          </cell>
          <cell r="AQ10443">
            <v>6000744</v>
          </cell>
          <cell r="AR10443" t="str">
            <v>sd</v>
          </cell>
          <cell r="AS10443">
            <v>42957</v>
          </cell>
          <cell r="AT10443" t="str">
            <v>Calzada2-POLIZA ESTABILIDAD ACTIVA</v>
          </cell>
          <cell r="AV10443" t="str">
            <v>POLIZA ESTABILIDAD activa IDU 072/08  9/8/2017</v>
          </cell>
        </row>
        <row r="10444">
          <cell r="AP10444">
            <v>515209</v>
          </cell>
          <cell r="AQ10444">
            <v>8012263</v>
          </cell>
          <cell r="AR10444" t="str">
            <v>sd</v>
          </cell>
          <cell r="AS10444">
            <v>44099</v>
          </cell>
          <cell r="AT10444" t="str">
            <v>Calzada 2-4-6-POLIZA ESTABILIDAD Y CALIDAD ACTIVA</v>
          </cell>
          <cell r="AV10444" t="str">
            <v>sc</v>
          </cell>
        </row>
        <row r="10445">
          <cell r="AP10445">
            <v>24119966</v>
          </cell>
          <cell r="AQ10445">
            <v>8003840</v>
          </cell>
          <cell r="AR10445" t="str">
            <v>sd</v>
          </cell>
          <cell r="AS10445">
            <v>44099</v>
          </cell>
          <cell r="AT10445" t="str">
            <v>Calzada 4-POLIZA ESTABILIDAD Y CALIDAD ACTIVA</v>
          </cell>
          <cell r="AV10445" t="str">
            <v>sc</v>
          </cell>
        </row>
        <row r="10446">
          <cell r="AP10446">
            <v>143902</v>
          </cell>
          <cell r="AQ10446">
            <v>3000414</v>
          </cell>
          <cell r="AR10446" t="str">
            <v>sd</v>
          </cell>
          <cell r="AS10446">
            <v>43499</v>
          </cell>
          <cell r="AT10446" t="str">
            <v>-POLIZA ESTABILIDAD ACTIVA</v>
          </cell>
          <cell r="AV10446" t="str">
            <v>sc</v>
          </cell>
        </row>
        <row r="10447">
          <cell r="AP10447">
            <v>902987</v>
          </cell>
          <cell r="AQ10447">
            <v>13000461</v>
          </cell>
          <cell r="AR10447" t="str">
            <v>sd</v>
          </cell>
          <cell r="AS10447">
            <v>44250</v>
          </cell>
          <cell r="AT10447" t="str">
            <v>-POLIZA ESTABILIDAD ACTIVA</v>
          </cell>
          <cell r="AV10447" t="str">
            <v>sc</v>
          </cell>
        </row>
        <row r="10448">
          <cell r="AP10448">
            <v>24121086</v>
          </cell>
          <cell r="AQ10448">
            <v>14000541</v>
          </cell>
          <cell r="AR10448" t="str">
            <v>sd</v>
          </cell>
          <cell r="AS10448">
            <v>44099</v>
          </cell>
          <cell r="AT10448" t="str">
            <v>Calzada 4-6-8-10-POLIZA ESTABILIDAD Y CALIDAD ACTIVA</v>
          </cell>
          <cell r="AV10448" t="str">
            <v>sc</v>
          </cell>
        </row>
        <row r="10449">
          <cell r="AP10449">
            <v>505931</v>
          </cell>
          <cell r="AQ10449">
            <v>1002163</v>
          </cell>
          <cell r="AR10449" t="str">
            <v>sd</v>
          </cell>
          <cell r="AS10449">
            <v>44250</v>
          </cell>
          <cell r="AT10449" t="str">
            <v>-POLIZA ESTABILIDAD ACTIVA</v>
          </cell>
          <cell r="AV10449" t="str">
            <v>sc</v>
          </cell>
        </row>
        <row r="10450">
          <cell r="AP10450">
            <v>511169</v>
          </cell>
          <cell r="AQ10450">
            <v>14000858</v>
          </cell>
          <cell r="AR10450" t="str">
            <v>sd</v>
          </cell>
          <cell r="AS10450">
            <v>44172</v>
          </cell>
          <cell r="AT10450" t="str">
            <v>Calzada 4-6 Separador 5-POLIZA ESTABILIDAD ACTIVA</v>
          </cell>
          <cell r="AV10450" t="str">
            <v>sc</v>
          </cell>
        </row>
        <row r="10451">
          <cell r="AP10451">
            <v>91014408</v>
          </cell>
          <cell r="AQ10451">
            <v>50007088</v>
          </cell>
          <cell r="AR10451" t="str">
            <v>sd</v>
          </cell>
          <cell r="AS10451">
            <v>44096</v>
          </cell>
          <cell r="AT10451" t="str">
            <v>Anden 5-POLIZA ESTABILIDAD ACTIVA</v>
          </cell>
          <cell r="AV10451" t="str">
            <v>sc</v>
          </cell>
        </row>
        <row r="10452">
          <cell r="AP10452">
            <v>91024400</v>
          </cell>
          <cell r="AQ10452">
            <v>3002662</v>
          </cell>
          <cell r="AR10452" t="str">
            <v>sd</v>
          </cell>
          <cell r="AS10452">
            <v>43499</v>
          </cell>
          <cell r="AT10452" t="str">
            <v>-POLIZA ESTABILIDAD ACTIVA</v>
          </cell>
          <cell r="AV10452" t="str">
            <v>sc</v>
          </cell>
        </row>
        <row r="10453">
          <cell r="AP10453">
            <v>24122550</v>
          </cell>
          <cell r="AQ10453">
            <v>50006880</v>
          </cell>
          <cell r="AR10453" t="str">
            <v>sd</v>
          </cell>
          <cell r="AS10453">
            <v>44250</v>
          </cell>
          <cell r="AT10453" t="str">
            <v>-POLIZA ESTABILIDAD ACTIVA</v>
          </cell>
          <cell r="AV10453" t="str">
            <v>sc</v>
          </cell>
        </row>
        <row r="10454">
          <cell r="AP10454">
            <v>24122573</v>
          </cell>
          <cell r="AQ10454">
            <v>50006885</v>
          </cell>
          <cell r="AR10454" t="str">
            <v>sd</v>
          </cell>
          <cell r="AS10454">
            <v>44250</v>
          </cell>
          <cell r="AT10454" t="str">
            <v>-POLIZA ESTABILIDAD ACTIVA</v>
          </cell>
          <cell r="AV10454" t="str">
            <v>sc</v>
          </cell>
        </row>
        <row r="10455">
          <cell r="AP10455">
            <v>359457</v>
          </cell>
          <cell r="AQ10455">
            <v>7003640</v>
          </cell>
          <cell r="AR10455" t="str">
            <v>sd</v>
          </cell>
          <cell r="AS10455">
            <v>44096</v>
          </cell>
          <cell r="AT10455" t="str">
            <v>Anden 3-POLIZA ESTABILIDAD ACTIVA</v>
          </cell>
          <cell r="AV10455" t="str">
            <v>sc</v>
          </cell>
        </row>
        <row r="10456">
          <cell r="AP10456">
            <v>24122494</v>
          </cell>
          <cell r="AQ10456">
            <v>50006734</v>
          </cell>
          <cell r="AR10456" t="str">
            <v>sd</v>
          </cell>
          <cell r="AS10456">
            <v>44099</v>
          </cell>
          <cell r="AT10456" t="str">
            <v>Calzada 2-4-6-POLIZA ESTABILIDAD Y CALIDAD ACTIVA</v>
          </cell>
          <cell r="AV10456" t="str">
            <v>sc</v>
          </cell>
        </row>
        <row r="10457">
          <cell r="AP10457">
            <v>516628</v>
          </cell>
          <cell r="AQ10457">
            <v>3000586</v>
          </cell>
          <cell r="AR10457" t="str">
            <v>sd</v>
          </cell>
          <cell r="AS10457">
            <v>43629</v>
          </cell>
          <cell r="AT10457" t="str">
            <v>Muro 6-POLIZA ESTABILIDAD ACTIVA</v>
          </cell>
          <cell r="AV10457" t="str">
            <v>sc</v>
          </cell>
        </row>
        <row r="10458">
          <cell r="AP10458">
            <v>91011748</v>
          </cell>
          <cell r="AQ10458">
            <v>15001497</v>
          </cell>
          <cell r="AR10458" t="str">
            <v>sd</v>
          </cell>
          <cell r="AS10458">
            <v>42999</v>
          </cell>
          <cell r="AT10458" t="str">
            <v>Anden1-11-3 Calzada10-4-6-8 Ciclo2 Sep5-7-9-POLIZA ESTABILIDAD ACTIVA</v>
          </cell>
          <cell r="AV10458" t="str">
            <v>sc</v>
          </cell>
        </row>
        <row r="10459">
          <cell r="AP10459">
            <v>24120980</v>
          </cell>
          <cell r="AQ10459">
            <v>14000168</v>
          </cell>
          <cell r="AR10459" t="str">
            <v>sd</v>
          </cell>
          <cell r="AS10459">
            <v>44250</v>
          </cell>
          <cell r="AT10459" t="str">
            <v>-POLIZA ESTABILIDAD ACTIVA</v>
          </cell>
          <cell r="AV10459" t="str">
            <v>sc</v>
          </cell>
        </row>
        <row r="10460">
          <cell r="AP10460">
            <v>24121180</v>
          </cell>
          <cell r="AQ10460">
            <v>14001706</v>
          </cell>
          <cell r="AR10460" t="str">
            <v>sd</v>
          </cell>
          <cell r="AS10460">
            <v>44053</v>
          </cell>
          <cell r="AT10460" t="str">
            <v>Puente 12-POLIZA ESTABILIDAD ACTIVA</v>
          </cell>
          <cell r="AV10460" t="str">
            <v>sc</v>
          </cell>
        </row>
        <row r="10461">
          <cell r="AP10461">
            <v>24121180</v>
          </cell>
          <cell r="AQ10461">
            <v>14001706</v>
          </cell>
          <cell r="AR10461" t="str">
            <v>sd</v>
          </cell>
          <cell r="AS10461">
            <v>44018</v>
          </cell>
          <cell r="AT10461" t="str">
            <v>Puente 12-POLIZA ESTABILIDAD ACTIVA</v>
          </cell>
          <cell r="AV10461" t="str">
            <v>sc</v>
          </cell>
        </row>
        <row r="10462">
          <cell r="AP10462">
            <v>24121180</v>
          </cell>
          <cell r="AQ10462">
            <v>14001706</v>
          </cell>
          <cell r="AR10462" t="str">
            <v>sd</v>
          </cell>
          <cell r="AS10462">
            <v>44250</v>
          </cell>
          <cell r="AT10462" t="str">
            <v>-POLIZA ESTABILIDAD ACTIVA</v>
          </cell>
          <cell r="AV10462" t="str">
            <v>sc</v>
          </cell>
        </row>
        <row r="10463">
          <cell r="AP10463">
            <v>355549</v>
          </cell>
          <cell r="AQ10463">
            <v>7002116</v>
          </cell>
          <cell r="AR10463" t="str">
            <v>sd</v>
          </cell>
          <cell r="AS10463">
            <v>44466</v>
          </cell>
          <cell r="AT10463" t="str">
            <v>-POLIZA ESTABILIDAD ACTIVA</v>
          </cell>
          <cell r="AV10463" t="str">
            <v>sc</v>
          </cell>
        </row>
        <row r="10464">
          <cell r="AP10464">
            <v>606060</v>
          </cell>
          <cell r="AQ10464">
            <v>18002281</v>
          </cell>
          <cell r="AR10464" t="str">
            <v>sd</v>
          </cell>
          <cell r="AS10464">
            <v>43065</v>
          </cell>
          <cell r="AT10464" t="str">
            <v>Calzada6-POLIZA ESTABILIDAD ACTIVA</v>
          </cell>
          <cell r="AV10464" t="str">
            <v>sc</v>
          </cell>
        </row>
        <row r="10465">
          <cell r="AP10465">
            <v>91016469</v>
          </cell>
          <cell r="AQ10465">
            <v>18002415</v>
          </cell>
          <cell r="AR10465" t="str">
            <v>sd</v>
          </cell>
          <cell r="AS10465">
            <v>42999</v>
          </cell>
          <cell r="AT10465" t="str">
            <v>Anden1-11-3 Calzada10-4-6-8 Ciclo2 Sep5-7-9-POLIZA ESTABILIDAD ACTIVA</v>
          </cell>
          <cell r="AV10465" t="str">
            <v>sc</v>
          </cell>
        </row>
        <row r="10466">
          <cell r="AP10466">
            <v>91016476</v>
          </cell>
          <cell r="AQ10466">
            <v>18001898</v>
          </cell>
          <cell r="AR10466" t="str">
            <v>sd</v>
          </cell>
          <cell r="AS10466">
            <v>42999</v>
          </cell>
          <cell r="AT10466" t="str">
            <v>Anden1-11-3 Calzada10-4-6-8 Ciclo2 Sep5-7-9-POLIZA ESTABILIDAD ACTIVA</v>
          </cell>
          <cell r="AV10466" t="str">
            <v>sc</v>
          </cell>
        </row>
        <row r="10467">
          <cell r="AP10467">
            <v>91018875</v>
          </cell>
          <cell r="AQ10467">
            <v>9001904</v>
          </cell>
          <cell r="AR10467" t="str">
            <v>sd</v>
          </cell>
          <cell r="AS10467">
            <v>42978</v>
          </cell>
          <cell r="AT10467" t="str">
            <v>Anden1-11 Calzada10-2-4-8 Ciclo6 Sep3-5-7-9-POLIZA ESTABILIDAD ACTIVA</v>
          </cell>
          <cell r="AV10467" t="str">
            <v>sc</v>
          </cell>
        </row>
        <row r="10468">
          <cell r="AP10468">
            <v>525746</v>
          </cell>
          <cell r="AQ10468">
            <v>1004946</v>
          </cell>
          <cell r="AR10468" t="str">
            <v>sd</v>
          </cell>
          <cell r="AS10468">
            <v>44250</v>
          </cell>
          <cell r="AT10468" t="str">
            <v>-POLIZA ESTABILIDAD ACTIVA</v>
          </cell>
          <cell r="AV10468" t="str">
            <v>sc</v>
          </cell>
        </row>
        <row r="10469">
          <cell r="AP10469">
            <v>515251</v>
          </cell>
          <cell r="AQ10469">
            <v>8004108</v>
          </cell>
          <cell r="AR10469" t="str">
            <v>sd</v>
          </cell>
          <cell r="AS10469">
            <v>44099</v>
          </cell>
          <cell r="AT10469" t="str">
            <v>Calzada 2-4-6-POLIZA ESTABILIDAD Y CALIDAD ACTIVA</v>
          </cell>
          <cell r="AV10469" t="str">
            <v>sc</v>
          </cell>
        </row>
        <row r="10470">
          <cell r="AP10470">
            <v>91015538</v>
          </cell>
          <cell r="AQ10470">
            <v>5007241</v>
          </cell>
          <cell r="AR10470" t="str">
            <v>sd</v>
          </cell>
          <cell r="AS10470">
            <v>42733</v>
          </cell>
          <cell r="AT10470" t="str">
            <v>Anden1-5 Calzada2-4 Sep3-POLIZA ESTABILIDAD ACTIVA</v>
          </cell>
          <cell r="AV10470" t="str">
            <v>sc</v>
          </cell>
        </row>
        <row r="10471">
          <cell r="AP10471">
            <v>296359</v>
          </cell>
          <cell r="AQ10471">
            <v>5002951</v>
          </cell>
          <cell r="AR10471" t="str">
            <v>sd</v>
          </cell>
          <cell r="AS10471">
            <v>43307</v>
          </cell>
          <cell r="AT10471" t="str">
            <v>Calzada2-4-POLIZA ESTABILIDAD ACTIVA</v>
          </cell>
          <cell r="AV10471" t="str">
            <v>sc</v>
          </cell>
        </row>
        <row r="10472">
          <cell r="AP10472">
            <v>91016470</v>
          </cell>
          <cell r="AQ10472">
            <v>18002672</v>
          </cell>
          <cell r="AR10472" t="str">
            <v>sd</v>
          </cell>
          <cell r="AS10472">
            <v>42999</v>
          </cell>
          <cell r="AT10472" t="str">
            <v>Anden1-11-3 Calzada10-4-6-8 Ciclo2 Sep5-7-9-POLIZA ESTABILIDAD ACTIVA</v>
          </cell>
          <cell r="AV10472" t="str">
            <v>sc</v>
          </cell>
        </row>
        <row r="10473">
          <cell r="AP10473">
            <v>91020706</v>
          </cell>
          <cell r="AQ10473">
            <v>11007736</v>
          </cell>
          <cell r="AR10473" t="str">
            <v>sd</v>
          </cell>
          <cell r="AS10473">
            <v>44096</v>
          </cell>
          <cell r="AT10473" t="str">
            <v>Anden 1-9-POLIZA ESTABILIDAD ACTIVA</v>
          </cell>
          <cell r="AV10473" t="str">
            <v>sc</v>
          </cell>
        </row>
        <row r="10474">
          <cell r="AP10474">
            <v>24123177</v>
          </cell>
          <cell r="AQ10474">
            <v>50007320</v>
          </cell>
          <cell r="AR10474" t="str">
            <v>sd</v>
          </cell>
          <cell r="AS10474">
            <v>44250</v>
          </cell>
          <cell r="AT10474" t="str">
            <v>-POLIZA ESTABILIDAD ACTIVA</v>
          </cell>
          <cell r="AV10474" t="str">
            <v>sc</v>
          </cell>
        </row>
        <row r="10475">
          <cell r="AP10475">
            <v>505378</v>
          </cell>
          <cell r="AQ10475">
            <v>2000347</v>
          </cell>
          <cell r="AR10475" t="str">
            <v>sd</v>
          </cell>
          <cell r="AS10475">
            <v>42946</v>
          </cell>
          <cell r="AT10475" t="str">
            <v>Calzada4-6-8 Puente14-POLIZA ESTABILIDAD ACTIVA</v>
          </cell>
          <cell r="AV10475" t="str">
            <v>sc</v>
          </cell>
        </row>
        <row r="10476">
          <cell r="AP10476">
            <v>512525</v>
          </cell>
          <cell r="AQ10476">
            <v>15001484</v>
          </cell>
          <cell r="AR10476" t="str">
            <v>sd</v>
          </cell>
          <cell r="AS10476">
            <v>44181</v>
          </cell>
          <cell r="AT10476" t="str">
            <v>-POLIZA ESTABILIDAD ACTIVA</v>
          </cell>
          <cell r="AV10476" t="str">
            <v>sc</v>
          </cell>
        </row>
        <row r="10477">
          <cell r="AP10477">
            <v>473513</v>
          </cell>
          <cell r="AQ10477">
            <v>13002478</v>
          </cell>
          <cell r="AR10477" t="str">
            <v>sd</v>
          </cell>
          <cell r="AS10477">
            <v>43163</v>
          </cell>
          <cell r="AT10477" t="str">
            <v>Calzada2-POLIZA ESTABILIDAD ACTIVA</v>
          </cell>
          <cell r="AV10477" t="str">
            <v>sc</v>
          </cell>
        </row>
        <row r="10478">
          <cell r="AP10478">
            <v>91013998</v>
          </cell>
          <cell r="AQ10478">
            <v>11001649</v>
          </cell>
          <cell r="AR10478" t="str">
            <v>sd</v>
          </cell>
          <cell r="AS10478">
            <v>44096</v>
          </cell>
          <cell r="AT10478" t="str">
            <v>Anden 1-7-POLIZA ESTABILIDAD ACTIVA</v>
          </cell>
          <cell r="AV10478" t="str">
            <v>sc</v>
          </cell>
        </row>
        <row r="10479">
          <cell r="AP10479">
            <v>24123533</v>
          </cell>
          <cell r="AQ10479">
            <v>50008526</v>
          </cell>
          <cell r="AR10479" t="str">
            <v>sd</v>
          </cell>
          <cell r="AS10479">
            <v>43555</v>
          </cell>
          <cell r="AT10479" t="str">
            <v>Puente1-POLIZA ESTABILIDAD ACTIVA</v>
          </cell>
          <cell r="AV10479" t="str">
            <v>sc</v>
          </cell>
        </row>
        <row r="10480">
          <cell r="AP10480">
            <v>24121667</v>
          </cell>
          <cell r="AQ10480">
            <v>50001543</v>
          </cell>
          <cell r="AR10480" t="str">
            <v>sd</v>
          </cell>
          <cell r="AS10480">
            <v>44187</v>
          </cell>
          <cell r="AT10480" t="str">
            <v>Puente 12-POLIZA ESTABILIDAD ACTIVA</v>
          </cell>
          <cell r="AV10480" t="str">
            <v>sc</v>
          </cell>
        </row>
        <row r="10481">
          <cell r="AP10481">
            <v>24121667</v>
          </cell>
          <cell r="AQ10481">
            <v>50001543</v>
          </cell>
          <cell r="AR10481" t="str">
            <v>sd</v>
          </cell>
          <cell r="AS10481">
            <v>44018</v>
          </cell>
          <cell r="AT10481" t="str">
            <v>Puente 12-POLIZA ESTABILIDAD ACTIVA</v>
          </cell>
          <cell r="AV10481" t="str">
            <v>sc</v>
          </cell>
        </row>
        <row r="10482">
          <cell r="AP10482">
            <v>91018909</v>
          </cell>
          <cell r="AQ10482">
            <v>9000894</v>
          </cell>
          <cell r="AR10482" t="str">
            <v>sd</v>
          </cell>
          <cell r="AS10482">
            <v>42978</v>
          </cell>
          <cell r="AT10482" t="str">
            <v>Anden1-11 Calzada10-2-4-8 Ciclo6 Sep3-5-7-9-POLIZA ESTABILIDAD ACTIVA</v>
          </cell>
          <cell r="AV10482" t="str">
            <v>sc</v>
          </cell>
        </row>
        <row r="10483">
          <cell r="AP10483">
            <v>512181</v>
          </cell>
          <cell r="AQ10483">
            <v>3000914</v>
          </cell>
          <cell r="AR10483" t="str">
            <v>sd</v>
          </cell>
          <cell r="AS10483">
            <v>42999</v>
          </cell>
          <cell r="AT10483" t="str">
            <v>Anden1-11-9 Calzada2-4-6-8 Ciclo10 Sep3-5-7-POLIZA ESTABILIDAD ACTIVA</v>
          </cell>
          <cell r="AV10483" t="str">
            <v>sc</v>
          </cell>
        </row>
        <row r="10484">
          <cell r="AP10484">
            <v>24123750</v>
          </cell>
          <cell r="AQ10484">
            <v>3000838</v>
          </cell>
          <cell r="AR10484" t="str">
            <v>sd</v>
          </cell>
          <cell r="AS10484">
            <v>42999</v>
          </cell>
          <cell r="AT10484" t="str">
            <v>Anden1-11-9 Calzada2-4-6-8 Ciclo10 Sep3-5-7-POLIZA ESTABILIDAD ACTIVA</v>
          </cell>
          <cell r="AV10484" t="str">
            <v>sc</v>
          </cell>
        </row>
        <row r="10485">
          <cell r="AP10485">
            <v>525586</v>
          </cell>
          <cell r="AQ10485">
            <v>2000112</v>
          </cell>
          <cell r="AR10485" t="str">
            <v>sd</v>
          </cell>
          <cell r="AS10485">
            <v>43450</v>
          </cell>
          <cell r="AT10485" t="str">
            <v>Puente16-POLIZA ESTABILIDAD ACTIVA</v>
          </cell>
          <cell r="AV10485" t="str">
            <v>sc</v>
          </cell>
        </row>
        <row r="10486">
          <cell r="AP10486">
            <v>525586</v>
          </cell>
          <cell r="AQ10486">
            <v>2000112</v>
          </cell>
          <cell r="AR10486" t="str">
            <v>sd</v>
          </cell>
          <cell r="AS10486">
            <v>42946</v>
          </cell>
          <cell r="AT10486" t="str">
            <v>Calzada4-8-POLIZA ESTABILIDAD ACTIVA</v>
          </cell>
          <cell r="AV10486" t="str">
            <v>sc</v>
          </cell>
        </row>
        <row r="10487">
          <cell r="AP10487">
            <v>525586</v>
          </cell>
          <cell r="AQ10487">
            <v>2000112</v>
          </cell>
          <cell r="AR10487" t="str">
            <v>sd</v>
          </cell>
          <cell r="AS10487">
            <v>44250</v>
          </cell>
          <cell r="AT10487" t="str">
            <v>-POLIZA ESTABILIDAD ACTIVA</v>
          </cell>
          <cell r="AV10487" t="str">
            <v>sc</v>
          </cell>
        </row>
        <row r="10488">
          <cell r="AP10488">
            <v>24120854</v>
          </cell>
          <cell r="AQ10488">
            <v>13000519</v>
          </cell>
          <cell r="AR10488" t="str">
            <v>sd</v>
          </cell>
          <cell r="AS10488">
            <v>44250</v>
          </cell>
          <cell r="AT10488" t="str">
            <v>-POLIZA ESTABILIDAD ACTIVA</v>
          </cell>
          <cell r="AV10488" t="str">
            <v>sc</v>
          </cell>
        </row>
        <row r="10489">
          <cell r="AP10489">
            <v>601247</v>
          </cell>
          <cell r="AQ10489">
            <v>2000110</v>
          </cell>
          <cell r="AR10489" t="str">
            <v>sd</v>
          </cell>
          <cell r="AS10489">
            <v>44096</v>
          </cell>
          <cell r="AT10489" t="str">
            <v>Anden 1-5-POLIZA ESTABILIDAD ACTIVA</v>
          </cell>
          <cell r="AV10489" t="str">
            <v>sc</v>
          </cell>
        </row>
        <row r="10490">
          <cell r="AP10490">
            <v>24121696</v>
          </cell>
          <cell r="AQ10490">
            <v>50002316</v>
          </cell>
          <cell r="AR10490" t="str">
            <v>sd</v>
          </cell>
          <cell r="AS10490">
            <v>44250</v>
          </cell>
          <cell r="AT10490" t="str">
            <v>-POLIZA ESTABILIDAD ACTIVA</v>
          </cell>
          <cell r="AV10490" t="str">
            <v>sc</v>
          </cell>
        </row>
        <row r="10491">
          <cell r="AP10491">
            <v>24121696</v>
          </cell>
          <cell r="AQ10491">
            <v>50002316</v>
          </cell>
          <cell r="AR10491" t="str">
            <v>sd</v>
          </cell>
          <cell r="AS10491">
            <v>44250</v>
          </cell>
          <cell r="AT10491" t="str">
            <v>-POLIZA ESTABILIDAD ACTIVA</v>
          </cell>
          <cell r="AV10491" t="str">
            <v>sc</v>
          </cell>
        </row>
        <row r="10492">
          <cell r="AP10492">
            <v>354628</v>
          </cell>
          <cell r="AQ10492">
            <v>7001741</v>
          </cell>
          <cell r="AR10492" t="str">
            <v>sd</v>
          </cell>
          <cell r="AS10492">
            <v>44466</v>
          </cell>
          <cell r="AT10492" t="str">
            <v>-POLIZA ESTABILIDAD ACTIVA</v>
          </cell>
          <cell r="AV10492" t="str">
            <v>sc</v>
          </cell>
        </row>
        <row r="10493">
          <cell r="AP10493">
            <v>603257</v>
          </cell>
          <cell r="AQ10493">
            <v>9003481</v>
          </cell>
          <cell r="AR10493" t="str">
            <v>sd</v>
          </cell>
          <cell r="AS10493">
            <v>44480</v>
          </cell>
          <cell r="AT10493" t="str">
            <v>-POLIZA ESTABILIDAD ACTIVA</v>
          </cell>
          <cell r="AV10493" t="str">
            <v>sc</v>
          </cell>
        </row>
        <row r="10494">
          <cell r="AP10494">
            <v>902046</v>
          </cell>
          <cell r="AQ10494">
            <v>7008528</v>
          </cell>
          <cell r="AR10494" t="str">
            <v>sd</v>
          </cell>
          <cell r="AS10494">
            <v>44096</v>
          </cell>
          <cell r="AT10494" t="str">
            <v>Anden 7-POLIZA ESTABILIDAD ACTIVA</v>
          </cell>
          <cell r="AV10494" t="str">
            <v>sc</v>
          </cell>
        </row>
        <row r="10495">
          <cell r="AP10495">
            <v>150703</v>
          </cell>
          <cell r="AQ10495">
            <v>8010130</v>
          </cell>
          <cell r="AR10495" t="str">
            <v>sd</v>
          </cell>
          <cell r="AS10495">
            <v>42962</v>
          </cell>
          <cell r="AT10495" t="str">
            <v>Calzada2-POLIZA ESTABILIDAD ACTIVA</v>
          </cell>
          <cell r="AV10495" t="str">
            <v>sc</v>
          </cell>
        </row>
        <row r="10496">
          <cell r="AP10496">
            <v>24121115</v>
          </cell>
          <cell r="AQ10496">
            <v>14000681</v>
          </cell>
          <cell r="AR10496" t="str">
            <v>sd</v>
          </cell>
          <cell r="AS10496">
            <v>44053</v>
          </cell>
          <cell r="AT10496" t="str">
            <v>Anden 1-POLIZA ESTABILIDAD ACTIVA</v>
          </cell>
          <cell r="AV10496" t="str">
            <v>sc</v>
          </cell>
        </row>
        <row r="10497">
          <cell r="AP10497">
            <v>24121115</v>
          </cell>
          <cell r="AQ10497">
            <v>14000681</v>
          </cell>
          <cell r="AR10497" t="str">
            <v>sd</v>
          </cell>
          <cell r="AS10497">
            <v>44250</v>
          </cell>
          <cell r="AT10497" t="str">
            <v>-POLIZA ESTABILIDAD ACTIVA</v>
          </cell>
          <cell r="AV10497" t="str">
            <v>sc</v>
          </cell>
        </row>
        <row r="10498">
          <cell r="AP10498">
            <v>903797</v>
          </cell>
          <cell r="AQ10498">
            <v>12002160</v>
          </cell>
          <cell r="AR10498" t="str">
            <v>sd</v>
          </cell>
          <cell r="AS10498">
            <v>44250</v>
          </cell>
          <cell r="AT10498" t="str">
            <v>-POLIZA ESTABILIDAD ACTIVA</v>
          </cell>
          <cell r="AV10498" t="str">
            <v>sc</v>
          </cell>
        </row>
        <row r="10499">
          <cell r="AP10499">
            <v>460077</v>
          </cell>
          <cell r="AQ10499">
            <v>19010061</v>
          </cell>
          <cell r="AR10499" t="str">
            <v>sd</v>
          </cell>
          <cell r="AS10499">
            <v>44466</v>
          </cell>
          <cell r="AT10499" t="str">
            <v>-POLIZA ESTABILIDAD ACTIVA</v>
          </cell>
          <cell r="AV10499" t="str">
            <v>POLIZA ESTABILIDAD activa IDU 1718/16</v>
          </cell>
        </row>
        <row r="10500">
          <cell r="AP10500">
            <v>24119891</v>
          </cell>
          <cell r="AQ10500">
            <v>6001949</v>
          </cell>
          <cell r="AR10500" t="str">
            <v>sd</v>
          </cell>
          <cell r="AS10500">
            <v>44466</v>
          </cell>
          <cell r="AT10500" t="str">
            <v>-POLIZA ESTABILIDAD ACTIVA</v>
          </cell>
          <cell r="AV10500" t="str">
            <v>sc</v>
          </cell>
        </row>
        <row r="10501">
          <cell r="AP10501">
            <v>24119891</v>
          </cell>
          <cell r="AQ10501">
            <v>6001949</v>
          </cell>
          <cell r="AR10501" t="str">
            <v>sd</v>
          </cell>
          <cell r="AS10501">
            <v>44018</v>
          </cell>
          <cell r="AT10501" t="str">
            <v>Puente 8-POLIZA ESTABILIDAD ACTIVA</v>
          </cell>
          <cell r="AV10501" t="str">
            <v>sc</v>
          </cell>
        </row>
        <row r="10502">
          <cell r="AP10502">
            <v>605959</v>
          </cell>
          <cell r="AQ10502">
            <v>18002326</v>
          </cell>
          <cell r="AR10502" t="str">
            <v>sd</v>
          </cell>
          <cell r="AS10502">
            <v>43065</v>
          </cell>
          <cell r="AT10502" t="str">
            <v>Calzada6-POLIZA ESTABILIDAD ACTIVA</v>
          </cell>
          <cell r="AV10502" t="str">
            <v>sc</v>
          </cell>
        </row>
        <row r="10503">
          <cell r="AP10503">
            <v>24119996</v>
          </cell>
          <cell r="AQ10503">
            <v>8004447</v>
          </cell>
          <cell r="AR10503" t="str">
            <v>sd</v>
          </cell>
          <cell r="AS10503">
            <v>44099</v>
          </cell>
          <cell r="AT10503" t="str">
            <v>Calzada 2-POLIZA ESTABILIDAD Y CALIDAD ACTIVA</v>
          </cell>
          <cell r="AV10503" t="str">
            <v>sc</v>
          </cell>
        </row>
        <row r="10504">
          <cell r="AP10504">
            <v>506353</v>
          </cell>
          <cell r="AQ10504">
            <v>11012140</v>
          </cell>
          <cell r="AR10504" t="str">
            <v>sd</v>
          </cell>
          <cell r="AS10504">
            <v>42946</v>
          </cell>
          <cell r="AT10504" t="str">
            <v>Calzada10-POLIZA ESTABILIDAD ACTIVA</v>
          </cell>
          <cell r="AV10504" t="str">
            <v>sc</v>
          </cell>
        </row>
        <row r="10505">
          <cell r="AP10505">
            <v>506353</v>
          </cell>
          <cell r="AQ10505">
            <v>11012140</v>
          </cell>
          <cell r="AR10505" t="str">
            <v>sd</v>
          </cell>
          <cell r="AS10505">
            <v>43797</v>
          </cell>
          <cell r="AT10505" t="str">
            <v>Calzada 6-POLIZA ESTABILIDAD ACTIVA</v>
          </cell>
          <cell r="AV10505" t="str">
            <v>sc</v>
          </cell>
        </row>
        <row r="10506">
          <cell r="AP10506">
            <v>91018872</v>
          </cell>
          <cell r="AQ10506">
            <v>50006982</v>
          </cell>
          <cell r="AR10506" t="str">
            <v>sd</v>
          </cell>
          <cell r="AS10506">
            <v>42978</v>
          </cell>
          <cell r="AT10506" t="str">
            <v>Anden1-11 Calzada10-2-4-8 Ciclo6 Sep3-5-7-9-POLIZA ESTABILIDAD ACTIVA</v>
          </cell>
          <cell r="AV10506" t="str">
            <v>sc</v>
          </cell>
        </row>
        <row r="10507">
          <cell r="AP10507">
            <v>605467</v>
          </cell>
          <cell r="AQ10507">
            <v>3000672</v>
          </cell>
          <cell r="AR10507" t="str">
            <v>sd</v>
          </cell>
          <cell r="AS10507">
            <v>44053</v>
          </cell>
          <cell r="AT10507" t="str">
            <v>Calzada 2-POLIZA ESTABILIDAD ACTIVA</v>
          </cell>
          <cell r="AV10507" t="str">
            <v>VIABLE</v>
          </cell>
        </row>
        <row r="10508">
          <cell r="AP10508">
            <v>505870</v>
          </cell>
          <cell r="AQ10508">
            <v>1004096</v>
          </cell>
          <cell r="AR10508" t="str">
            <v>sd</v>
          </cell>
          <cell r="AS10508">
            <v>42946</v>
          </cell>
          <cell r="AT10508" t="str">
            <v>Calzada14-POLIZA ESTABILIDAD ACTIVA</v>
          </cell>
          <cell r="AV10508" t="str">
            <v>sc</v>
          </cell>
        </row>
        <row r="10509">
          <cell r="AP10509">
            <v>516156</v>
          </cell>
          <cell r="AQ10509">
            <v>1006329</v>
          </cell>
          <cell r="AR10509" t="str">
            <v>sd</v>
          </cell>
          <cell r="AS10509">
            <v>43566</v>
          </cell>
          <cell r="AT10509" t="str">
            <v>Anden 1 Calzada 2-POLIZA ESTABILIDAD ACTIVA</v>
          </cell>
          <cell r="AV10509" t="str">
            <v>sc</v>
          </cell>
        </row>
        <row r="10510">
          <cell r="AP10510">
            <v>24120975</v>
          </cell>
          <cell r="AQ10510">
            <v>14000142</v>
          </cell>
          <cell r="AR10510" t="str">
            <v>sd</v>
          </cell>
          <cell r="AS10510">
            <v>44250</v>
          </cell>
          <cell r="AT10510" t="str">
            <v>-POLIZA ESTABILIDAD ACTIVA</v>
          </cell>
          <cell r="AV10510" t="str">
            <v>sc</v>
          </cell>
        </row>
        <row r="10511">
          <cell r="AP10511">
            <v>512225</v>
          </cell>
          <cell r="AQ10511">
            <v>3000890</v>
          </cell>
          <cell r="AR10511" t="str">
            <v>sd</v>
          </cell>
          <cell r="AS10511">
            <v>42999</v>
          </cell>
          <cell r="AT10511" t="str">
            <v>Anden1-11-9 Calzada2-4-6-8 Ciclo10 Sep3-5-7-POLIZA ESTABILIDAD ACTIVA</v>
          </cell>
          <cell r="AV10511" t="str">
            <v>sc</v>
          </cell>
        </row>
        <row r="10512">
          <cell r="AP10512">
            <v>91016202</v>
          </cell>
          <cell r="AQ10512">
            <v>18002344</v>
          </cell>
          <cell r="AR10512" t="str">
            <v>sd</v>
          </cell>
          <cell r="AS10512">
            <v>42999</v>
          </cell>
          <cell r="AT10512" t="str">
            <v>Anden1-11-3 Calzada10-4-6-8 Ciclo2 Sep5-7-9-POLIZA ESTABILIDAD ACTIVA</v>
          </cell>
          <cell r="AV10512" t="str">
            <v>sc</v>
          </cell>
        </row>
        <row r="10513">
          <cell r="AP10513">
            <v>440986</v>
          </cell>
          <cell r="AQ10513">
            <v>19000397</v>
          </cell>
          <cell r="AR10513" t="str">
            <v>sd</v>
          </cell>
          <cell r="AS10513">
            <v>42912</v>
          </cell>
          <cell r="AT10513" t="str">
            <v>Anden1-5 Calzada2-4 Sep3-POLIZA ESTABILIDAD ACTIVA</v>
          </cell>
          <cell r="AV10513" t="str">
            <v>sc</v>
          </cell>
        </row>
        <row r="10514">
          <cell r="AP10514">
            <v>24123234</v>
          </cell>
          <cell r="AQ10514">
            <v>50007364</v>
          </cell>
          <cell r="AR10514" t="str">
            <v>sd</v>
          </cell>
          <cell r="AS10514">
            <v>44096</v>
          </cell>
          <cell r="AT10514" t="str">
            <v>Anden 1-9-POLIZA ESTABILIDAD ACTIVA</v>
          </cell>
          <cell r="AV10514" t="str">
            <v>sc</v>
          </cell>
        </row>
        <row r="10515">
          <cell r="AP10515">
            <v>24123762</v>
          </cell>
          <cell r="AQ10515">
            <v>3000914</v>
          </cell>
          <cell r="AR10515" t="str">
            <v>sd</v>
          </cell>
          <cell r="AS10515">
            <v>42999</v>
          </cell>
          <cell r="AT10515" t="str">
            <v>Anden1-11-9 Calzada2-4-6-8 Ciclo10 Sep3-5-7-POLIZA ESTABILIDAD ACTIVA</v>
          </cell>
          <cell r="AV10515" t="str">
            <v>sc</v>
          </cell>
        </row>
        <row r="10516">
          <cell r="AP10516">
            <v>24120046</v>
          </cell>
          <cell r="AQ10516">
            <v>8012270</v>
          </cell>
          <cell r="AR10516" t="str">
            <v>sd</v>
          </cell>
          <cell r="AS10516">
            <v>44099</v>
          </cell>
          <cell r="AT10516" t="str">
            <v>Calzada 2-4-POLIZA ESTABILIDAD Y CALIDAD ACTIVA</v>
          </cell>
          <cell r="AV10516" t="str">
            <v>sc</v>
          </cell>
        </row>
        <row r="10517">
          <cell r="AP10517">
            <v>24123744</v>
          </cell>
          <cell r="AQ10517">
            <v>3000820</v>
          </cell>
          <cell r="AR10517" t="str">
            <v>sd</v>
          </cell>
          <cell r="AS10517">
            <v>43499</v>
          </cell>
          <cell r="AT10517" t="str">
            <v>-POLIZA ESTABILIDAD ACTIVA</v>
          </cell>
          <cell r="AV10517" t="str">
            <v>sc</v>
          </cell>
        </row>
        <row r="10518">
          <cell r="AP10518">
            <v>504950</v>
          </cell>
          <cell r="AQ10518">
            <v>2000409</v>
          </cell>
          <cell r="AR10518" t="str">
            <v>sd</v>
          </cell>
          <cell r="AS10518">
            <v>42946</v>
          </cell>
          <cell r="AT10518" t="str">
            <v>Calzada6-8-POLIZA ESTABILIDAD ACTIVA</v>
          </cell>
          <cell r="AV10518" t="str">
            <v>sc</v>
          </cell>
        </row>
        <row r="10519">
          <cell r="AP10519">
            <v>91011271</v>
          </cell>
          <cell r="AQ10519">
            <v>3000811</v>
          </cell>
          <cell r="AR10519" t="str">
            <v>sd</v>
          </cell>
          <cell r="AS10519">
            <v>42999</v>
          </cell>
          <cell r="AT10519" t="str">
            <v>Anden1-9 Calzada2-4-6-8 Sep3-5-7-POLIZA ESTABILIDAD ACTIVA</v>
          </cell>
          <cell r="AV10519" t="str">
            <v>sc</v>
          </cell>
        </row>
        <row r="10520">
          <cell r="AP10520">
            <v>24121015</v>
          </cell>
          <cell r="AQ10520">
            <v>14000310</v>
          </cell>
          <cell r="AR10520" t="str">
            <v>sd</v>
          </cell>
          <cell r="AS10520">
            <v>44018</v>
          </cell>
          <cell r="AT10520" t="str">
            <v>Calzada 8-POLIZA ESTABILIDAD ACTIVA</v>
          </cell>
          <cell r="AV10520" t="str">
            <v>sc</v>
          </cell>
        </row>
        <row r="10521">
          <cell r="AP10521">
            <v>24121015</v>
          </cell>
          <cell r="AQ10521">
            <v>14000310</v>
          </cell>
          <cell r="AR10521" t="str">
            <v>sd</v>
          </cell>
          <cell r="AS10521">
            <v>44250</v>
          </cell>
          <cell r="AT10521" t="str">
            <v>-POLIZA ESTABILIDAD ACTIVA</v>
          </cell>
          <cell r="AV10521" t="str">
            <v>sc</v>
          </cell>
        </row>
        <row r="10522">
          <cell r="AP10522">
            <v>24121065</v>
          </cell>
          <cell r="AQ10522">
            <v>14000488</v>
          </cell>
          <cell r="AR10522" t="str">
            <v>sd</v>
          </cell>
          <cell r="AS10522">
            <v>44250</v>
          </cell>
          <cell r="AT10522" t="str">
            <v>-POLIZA ESTABILIDAD ACTIVA</v>
          </cell>
          <cell r="AV10522" t="str">
            <v>sc</v>
          </cell>
        </row>
        <row r="10523">
          <cell r="AP10523">
            <v>182550</v>
          </cell>
          <cell r="AQ10523">
            <v>14001131</v>
          </cell>
          <cell r="AR10523" t="str">
            <v>sd</v>
          </cell>
          <cell r="AS10523">
            <v>42999</v>
          </cell>
          <cell r="AT10523" t="str">
            <v>Anden1-3-5 Calzada2 Ciclo4-POLIZA ESTABILIDAD ACTIVA</v>
          </cell>
          <cell r="AV10523" t="str">
            <v>sc</v>
          </cell>
        </row>
        <row r="10524">
          <cell r="AP10524">
            <v>442756</v>
          </cell>
          <cell r="AQ10524">
            <v>19001167</v>
          </cell>
          <cell r="AR10524" t="str">
            <v>sd</v>
          </cell>
          <cell r="AS10524">
            <v>44565</v>
          </cell>
          <cell r="AT10524" t="str">
            <v>-POLIZA ESTABILIDAD ACTIVA</v>
          </cell>
          <cell r="AV10524" t="str">
            <v>viable</v>
          </cell>
        </row>
        <row r="10525">
          <cell r="AP10525">
            <v>506469</v>
          </cell>
          <cell r="AQ10525">
            <v>11012138</v>
          </cell>
          <cell r="AR10525" t="str">
            <v>sd</v>
          </cell>
          <cell r="AS10525">
            <v>43797</v>
          </cell>
          <cell r="AT10525" t="str">
            <v>Calzada 4-POLIZA ESTABILIDAD ACTIVA</v>
          </cell>
          <cell r="AV10525" t="str">
            <v>sc</v>
          </cell>
        </row>
        <row r="10526">
          <cell r="AP10526">
            <v>91011360</v>
          </cell>
          <cell r="AQ10526">
            <v>3002337</v>
          </cell>
          <cell r="AR10526" t="str">
            <v>sd</v>
          </cell>
          <cell r="AS10526">
            <v>43499</v>
          </cell>
          <cell r="AT10526" t="str">
            <v>-POLIZA ESTABILIDAD ACTIVA</v>
          </cell>
          <cell r="AV10526" t="str">
            <v>sc</v>
          </cell>
        </row>
        <row r="10527">
          <cell r="AP10527">
            <v>24123530</v>
          </cell>
          <cell r="AQ10527">
            <v>50008510</v>
          </cell>
          <cell r="AR10527" t="str">
            <v>sd</v>
          </cell>
          <cell r="AS10527">
            <v>43142</v>
          </cell>
          <cell r="AT10527" t="str">
            <v>Calzada10-POLIZA ESTABILIDAD ACTIVA</v>
          </cell>
          <cell r="AV10527" t="str">
            <v>sc</v>
          </cell>
        </row>
        <row r="10528">
          <cell r="AP10528">
            <v>91017164</v>
          </cell>
          <cell r="AQ10528">
            <v>19000035</v>
          </cell>
          <cell r="AR10528" t="str">
            <v>sd</v>
          </cell>
          <cell r="AS10528">
            <v>44466</v>
          </cell>
          <cell r="AT10528" t="str">
            <v>-POLIZA ESTABILIDAD ACTIVA</v>
          </cell>
          <cell r="AV10528" t="str">
            <v>sc</v>
          </cell>
        </row>
        <row r="10529">
          <cell r="AP10529">
            <v>91017164</v>
          </cell>
          <cell r="AQ10529">
            <v>19000035</v>
          </cell>
          <cell r="AR10529" t="str">
            <v>sd</v>
          </cell>
          <cell r="AS10529">
            <v>44053</v>
          </cell>
          <cell r="AT10529" t="str">
            <v>Puente 12-POLIZA ESTABILIDAD ACTIVA</v>
          </cell>
          <cell r="AV10529" t="str">
            <v>sc</v>
          </cell>
        </row>
        <row r="10530">
          <cell r="AP10530">
            <v>91017164</v>
          </cell>
          <cell r="AQ10530">
            <v>19000035</v>
          </cell>
          <cell r="AR10530" t="str">
            <v>sd</v>
          </cell>
          <cell r="AS10530">
            <v>44018</v>
          </cell>
          <cell r="AT10530" t="str">
            <v>Puente 12-POLIZA ESTABILIDAD ACTIVA</v>
          </cell>
          <cell r="AV10530" t="str">
            <v>sc</v>
          </cell>
        </row>
        <row r="10531">
          <cell r="AP10531">
            <v>24120868</v>
          </cell>
          <cell r="AQ10531">
            <v>13000936</v>
          </cell>
          <cell r="AR10531" t="str">
            <v>sd</v>
          </cell>
          <cell r="AS10531">
            <v>43555</v>
          </cell>
          <cell r="AT10531" t="str">
            <v>Puente6-POLIZA ESTABILIDAD ACTIVA</v>
          </cell>
          <cell r="AV10531" t="str">
            <v>sc</v>
          </cell>
        </row>
        <row r="10532">
          <cell r="AP10532">
            <v>511190</v>
          </cell>
          <cell r="AQ10532">
            <v>14000816</v>
          </cell>
          <cell r="AR10532" t="str">
            <v>sd</v>
          </cell>
          <cell r="AS10532">
            <v>44172</v>
          </cell>
          <cell r="AT10532" t="str">
            <v>Calzada 4-6 Separador 5-POLIZA ESTABILIDAD ACTIVA</v>
          </cell>
          <cell r="AV10532" t="str">
            <v>sc</v>
          </cell>
        </row>
        <row r="10533">
          <cell r="AP10533">
            <v>91011254</v>
          </cell>
          <cell r="AQ10533">
            <v>3001111</v>
          </cell>
          <cell r="AR10533" t="str">
            <v>sd</v>
          </cell>
          <cell r="AS10533">
            <v>42765</v>
          </cell>
          <cell r="AT10533" t="str">
            <v>Anden 1, Calzada2, Separador3, Calzada4, Anden5 -POLIZA ESTABILIDAD ACTIVA</v>
          </cell>
          <cell r="AV10533" t="str">
            <v>sc</v>
          </cell>
        </row>
        <row r="10534">
          <cell r="AP10534">
            <v>24119987</v>
          </cell>
          <cell r="AQ10534">
            <v>8004398</v>
          </cell>
          <cell r="AR10534" t="str">
            <v>sd</v>
          </cell>
          <cell r="AS10534">
            <v>44099</v>
          </cell>
          <cell r="AT10534" t="str">
            <v>Calzada 2-4-6-POLIZA ESTABILIDAD Y CALIDAD ACTIVA</v>
          </cell>
          <cell r="AV10534" t="str">
            <v>sc</v>
          </cell>
        </row>
        <row r="10535">
          <cell r="AP10535">
            <v>200641</v>
          </cell>
          <cell r="AQ10535">
            <v>4000230</v>
          </cell>
          <cell r="AR10535" t="str">
            <v>sd</v>
          </cell>
          <cell r="AS10535">
            <v>42999</v>
          </cell>
          <cell r="AT10535" t="str">
            <v>Anden1-11-3 Calzada10-4-6-8 Ciclo2 Sep5-7-9-POLIZA ESTABILIDAD ACTIVA</v>
          </cell>
          <cell r="AV10535" t="str">
            <v>sc</v>
          </cell>
        </row>
        <row r="10536">
          <cell r="AP10536">
            <v>24121122</v>
          </cell>
          <cell r="AQ10536">
            <v>14000748</v>
          </cell>
          <cell r="AR10536" t="str">
            <v>sd</v>
          </cell>
          <cell r="AS10536">
            <v>44172</v>
          </cell>
          <cell r="AT10536" t="str">
            <v>Calzada 4-6 Separador 5-POLIZA ESTABILIDAD ACTIVA</v>
          </cell>
          <cell r="AV10536" t="str">
            <v>sc</v>
          </cell>
        </row>
        <row r="10537">
          <cell r="AP10537">
            <v>153748</v>
          </cell>
          <cell r="AQ10537">
            <v>8005792</v>
          </cell>
          <cell r="AR10537" t="str">
            <v>sd</v>
          </cell>
          <cell r="AS10537">
            <v>42962</v>
          </cell>
          <cell r="AT10537" t="str">
            <v>Calzada2-POLIZA ESTABILIDAD ACTIVA</v>
          </cell>
          <cell r="AV10537" t="str">
            <v>sc</v>
          </cell>
        </row>
        <row r="10538">
          <cell r="AP10538">
            <v>903743</v>
          </cell>
          <cell r="AQ10538">
            <v>12001736</v>
          </cell>
          <cell r="AR10538" t="str">
            <v>sd</v>
          </cell>
          <cell r="AS10538">
            <v>44250</v>
          </cell>
          <cell r="AT10538" t="str">
            <v>-POLIZA ESTABILIDAD ACTIVA</v>
          </cell>
          <cell r="AV10538" t="str">
            <v>sc</v>
          </cell>
        </row>
        <row r="10539">
          <cell r="AP10539">
            <v>24119638</v>
          </cell>
          <cell r="AQ10539">
            <v>1001607</v>
          </cell>
          <cell r="AR10539" t="str">
            <v>sd</v>
          </cell>
          <cell r="AS10539">
            <v>44250</v>
          </cell>
          <cell r="AT10539" t="str">
            <v>-POLIZA ESTABILIDAD ACTIVA</v>
          </cell>
          <cell r="AV10539" t="str">
            <v>sc</v>
          </cell>
        </row>
        <row r="10540">
          <cell r="AP10540">
            <v>24122343</v>
          </cell>
          <cell r="AQ10540">
            <v>50006528</v>
          </cell>
          <cell r="AR10540" t="str">
            <v>sd</v>
          </cell>
          <cell r="AS10540">
            <v>44048</v>
          </cell>
          <cell r="AT10540" t="str">
            <v>Calzada 2-4-POLIZA ESTABILIDAD ACTIVA</v>
          </cell>
          <cell r="AV10540" t="str">
            <v>sc</v>
          </cell>
        </row>
        <row r="10541">
          <cell r="AP10541">
            <v>382432</v>
          </cell>
          <cell r="AQ10541">
            <v>9000962</v>
          </cell>
          <cell r="AR10541" t="str">
            <v>sd</v>
          </cell>
          <cell r="AS10541">
            <v>43745</v>
          </cell>
          <cell r="AT10541" t="str">
            <v>Calzada 4-POLIZA ESTABILIDAD ACTIVA</v>
          </cell>
          <cell r="AV10541" t="str">
            <v>VIABLE</v>
          </cell>
        </row>
        <row r="10542">
          <cell r="AP10542">
            <v>388905</v>
          </cell>
          <cell r="AQ10542">
            <v>9003542</v>
          </cell>
          <cell r="AR10542" t="str">
            <v>sd</v>
          </cell>
          <cell r="AS10542">
            <v>44480</v>
          </cell>
          <cell r="AT10542" t="str">
            <v>-POLIZA ESTABILIDAD ACTIVA</v>
          </cell>
          <cell r="AV10542" t="str">
            <v>VIABLE</v>
          </cell>
        </row>
        <row r="10543">
          <cell r="AP10543">
            <v>91011003</v>
          </cell>
          <cell r="AQ10543">
            <v>1006490</v>
          </cell>
          <cell r="AR10543" t="str">
            <v>sd</v>
          </cell>
          <cell r="AS10543">
            <v>43412</v>
          </cell>
          <cell r="AT10543" t="str">
            <v>Anden 1-7 Calzada 2-4 Separador 3-5 Cicloruta 6-POLIZA ESTABILIDAD ACTIVA</v>
          </cell>
          <cell r="AV10543" t="str">
            <v>sc</v>
          </cell>
        </row>
        <row r="10544">
          <cell r="AP10544">
            <v>91024946</v>
          </cell>
          <cell r="AQ10544">
            <v>6000070</v>
          </cell>
          <cell r="AR10544" t="str">
            <v>sd</v>
          </cell>
          <cell r="AS10544">
            <v>43748</v>
          </cell>
          <cell r="AT10544" t="str">
            <v>Anden 9-POLIZA ESTABILIDAD ACTIVA</v>
          </cell>
          <cell r="AV10544" t="str">
            <v>sc</v>
          </cell>
        </row>
        <row r="10545">
          <cell r="AP10545">
            <v>472042</v>
          </cell>
          <cell r="AQ10545">
            <v>9004227</v>
          </cell>
          <cell r="AR10545" t="str">
            <v>sd</v>
          </cell>
          <cell r="AS10545">
            <v>44181</v>
          </cell>
          <cell r="AT10545" t="str">
            <v>-POLIZA ESTABILIDAD ACTIVA</v>
          </cell>
          <cell r="AV10545" t="str">
            <v>sc</v>
          </cell>
        </row>
        <row r="10546">
          <cell r="AP10546">
            <v>441128</v>
          </cell>
          <cell r="AQ10546">
            <v>19000452</v>
          </cell>
          <cell r="AR10546" t="str">
            <v>sd</v>
          </cell>
          <cell r="AS10546">
            <v>42912</v>
          </cell>
          <cell r="AT10546" t="str">
            <v>Anden1-3 Calzada2-POLIZA ESTABILIDAD ACTIVA</v>
          </cell>
          <cell r="AV10546" t="str">
            <v>sc</v>
          </cell>
        </row>
        <row r="10547">
          <cell r="AP10547">
            <v>91011762</v>
          </cell>
          <cell r="AQ10547">
            <v>4000029</v>
          </cell>
          <cell r="AR10547" t="str">
            <v>sd</v>
          </cell>
          <cell r="AS10547">
            <v>42999</v>
          </cell>
          <cell r="AT10547" t="str">
            <v>Anden1-11-3 Calzada10-4-6-8 Ciclo2 Sep5-7-9-POLIZA ESTABILIDAD ACTIVA</v>
          </cell>
          <cell r="AV10547" t="str">
            <v>sc</v>
          </cell>
        </row>
        <row r="10548">
          <cell r="AP10548">
            <v>91012171</v>
          </cell>
          <cell r="AQ10548">
            <v>3000259</v>
          </cell>
          <cell r="AR10548" t="str">
            <v>sd</v>
          </cell>
          <cell r="AS10548">
            <v>43499</v>
          </cell>
          <cell r="AT10548" t="str">
            <v>-POLIZA ESTABILIDAD ACTIVA</v>
          </cell>
          <cell r="AV10548" t="str">
            <v>sc</v>
          </cell>
        </row>
        <row r="10549">
          <cell r="AP10549">
            <v>183155</v>
          </cell>
          <cell r="AQ10549">
            <v>14000648</v>
          </cell>
          <cell r="AR10549" t="str">
            <v>sd</v>
          </cell>
          <cell r="AS10549">
            <v>42999</v>
          </cell>
          <cell r="AT10549" t="str">
            <v>Anden1-3-POLIZA ESTABILIDAD ACTIVA</v>
          </cell>
          <cell r="AV10549" t="str">
            <v>sc</v>
          </cell>
        </row>
        <row r="10550">
          <cell r="AP10550">
            <v>451605</v>
          </cell>
          <cell r="AQ10550">
            <v>19005791</v>
          </cell>
          <cell r="AR10550" t="str">
            <v>sd</v>
          </cell>
          <cell r="AS10550">
            <v>43307</v>
          </cell>
          <cell r="AT10550" t="str">
            <v>Calzada2-POLIZA ESTABILIDAD ACTIVA</v>
          </cell>
          <cell r="AV10550" t="str">
            <v>sc</v>
          </cell>
        </row>
        <row r="10551">
          <cell r="AP10551">
            <v>301853</v>
          </cell>
          <cell r="AQ10551">
            <v>5005398</v>
          </cell>
          <cell r="AR10551" t="str">
            <v>sd</v>
          </cell>
          <cell r="AS10551">
            <v>42912</v>
          </cell>
          <cell r="AT10551" t="str">
            <v>Anden1-3 Calzada2-POLIZA ESTABILIDAD ACTIVA</v>
          </cell>
          <cell r="AV10551" t="str">
            <v>sc</v>
          </cell>
        </row>
        <row r="10552">
          <cell r="AP10552">
            <v>91018916</v>
          </cell>
          <cell r="AQ10552">
            <v>9001379</v>
          </cell>
          <cell r="AR10552" t="str">
            <v>sd</v>
          </cell>
          <cell r="AS10552">
            <v>42978</v>
          </cell>
          <cell r="AT10552" t="str">
            <v>Anden1-11 Calzada10-2-4-8 Ciclo6 Sep3-5-7-9-POLIZA ESTABILIDAD ACTIVA</v>
          </cell>
          <cell r="AV10552" t="str">
            <v>sc</v>
          </cell>
        </row>
        <row r="10553">
          <cell r="AP10553">
            <v>91018950</v>
          </cell>
          <cell r="AQ10553">
            <v>3002517</v>
          </cell>
          <cell r="AR10553" t="str">
            <v>sd</v>
          </cell>
          <cell r="AS10553">
            <v>43499</v>
          </cell>
          <cell r="AT10553" t="str">
            <v>-POLIZA ESTABILIDAD ACTIVA</v>
          </cell>
          <cell r="AV10553" t="str">
            <v>sc</v>
          </cell>
        </row>
        <row r="10554">
          <cell r="AP10554">
            <v>507604</v>
          </cell>
          <cell r="AQ10554">
            <v>1001352</v>
          </cell>
          <cell r="AR10554" t="str">
            <v>sd</v>
          </cell>
          <cell r="AS10554">
            <v>44250</v>
          </cell>
          <cell r="AT10554" t="str">
            <v>-POLIZA ESTABILIDAD ACTIVA</v>
          </cell>
          <cell r="AV10554" t="str">
            <v>sc</v>
          </cell>
        </row>
        <row r="10555">
          <cell r="AP10555">
            <v>24122651</v>
          </cell>
          <cell r="AQ10555">
            <v>50006913</v>
          </cell>
          <cell r="AR10555" t="str">
            <v>sd</v>
          </cell>
          <cell r="AS10555">
            <v>42946</v>
          </cell>
          <cell r="AT10555" t="str">
            <v>Calzada6-8-POLIZA ESTABILIDAD ACTIVA</v>
          </cell>
          <cell r="AV10555" t="str">
            <v>sc</v>
          </cell>
        </row>
        <row r="10556">
          <cell r="AP10556">
            <v>91011339</v>
          </cell>
          <cell r="AQ10556">
            <v>3000678</v>
          </cell>
          <cell r="AR10556" t="str">
            <v>sd</v>
          </cell>
          <cell r="AS10556">
            <v>43499</v>
          </cell>
          <cell r="AT10556" t="str">
            <v>-POLIZA ESTABILIDAD ACTIVA</v>
          </cell>
          <cell r="AV10556" t="str">
            <v>sc</v>
          </cell>
        </row>
        <row r="10557">
          <cell r="AP10557">
            <v>91010719</v>
          </cell>
          <cell r="AQ10557">
            <v>1001758</v>
          </cell>
          <cell r="AR10557" t="str">
            <v>sd</v>
          </cell>
          <cell r="AS10557">
            <v>43412</v>
          </cell>
          <cell r="AT10557" t="str">
            <v>Anden 1-7 Calzada 2-4 Separador 3-5 Cicloruta 6-POLIZA ESTABILIDAD ACTIVA</v>
          </cell>
          <cell r="AV10557" t="str">
            <v>sc</v>
          </cell>
        </row>
        <row r="10558">
          <cell r="AP10558">
            <v>506041</v>
          </cell>
          <cell r="AQ10558">
            <v>1001319</v>
          </cell>
          <cell r="AR10558" t="str">
            <v>sd</v>
          </cell>
          <cell r="AS10558">
            <v>44250</v>
          </cell>
          <cell r="AT10558" t="str">
            <v>-POLIZA ESTABILIDAD ACTIVA</v>
          </cell>
          <cell r="AV10558" t="str">
            <v>sc</v>
          </cell>
        </row>
        <row r="10559">
          <cell r="AP10559">
            <v>506041</v>
          </cell>
          <cell r="AQ10559">
            <v>1001319</v>
          </cell>
          <cell r="AR10559" t="str">
            <v>sd</v>
          </cell>
          <cell r="AS10559">
            <v>42946</v>
          </cell>
          <cell r="AT10559" t="str">
            <v>Calzada10-POLIZA ESTABILIDAD ACTIVA</v>
          </cell>
          <cell r="AV10559" t="str">
            <v>sc</v>
          </cell>
        </row>
        <row r="10560">
          <cell r="AP10560">
            <v>24122647</v>
          </cell>
          <cell r="AQ10560">
            <v>50006913</v>
          </cell>
          <cell r="AR10560" t="str">
            <v>sd</v>
          </cell>
          <cell r="AS10560">
            <v>42946</v>
          </cell>
          <cell r="AT10560" t="str">
            <v>Calzada6-8-POLIZA ESTABILIDAD ACTIVA</v>
          </cell>
          <cell r="AV10560" t="str">
            <v>sc</v>
          </cell>
        </row>
        <row r="10561">
          <cell r="AP10561">
            <v>91016204</v>
          </cell>
          <cell r="AQ10561">
            <v>18002255</v>
          </cell>
          <cell r="AR10561" t="str">
            <v>sd</v>
          </cell>
          <cell r="AS10561">
            <v>42999</v>
          </cell>
          <cell r="AT10561" t="str">
            <v>Anden1-11-3 Calzada10-4-6-8 Ciclo2 Sep5-7-9-POLIZA ESTABILIDAD ACTIVA</v>
          </cell>
          <cell r="AV10561" t="str">
            <v>sc</v>
          </cell>
        </row>
        <row r="10562">
          <cell r="AP10562">
            <v>441116</v>
          </cell>
          <cell r="AQ10562">
            <v>19000448</v>
          </cell>
          <cell r="AR10562" t="str">
            <v>sd</v>
          </cell>
          <cell r="AS10562">
            <v>42912</v>
          </cell>
          <cell r="AT10562" t="str">
            <v>Anden1-3 Calzada2-POLIZA ESTABILIDAD ACTIVA</v>
          </cell>
          <cell r="AV10562" t="str">
            <v>sc</v>
          </cell>
        </row>
        <row r="10563">
          <cell r="AP10563">
            <v>91010570</v>
          </cell>
          <cell r="AQ10563">
            <v>3002462</v>
          </cell>
          <cell r="AR10563" t="str">
            <v>sd</v>
          </cell>
          <cell r="AS10563">
            <v>42765</v>
          </cell>
          <cell r="AT10563" t="str">
            <v>Anden 1, Calzada2, Separador3, Calzada4, Anden5 -POLIZA ESTABILIDAD ACTIVA</v>
          </cell>
          <cell r="AV10563" t="str">
            <v>sc</v>
          </cell>
        </row>
        <row r="10564">
          <cell r="AP10564">
            <v>91010750</v>
          </cell>
          <cell r="AQ10564">
            <v>1005584</v>
          </cell>
          <cell r="AR10564" t="str">
            <v>sd</v>
          </cell>
          <cell r="AS10564">
            <v>43566</v>
          </cell>
          <cell r="AT10564" t="str">
            <v>Anden 1-3 Calzada 2-POLIZA ESTABILIDAD ACTIVA</v>
          </cell>
          <cell r="AV10564" t="str">
            <v>sc</v>
          </cell>
        </row>
        <row r="10565">
          <cell r="AP10565">
            <v>903556</v>
          </cell>
          <cell r="AQ10565">
            <v>12000626</v>
          </cell>
          <cell r="AR10565" t="str">
            <v>sd</v>
          </cell>
          <cell r="AS10565">
            <v>44250</v>
          </cell>
          <cell r="AT10565" t="str">
            <v>-POLIZA ESTABILIDAD ACTIVA</v>
          </cell>
          <cell r="AV10565" t="str">
            <v>sc</v>
          </cell>
        </row>
        <row r="10566">
          <cell r="AP10566">
            <v>24119776</v>
          </cell>
          <cell r="AQ10566">
            <v>2000306</v>
          </cell>
          <cell r="AR10566" t="str">
            <v>sd</v>
          </cell>
          <cell r="AS10566">
            <v>42946</v>
          </cell>
          <cell r="AT10566" t="str">
            <v>Calzada4-6-POLIZA ESTABILIDAD ACTIVA</v>
          </cell>
          <cell r="AV10566" t="str">
            <v>sc</v>
          </cell>
        </row>
        <row r="10567">
          <cell r="AP10567">
            <v>290093</v>
          </cell>
          <cell r="AQ10567">
            <v>5000065</v>
          </cell>
          <cell r="AR10567" t="str">
            <v>sd</v>
          </cell>
          <cell r="AS10567">
            <v>43307</v>
          </cell>
          <cell r="AT10567" t="str">
            <v>Calzada2-4-POLIZA ESTABILIDAD ACTIVA</v>
          </cell>
          <cell r="AV10567" t="str">
            <v>sc</v>
          </cell>
        </row>
        <row r="10568">
          <cell r="AP10568">
            <v>24122495</v>
          </cell>
          <cell r="AQ10568">
            <v>50006734</v>
          </cell>
          <cell r="AR10568" t="str">
            <v>sd</v>
          </cell>
          <cell r="AS10568">
            <v>44099</v>
          </cell>
          <cell r="AT10568" t="str">
            <v>Calzada 2-4-6-POLIZA ESTABILIDAD Y CALIDAD ACTIVA</v>
          </cell>
          <cell r="AV10568" t="str">
            <v>sc</v>
          </cell>
        </row>
        <row r="10569">
          <cell r="AP10569">
            <v>528567</v>
          </cell>
          <cell r="AQ10569">
            <v>3002358</v>
          </cell>
          <cell r="AR10569" t="str">
            <v>sd</v>
          </cell>
          <cell r="AS10569">
            <v>43499</v>
          </cell>
          <cell r="AT10569" t="str">
            <v>-POLIZA ESTABILIDAD ACTIVA</v>
          </cell>
          <cell r="AV10569" t="str">
            <v>sc</v>
          </cell>
        </row>
        <row r="10570">
          <cell r="AP10570">
            <v>504965</v>
          </cell>
          <cell r="AQ10570">
            <v>2000503</v>
          </cell>
          <cell r="AR10570" t="str">
            <v>sd</v>
          </cell>
          <cell r="AS10570">
            <v>42946</v>
          </cell>
          <cell r="AT10570" t="str">
            <v>Calzada8-POLIZA ESTABILIDAD ACTIVA</v>
          </cell>
          <cell r="AV10570" t="str">
            <v>sc</v>
          </cell>
        </row>
        <row r="10571">
          <cell r="AP10571">
            <v>903893</v>
          </cell>
          <cell r="AQ10571">
            <v>12002669</v>
          </cell>
          <cell r="AR10571" t="str">
            <v>sd</v>
          </cell>
          <cell r="AS10571">
            <v>44250</v>
          </cell>
          <cell r="AT10571" t="str">
            <v>-POLIZA ESTABILIDAD ACTIVA</v>
          </cell>
          <cell r="AV10571" t="str">
            <v>sc</v>
          </cell>
        </row>
        <row r="10572">
          <cell r="AP10572">
            <v>903893</v>
          </cell>
          <cell r="AQ10572">
            <v>12002669</v>
          </cell>
          <cell r="AR10572" t="str">
            <v>sd</v>
          </cell>
          <cell r="AS10572">
            <v>44250</v>
          </cell>
          <cell r="AT10572" t="str">
            <v>-POLIZA ESTABILIDAD ACTIVA</v>
          </cell>
          <cell r="AV10572" t="str">
            <v>sc</v>
          </cell>
        </row>
        <row r="10573">
          <cell r="AP10573">
            <v>506285</v>
          </cell>
          <cell r="AQ10573">
            <v>1001273</v>
          </cell>
          <cell r="AR10573" t="str">
            <v>sd</v>
          </cell>
          <cell r="AS10573">
            <v>44250</v>
          </cell>
          <cell r="AT10573" t="str">
            <v>-POLIZA ESTABILIDAD ACTIVA</v>
          </cell>
          <cell r="AV10573" t="str">
            <v>sc</v>
          </cell>
        </row>
        <row r="10574">
          <cell r="AP10574">
            <v>24121898</v>
          </cell>
          <cell r="AQ10574">
            <v>50005952</v>
          </cell>
          <cell r="AR10574" t="str">
            <v>sd</v>
          </cell>
          <cell r="AS10574">
            <v>43163</v>
          </cell>
          <cell r="AT10574" t="str">
            <v>Calzada2-POLIZA ESTABILIDAD ACTIVA</v>
          </cell>
          <cell r="AV10574" t="str">
            <v>sc</v>
          </cell>
        </row>
        <row r="10575">
          <cell r="AP10575">
            <v>458620</v>
          </cell>
          <cell r="AQ10575">
            <v>19009183</v>
          </cell>
          <cell r="AR10575" t="str">
            <v>sd</v>
          </cell>
          <cell r="AS10575">
            <v>44466</v>
          </cell>
          <cell r="AT10575" t="str">
            <v>-POLIZA ESTABILIDAD ACTIVA</v>
          </cell>
          <cell r="AV10575" t="str">
            <v>POLIZA ESTABILIDAD activa IDU 1718/14</v>
          </cell>
        </row>
        <row r="10576">
          <cell r="AP10576">
            <v>465631</v>
          </cell>
          <cell r="AQ10576">
            <v>19012836</v>
          </cell>
          <cell r="AR10576" t="str">
            <v>sd</v>
          </cell>
          <cell r="AS10576">
            <v>42957</v>
          </cell>
          <cell r="AT10576" t="str">
            <v>Calzada2-4-POLIZA ESTABILIDAD ACTIVA</v>
          </cell>
          <cell r="AV10576" t="str">
            <v>sc</v>
          </cell>
        </row>
        <row r="10577">
          <cell r="AP10577">
            <v>515441</v>
          </cell>
          <cell r="AQ10577">
            <v>10010144</v>
          </cell>
          <cell r="AR10577" t="str">
            <v>sd</v>
          </cell>
          <cell r="AS10577">
            <v>44306</v>
          </cell>
          <cell r="AT10577" t="str">
            <v>-POLIZA ESTABILIDAD ACTIVA</v>
          </cell>
          <cell r="AV10577" t="str">
            <v>sc</v>
          </cell>
        </row>
        <row r="10578">
          <cell r="AP10578">
            <v>91015827</v>
          </cell>
          <cell r="AQ10578">
            <v>5007939</v>
          </cell>
          <cell r="AR10578" t="str">
            <v>sd</v>
          </cell>
          <cell r="AS10578">
            <v>42733</v>
          </cell>
          <cell r="AT10578" t="str">
            <v>Anden1-5 Calzada2-4 Sep3-POLIZA ESTABILIDAD ACTIVA</v>
          </cell>
          <cell r="AV10578" t="str">
            <v>sc</v>
          </cell>
        </row>
        <row r="10579">
          <cell r="AP10579">
            <v>24119986</v>
          </cell>
          <cell r="AQ10579">
            <v>8004398</v>
          </cell>
          <cell r="AR10579" t="str">
            <v>sd</v>
          </cell>
          <cell r="AS10579">
            <v>44099</v>
          </cell>
          <cell r="AT10579" t="str">
            <v>Calzada 2-4-6-POLIZA ESTABILIDAD Y CALIDAD ACTIVA</v>
          </cell>
          <cell r="AV10579" t="str">
            <v>sc</v>
          </cell>
        </row>
        <row r="10580">
          <cell r="AP10580">
            <v>178760</v>
          </cell>
          <cell r="AQ10580">
            <v>12001780</v>
          </cell>
          <cell r="AR10580" t="str">
            <v>sd</v>
          </cell>
          <cell r="AS10580">
            <v>44403</v>
          </cell>
          <cell r="AT10580" t="str">
            <v>-POLIZA ESTABILIDAD Y CALIDAD ACTIVA</v>
          </cell>
          <cell r="AV10580" t="str">
            <v>sc</v>
          </cell>
        </row>
        <row r="10581">
          <cell r="AP10581">
            <v>24123597</v>
          </cell>
          <cell r="AQ10581">
            <v>50008504</v>
          </cell>
          <cell r="AR10581" t="str">
            <v>sd</v>
          </cell>
          <cell r="AS10581">
            <v>44018</v>
          </cell>
          <cell r="AT10581" t="str">
            <v>Puente 12-POLIZA ESTABILIDAD ACTIVA</v>
          </cell>
          <cell r="AV10581" t="str">
            <v>sc</v>
          </cell>
        </row>
        <row r="10582">
          <cell r="AP10582">
            <v>24123597</v>
          </cell>
          <cell r="AQ10582">
            <v>50008504</v>
          </cell>
          <cell r="AR10582" t="str">
            <v>sd</v>
          </cell>
          <cell r="AS10582">
            <v>44250</v>
          </cell>
          <cell r="AT10582" t="str">
            <v>-POLIZA ESTABILIDAD ACTIVA</v>
          </cell>
          <cell r="AV10582" t="str">
            <v>sc</v>
          </cell>
        </row>
        <row r="10583">
          <cell r="AP10583">
            <v>527733</v>
          </cell>
          <cell r="AQ10583">
            <v>2002331</v>
          </cell>
          <cell r="AR10583" t="str">
            <v>sd</v>
          </cell>
          <cell r="AS10583">
            <v>43964</v>
          </cell>
          <cell r="AT10583" t="str">
            <v>Calzada 2-POLIZA ESTABILIDAD ACTIVA</v>
          </cell>
          <cell r="AV10583" t="str">
            <v>sc</v>
          </cell>
        </row>
        <row r="10584">
          <cell r="AP10584">
            <v>91020447</v>
          </cell>
          <cell r="AQ10584">
            <v>50008284</v>
          </cell>
          <cell r="AR10584" t="str">
            <v>sd</v>
          </cell>
          <cell r="AS10584">
            <v>44250</v>
          </cell>
          <cell r="AT10584" t="str">
            <v>-POLIZA ESTABILIDAD ACTIVA</v>
          </cell>
          <cell r="AV10584" t="str">
            <v>sc</v>
          </cell>
        </row>
        <row r="10585">
          <cell r="AP10585">
            <v>24123745</v>
          </cell>
          <cell r="AQ10585">
            <v>3000823</v>
          </cell>
          <cell r="AR10585" t="str">
            <v>sd</v>
          </cell>
          <cell r="AS10585">
            <v>42999</v>
          </cell>
          <cell r="AT10585" t="str">
            <v>Anden1-9 Calzada2-4-6-8 Sep3-5-7-POLIZA ESTABILIDAD ACTIVA</v>
          </cell>
          <cell r="AV10585" t="str">
            <v>sc</v>
          </cell>
        </row>
        <row r="10586">
          <cell r="AP10586">
            <v>293585</v>
          </cell>
          <cell r="AQ10586">
            <v>5001697</v>
          </cell>
          <cell r="AR10586" t="str">
            <v>sd</v>
          </cell>
          <cell r="AS10586">
            <v>42957</v>
          </cell>
          <cell r="AT10586" t="str">
            <v>Calzada2-4-POLIZA ESTABILIDAD ACTIVA</v>
          </cell>
          <cell r="AV10586" t="str">
            <v>sc</v>
          </cell>
        </row>
        <row r="10587">
          <cell r="AP10587">
            <v>24121671</v>
          </cell>
          <cell r="AQ10587">
            <v>50001544</v>
          </cell>
          <cell r="AR10587" t="str">
            <v>sd</v>
          </cell>
          <cell r="AS10587">
            <v>44187</v>
          </cell>
          <cell r="AT10587" t="str">
            <v>Calzada 2-POLIZA ESTABILIDAD ACTIVA</v>
          </cell>
          <cell r="AV10587" t="str">
            <v>sc</v>
          </cell>
        </row>
        <row r="10588">
          <cell r="AP10588">
            <v>384367</v>
          </cell>
          <cell r="AQ10588">
            <v>9001674</v>
          </cell>
          <cell r="AR10588" t="str">
            <v>sd</v>
          </cell>
          <cell r="AS10588">
            <v>44480</v>
          </cell>
          <cell r="AT10588" t="str">
            <v>-POLIZA ESTABILIDAD ACTIVA</v>
          </cell>
          <cell r="AV10588" t="str">
            <v>VIABLE</v>
          </cell>
        </row>
        <row r="10589">
          <cell r="AP10589">
            <v>91015331</v>
          </cell>
          <cell r="AQ10589">
            <v>50007251</v>
          </cell>
          <cell r="AR10589" t="str">
            <v>sd</v>
          </cell>
          <cell r="AS10589">
            <v>44119</v>
          </cell>
          <cell r="AT10589" t="str">
            <v>Calzada 4-6-POLIZA ESTABILIDAD ACTIVA</v>
          </cell>
          <cell r="AV10589" t="str">
            <v>sc</v>
          </cell>
        </row>
        <row r="10590">
          <cell r="AP10590">
            <v>505176</v>
          </cell>
          <cell r="AQ10590">
            <v>1003479</v>
          </cell>
          <cell r="AR10590" t="str">
            <v>sd</v>
          </cell>
          <cell r="AS10590">
            <v>44250</v>
          </cell>
          <cell r="AT10590" t="str">
            <v>-POLIZA ESTABILIDAD ACTIVA</v>
          </cell>
          <cell r="AV10590" t="str">
            <v>sc</v>
          </cell>
        </row>
        <row r="10591">
          <cell r="AP10591">
            <v>505176</v>
          </cell>
          <cell r="AQ10591">
            <v>1003479</v>
          </cell>
          <cell r="AR10591" t="str">
            <v>sd</v>
          </cell>
          <cell r="AS10591">
            <v>42946</v>
          </cell>
          <cell r="AT10591" t="str">
            <v>Calzada12-POLIZA ESTABILIDAD ACTIVA</v>
          </cell>
          <cell r="AV10591" t="str">
            <v>sc</v>
          </cell>
        </row>
        <row r="10592">
          <cell r="AP10592">
            <v>24122600</v>
          </cell>
          <cell r="AQ10592">
            <v>50006891</v>
          </cell>
          <cell r="AR10592" t="str">
            <v>sd</v>
          </cell>
          <cell r="AS10592">
            <v>44250</v>
          </cell>
          <cell r="AT10592" t="str">
            <v>-POLIZA ESTABILIDAD ACTIVA</v>
          </cell>
          <cell r="AV10592" t="str">
            <v>sc</v>
          </cell>
        </row>
        <row r="10593">
          <cell r="AP10593">
            <v>902933</v>
          </cell>
          <cell r="AQ10593">
            <v>50008507</v>
          </cell>
          <cell r="AR10593" t="str">
            <v>sd</v>
          </cell>
          <cell r="AS10593">
            <v>44018</v>
          </cell>
          <cell r="AT10593" t="str">
            <v>Calzada 8-POLIZA ESTABILIDAD ACTIVA</v>
          </cell>
          <cell r="AV10593" t="str">
            <v>sc</v>
          </cell>
        </row>
        <row r="10594">
          <cell r="AP10594">
            <v>902933</v>
          </cell>
          <cell r="AQ10594">
            <v>50008507</v>
          </cell>
          <cell r="AR10594" t="str">
            <v>sd</v>
          </cell>
          <cell r="AS10594">
            <v>44250</v>
          </cell>
          <cell r="AT10594" t="str">
            <v>-POLIZA ESTABILIDAD ACTIVA</v>
          </cell>
          <cell r="AV10594" t="str">
            <v>sc</v>
          </cell>
        </row>
        <row r="10595">
          <cell r="AP10595">
            <v>523782</v>
          </cell>
          <cell r="AQ10595">
            <v>16000267</v>
          </cell>
          <cell r="AR10595" t="str">
            <v>sd</v>
          </cell>
          <cell r="AS10595">
            <v>44096</v>
          </cell>
          <cell r="AT10595" t="str">
            <v>Anden 1-POLIZA ESTABILIDAD ACTIVA</v>
          </cell>
          <cell r="AV10595" t="str">
            <v>sc</v>
          </cell>
        </row>
        <row r="10596">
          <cell r="AP10596">
            <v>24121905</v>
          </cell>
          <cell r="AQ10596">
            <v>50005955</v>
          </cell>
          <cell r="AR10596" t="str">
            <v>sd</v>
          </cell>
          <cell r="AS10596">
            <v>44250</v>
          </cell>
          <cell r="AT10596" t="str">
            <v>-POLIZA ESTABILIDAD ACTIVA</v>
          </cell>
          <cell r="AV10596" t="str">
            <v>sc</v>
          </cell>
        </row>
        <row r="10597">
          <cell r="AP10597">
            <v>505890</v>
          </cell>
          <cell r="AQ10597">
            <v>1004002</v>
          </cell>
          <cell r="AR10597" t="str">
            <v>sd</v>
          </cell>
          <cell r="AS10597">
            <v>42946</v>
          </cell>
          <cell r="AT10597" t="str">
            <v>Calzada12-POLIZA ESTABILIDAD ACTIVA</v>
          </cell>
          <cell r="AV10597" t="str">
            <v>sc</v>
          </cell>
        </row>
        <row r="10598">
          <cell r="AP10598">
            <v>91012021</v>
          </cell>
          <cell r="AQ10598">
            <v>2002384</v>
          </cell>
          <cell r="AR10598" t="str">
            <v>sd</v>
          </cell>
          <cell r="AS10598">
            <v>43739</v>
          </cell>
          <cell r="AT10598" t="str">
            <v>Muro2-POLIZA ESTABILIDAD ACTIVA</v>
          </cell>
          <cell r="AV10598" t="str">
            <v>sc</v>
          </cell>
        </row>
        <row r="10599">
          <cell r="AP10599">
            <v>91012021</v>
          </cell>
          <cell r="AQ10599">
            <v>2002384</v>
          </cell>
          <cell r="AR10599" t="str">
            <v>sd</v>
          </cell>
          <cell r="AS10599">
            <v>43964</v>
          </cell>
          <cell r="AT10599" t="str">
            <v>Calzada 2-POLIZA ESTABILIDAD ACTIVA</v>
          </cell>
          <cell r="AV10599" t="str">
            <v>sc</v>
          </cell>
        </row>
        <row r="10600">
          <cell r="AP10600">
            <v>91013678</v>
          </cell>
          <cell r="AQ10600">
            <v>11006665</v>
          </cell>
          <cell r="AR10600" t="str">
            <v>sd</v>
          </cell>
          <cell r="AS10600">
            <v>44096</v>
          </cell>
          <cell r="AT10600" t="str">
            <v>Anden 1-9-POLIZA ESTABILIDAD ACTIVA</v>
          </cell>
          <cell r="AV10600" t="str">
            <v>sc</v>
          </cell>
        </row>
        <row r="10601">
          <cell r="AP10601">
            <v>24120338</v>
          </cell>
          <cell r="AQ10601">
            <v>11001783</v>
          </cell>
          <cell r="AR10601" t="str">
            <v>sd</v>
          </cell>
          <cell r="AS10601">
            <v>44096</v>
          </cell>
          <cell r="AT10601" t="str">
            <v>Anden 1-9-POLIZA ESTABILIDAD ACTIVA</v>
          </cell>
          <cell r="AV10601" t="str">
            <v>sc</v>
          </cell>
        </row>
        <row r="10602">
          <cell r="AP10602">
            <v>516495</v>
          </cell>
          <cell r="AQ10602">
            <v>13002374</v>
          </cell>
          <cell r="AR10602" t="str">
            <v>sd</v>
          </cell>
          <cell r="AS10602">
            <v>43499</v>
          </cell>
          <cell r="AT10602" t="str">
            <v>-POLIZA ESTABILIDAD ACTIVA</v>
          </cell>
          <cell r="AV10602" t="str">
            <v>sc</v>
          </cell>
        </row>
        <row r="10603">
          <cell r="AP10603">
            <v>24121198</v>
          </cell>
          <cell r="AQ10603">
            <v>14001796</v>
          </cell>
          <cell r="AR10603" t="str">
            <v>sd</v>
          </cell>
          <cell r="AS10603">
            <v>44250</v>
          </cell>
          <cell r="AT10603" t="str">
            <v>-POLIZA ESTABILIDAD ACTIVA</v>
          </cell>
          <cell r="AV10603" t="str">
            <v>sc</v>
          </cell>
        </row>
        <row r="10604">
          <cell r="AP10604">
            <v>24121198</v>
          </cell>
          <cell r="AQ10604">
            <v>14001796</v>
          </cell>
          <cell r="AR10604" t="str">
            <v>sd</v>
          </cell>
          <cell r="AS10604">
            <v>44096</v>
          </cell>
          <cell r="AT10604" t="str">
            <v>Puente 12-POLIZA ESTABILIDAD ACTIVA</v>
          </cell>
          <cell r="AV10604" t="str">
            <v>sc</v>
          </cell>
        </row>
        <row r="10605">
          <cell r="AP10605">
            <v>91014691</v>
          </cell>
          <cell r="AQ10605">
            <v>9003515</v>
          </cell>
          <cell r="AR10605" t="str">
            <v>sd</v>
          </cell>
          <cell r="AS10605">
            <v>44096</v>
          </cell>
          <cell r="AT10605" t="str">
            <v>Anden 7-POLIZA ESTABILIDAD ACTIVA</v>
          </cell>
          <cell r="AV10605" t="str">
            <v>sc</v>
          </cell>
        </row>
        <row r="10606">
          <cell r="AP10606">
            <v>91015533</v>
          </cell>
          <cell r="AQ10606">
            <v>5007166</v>
          </cell>
          <cell r="AR10606" t="str">
            <v>sd</v>
          </cell>
          <cell r="AS10606">
            <v>42733</v>
          </cell>
          <cell r="AT10606" t="str">
            <v>Anden1-5 Calzada2-4 Sep3-POLIZA ESTABILIDAD ACTIVA</v>
          </cell>
          <cell r="AV10606" t="str">
            <v>sc</v>
          </cell>
        </row>
        <row r="10607">
          <cell r="AP10607">
            <v>24123598</v>
          </cell>
          <cell r="AQ10607">
            <v>50008504</v>
          </cell>
          <cell r="AR10607" t="str">
            <v>sd</v>
          </cell>
          <cell r="AS10607">
            <v>44018</v>
          </cell>
          <cell r="AT10607" t="str">
            <v>Puente 12-POLIZA ESTABILIDAD ACTIVA</v>
          </cell>
          <cell r="AV10607" t="str">
            <v>sc</v>
          </cell>
        </row>
        <row r="10608">
          <cell r="AP10608">
            <v>24123598</v>
          </cell>
          <cell r="AQ10608">
            <v>50008504</v>
          </cell>
          <cell r="AR10608" t="str">
            <v>sd</v>
          </cell>
          <cell r="AS10608">
            <v>44250</v>
          </cell>
          <cell r="AT10608" t="str">
            <v>-POLIZA ESTABILIDAD ACTIVA</v>
          </cell>
          <cell r="AV10608" t="str">
            <v>sc</v>
          </cell>
        </row>
        <row r="10609">
          <cell r="AP10609">
            <v>24120200</v>
          </cell>
          <cell r="AQ10609">
            <v>10001208</v>
          </cell>
          <cell r="AR10609" t="str">
            <v>sd</v>
          </cell>
          <cell r="AS10609">
            <v>43142</v>
          </cell>
          <cell r="AT10609" t="str">
            <v>Calzada2-POLIZA ESTABILIDAD ACTIVA</v>
          </cell>
          <cell r="AV10609" t="str">
            <v>sc</v>
          </cell>
        </row>
        <row r="10610">
          <cell r="AP10610">
            <v>24120200</v>
          </cell>
          <cell r="AQ10610">
            <v>10001208</v>
          </cell>
          <cell r="AR10610" t="str">
            <v>sd</v>
          </cell>
          <cell r="AS10610">
            <v>43439</v>
          </cell>
          <cell r="AT10610" t="str">
            <v>Calzada4-POLIZA ESTABILIDAD ACTIVA</v>
          </cell>
          <cell r="AV10610" t="str">
            <v>sc</v>
          </cell>
        </row>
        <row r="10611">
          <cell r="AP10611">
            <v>506037</v>
          </cell>
          <cell r="AQ10611">
            <v>1001319</v>
          </cell>
          <cell r="AR10611" t="str">
            <v>sd</v>
          </cell>
          <cell r="AS10611">
            <v>44250</v>
          </cell>
          <cell r="AT10611" t="str">
            <v>-POLIZA ESTABILIDAD ACTIVA</v>
          </cell>
          <cell r="AV10611" t="str">
            <v>sc</v>
          </cell>
        </row>
        <row r="10612">
          <cell r="AP10612">
            <v>506037</v>
          </cell>
          <cell r="AQ10612">
            <v>1001319</v>
          </cell>
          <cell r="AR10612" t="str">
            <v>sd</v>
          </cell>
          <cell r="AS10612">
            <v>42946</v>
          </cell>
          <cell r="AT10612" t="str">
            <v>Calzada10-POLIZA ESTABILIDAD ACTIVA</v>
          </cell>
          <cell r="AV10612" t="str">
            <v>sc</v>
          </cell>
        </row>
        <row r="10613">
          <cell r="AP10613">
            <v>91020449</v>
          </cell>
          <cell r="AQ10613">
            <v>50008284</v>
          </cell>
          <cell r="AR10613" t="str">
            <v>sd</v>
          </cell>
          <cell r="AS10613">
            <v>44250</v>
          </cell>
          <cell r="AT10613" t="str">
            <v>-POLIZA ESTABILIDAD ACTIVA</v>
          </cell>
          <cell r="AV10613" t="str">
            <v>sc</v>
          </cell>
        </row>
        <row r="10614">
          <cell r="AP10614">
            <v>91024193</v>
          </cell>
          <cell r="AQ10614">
            <v>9000833</v>
          </cell>
          <cell r="AR10614" t="str">
            <v>sd</v>
          </cell>
          <cell r="AS10614">
            <v>42978</v>
          </cell>
          <cell r="AT10614" t="str">
            <v>A1-18Cal11-13-15-16-2-4-6-8Ci10Sep12-14-16-3-5-7-9-POLIZA ESTABILIDAD ACTIVA</v>
          </cell>
          <cell r="AV10614" t="str">
            <v>sc</v>
          </cell>
        </row>
        <row r="10615">
          <cell r="AP10615">
            <v>364537</v>
          </cell>
          <cell r="AQ10615">
            <v>7005720</v>
          </cell>
          <cell r="AR10615" t="str">
            <v>sd</v>
          </cell>
          <cell r="AS10615">
            <v>43748</v>
          </cell>
          <cell r="AT10615" t="str">
            <v>Anden 5-POLIZA ESTABILIDAD ACTIVA</v>
          </cell>
          <cell r="AV10615" t="str">
            <v>sc</v>
          </cell>
        </row>
        <row r="10616">
          <cell r="AP10616">
            <v>364537</v>
          </cell>
          <cell r="AQ10616">
            <v>7005720</v>
          </cell>
          <cell r="AR10616" t="str">
            <v>sd</v>
          </cell>
          <cell r="AS10616">
            <v>44048</v>
          </cell>
          <cell r="AT10616" t="str">
            <v>0-POLIZA ESTABILIDAD ACTIVA</v>
          </cell>
          <cell r="AV10616" t="str">
            <v>sc</v>
          </cell>
        </row>
        <row r="10617">
          <cell r="AP10617">
            <v>296563</v>
          </cell>
          <cell r="AQ10617">
            <v>5003033</v>
          </cell>
          <cell r="AR10617" t="str">
            <v>sd</v>
          </cell>
          <cell r="AS10617">
            <v>43307</v>
          </cell>
          <cell r="AT10617" t="str">
            <v>Calzada2-4-POLIZA ESTABILIDAD ACTIVA</v>
          </cell>
          <cell r="AV10617" t="str">
            <v>sc</v>
          </cell>
        </row>
        <row r="10618">
          <cell r="AP10618">
            <v>508727</v>
          </cell>
          <cell r="AQ10618">
            <v>11011569</v>
          </cell>
          <cell r="AR10618" t="str">
            <v>sd</v>
          </cell>
          <cell r="AS10618">
            <v>43100</v>
          </cell>
          <cell r="AT10618" t="str">
            <v>Calzada8-POLIZA ESTABILIDAD ACTIVA</v>
          </cell>
          <cell r="AV10618" t="str">
            <v>sc</v>
          </cell>
        </row>
        <row r="10619">
          <cell r="AP10619">
            <v>91011746</v>
          </cell>
          <cell r="AQ10619">
            <v>4007416</v>
          </cell>
          <cell r="AR10619" t="str">
            <v>sd</v>
          </cell>
          <cell r="AS10619">
            <v>42999</v>
          </cell>
          <cell r="AT10619" t="str">
            <v>Anden1-11-3 Calzada10-4-6-8 Ciclo2 Sep5-7-9-POLIZA ESTABILIDAD ACTIVA</v>
          </cell>
          <cell r="AV10619" t="str">
            <v>sc</v>
          </cell>
        </row>
        <row r="10620">
          <cell r="AP10620">
            <v>506048</v>
          </cell>
          <cell r="AQ10620">
            <v>1006253</v>
          </cell>
          <cell r="AR10620" t="str">
            <v>sd</v>
          </cell>
          <cell r="AS10620">
            <v>44250</v>
          </cell>
          <cell r="AT10620" t="str">
            <v>-POLIZA ESTABILIDAD ACTIVA</v>
          </cell>
          <cell r="AV10620" t="str">
            <v>sc</v>
          </cell>
        </row>
        <row r="10621">
          <cell r="AP10621">
            <v>386744</v>
          </cell>
          <cell r="AQ10621">
            <v>9002617</v>
          </cell>
          <cell r="AR10621" t="str">
            <v>sd</v>
          </cell>
          <cell r="AS10621">
            <v>43674</v>
          </cell>
          <cell r="AT10621" t="str">
            <v>Calzada 2, Anden 3-POLIZA ESTABILIDAD ACTIVA</v>
          </cell>
          <cell r="AV10621" t="str">
            <v>VIABLE</v>
          </cell>
        </row>
        <row r="10622">
          <cell r="AP10622">
            <v>91015829</v>
          </cell>
          <cell r="AQ10622">
            <v>5007172</v>
          </cell>
          <cell r="AR10622" t="str">
            <v>sd</v>
          </cell>
          <cell r="AS10622">
            <v>42733</v>
          </cell>
          <cell r="AT10622" t="str">
            <v>Anden1-5 Calzada2-4 Sep3-POLIZA ESTABILIDAD ACTIVA</v>
          </cell>
          <cell r="AV10622" t="str">
            <v>sc</v>
          </cell>
        </row>
        <row r="10623">
          <cell r="AP10623">
            <v>24189712</v>
          </cell>
          <cell r="AQ10623">
            <v>8002345</v>
          </cell>
          <cell r="AR10623" t="str">
            <v>sd</v>
          </cell>
          <cell r="AS10623">
            <v>44099</v>
          </cell>
          <cell r="AT10623" t="str">
            <v>Calzada 4-6-POLIZA ESTABILIDAD Y CALIDAD ACTIVA</v>
          </cell>
          <cell r="AV10623" t="str">
            <v>sc</v>
          </cell>
        </row>
        <row r="10624">
          <cell r="AP10624">
            <v>91018947</v>
          </cell>
          <cell r="AQ10624">
            <v>3002515</v>
          </cell>
          <cell r="AR10624" t="str">
            <v>sd</v>
          </cell>
          <cell r="AS10624">
            <v>43499</v>
          </cell>
          <cell r="AT10624" t="str">
            <v>-POLIZA ESTABILIDAD ACTIVA</v>
          </cell>
          <cell r="AV10624" t="str">
            <v>sc</v>
          </cell>
        </row>
        <row r="10625">
          <cell r="AP10625">
            <v>301988</v>
          </cell>
          <cell r="AQ10625">
            <v>5005454</v>
          </cell>
          <cell r="AR10625" t="str">
            <v>sd</v>
          </cell>
          <cell r="AS10625">
            <v>42733</v>
          </cell>
          <cell r="AT10625" t="str">
            <v>Anden1-5 Calzada2-4 Sep3-POLIZA ESTABILIDAD ACTIVA</v>
          </cell>
          <cell r="AV10625" t="str">
            <v>sc</v>
          </cell>
        </row>
        <row r="10626">
          <cell r="AP10626">
            <v>509134</v>
          </cell>
          <cell r="AQ10626">
            <v>11011589</v>
          </cell>
          <cell r="AR10626" t="str">
            <v>sd</v>
          </cell>
          <cell r="AS10626">
            <v>43577</v>
          </cell>
          <cell r="AT10626" t="str">
            <v>Calzada 4-POLIZA ESTABILIDAD ACTIVA</v>
          </cell>
          <cell r="AV10626" t="str">
            <v>sc</v>
          </cell>
        </row>
        <row r="10627">
          <cell r="AP10627">
            <v>509134</v>
          </cell>
          <cell r="AQ10627">
            <v>11011589</v>
          </cell>
          <cell r="AR10627" t="str">
            <v>sd</v>
          </cell>
          <cell r="AS10627">
            <v>43577</v>
          </cell>
          <cell r="AT10627" t="str">
            <v>Calzada 4-POLIZA ESTABILIDAD ACTIVA</v>
          </cell>
          <cell r="AV10627" t="str">
            <v>sc</v>
          </cell>
        </row>
        <row r="10628">
          <cell r="AP10628">
            <v>518627</v>
          </cell>
          <cell r="AQ10628">
            <v>11005562</v>
          </cell>
          <cell r="AR10628" t="str">
            <v>sd</v>
          </cell>
          <cell r="AS10628">
            <v>44096</v>
          </cell>
          <cell r="AT10628" t="str">
            <v>Anden 1-9-POLIZA ESTABILIDAD ACTIVA</v>
          </cell>
          <cell r="AV10628" t="str">
            <v>sc</v>
          </cell>
        </row>
        <row r="10629">
          <cell r="AP10629">
            <v>2502925</v>
          </cell>
          <cell r="AQ10629">
            <v>7005081</v>
          </cell>
          <cell r="AR10629" t="str">
            <v>sd</v>
          </cell>
          <cell r="AS10629">
            <v>44048</v>
          </cell>
          <cell r="AT10629" t="str">
            <v>Calzada 4-6-POLIZA ESTABILIDAD ACTIVA</v>
          </cell>
          <cell r="AV10629" t="str">
            <v>sc</v>
          </cell>
        </row>
        <row r="10630">
          <cell r="AP10630">
            <v>91010594</v>
          </cell>
          <cell r="AQ10630">
            <v>3002461</v>
          </cell>
          <cell r="AR10630" t="str">
            <v>sd</v>
          </cell>
          <cell r="AS10630">
            <v>42765</v>
          </cell>
          <cell r="AT10630" t="str">
            <v>Anden 1, Calzada2, Separador3, Calzada4, Anden5 -POLIZA ESTABILIDAD ACTIVA</v>
          </cell>
          <cell r="AV10630" t="str">
            <v>sc</v>
          </cell>
        </row>
        <row r="10631">
          <cell r="AP10631">
            <v>506413</v>
          </cell>
          <cell r="AQ10631">
            <v>1003760</v>
          </cell>
          <cell r="AR10631" t="str">
            <v>sd</v>
          </cell>
          <cell r="AS10631">
            <v>43821</v>
          </cell>
          <cell r="AT10631" t="str">
            <v>Puente16-POLIZA ESTABILIDAD ACTIVA</v>
          </cell>
          <cell r="AV10631" t="str">
            <v>sc</v>
          </cell>
        </row>
        <row r="10632">
          <cell r="AP10632">
            <v>506413</v>
          </cell>
          <cell r="AQ10632">
            <v>1003760</v>
          </cell>
          <cell r="AR10632" t="str">
            <v>sd</v>
          </cell>
          <cell r="AS10632">
            <v>43797</v>
          </cell>
          <cell r="AT10632" t="str">
            <v>Calzada 2- 6, Puente 16-POLIZA ESTABILIDAD ACTIVA</v>
          </cell>
          <cell r="AV10632" t="str">
            <v>sc</v>
          </cell>
        </row>
        <row r="10633">
          <cell r="AP10633">
            <v>91018878</v>
          </cell>
          <cell r="AQ10633">
            <v>9001379</v>
          </cell>
          <cell r="AR10633" t="str">
            <v>sd</v>
          </cell>
          <cell r="AS10633">
            <v>42978</v>
          </cell>
          <cell r="AT10633" t="str">
            <v>Anden1-11 Calzada10-2-4-8 Ciclo6 Sep3-5-7-9-POLIZA ESTABILIDAD ACTIVA</v>
          </cell>
          <cell r="AV10633" t="str">
            <v>sc</v>
          </cell>
        </row>
        <row r="10634">
          <cell r="AP10634">
            <v>24122759</v>
          </cell>
          <cell r="AQ10634">
            <v>50006964</v>
          </cell>
          <cell r="AR10634" t="str">
            <v>sd</v>
          </cell>
          <cell r="AS10634">
            <v>43845</v>
          </cell>
          <cell r="AT10634" t="str">
            <v>Anden 2-POLIZA ESTABILIDAD ACTIVA</v>
          </cell>
          <cell r="AV10634" t="str">
            <v>sc</v>
          </cell>
        </row>
        <row r="10635">
          <cell r="AP10635">
            <v>91013047</v>
          </cell>
          <cell r="AQ10635">
            <v>50008909</v>
          </cell>
          <cell r="AR10635" t="str">
            <v>sd</v>
          </cell>
          <cell r="AS10635">
            <v>42761</v>
          </cell>
          <cell r="AT10635" t="str">
            <v>Anden1-3 Calzada2-POLIZA ESTABILIDAD ACTIVA</v>
          </cell>
          <cell r="AV10635" t="str">
            <v>sc</v>
          </cell>
        </row>
        <row r="10636">
          <cell r="AP10636">
            <v>91013047</v>
          </cell>
          <cell r="AQ10636">
            <v>50008909</v>
          </cell>
          <cell r="AR10636" t="str">
            <v>sd</v>
          </cell>
          <cell r="AS10636">
            <v>43006</v>
          </cell>
          <cell r="AT10636" t="str">
            <v>Anden1 Calzada2-POLIZA ESTABILIDAD ACTIVA</v>
          </cell>
          <cell r="AV10636" t="str">
            <v>sc</v>
          </cell>
        </row>
        <row r="10637">
          <cell r="AP10637">
            <v>145645</v>
          </cell>
          <cell r="AQ10637">
            <v>8005360</v>
          </cell>
          <cell r="AR10637" t="str">
            <v>sd</v>
          </cell>
          <cell r="AS10637">
            <v>42962</v>
          </cell>
          <cell r="AT10637" t="str">
            <v>Anden1-3 Calzada2-POLIZA ESTABILIDAD ACTIVA</v>
          </cell>
          <cell r="AV10637" t="str">
            <v>POLIZA ESTABILIDAD CTO IDU 073/08_V11 VENCE 14/8/2017</v>
          </cell>
        </row>
        <row r="10638">
          <cell r="AP10638">
            <v>903703</v>
          </cell>
          <cell r="AQ10638">
            <v>12001241</v>
          </cell>
          <cell r="AR10638" t="str">
            <v>sd</v>
          </cell>
          <cell r="AS10638">
            <v>44250</v>
          </cell>
          <cell r="AT10638" t="str">
            <v>-POLIZA ESTABILIDAD ACTIVA</v>
          </cell>
          <cell r="AV10638" t="str">
            <v>sc</v>
          </cell>
        </row>
        <row r="10639">
          <cell r="AP10639">
            <v>91012319</v>
          </cell>
          <cell r="AQ10639">
            <v>50006413</v>
          </cell>
          <cell r="AR10639" t="str">
            <v>sd</v>
          </cell>
          <cell r="AS10639">
            <v>43745</v>
          </cell>
          <cell r="AT10639" t="str">
            <v>Calzada 2, Calzada 4, Calzada 6, Calzada 8-POLIZA ESTABILIDAD ACTIVA</v>
          </cell>
          <cell r="AV10639" t="str">
            <v>sc</v>
          </cell>
        </row>
        <row r="10640">
          <cell r="AP10640">
            <v>512982</v>
          </cell>
          <cell r="AQ10640">
            <v>13000936</v>
          </cell>
          <cell r="AR10640" t="str">
            <v>sd</v>
          </cell>
          <cell r="AS10640">
            <v>43555</v>
          </cell>
          <cell r="AT10640" t="str">
            <v>Puente6-POLIZA ESTABILIDAD ACTIVA</v>
          </cell>
          <cell r="AV10640" t="str">
            <v>sc</v>
          </cell>
        </row>
        <row r="10641">
          <cell r="AP10641">
            <v>903880</v>
          </cell>
          <cell r="AQ10641">
            <v>12002613</v>
          </cell>
          <cell r="AR10641" t="str">
            <v>sd</v>
          </cell>
          <cell r="AS10641">
            <v>44250</v>
          </cell>
          <cell r="AT10641" t="str">
            <v>-POLIZA ESTABILIDAD ACTIVA</v>
          </cell>
          <cell r="AV10641" t="str">
            <v>sc</v>
          </cell>
        </row>
        <row r="10642">
          <cell r="AP10642">
            <v>903880</v>
          </cell>
          <cell r="AQ10642">
            <v>12002613</v>
          </cell>
          <cell r="AR10642" t="str">
            <v>sd</v>
          </cell>
          <cell r="AS10642">
            <v>44250</v>
          </cell>
          <cell r="AT10642" t="str">
            <v>-POLIZA ESTABILIDAD ACTIVA</v>
          </cell>
          <cell r="AV10642" t="str">
            <v>sc</v>
          </cell>
        </row>
        <row r="10643">
          <cell r="AP10643">
            <v>903582</v>
          </cell>
          <cell r="AQ10643">
            <v>12000690</v>
          </cell>
          <cell r="AR10643" t="str">
            <v>sd</v>
          </cell>
          <cell r="AS10643">
            <v>44250</v>
          </cell>
          <cell r="AT10643" t="str">
            <v>-POLIZA ESTABILIDAD ACTIVA</v>
          </cell>
          <cell r="AV10643" t="str">
            <v>sc</v>
          </cell>
        </row>
        <row r="10644">
          <cell r="AP10644">
            <v>24123780</v>
          </cell>
          <cell r="AQ10644">
            <v>3002457</v>
          </cell>
          <cell r="AR10644" t="str">
            <v>sd</v>
          </cell>
          <cell r="AS10644">
            <v>42999</v>
          </cell>
          <cell r="AT10644" t="str">
            <v>Anden1 Calzada2-4 Sep3-POLIZA ESTABILIDAD ACTIVA</v>
          </cell>
          <cell r="AV10644" t="str">
            <v>sc</v>
          </cell>
        </row>
        <row r="10645">
          <cell r="AP10645">
            <v>24122695</v>
          </cell>
          <cell r="AQ10645">
            <v>50006938</v>
          </cell>
          <cell r="AR10645" t="str">
            <v>sd</v>
          </cell>
          <cell r="AS10645">
            <v>44250</v>
          </cell>
          <cell r="AT10645" t="str">
            <v>-POLIZA ESTABILIDAD ACTIVA</v>
          </cell>
          <cell r="AV10645" t="str">
            <v>sc</v>
          </cell>
        </row>
        <row r="10646">
          <cell r="AP10646">
            <v>902699</v>
          </cell>
          <cell r="AQ10646">
            <v>13000709</v>
          </cell>
          <cell r="AR10646" t="str">
            <v>sd</v>
          </cell>
          <cell r="AS10646">
            <v>42949</v>
          </cell>
          <cell r="AT10646" t="str">
            <v>Anden13 Ciclo14-POLIZA ESTABILIDAD ACTIVA</v>
          </cell>
          <cell r="AV10646" t="str">
            <v>sc</v>
          </cell>
        </row>
        <row r="10647">
          <cell r="AP10647">
            <v>902699</v>
          </cell>
          <cell r="AQ10647">
            <v>13000709</v>
          </cell>
          <cell r="AR10647" t="str">
            <v>sd</v>
          </cell>
          <cell r="AS10647">
            <v>44250</v>
          </cell>
          <cell r="AT10647" t="str">
            <v>-POLIZA ESTABILIDAD ACTIVA</v>
          </cell>
          <cell r="AV10647" t="str">
            <v>sc</v>
          </cell>
        </row>
        <row r="10648">
          <cell r="AP10648">
            <v>362436</v>
          </cell>
          <cell r="AQ10648">
            <v>7004888</v>
          </cell>
          <cell r="AR10648" t="str">
            <v>sd</v>
          </cell>
          <cell r="AS10648">
            <v>44018</v>
          </cell>
          <cell r="AT10648" t="str">
            <v>Calzada 2-POLIZA ESTABILIDAD ACTIVA</v>
          </cell>
          <cell r="AV10648" t="str">
            <v>POLIZA ACTIVA</v>
          </cell>
        </row>
        <row r="10649">
          <cell r="AP10649">
            <v>362145</v>
          </cell>
          <cell r="AQ10649">
            <v>7004773</v>
          </cell>
          <cell r="AR10649" t="str">
            <v>sd</v>
          </cell>
          <cell r="AS10649">
            <v>43748</v>
          </cell>
          <cell r="AT10649" t="str">
            <v>Anden 3-POLIZA ESTABILIDAD ACTIVA</v>
          </cell>
          <cell r="AV10649" t="str">
            <v>VIABLE</v>
          </cell>
        </row>
        <row r="10650">
          <cell r="AP10650">
            <v>24123866</v>
          </cell>
          <cell r="AQ10650">
            <v>18002415</v>
          </cell>
          <cell r="AR10650" t="str">
            <v>sd</v>
          </cell>
          <cell r="AS10650">
            <v>42999</v>
          </cell>
          <cell r="AT10650" t="str">
            <v>Anden1-11-3 Calzada10-4-6-8 Ciclo2 Sep5-7-9-POLIZA ESTABILIDAD ACTIVA</v>
          </cell>
          <cell r="AV10650" t="str">
            <v>sc</v>
          </cell>
        </row>
        <row r="10651">
          <cell r="AP10651">
            <v>91011264</v>
          </cell>
          <cell r="AQ10651">
            <v>3002415</v>
          </cell>
          <cell r="AR10651" t="str">
            <v>sd</v>
          </cell>
          <cell r="AS10651">
            <v>42999</v>
          </cell>
          <cell r="AT10651" t="str">
            <v>Anden4 Calzada1-3 Sep2-POLIZA ESTABILIDAD ACTIVA</v>
          </cell>
          <cell r="AV10651" t="str">
            <v>sc</v>
          </cell>
        </row>
        <row r="10652">
          <cell r="AP10652">
            <v>200150</v>
          </cell>
          <cell r="AQ10652">
            <v>4000048</v>
          </cell>
          <cell r="AR10652" t="str">
            <v>sd</v>
          </cell>
          <cell r="AS10652">
            <v>42999</v>
          </cell>
          <cell r="AT10652" t="str">
            <v>Anden1-11-3 Calzada10-4-6-8 Ciclo2 Sep5-7-9-POLIZA ESTABILIDAD ACTIVA</v>
          </cell>
          <cell r="AV10652" t="str">
            <v>sc</v>
          </cell>
        </row>
        <row r="10653">
          <cell r="AP10653">
            <v>507945</v>
          </cell>
          <cell r="AQ10653">
            <v>1006381</v>
          </cell>
          <cell r="AR10653" t="str">
            <v>sd</v>
          </cell>
          <cell r="AS10653">
            <v>44250</v>
          </cell>
          <cell r="AT10653" t="str">
            <v>-POLIZA ESTABILIDAD ACTIVA</v>
          </cell>
          <cell r="AV10653" t="str">
            <v>sc</v>
          </cell>
        </row>
        <row r="10654">
          <cell r="AP10654">
            <v>528588</v>
          </cell>
          <cell r="AQ10654">
            <v>7008520</v>
          </cell>
          <cell r="AR10654" t="str">
            <v>sd</v>
          </cell>
          <cell r="AS10654">
            <v>44096</v>
          </cell>
          <cell r="AT10654" t="str">
            <v>Anden 1-POLIZA ESTABILIDAD ACTIVA</v>
          </cell>
          <cell r="AV10654" t="str">
            <v>sc</v>
          </cell>
        </row>
        <row r="10655">
          <cell r="AP10655">
            <v>903046</v>
          </cell>
          <cell r="AQ10655">
            <v>10006669</v>
          </cell>
          <cell r="AR10655" t="str">
            <v>sd</v>
          </cell>
          <cell r="AS10655">
            <v>43439</v>
          </cell>
          <cell r="AT10655" t="str">
            <v>Calzada2-4-POLIZA ESTABILIDAD ACTIVA</v>
          </cell>
          <cell r="AV10655" t="str">
            <v>sc</v>
          </cell>
        </row>
        <row r="10656">
          <cell r="AP10656">
            <v>24121644</v>
          </cell>
          <cell r="AQ10656">
            <v>40002014</v>
          </cell>
          <cell r="AR10656" t="str">
            <v>sd</v>
          </cell>
          <cell r="AS10656">
            <v>43866</v>
          </cell>
          <cell r="AT10656" t="str">
            <v>Cuneta1, Calzada2, Cuneta3-POLIZA ESTABILIDAD ACTIVA</v>
          </cell>
          <cell r="AV10656" t="str">
            <v>sc</v>
          </cell>
        </row>
        <row r="10657">
          <cell r="AP10657">
            <v>91012271</v>
          </cell>
          <cell r="AQ10657">
            <v>3000181</v>
          </cell>
          <cell r="AR10657" t="str">
            <v>sd</v>
          </cell>
          <cell r="AS10657">
            <v>43499</v>
          </cell>
          <cell r="AT10657" t="str">
            <v>-POLIZA ESTABILIDAD ACTIVA</v>
          </cell>
          <cell r="AV10657" t="str">
            <v xml:space="preserve">POLIZA ESTABILIDAD ACTIVA IDU 136/07 Vencimiento 2/2/2019 </v>
          </cell>
        </row>
        <row r="10658">
          <cell r="AP10658">
            <v>91014499</v>
          </cell>
          <cell r="AQ10658">
            <v>50007092</v>
          </cell>
          <cell r="AR10658" t="str">
            <v>sd</v>
          </cell>
          <cell r="AS10658">
            <v>44480</v>
          </cell>
          <cell r="AT10658" t="str">
            <v>-POLIZA ESTABILIDAD ACTIVA</v>
          </cell>
          <cell r="AV10658" t="str">
            <v>VIABLE</v>
          </cell>
        </row>
        <row r="10659">
          <cell r="AP10659">
            <v>383604</v>
          </cell>
          <cell r="AQ10659">
            <v>9001393</v>
          </cell>
          <cell r="AR10659" t="str">
            <v>sd</v>
          </cell>
          <cell r="AS10659">
            <v>43745</v>
          </cell>
          <cell r="AT10659" t="str">
            <v>Calzada 4-POLIZA ESTABILIDAD ACTIVA</v>
          </cell>
          <cell r="AV10659" t="str">
            <v>VIABLE</v>
          </cell>
        </row>
        <row r="10660">
          <cell r="AP10660">
            <v>91015865</v>
          </cell>
          <cell r="AQ10660">
            <v>5005170</v>
          </cell>
          <cell r="AR10660" t="str">
            <v>sd</v>
          </cell>
          <cell r="AS10660">
            <v>42733</v>
          </cell>
          <cell r="AT10660" t="str">
            <v>Anden1-5 Calzada2-POLIZA ESTABILIDAD ACTIVA</v>
          </cell>
          <cell r="AV10660" t="str">
            <v>sc</v>
          </cell>
        </row>
        <row r="10661">
          <cell r="AP10661">
            <v>458395</v>
          </cell>
          <cell r="AQ10661">
            <v>19009072</v>
          </cell>
          <cell r="AR10661" t="str">
            <v>sd</v>
          </cell>
          <cell r="AS10661">
            <v>44466</v>
          </cell>
          <cell r="AT10661" t="str">
            <v>-POLIZA ESTABILIDAD ACTIVA</v>
          </cell>
          <cell r="AV10661" t="str">
            <v>POLIZA ESTABILIDAD activa IDU 1718/18</v>
          </cell>
        </row>
        <row r="10662">
          <cell r="AP10662">
            <v>506182</v>
          </cell>
          <cell r="AQ10662">
            <v>1001394</v>
          </cell>
          <cell r="AR10662" t="str">
            <v>sd</v>
          </cell>
          <cell r="AS10662">
            <v>42946</v>
          </cell>
          <cell r="AT10662" t="str">
            <v>Calzada8-POLIZA ESTABILIDAD ACTIVA</v>
          </cell>
          <cell r="AV10662" t="str">
            <v>sc</v>
          </cell>
        </row>
        <row r="10663">
          <cell r="AP10663">
            <v>24123738</v>
          </cell>
          <cell r="AQ10663">
            <v>3000803</v>
          </cell>
          <cell r="AR10663" t="str">
            <v>sd</v>
          </cell>
          <cell r="AS10663">
            <v>43499</v>
          </cell>
          <cell r="AT10663" t="str">
            <v>-POLIZA ESTABILIDAD ACTIVA</v>
          </cell>
          <cell r="AV10663" t="str">
            <v>sc</v>
          </cell>
        </row>
        <row r="10664">
          <cell r="AP10664">
            <v>24123747</v>
          </cell>
          <cell r="AQ10664">
            <v>3000830</v>
          </cell>
          <cell r="AR10664" t="str">
            <v>sd</v>
          </cell>
          <cell r="AS10664">
            <v>42999</v>
          </cell>
          <cell r="AT10664" t="str">
            <v>Anden1-9 Calzada2-4-6-8 Sep3-5-7-POLIZA ESTABILIDAD ACTIVA</v>
          </cell>
          <cell r="AV10664" t="str">
            <v>sc</v>
          </cell>
        </row>
        <row r="10665">
          <cell r="AP10665">
            <v>24122170</v>
          </cell>
          <cell r="AQ10665">
            <v>50006393</v>
          </cell>
          <cell r="AR10665" t="str">
            <v>sd</v>
          </cell>
          <cell r="AS10665">
            <v>44096</v>
          </cell>
          <cell r="AT10665" t="str">
            <v>Anden 7-POLIZA ESTABILIDAD ACTIVA</v>
          </cell>
          <cell r="AV10665" t="str">
            <v>sc</v>
          </cell>
        </row>
        <row r="10666">
          <cell r="AP10666">
            <v>143884</v>
          </cell>
          <cell r="AQ10666">
            <v>3000637</v>
          </cell>
          <cell r="AR10666" t="str">
            <v>sd</v>
          </cell>
          <cell r="AS10666">
            <v>43499</v>
          </cell>
          <cell r="AT10666" t="str">
            <v>-POLIZA ESTABILIDAD ACTIVA</v>
          </cell>
          <cell r="AV10666" t="str">
            <v>sc</v>
          </cell>
        </row>
        <row r="10667">
          <cell r="AP10667">
            <v>91011324</v>
          </cell>
          <cell r="AQ10667">
            <v>3002337</v>
          </cell>
          <cell r="AR10667" t="str">
            <v>sd</v>
          </cell>
          <cell r="AS10667">
            <v>43499</v>
          </cell>
          <cell r="AT10667" t="str">
            <v>-POLIZA ESTABILIDAD ACTIVA</v>
          </cell>
          <cell r="AV10667" t="str">
            <v>sc</v>
          </cell>
        </row>
        <row r="10668">
          <cell r="AP10668">
            <v>24120769</v>
          </cell>
          <cell r="AQ10668">
            <v>12000626</v>
          </cell>
          <cell r="AR10668" t="str">
            <v>sd</v>
          </cell>
          <cell r="AS10668">
            <v>44250</v>
          </cell>
          <cell r="AT10668" t="str">
            <v>-POLIZA ESTABILIDAD ACTIVA</v>
          </cell>
          <cell r="AV10668" t="str">
            <v>sc</v>
          </cell>
        </row>
        <row r="10669">
          <cell r="AP10669">
            <v>91011437</v>
          </cell>
          <cell r="AQ10669">
            <v>50006938</v>
          </cell>
          <cell r="AR10669" t="str">
            <v>sd</v>
          </cell>
          <cell r="AS10669">
            <v>44250</v>
          </cell>
          <cell r="AT10669" t="str">
            <v>-POLIZA ESTABILIDAD ACTIVA</v>
          </cell>
          <cell r="AV10669" t="str">
            <v>sc</v>
          </cell>
        </row>
        <row r="10670">
          <cell r="AP10670">
            <v>91011760</v>
          </cell>
          <cell r="AQ10670">
            <v>4000107</v>
          </cell>
          <cell r="AR10670" t="str">
            <v>sd</v>
          </cell>
          <cell r="AS10670">
            <v>42999</v>
          </cell>
          <cell r="AT10670" t="str">
            <v>Anden1-11-3 Calzada10-4-6-8 Ciclo2 Sep5-7-9-POLIZA ESTABILIDAD ACTIVA</v>
          </cell>
          <cell r="AV10670" t="str">
            <v>sc</v>
          </cell>
        </row>
        <row r="10671">
          <cell r="AP10671">
            <v>903124</v>
          </cell>
          <cell r="AQ10671">
            <v>50008284</v>
          </cell>
          <cell r="AR10671" t="str">
            <v>sd</v>
          </cell>
          <cell r="AS10671">
            <v>44250</v>
          </cell>
          <cell r="AT10671" t="str">
            <v>-POLIZA ESTABILIDAD ACTIVA</v>
          </cell>
          <cell r="AV10671" t="str">
            <v>sc</v>
          </cell>
        </row>
        <row r="10672">
          <cell r="AP10672">
            <v>902682</v>
          </cell>
          <cell r="AQ10672">
            <v>13000651</v>
          </cell>
          <cell r="AR10672" t="str">
            <v>sd</v>
          </cell>
          <cell r="AS10672">
            <v>42949</v>
          </cell>
          <cell r="AT10672" t="str">
            <v>Anden13 Ciclo14-POLIZA ESTABILIDAD ACTIVA</v>
          </cell>
          <cell r="AV10672" t="str">
            <v>sc</v>
          </cell>
        </row>
        <row r="10673">
          <cell r="AP10673">
            <v>902682</v>
          </cell>
          <cell r="AQ10673">
            <v>13000651</v>
          </cell>
          <cell r="AR10673" t="str">
            <v>sd</v>
          </cell>
          <cell r="AS10673">
            <v>44250</v>
          </cell>
          <cell r="AT10673" t="str">
            <v>-POLIZA ESTABILIDAD ACTIVA</v>
          </cell>
          <cell r="AV10673" t="str">
            <v>sc</v>
          </cell>
        </row>
        <row r="10674">
          <cell r="AP10674">
            <v>388812</v>
          </cell>
          <cell r="AQ10674">
            <v>9003500</v>
          </cell>
          <cell r="AR10674" t="str">
            <v>sd</v>
          </cell>
          <cell r="AS10674">
            <v>44480</v>
          </cell>
          <cell r="AT10674" t="str">
            <v>-POLIZA ESTABILIDAD ACTIVA</v>
          </cell>
          <cell r="AV10674" t="str">
            <v>sc</v>
          </cell>
        </row>
        <row r="10675">
          <cell r="AP10675">
            <v>24121851</v>
          </cell>
          <cell r="AQ10675">
            <v>50005802</v>
          </cell>
          <cell r="AR10675" t="str">
            <v>sd</v>
          </cell>
          <cell r="AS10675">
            <v>43307</v>
          </cell>
          <cell r="AT10675" t="str">
            <v>Calzada4-POLIZA ESTABILIDAD ACTIVA</v>
          </cell>
          <cell r="AV10675" t="str">
            <v>sc</v>
          </cell>
        </row>
        <row r="10676">
          <cell r="AP10676">
            <v>456199</v>
          </cell>
          <cell r="AQ10676">
            <v>19008094</v>
          </cell>
          <cell r="AR10676" t="str">
            <v>sd</v>
          </cell>
          <cell r="AS10676">
            <v>44466</v>
          </cell>
          <cell r="AT10676" t="str">
            <v>-POLIZA ESTABILIDAD ACTIVA</v>
          </cell>
          <cell r="AV10676" t="str">
            <v>POLIZA ESTABILIDAD activa IDU 1718/14</v>
          </cell>
        </row>
        <row r="10677">
          <cell r="AP10677">
            <v>91018969</v>
          </cell>
          <cell r="AQ10677">
            <v>50008648</v>
          </cell>
          <cell r="AR10677" t="str">
            <v>sd</v>
          </cell>
          <cell r="AS10677">
            <v>43499</v>
          </cell>
          <cell r="AT10677" t="str">
            <v>-POLIZA ESTABILIDAD ACTIVA</v>
          </cell>
          <cell r="AV10677" t="str">
            <v>sc</v>
          </cell>
        </row>
        <row r="10678">
          <cell r="AP10678">
            <v>505169</v>
          </cell>
          <cell r="AQ10678">
            <v>1003525</v>
          </cell>
          <cell r="AR10678" t="str">
            <v>sd</v>
          </cell>
          <cell r="AS10678">
            <v>44250</v>
          </cell>
          <cell r="AT10678" t="str">
            <v>-POLIZA ESTABILIDAD ACTIVA</v>
          </cell>
          <cell r="AV10678" t="str">
            <v>sc</v>
          </cell>
        </row>
        <row r="10679">
          <cell r="AP10679">
            <v>505169</v>
          </cell>
          <cell r="AQ10679">
            <v>1003525</v>
          </cell>
          <cell r="AR10679" t="str">
            <v>sd</v>
          </cell>
          <cell r="AS10679">
            <v>42946</v>
          </cell>
          <cell r="AT10679" t="str">
            <v>Calzada12-POLIZA ESTABILIDAD ACTIVA</v>
          </cell>
          <cell r="AV10679" t="str">
            <v>sc</v>
          </cell>
        </row>
        <row r="10680">
          <cell r="AP10680">
            <v>24120953</v>
          </cell>
          <cell r="AQ10680">
            <v>14000023</v>
          </cell>
          <cell r="AR10680" t="str">
            <v>sd</v>
          </cell>
          <cell r="AS10680">
            <v>44018</v>
          </cell>
          <cell r="AT10680" t="str">
            <v>Puente 12-POLIZA ESTABILIDAD ACTIVA</v>
          </cell>
          <cell r="AV10680" t="str">
            <v>sc</v>
          </cell>
        </row>
        <row r="10681">
          <cell r="AP10681">
            <v>24120953</v>
          </cell>
          <cell r="AQ10681">
            <v>14000023</v>
          </cell>
          <cell r="AR10681" t="str">
            <v>sd</v>
          </cell>
          <cell r="AS10681">
            <v>44250</v>
          </cell>
          <cell r="AT10681" t="str">
            <v>-POLIZA ESTABILIDAD ACTIVA</v>
          </cell>
          <cell r="AV10681" t="str">
            <v>sc</v>
          </cell>
        </row>
        <row r="10682">
          <cell r="AP10682">
            <v>505993</v>
          </cell>
          <cell r="AQ10682">
            <v>1001770</v>
          </cell>
          <cell r="AR10682" t="str">
            <v>sd</v>
          </cell>
          <cell r="AS10682">
            <v>44250</v>
          </cell>
          <cell r="AT10682" t="str">
            <v>-POLIZA ESTABILIDAD ACTIVA</v>
          </cell>
          <cell r="AV10682" t="str">
            <v>sc</v>
          </cell>
        </row>
        <row r="10683">
          <cell r="AP10683">
            <v>505993</v>
          </cell>
          <cell r="AQ10683">
            <v>1001770</v>
          </cell>
          <cell r="AR10683" t="str">
            <v>sd</v>
          </cell>
          <cell r="AS10683">
            <v>44053</v>
          </cell>
          <cell r="AT10683" t="str">
            <v>Puente 14-POLIZA ESTABILIDAD ACTIVA</v>
          </cell>
          <cell r="AV10683" t="str">
            <v>sc</v>
          </cell>
        </row>
        <row r="10684">
          <cell r="AP10684">
            <v>24123739</v>
          </cell>
          <cell r="AQ10684">
            <v>3000803</v>
          </cell>
          <cell r="AR10684" t="str">
            <v>sd</v>
          </cell>
          <cell r="AS10684">
            <v>43499</v>
          </cell>
          <cell r="AT10684" t="str">
            <v>-POLIZA ESTABILIDAD ACTIVA</v>
          </cell>
          <cell r="AV10684" t="str">
            <v>sc</v>
          </cell>
        </row>
        <row r="10685">
          <cell r="AP10685">
            <v>304196</v>
          </cell>
          <cell r="AQ10685">
            <v>5006394</v>
          </cell>
          <cell r="AR10685" t="str">
            <v>sd</v>
          </cell>
          <cell r="AS10685">
            <v>42733</v>
          </cell>
          <cell r="AT10685" t="str">
            <v>Anden1-5 Calzada2-4 Sep3-POLIZA ESTABILIDAD ACTIVA</v>
          </cell>
          <cell r="AV10685" t="str">
            <v>sc</v>
          </cell>
        </row>
        <row r="10686">
          <cell r="AP10686">
            <v>305996</v>
          </cell>
          <cell r="AQ10686">
            <v>5007150</v>
          </cell>
          <cell r="AR10686" t="str">
            <v>sd</v>
          </cell>
          <cell r="AS10686">
            <v>42733</v>
          </cell>
          <cell r="AT10686" t="str">
            <v>Anden1-5 Calzada2-4 Sep3-POLIZA ESTABILIDAD ACTIVA</v>
          </cell>
          <cell r="AV10686" t="str">
            <v>sc</v>
          </cell>
        </row>
        <row r="10687">
          <cell r="AP10687">
            <v>24121553</v>
          </cell>
          <cell r="AQ10687">
            <v>19013013</v>
          </cell>
          <cell r="AR10687" t="str">
            <v>sd</v>
          </cell>
          <cell r="AS10687">
            <v>44187</v>
          </cell>
          <cell r="AT10687" t="str">
            <v>Separador 3 Estación Transmilenio 12-POLIZA ESTABILIDAD ACTIVA</v>
          </cell>
          <cell r="AV10687" t="str">
            <v>sc</v>
          </cell>
        </row>
        <row r="10688">
          <cell r="AP10688">
            <v>460458</v>
          </cell>
          <cell r="AQ10688">
            <v>19010247</v>
          </cell>
          <cell r="AR10688" t="str">
            <v>sd</v>
          </cell>
          <cell r="AS10688">
            <v>44466</v>
          </cell>
          <cell r="AT10688" t="str">
            <v>-POLIZA ESTABILIDAD ACTIVA</v>
          </cell>
          <cell r="AV10688" t="str">
            <v>POLIZA ESTABILIDAD activa IDU 1718/16</v>
          </cell>
        </row>
        <row r="10689">
          <cell r="AP10689">
            <v>512470</v>
          </cell>
          <cell r="AQ10689">
            <v>1006397</v>
          </cell>
          <cell r="AR10689" t="str">
            <v>sd</v>
          </cell>
          <cell r="AS10689">
            <v>44096</v>
          </cell>
          <cell r="AT10689" t="str">
            <v>Anden 15-POLIZA ESTABILIDAD ACTIVA</v>
          </cell>
          <cell r="AV10689" t="str">
            <v>sc</v>
          </cell>
        </row>
        <row r="10690">
          <cell r="AP10690">
            <v>510506</v>
          </cell>
          <cell r="AQ10690">
            <v>11000308</v>
          </cell>
          <cell r="AR10690" t="str">
            <v>sd</v>
          </cell>
          <cell r="AS10690">
            <v>43412</v>
          </cell>
          <cell r="AT10690" t="str">
            <v>Anden 1 Cicloruta 2 Separador 3-5 Calzada 4-POLIZA ESTABILIDAD ACTIVA</v>
          </cell>
          <cell r="AV10690" t="str">
            <v>sc</v>
          </cell>
        </row>
        <row r="10691">
          <cell r="AP10691">
            <v>519329</v>
          </cell>
          <cell r="AQ10691">
            <v>12000516</v>
          </cell>
          <cell r="AR10691" t="str">
            <v>sd</v>
          </cell>
          <cell r="AS10691">
            <v>44250</v>
          </cell>
          <cell r="AT10691" t="str">
            <v>-POLIZA ESTABILIDAD ACTIVA</v>
          </cell>
          <cell r="AV10691" t="str">
            <v>sc</v>
          </cell>
        </row>
        <row r="10692">
          <cell r="AP10692">
            <v>517959</v>
          </cell>
          <cell r="AQ10692">
            <v>10005987</v>
          </cell>
          <cell r="AR10692" t="str">
            <v>sd</v>
          </cell>
          <cell r="AS10692">
            <v>43142</v>
          </cell>
          <cell r="AT10692" t="str">
            <v>Calzada2-POLIZA ESTABILIDAD ACTIVA</v>
          </cell>
          <cell r="AV10692" t="str">
            <v>sc</v>
          </cell>
        </row>
        <row r="10693">
          <cell r="AP10693">
            <v>527736</v>
          </cell>
          <cell r="AQ10693">
            <v>2002332</v>
          </cell>
          <cell r="AR10693" t="str">
            <v>sd</v>
          </cell>
          <cell r="AS10693">
            <v>43964</v>
          </cell>
          <cell r="AT10693" t="str">
            <v>Calzada 2-POLIZA ESTABILIDAD ACTIVA</v>
          </cell>
          <cell r="AV10693" t="str">
            <v>sc</v>
          </cell>
        </row>
        <row r="10694">
          <cell r="AP10694">
            <v>902996</v>
          </cell>
          <cell r="AQ10694">
            <v>13002595</v>
          </cell>
          <cell r="AR10694" t="str">
            <v>sd</v>
          </cell>
          <cell r="AS10694">
            <v>44250</v>
          </cell>
          <cell r="AT10694" t="str">
            <v>-POLIZA ESTABILIDAD ACTIVA</v>
          </cell>
          <cell r="AV10694" t="str">
            <v>sc</v>
          </cell>
        </row>
        <row r="10695">
          <cell r="AP10695">
            <v>24119806</v>
          </cell>
          <cell r="AQ10695">
            <v>2001164</v>
          </cell>
          <cell r="AR10695" t="str">
            <v>sd</v>
          </cell>
          <cell r="AS10695">
            <v>44096</v>
          </cell>
          <cell r="AT10695" t="str">
            <v>Anden 1-POLIZA ESTABILIDAD ACTIVA</v>
          </cell>
          <cell r="AV10695" t="str">
            <v>sc</v>
          </cell>
        </row>
        <row r="10696">
          <cell r="AP10696">
            <v>525566</v>
          </cell>
          <cell r="AQ10696">
            <v>1004178</v>
          </cell>
          <cell r="AR10696" t="str">
            <v>sd</v>
          </cell>
          <cell r="AS10696">
            <v>42946</v>
          </cell>
          <cell r="AT10696" t="str">
            <v>Calzada12-POLIZA ESTABILIDAD ACTIVA</v>
          </cell>
          <cell r="AV10696" t="str">
            <v>sc</v>
          </cell>
        </row>
        <row r="10697">
          <cell r="AP10697">
            <v>24121270</v>
          </cell>
          <cell r="AQ10697">
            <v>16000325</v>
          </cell>
          <cell r="AR10697" t="str">
            <v>sd</v>
          </cell>
          <cell r="AS10697">
            <v>44099</v>
          </cell>
          <cell r="AT10697" t="str">
            <v>Anden 13-POLIZA ESTABILIDAD Y CALIDAD ACTIVA</v>
          </cell>
          <cell r="AV10697" t="str">
            <v>sc</v>
          </cell>
        </row>
        <row r="10698">
          <cell r="AP10698">
            <v>903888</v>
          </cell>
          <cell r="AQ10698">
            <v>12002613</v>
          </cell>
          <cell r="AR10698" t="str">
            <v>sd</v>
          </cell>
          <cell r="AS10698">
            <v>44250</v>
          </cell>
          <cell r="AT10698" t="str">
            <v>-POLIZA ESTABILIDAD ACTIVA</v>
          </cell>
          <cell r="AV10698" t="str">
            <v>sc</v>
          </cell>
        </row>
        <row r="10699">
          <cell r="AP10699">
            <v>903888</v>
          </cell>
          <cell r="AQ10699">
            <v>12002613</v>
          </cell>
          <cell r="AR10699" t="str">
            <v>sd</v>
          </cell>
          <cell r="AS10699">
            <v>44250</v>
          </cell>
          <cell r="AT10699" t="str">
            <v>-POLIZA ESTABILIDAD ACTIVA</v>
          </cell>
          <cell r="AV10699" t="str">
            <v>sc</v>
          </cell>
        </row>
        <row r="10700">
          <cell r="AP10700">
            <v>323377</v>
          </cell>
          <cell r="AQ10700">
            <v>6001145</v>
          </cell>
          <cell r="AR10700" t="str">
            <v>sd</v>
          </cell>
          <cell r="AS10700">
            <v>43307</v>
          </cell>
          <cell r="AT10700" t="str">
            <v>Calzada2-4-POLIZA ESTABILIDAD ACTIVA</v>
          </cell>
          <cell r="AV10700" t="str">
            <v>sc</v>
          </cell>
        </row>
        <row r="10701">
          <cell r="AP10701">
            <v>91015439</v>
          </cell>
          <cell r="AQ10701">
            <v>50009256</v>
          </cell>
          <cell r="AR10701" t="str">
            <v>sd</v>
          </cell>
          <cell r="AS10701">
            <v>42769</v>
          </cell>
          <cell r="AT10701" t="str">
            <v>Anden5-POLIZA ESTABILIDAD ACTIVA</v>
          </cell>
          <cell r="AV10701" t="str">
            <v>sc</v>
          </cell>
        </row>
        <row r="10702">
          <cell r="AP10702">
            <v>91015535</v>
          </cell>
          <cell r="AQ10702">
            <v>5007706</v>
          </cell>
          <cell r="AR10702" t="str">
            <v>sd</v>
          </cell>
          <cell r="AS10702">
            <v>42733</v>
          </cell>
          <cell r="AT10702" t="str">
            <v>Anden1-5 Calzada2-4 Sep3-POLIZA ESTABILIDAD ACTIVA</v>
          </cell>
          <cell r="AV10702" t="str">
            <v>sc</v>
          </cell>
        </row>
        <row r="10703">
          <cell r="AP10703">
            <v>91016419</v>
          </cell>
          <cell r="AQ10703">
            <v>18002178</v>
          </cell>
          <cell r="AR10703" t="str">
            <v>sd</v>
          </cell>
          <cell r="AS10703">
            <v>42999</v>
          </cell>
          <cell r="AT10703" t="str">
            <v>Anden1-11-3 Calzada10-4-6-8 Ciclo2 Sep5-7-9-POLIZA ESTABILIDAD ACTIVA</v>
          </cell>
          <cell r="AV10703" t="str">
            <v>sc</v>
          </cell>
        </row>
        <row r="10704">
          <cell r="AP10704">
            <v>602554</v>
          </cell>
          <cell r="AQ10704">
            <v>6001309</v>
          </cell>
          <cell r="AR10704" t="str">
            <v>sd</v>
          </cell>
          <cell r="AS10704">
            <v>44250</v>
          </cell>
          <cell r="AT10704" t="str">
            <v>-POLIZA ESTABILIDAD ACTIVA</v>
          </cell>
          <cell r="AV10704" t="str">
            <v>sc</v>
          </cell>
        </row>
        <row r="10705">
          <cell r="AP10705">
            <v>900149</v>
          </cell>
          <cell r="AQ10705">
            <v>8012518</v>
          </cell>
          <cell r="AR10705" t="str">
            <v>sd</v>
          </cell>
          <cell r="AS10705">
            <v>44099</v>
          </cell>
          <cell r="AT10705" t="str">
            <v>Calzada 2-8-POLIZA ESTABILIDAD Y CALIDAD ACTIVA</v>
          </cell>
          <cell r="AV10705" t="str">
            <v>sc</v>
          </cell>
        </row>
        <row r="10706">
          <cell r="AP10706">
            <v>24119778</v>
          </cell>
          <cell r="AQ10706">
            <v>2000347</v>
          </cell>
          <cell r="AR10706" t="str">
            <v>sd</v>
          </cell>
          <cell r="AS10706">
            <v>42946</v>
          </cell>
          <cell r="AT10706" t="str">
            <v>Calzada4-6-8 Puente14-POLIZA ESTABILIDAD ACTIVA</v>
          </cell>
          <cell r="AV10706" t="str">
            <v>sc</v>
          </cell>
        </row>
        <row r="10707">
          <cell r="AP10707">
            <v>518620</v>
          </cell>
          <cell r="AQ10707">
            <v>11007371</v>
          </cell>
          <cell r="AR10707" t="str">
            <v>sd</v>
          </cell>
          <cell r="AS10707">
            <v>44096</v>
          </cell>
          <cell r="AT10707" t="str">
            <v>Anden 1-9-POLIZA ESTABILIDAD ACTIVA</v>
          </cell>
          <cell r="AV10707" t="str">
            <v>sc</v>
          </cell>
        </row>
        <row r="10708">
          <cell r="AP10708">
            <v>24120585</v>
          </cell>
          <cell r="AQ10708">
            <v>11011589</v>
          </cell>
          <cell r="AR10708" t="str">
            <v>sd</v>
          </cell>
          <cell r="AS10708">
            <v>43577</v>
          </cell>
          <cell r="AT10708" t="str">
            <v>Calzada 4-POLIZA ESTABILIDAD ACTIVA</v>
          </cell>
          <cell r="AV10708" t="str">
            <v>sc</v>
          </cell>
        </row>
        <row r="10709">
          <cell r="AP10709">
            <v>24120585</v>
          </cell>
          <cell r="AQ10709">
            <v>11011589</v>
          </cell>
          <cell r="AR10709" t="str">
            <v>sd</v>
          </cell>
          <cell r="AS10709">
            <v>43577</v>
          </cell>
          <cell r="AT10709" t="str">
            <v>Calzada 4-POLIZA ESTABILIDAD ACTIVA</v>
          </cell>
          <cell r="AV10709" t="str">
            <v>sc</v>
          </cell>
        </row>
        <row r="10710">
          <cell r="AP10710">
            <v>471250</v>
          </cell>
          <cell r="AQ10710">
            <v>4007417</v>
          </cell>
          <cell r="AR10710" t="str">
            <v>sd</v>
          </cell>
          <cell r="AS10710">
            <v>42999</v>
          </cell>
          <cell r="AT10710" t="str">
            <v>Anden1-11-3 Calzada10-4-6-8 Ciclo2 Sep5-7-9-POLIZA ESTABILIDAD ACTIVA</v>
          </cell>
          <cell r="AV10710" t="str">
            <v>sc</v>
          </cell>
        </row>
        <row r="10711">
          <cell r="AP10711">
            <v>24121097</v>
          </cell>
          <cell r="AQ10711">
            <v>14000611</v>
          </cell>
          <cell r="AR10711" t="str">
            <v>sd</v>
          </cell>
          <cell r="AS10711">
            <v>44096</v>
          </cell>
          <cell r="AT10711" t="str">
            <v>Puente 12-POLIZA ESTABILIDAD ACTIVA</v>
          </cell>
          <cell r="AV10711" t="str">
            <v>sc</v>
          </cell>
        </row>
        <row r="10712">
          <cell r="AP10712">
            <v>24121097</v>
          </cell>
          <cell r="AQ10712">
            <v>14000611</v>
          </cell>
          <cell r="AR10712" t="str">
            <v>sd</v>
          </cell>
          <cell r="AS10712">
            <v>44250</v>
          </cell>
          <cell r="AT10712" t="str">
            <v>-POLIZA ESTABILIDAD ACTIVA</v>
          </cell>
          <cell r="AV10712" t="str">
            <v>sc</v>
          </cell>
        </row>
        <row r="10713">
          <cell r="AP10713">
            <v>24120853</v>
          </cell>
          <cell r="AQ10713">
            <v>13000519</v>
          </cell>
          <cell r="AR10713" t="str">
            <v>sd</v>
          </cell>
          <cell r="AS10713">
            <v>44250</v>
          </cell>
          <cell r="AT10713" t="str">
            <v>-POLIZA ESTABILIDAD ACTIVA</v>
          </cell>
          <cell r="AV10713" t="str">
            <v>sc</v>
          </cell>
        </row>
        <row r="10714">
          <cell r="AP10714">
            <v>24122345</v>
          </cell>
          <cell r="AQ10714">
            <v>50006528</v>
          </cell>
          <cell r="AR10714" t="str">
            <v>sd</v>
          </cell>
          <cell r="AS10714">
            <v>44048</v>
          </cell>
          <cell r="AT10714" t="str">
            <v>Calzada 2-4-POLIZA ESTABILIDAD ACTIVA</v>
          </cell>
          <cell r="AV10714" t="str">
            <v>sc</v>
          </cell>
        </row>
        <row r="10715">
          <cell r="AP10715">
            <v>91018892</v>
          </cell>
          <cell r="AQ10715">
            <v>9001036</v>
          </cell>
          <cell r="AR10715" t="str">
            <v>sd</v>
          </cell>
          <cell r="AS10715">
            <v>42978</v>
          </cell>
          <cell r="AT10715" t="str">
            <v>Anden1-11 Calzada10-2-4-8 Ciclo6 Sep3-5-7-9-POLIZA ESTABILIDAD ACTIVA</v>
          </cell>
          <cell r="AV10715" t="str">
            <v>sc</v>
          </cell>
        </row>
        <row r="10716">
          <cell r="AP10716">
            <v>902998</v>
          </cell>
          <cell r="AQ10716">
            <v>13002595</v>
          </cell>
          <cell r="AR10716" t="str">
            <v>sd</v>
          </cell>
          <cell r="AS10716">
            <v>44250</v>
          </cell>
          <cell r="AT10716" t="str">
            <v>-POLIZA ESTABILIDAD ACTIVA</v>
          </cell>
          <cell r="AV10716" t="str">
            <v>sc</v>
          </cell>
        </row>
        <row r="10717">
          <cell r="AP10717">
            <v>183145</v>
          </cell>
          <cell r="AQ10717">
            <v>14001076</v>
          </cell>
          <cell r="AR10717" t="str">
            <v>sd</v>
          </cell>
          <cell r="AS10717">
            <v>42999</v>
          </cell>
          <cell r="AT10717" t="str">
            <v>Anden1-3-POLIZA ESTABILIDAD ACTIVA</v>
          </cell>
          <cell r="AV10717" t="str">
            <v>sc</v>
          </cell>
        </row>
        <row r="10718">
          <cell r="AP10718">
            <v>91013362</v>
          </cell>
          <cell r="AQ10718">
            <v>14000889</v>
          </cell>
          <cell r="AR10718" t="str">
            <v>sd</v>
          </cell>
          <cell r="AS10718">
            <v>44172</v>
          </cell>
          <cell r="AT10718" t="str">
            <v>Calzada 4-6 Separador 5-POLIZA ESTABILIDAD ACTIVA</v>
          </cell>
          <cell r="AV10718" t="str">
            <v>sc</v>
          </cell>
        </row>
        <row r="10719">
          <cell r="AP10719">
            <v>383098</v>
          </cell>
          <cell r="AQ10719">
            <v>9001212</v>
          </cell>
          <cell r="AR10719" t="str">
            <v>sd</v>
          </cell>
          <cell r="AS10719">
            <v>43745</v>
          </cell>
          <cell r="AT10719" t="str">
            <v>Calzada 4-POLIZA ESTABILIDAD ACTIVA</v>
          </cell>
          <cell r="AV10719" t="str">
            <v>VIABLE</v>
          </cell>
        </row>
        <row r="10720">
          <cell r="AP10720">
            <v>24119630</v>
          </cell>
          <cell r="AQ10720">
            <v>1001319</v>
          </cell>
          <cell r="AR10720" t="str">
            <v>sd</v>
          </cell>
          <cell r="AS10720">
            <v>44250</v>
          </cell>
          <cell r="AT10720" t="str">
            <v>-POLIZA ESTABILIDAD ACTIVA</v>
          </cell>
          <cell r="AV10720" t="str">
            <v>sc</v>
          </cell>
        </row>
        <row r="10721">
          <cell r="AP10721">
            <v>24119630</v>
          </cell>
          <cell r="AQ10721">
            <v>1001319</v>
          </cell>
          <cell r="AR10721" t="str">
            <v>sd</v>
          </cell>
          <cell r="AS10721">
            <v>42946</v>
          </cell>
          <cell r="AT10721" t="str">
            <v>Calzada10-POLIZA ESTABILIDAD ACTIVA</v>
          </cell>
          <cell r="AV10721" t="str">
            <v>sc</v>
          </cell>
        </row>
        <row r="10722">
          <cell r="AP10722">
            <v>900176</v>
          </cell>
          <cell r="AQ10722">
            <v>16000296</v>
          </cell>
          <cell r="AR10722" t="str">
            <v>sd</v>
          </cell>
          <cell r="AS10722">
            <v>42949</v>
          </cell>
          <cell r="AT10722" t="str">
            <v>Calzada2 Sep3-POLIZA ESTABILIDAD ACTIVA</v>
          </cell>
          <cell r="AV10722" t="str">
            <v>sc</v>
          </cell>
        </row>
        <row r="10723">
          <cell r="AP10723">
            <v>24120176</v>
          </cell>
          <cell r="AQ10723">
            <v>3000501</v>
          </cell>
          <cell r="AR10723" t="str">
            <v>sd</v>
          </cell>
          <cell r="AS10723">
            <v>43499</v>
          </cell>
          <cell r="AT10723" t="str">
            <v>-POLIZA ESTABILIDAD ACTIVA</v>
          </cell>
          <cell r="AV10723" t="str">
            <v>sc</v>
          </cell>
        </row>
        <row r="10724">
          <cell r="AP10724">
            <v>601263</v>
          </cell>
          <cell r="AQ10724">
            <v>2000195</v>
          </cell>
          <cell r="AR10724" t="str">
            <v>sd</v>
          </cell>
          <cell r="AS10724">
            <v>44096</v>
          </cell>
          <cell r="AT10724" t="str">
            <v>Anden 1-5-POLIZA ESTABILIDAD ACTIVA</v>
          </cell>
          <cell r="AV10724" t="str">
            <v>sc</v>
          </cell>
        </row>
        <row r="10725">
          <cell r="AP10725">
            <v>517722</v>
          </cell>
          <cell r="AQ10725">
            <v>8012563</v>
          </cell>
          <cell r="AR10725" t="str">
            <v>sd</v>
          </cell>
          <cell r="AS10725">
            <v>44099</v>
          </cell>
          <cell r="AT10725" t="str">
            <v>Calzada 2-6-POLIZA ESTABILIDAD Y CALIDAD ACTIVA</v>
          </cell>
          <cell r="AV10725" t="str">
            <v>sc</v>
          </cell>
        </row>
        <row r="10726">
          <cell r="AP10726">
            <v>24120847</v>
          </cell>
          <cell r="AQ10726">
            <v>3000728</v>
          </cell>
          <cell r="AR10726" t="str">
            <v>sd</v>
          </cell>
          <cell r="AS10726">
            <v>43499</v>
          </cell>
          <cell r="AT10726" t="str">
            <v>-POLIZA ESTABILIDAD ACTIVA</v>
          </cell>
          <cell r="AV10726" t="str">
            <v>sc</v>
          </cell>
        </row>
        <row r="10727">
          <cell r="AP10727">
            <v>24123772</v>
          </cell>
          <cell r="AQ10727">
            <v>3002359</v>
          </cell>
          <cell r="AR10727" t="str">
            <v>sd</v>
          </cell>
          <cell r="AS10727">
            <v>43499</v>
          </cell>
          <cell r="AT10727" t="str">
            <v>-POLIZA ESTABILIDAD ACTIVA</v>
          </cell>
          <cell r="AV10727" t="str">
            <v>sc</v>
          </cell>
        </row>
        <row r="10728">
          <cell r="AP10728">
            <v>24121018</v>
          </cell>
          <cell r="AQ10728">
            <v>14000310</v>
          </cell>
          <cell r="AR10728" t="str">
            <v>sd</v>
          </cell>
          <cell r="AS10728">
            <v>44018</v>
          </cell>
          <cell r="AT10728" t="str">
            <v>Calzada 8-POLIZA ESTABILIDAD ACTIVA</v>
          </cell>
          <cell r="AV10728" t="str">
            <v>sc</v>
          </cell>
        </row>
        <row r="10729">
          <cell r="AP10729">
            <v>24121018</v>
          </cell>
          <cell r="AQ10729">
            <v>14000310</v>
          </cell>
          <cell r="AR10729" t="str">
            <v>sd</v>
          </cell>
          <cell r="AS10729">
            <v>44250</v>
          </cell>
          <cell r="AT10729" t="str">
            <v>-POLIZA ESTABILIDAD ACTIVA</v>
          </cell>
          <cell r="AV10729" t="str">
            <v>sc</v>
          </cell>
        </row>
        <row r="10730">
          <cell r="AP10730">
            <v>91024367</v>
          </cell>
          <cell r="AQ10730">
            <v>13002186</v>
          </cell>
          <cell r="AR10730" t="str">
            <v>sd</v>
          </cell>
          <cell r="AS10730">
            <v>44018</v>
          </cell>
          <cell r="AT10730" t="str">
            <v>Puente 12-POLIZA ESTABILIDAD ACTIVA</v>
          </cell>
          <cell r="AV10730" t="str">
            <v>sc</v>
          </cell>
        </row>
        <row r="10731">
          <cell r="AP10731">
            <v>91024367</v>
          </cell>
          <cell r="AQ10731">
            <v>13002186</v>
          </cell>
          <cell r="AR10731" t="str">
            <v>sd</v>
          </cell>
          <cell r="AS10731">
            <v>44250</v>
          </cell>
          <cell r="AT10731" t="str">
            <v>-POLIZA ESTABILIDAD ACTIVA</v>
          </cell>
          <cell r="AV10731" t="str">
            <v>sc</v>
          </cell>
        </row>
        <row r="10732">
          <cell r="AP10732">
            <v>903130</v>
          </cell>
          <cell r="AQ10732">
            <v>50008284</v>
          </cell>
          <cell r="AR10732" t="str">
            <v>sd</v>
          </cell>
          <cell r="AS10732">
            <v>44250</v>
          </cell>
          <cell r="AT10732" t="str">
            <v>-POLIZA ESTABILIDAD ACTIVA</v>
          </cell>
          <cell r="AV10732" t="str">
            <v>sc</v>
          </cell>
        </row>
        <row r="10733">
          <cell r="AP10733">
            <v>902981</v>
          </cell>
          <cell r="AQ10733">
            <v>13000461</v>
          </cell>
          <cell r="AR10733" t="str">
            <v>sd</v>
          </cell>
          <cell r="AS10733">
            <v>44250</v>
          </cell>
          <cell r="AT10733" t="str">
            <v>-POLIZA ESTABILIDAD ACTIVA</v>
          </cell>
          <cell r="AV10733" t="str">
            <v>sc</v>
          </cell>
        </row>
        <row r="10734">
          <cell r="AP10734">
            <v>505103</v>
          </cell>
          <cell r="AQ10734">
            <v>1003546</v>
          </cell>
          <cell r="AR10734" t="str">
            <v>sd</v>
          </cell>
          <cell r="AS10734">
            <v>44250</v>
          </cell>
          <cell r="AT10734" t="str">
            <v>-POLIZA ESTABILIDAD ACTIVA</v>
          </cell>
          <cell r="AV10734" t="str">
            <v>sc</v>
          </cell>
        </row>
        <row r="10735">
          <cell r="AP10735">
            <v>505103</v>
          </cell>
          <cell r="AQ10735">
            <v>1003546</v>
          </cell>
          <cell r="AR10735" t="str">
            <v>sd</v>
          </cell>
          <cell r="AS10735">
            <v>42946</v>
          </cell>
          <cell r="AT10735" t="str">
            <v>Calzada12-POLIZA ESTABILIDAD ACTIVA</v>
          </cell>
          <cell r="AV10735" t="str">
            <v>sc</v>
          </cell>
        </row>
        <row r="10736">
          <cell r="AP10736">
            <v>91010606</v>
          </cell>
          <cell r="AQ10736">
            <v>1005186</v>
          </cell>
          <cell r="AR10736" t="str">
            <v>sd</v>
          </cell>
          <cell r="AS10736">
            <v>43555</v>
          </cell>
          <cell r="AT10736" t="str">
            <v>Puente8-POLIZA ESTABILIDAD ACTIVA</v>
          </cell>
          <cell r="AV10736" t="str">
            <v>sc</v>
          </cell>
        </row>
        <row r="10737">
          <cell r="AP10737">
            <v>91010696</v>
          </cell>
          <cell r="AQ10737">
            <v>1002314</v>
          </cell>
          <cell r="AR10737" t="str">
            <v>sd</v>
          </cell>
          <cell r="AS10737">
            <v>43412</v>
          </cell>
          <cell r="AT10737" t="str">
            <v>Anden 1-5 Calzada 2-4-POLIZA ESTABILIDAD ACTIVA</v>
          </cell>
          <cell r="AV10737" t="str">
            <v>sc</v>
          </cell>
        </row>
        <row r="10738">
          <cell r="AP10738">
            <v>24180807</v>
          </cell>
          <cell r="AQ10738">
            <v>16000325</v>
          </cell>
          <cell r="AR10738" t="str">
            <v>sd</v>
          </cell>
          <cell r="AS10738">
            <v>44099</v>
          </cell>
          <cell r="AT10738" t="str">
            <v>Anden 13-POLIZA ESTABILIDAD Y CALIDAD ACTIVA</v>
          </cell>
          <cell r="AV10738" t="str">
            <v>sc</v>
          </cell>
        </row>
        <row r="10739">
          <cell r="AP10739">
            <v>24120188</v>
          </cell>
          <cell r="AQ10739">
            <v>3000637</v>
          </cell>
          <cell r="AR10739" t="str">
            <v>sd</v>
          </cell>
          <cell r="AS10739">
            <v>43499</v>
          </cell>
          <cell r="AT10739" t="str">
            <v>-POLIZA ESTABILIDAD ACTIVA</v>
          </cell>
          <cell r="AV10739" t="str">
            <v>sc</v>
          </cell>
        </row>
        <row r="10740">
          <cell r="AP10740">
            <v>91011768</v>
          </cell>
          <cell r="AQ10740">
            <v>4000120</v>
          </cell>
          <cell r="AR10740" t="str">
            <v>sd</v>
          </cell>
          <cell r="AS10740">
            <v>42999</v>
          </cell>
          <cell r="AT10740" t="str">
            <v>Anden1-11-3 Calzada10-4-6-8 Ciclo2 Sep5-7-9-POLIZA ESTABILIDAD ACTIVA</v>
          </cell>
          <cell r="AV10740" t="str">
            <v>sc</v>
          </cell>
        </row>
        <row r="10741">
          <cell r="AP10741">
            <v>24120377</v>
          </cell>
          <cell r="AQ10741">
            <v>11005964</v>
          </cell>
          <cell r="AR10741" t="str">
            <v>sd</v>
          </cell>
          <cell r="AS10741">
            <v>44096</v>
          </cell>
          <cell r="AT10741" t="str">
            <v>Anden 1-9-POLIZA ESTABILIDAD ACTIVA</v>
          </cell>
          <cell r="AV10741" t="str">
            <v>sc</v>
          </cell>
        </row>
        <row r="10742">
          <cell r="AP10742">
            <v>24120844</v>
          </cell>
          <cell r="AQ10742">
            <v>3000711</v>
          </cell>
          <cell r="AR10742" t="str">
            <v>sd</v>
          </cell>
          <cell r="AS10742">
            <v>43499</v>
          </cell>
          <cell r="AT10742" t="str">
            <v>-POLIZA ESTABILIDAD ACTIVA</v>
          </cell>
          <cell r="AV10742" t="str">
            <v>sc</v>
          </cell>
        </row>
        <row r="10743">
          <cell r="AP10743">
            <v>2510526</v>
          </cell>
          <cell r="AQ10743">
            <v>3000643</v>
          </cell>
          <cell r="AR10743" t="str">
            <v>sd</v>
          </cell>
          <cell r="AS10743">
            <v>43499</v>
          </cell>
          <cell r="AT10743" t="str">
            <v>-POLIZA ESTABILIDAD ACTIVA</v>
          </cell>
          <cell r="AV10743" t="str">
            <v>sc</v>
          </cell>
        </row>
        <row r="10744">
          <cell r="AP10744">
            <v>91011347</v>
          </cell>
          <cell r="AQ10744">
            <v>3000381</v>
          </cell>
          <cell r="AR10744" t="str">
            <v>sd</v>
          </cell>
          <cell r="AS10744">
            <v>43499</v>
          </cell>
          <cell r="AT10744" t="str">
            <v>-POLIZA ESTABILIDAD ACTIVA</v>
          </cell>
          <cell r="AV10744" t="str">
            <v>sc</v>
          </cell>
        </row>
        <row r="10745">
          <cell r="AP10745">
            <v>24122552</v>
          </cell>
          <cell r="AQ10745">
            <v>50006880</v>
          </cell>
          <cell r="AR10745" t="str">
            <v>sd</v>
          </cell>
          <cell r="AS10745">
            <v>44250</v>
          </cell>
          <cell r="AT10745" t="str">
            <v>-POLIZA ESTABILIDAD ACTIVA</v>
          </cell>
          <cell r="AV10745" t="str">
            <v>sc</v>
          </cell>
        </row>
        <row r="10746">
          <cell r="AP10746">
            <v>24121920</v>
          </cell>
          <cell r="AQ10746">
            <v>50005957</v>
          </cell>
          <cell r="AR10746" t="str">
            <v>sd</v>
          </cell>
          <cell r="AS10746">
            <v>44250</v>
          </cell>
          <cell r="AT10746" t="str">
            <v>-POLIZA ESTABILIDAD ACTIVA</v>
          </cell>
          <cell r="AV10746" t="str">
            <v>sc</v>
          </cell>
        </row>
        <row r="10747">
          <cell r="AP10747">
            <v>24123584</v>
          </cell>
          <cell r="AQ10747">
            <v>11012639</v>
          </cell>
          <cell r="AR10747" t="str">
            <v>sd</v>
          </cell>
          <cell r="AS10747">
            <v>44096</v>
          </cell>
          <cell r="AT10747" t="str">
            <v>Anden 1-9-POLIZA ESTABILIDAD ACTIVA</v>
          </cell>
          <cell r="AV10747" t="str">
            <v>sc</v>
          </cell>
        </row>
        <row r="10748">
          <cell r="AP10748">
            <v>24119964</v>
          </cell>
          <cell r="AQ10748">
            <v>8003781</v>
          </cell>
          <cell r="AR10748" t="str">
            <v>sd</v>
          </cell>
          <cell r="AS10748">
            <v>44099</v>
          </cell>
          <cell r="AT10748" t="str">
            <v>Calzada 4-6-POLIZA ESTABILIDAD Y CALIDAD ACTIVA</v>
          </cell>
          <cell r="AV10748" t="str">
            <v>sc</v>
          </cell>
        </row>
        <row r="10749">
          <cell r="AP10749">
            <v>24122581</v>
          </cell>
          <cell r="AQ10749">
            <v>50006887</v>
          </cell>
          <cell r="AR10749" t="str">
            <v>sd</v>
          </cell>
          <cell r="AS10749">
            <v>44250</v>
          </cell>
          <cell r="AT10749" t="str">
            <v>-POLIZA ESTABILIDAD ACTIVA</v>
          </cell>
          <cell r="AV10749" t="str">
            <v>sc</v>
          </cell>
        </row>
        <row r="10750">
          <cell r="AP10750">
            <v>415984</v>
          </cell>
          <cell r="AQ10750">
            <v>18002178</v>
          </cell>
          <cell r="AR10750" t="str">
            <v>sd</v>
          </cell>
          <cell r="AS10750">
            <v>42999</v>
          </cell>
          <cell r="AT10750" t="str">
            <v>Anden1-11-3 Calzada10-4-6-8 Ciclo2 Sep5-7-9-POLIZA ESTABILIDAD ACTIVA</v>
          </cell>
          <cell r="AV10750" t="str">
            <v>sc</v>
          </cell>
        </row>
        <row r="10751">
          <cell r="AP10751">
            <v>514392</v>
          </cell>
          <cell r="AQ10751">
            <v>12001369</v>
          </cell>
          <cell r="AR10751" t="str">
            <v>sd</v>
          </cell>
          <cell r="AS10751">
            <v>44250</v>
          </cell>
          <cell r="AT10751" t="str">
            <v>-POLIZA ESTABILIDAD ACTIVA</v>
          </cell>
          <cell r="AV10751" t="str">
            <v>sc</v>
          </cell>
        </row>
        <row r="10752">
          <cell r="AP10752">
            <v>514392</v>
          </cell>
          <cell r="AQ10752">
            <v>12001369</v>
          </cell>
          <cell r="AR10752" t="str">
            <v>sd</v>
          </cell>
          <cell r="AS10752">
            <v>44119</v>
          </cell>
          <cell r="AT10752" t="str">
            <v>Calzada 6-POLIZA ESTABILIDAD ACTIVA</v>
          </cell>
          <cell r="AV10752" t="str">
            <v>sc</v>
          </cell>
        </row>
        <row r="10753">
          <cell r="AP10753">
            <v>531214</v>
          </cell>
          <cell r="AQ10753">
            <v>11002037</v>
          </cell>
          <cell r="AR10753" t="str">
            <v>sd</v>
          </cell>
          <cell r="AS10753">
            <v>44584</v>
          </cell>
          <cell r="AT10753" t="str">
            <v>-POLIZA ESTABILIDAD ACTIVA</v>
          </cell>
          <cell r="AV10753" t="str">
            <v>Buen estado</v>
          </cell>
        </row>
        <row r="10754">
          <cell r="AP10754">
            <v>601808</v>
          </cell>
          <cell r="AQ10754">
            <v>7005365</v>
          </cell>
          <cell r="AR10754" t="str">
            <v>sd</v>
          </cell>
          <cell r="AS10754">
            <v>44048</v>
          </cell>
          <cell r="AT10754" t="str">
            <v>Calzada 4-6-POLIZA ESTABILIDAD ACTIVA</v>
          </cell>
          <cell r="AV10754" t="str">
            <v>sc</v>
          </cell>
        </row>
        <row r="10755">
          <cell r="AP10755">
            <v>507851</v>
          </cell>
          <cell r="AQ10755">
            <v>1001388</v>
          </cell>
          <cell r="AR10755" t="str">
            <v>sd</v>
          </cell>
          <cell r="AS10755">
            <v>44250</v>
          </cell>
          <cell r="AT10755" t="str">
            <v>-POLIZA ESTABILIDAD ACTIVA</v>
          </cell>
          <cell r="AV10755" t="str">
            <v>sc</v>
          </cell>
        </row>
        <row r="10756">
          <cell r="AP10756">
            <v>24119625</v>
          </cell>
          <cell r="AQ10756">
            <v>1001309</v>
          </cell>
          <cell r="AR10756" t="str">
            <v>sd</v>
          </cell>
          <cell r="AS10756">
            <v>44250</v>
          </cell>
          <cell r="AT10756" t="str">
            <v>-POLIZA ESTABILIDAD ACTIVA</v>
          </cell>
          <cell r="AV10756" t="str">
            <v>sc</v>
          </cell>
        </row>
        <row r="10757">
          <cell r="AP10757">
            <v>505095</v>
          </cell>
          <cell r="AQ10757">
            <v>1003546</v>
          </cell>
          <cell r="AR10757" t="str">
            <v>sd</v>
          </cell>
          <cell r="AS10757">
            <v>44250</v>
          </cell>
          <cell r="AT10757" t="str">
            <v>-POLIZA ESTABILIDAD ACTIVA</v>
          </cell>
          <cell r="AV10757" t="str">
            <v>sc</v>
          </cell>
        </row>
        <row r="10758">
          <cell r="AP10758">
            <v>505095</v>
          </cell>
          <cell r="AQ10758">
            <v>1003546</v>
          </cell>
          <cell r="AR10758" t="str">
            <v>sd</v>
          </cell>
          <cell r="AS10758">
            <v>42946</v>
          </cell>
          <cell r="AT10758" t="str">
            <v>Calzada12-POLIZA ESTABILIDAD ACTIVA</v>
          </cell>
          <cell r="AV10758" t="str">
            <v>sc</v>
          </cell>
        </row>
        <row r="10759">
          <cell r="AP10759">
            <v>506296</v>
          </cell>
          <cell r="AQ10759">
            <v>1001147</v>
          </cell>
          <cell r="AR10759" t="str">
            <v>sd</v>
          </cell>
          <cell r="AS10759">
            <v>44250</v>
          </cell>
          <cell r="AT10759" t="str">
            <v>-POLIZA ESTABILIDAD ACTIVA</v>
          </cell>
          <cell r="AV10759" t="str">
            <v>sc</v>
          </cell>
        </row>
        <row r="10760">
          <cell r="AP10760">
            <v>24120603</v>
          </cell>
          <cell r="AQ10760">
            <v>11011789</v>
          </cell>
          <cell r="AR10760" t="str">
            <v>sd</v>
          </cell>
          <cell r="AS10760">
            <v>44096</v>
          </cell>
          <cell r="AT10760" t="str">
            <v>Anden 1-9-POLIZA ESTABILIDAD ACTIVA</v>
          </cell>
          <cell r="AV10760" t="str">
            <v>sc</v>
          </cell>
        </row>
        <row r="10761">
          <cell r="AP10761">
            <v>91019740</v>
          </cell>
          <cell r="AQ10761">
            <v>3002572</v>
          </cell>
          <cell r="AR10761" t="str">
            <v>sd</v>
          </cell>
          <cell r="AS10761">
            <v>43499</v>
          </cell>
          <cell r="AT10761" t="str">
            <v>-POLIZA ESTABILIDAD ACTIVA</v>
          </cell>
          <cell r="AV10761" t="str">
            <v>sc</v>
          </cell>
        </row>
        <row r="10762">
          <cell r="AP10762">
            <v>24119915</v>
          </cell>
          <cell r="AQ10762">
            <v>8002345</v>
          </cell>
          <cell r="AR10762" t="str">
            <v>sd</v>
          </cell>
          <cell r="AS10762">
            <v>44099</v>
          </cell>
          <cell r="AT10762" t="str">
            <v>Calzada 4-6-POLIZA ESTABILIDAD Y CALIDAD ACTIVA</v>
          </cell>
          <cell r="AV10762" t="str">
            <v>sc</v>
          </cell>
        </row>
        <row r="10763">
          <cell r="AP10763">
            <v>143888</v>
          </cell>
          <cell r="AQ10763">
            <v>3000569</v>
          </cell>
          <cell r="AR10763" t="str">
            <v>sd</v>
          </cell>
          <cell r="AS10763">
            <v>43499</v>
          </cell>
          <cell r="AT10763" t="str">
            <v>-POLIZA ESTABILIDAD ACTIVA</v>
          </cell>
          <cell r="AV10763" t="str">
            <v>sc</v>
          </cell>
        </row>
        <row r="10764">
          <cell r="AP10764">
            <v>24122598</v>
          </cell>
          <cell r="AQ10764">
            <v>50006891</v>
          </cell>
          <cell r="AR10764" t="str">
            <v>sd</v>
          </cell>
          <cell r="AS10764">
            <v>44250</v>
          </cell>
          <cell r="AT10764" t="str">
            <v>-POLIZA ESTABILIDAD ACTIVA</v>
          </cell>
          <cell r="AV10764" t="str">
            <v>sc</v>
          </cell>
        </row>
        <row r="10765">
          <cell r="AP10765">
            <v>505881</v>
          </cell>
          <cell r="AQ10765">
            <v>1004056</v>
          </cell>
          <cell r="AR10765" t="str">
            <v>sd</v>
          </cell>
          <cell r="AS10765">
            <v>42946</v>
          </cell>
          <cell r="AT10765" t="str">
            <v>Calzada14-POLIZA ESTABILIDAD ACTIVA</v>
          </cell>
          <cell r="AV10765" t="str">
            <v>sc</v>
          </cell>
        </row>
        <row r="10766">
          <cell r="AP10766">
            <v>24123455</v>
          </cell>
          <cell r="AQ10766">
            <v>50008122</v>
          </cell>
          <cell r="AR10766" t="str">
            <v>sd</v>
          </cell>
          <cell r="AS10766">
            <v>44053</v>
          </cell>
          <cell r="AT10766" t="str">
            <v>Puente 12-POLIZA ESTABILIDAD ACTIVA</v>
          </cell>
          <cell r="AV10766" t="str">
            <v>sc</v>
          </cell>
        </row>
        <row r="10767">
          <cell r="AP10767">
            <v>505996</v>
          </cell>
          <cell r="AQ10767">
            <v>1001682</v>
          </cell>
          <cell r="AR10767" t="str">
            <v>sd</v>
          </cell>
          <cell r="AS10767">
            <v>44250</v>
          </cell>
          <cell r="AT10767" t="str">
            <v>-POLIZA ESTABILIDAD ACTIVA</v>
          </cell>
          <cell r="AV10767" t="str">
            <v>sc</v>
          </cell>
        </row>
        <row r="10768">
          <cell r="AP10768">
            <v>150706</v>
          </cell>
          <cell r="AQ10768">
            <v>8010292</v>
          </cell>
          <cell r="AR10768" t="str">
            <v>sd</v>
          </cell>
          <cell r="AS10768">
            <v>42962</v>
          </cell>
          <cell r="AT10768" t="str">
            <v>Calzada2-POLIZA ESTABILIDAD ACTIVA</v>
          </cell>
          <cell r="AV10768" t="str">
            <v>sc</v>
          </cell>
        </row>
        <row r="10769">
          <cell r="AP10769">
            <v>515140</v>
          </cell>
          <cell r="AQ10769">
            <v>10000679</v>
          </cell>
          <cell r="AR10769" t="str">
            <v>sd</v>
          </cell>
          <cell r="AS10769">
            <v>44119</v>
          </cell>
          <cell r="AT10769" t="str">
            <v>Calzada 4-POLIZA ESTABILIDAD ACTIVA</v>
          </cell>
          <cell r="AV10769" t="str">
            <v>sc</v>
          </cell>
        </row>
        <row r="10770">
          <cell r="AP10770">
            <v>307013</v>
          </cell>
          <cell r="AQ10770">
            <v>5007270</v>
          </cell>
          <cell r="AR10770" t="str">
            <v>sd</v>
          </cell>
          <cell r="AS10770">
            <v>42733</v>
          </cell>
          <cell r="AT10770" t="str">
            <v>Anden1-5 Calzada2-4 Sep3-POLIZA ESTABILIDAD ACTIVA</v>
          </cell>
          <cell r="AV10770" t="str">
            <v>sc</v>
          </cell>
        </row>
        <row r="10771">
          <cell r="AP10771">
            <v>472984</v>
          </cell>
          <cell r="AQ10771">
            <v>19013013</v>
          </cell>
          <cell r="AR10771" t="str">
            <v>sd</v>
          </cell>
          <cell r="AS10771">
            <v>44187</v>
          </cell>
          <cell r="AT10771" t="str">
            <v>Separador 3 Estación Transmilenio 12-POLIZA ESTABILIDAD ACTIVA</v>
          </cell>
          <cell r="AV10771" t="str">
            <v>sc</v>
          </cell>
        </row>
        <row r="10772">
          <cell r="AP10772">
            <v>903936</v>
          </cell>
          <cell r="AQ10772">
            <v>12002884</v>
          </cell>
          <cell r="AR10772" t="str">
            <v>sd</v>
          </cell>
          <cell r="AS10772">
            <v>44250</v>
          </cell>
          <cell r="AT10772" t="str">
            <v>-POLIZA ESTABILIDAD ACTIVA</v>
          </cell>
          <cell r="AV10772" t="str">
            <v>sc</v>
          </cell>
        </row>
        <row r="10773">
          <cell r="AP10773">
            <v>606026</v>
          </cell>
          <cell r="AQ10773">
            <v>18001625</v>
          </cell>
          <cell r="AR10773" t="str">
            <v>sd</v>
          </cell>
          <cell r="AS10773">
            <v>43065</v>
          </cell>
          <cell r="AT10773" t="str">
            <v>Calzada6-POLIZA ESTABILIDAD ACTIVA</v>
          </cell>
          <cell r="AV10773" t="str">
            <v>sc</v>
          </cell>
        </row>
        <row r="10774">
          <cell r="AP10774">
            <v>91015840</v>
          </cell>
          <cell r="AQ10774">
            <v>5007709</v>
          </cell>
          <cell r="AR10774" t="str">
            <v>sd</v>
          </cell>
          <cell r="AS10774">
            <v>42733</v>
          </cell>
          <cell r="AT10774" t="str">
            <v>Anden1-5 Calzada2-4 Sep3-POLIZA ESTABILIDAD ACTIVA</v>
          </cell>
          <cell r="AV10774" t="str">
            <v>sc</v>
          </cell>
        </row>
        <row r="10775">
          <cell r="AP10775">
            <v>297483</v>
          </cell>
          <cell r="AQ10775">
            <v>5003445</v>
          </cell>
          <cell r="AR10775" t="str">
            <v>sd</v>
          </cell>
          <cell r="AS10775">
            <v>42912</v>
          </cell>
          <cell r="AT10775" t="str">
            <v>Calzada4-POLIZA ESTABILIDAD ACTIVA</v>
          </cell>
          <cell r="AV10775" t="str">
            <v>sc</v>
          </cell>
        </row>
        <row r="10776">
          <cell r="AP10776">
            <v>457817</v>
          </cell>
          <cell r="AQ10776">
            <v>19008812</v>
          </cell>
          <cell r="AR10776" t="str">
            <v>sd</v>
          </cell>
          <cell r="AS10776">
            <v>44466</v>
          </cell>
          <cell r="AT10776" t="str">
            <v>-POLIZA ESTABILIDAD ACTIVA</v>
          </cell>
          <cell r="AV10776" t="str">
            <v>POLIZA ESTABILIDAD activa IDU 1718/19</v>
          </cell>
        </row>
        <row r="10777">
          <cell r="AP10777">
            <v>91015839</v>
          </cell>
          <cell r="AQ10777">
            <v>5007704</v>
          </cell>
          <cell r="AR10777" t="str">
            <v>sd</v>
          </cell>
          <cell r="AS10777">
            <v>42733</v>
          </cell>
          <cell r="AT10777" t="str">
            <v>Anden1-5 Calzada2-POLIZA ESTABILIDAD ACTIVA</v>
          </cell>
          <cell r="AV10777" t="str">
            <v>sc</v>
          </cell>
        </row>
        <row r="10778">
          <cell r="AP10778">
            <v>458712</v>
          </cell>
          <cell r="AQ10778">
            <v>19009229</v>
          </cell>
          <cell r="AR10778" t="str">
            <v>sd</v>
          </cell>
          <cell r="AS10778">
            <v>44466</v>
          </cell>
          <cell r="AT10778" t="str">
            <v>-POLIZA ESTABILIDAD ACTIVA</v>
          </cell>
          <cell r="AV10778" t="str">
            <v>POLIZA ESTABILIDAD activa IDU 1718/14</v>
          </cell>
        </row>
        <row r="10779">
          <cell r="AP10779">
            <v>24121700</v>
          </cell>
          <cell r="AQ10779">
            <v>50002316</v>
          </cell>
          <cell r="AR10779" t="str">
            <v>sd</v>
          </cell>
          <cell r="AS10779">
            <v>44250</v>
          </cell>
          <cell r="AT10779" t="str">
            <v>-POLIZA ESTABILIDAD ACTIVA</v>
          </cell>
          <cell r="AV10779" t="str">
            <v>sc</v>
          </cell>
        </row>
        <row r="10780">
          <cell r="AP10780">
            <v>24121700</v>
          </cell>
          <cell r="AQ10780">
            <v>50002316</v>
          </cell>
          <cell r="AR10780" t="str">
            <v>sd</v>
          </cell>
          <cell r="AS10780">
            <v>44250</v>
          </cell>
          <cell r="AT10780" t="str">
            <v>-POLIZA ESTABILIDAD ACTIVA</v>
          </cell>
          <cell r="AV10780" t="str">
            <v>sc</v>
          </cell>
        </row>
        <row r="10781">
          <cell r="AP10781">
            <v>511197</v>
          </cell>
          <cell r="AQ10781">
            <v>14000748</v>
          </cell>
          <cell r="AR10781" t="str">
            <v>sd</v>
          </cell>
          <cell r="AS10781">
            <v>44172</v>
          </cell>
          <cell r="AT10781" t="str">
            <v>Calzada 4-6 Separador 5-POLIZA ESTABILIDAD ACTIVA</v>
          </cell>
          <cell r="AV10781" t="str">
            <v>sc</v>
          </cell>
        </row>
        <row r="10782">
          <cell r="AP10782">
            <v>91018888</v>
          </cell>
          <cell r="AQ10782">
            <v>9001036</v>
          </cell>
          <cell r="AR10782" t="str">
            <v>sd</v>
          </cell>
          <cell r="AS10782">
            <v>42978</v>
          </cell>
          <cell r="AT10782" t="str">
            <v>Anden1-11 Calzada10-2-4-8 Ciclo6 Sep3-5-7-9-POLIZA ESTABILIDAD ACTIVA</v>
          </cell>
          <cell r="AV10782" t="str">
            <v>sc</v>
          </cell>
        </row>
        <row r="10783">
          <cell r="AP10783">
            <v>2501916</v>
          </cell>
          <cell r="AQ10783">
            <v>7005429</v>
          </cell>
          <cell r="AR10783" t="str">
            <v>sd</v>
          </cell>
          <cell r="AS10783">
            <v>44048</v>
          </cell>
          <cell r="AT10783" t="str">
            <v>Calzada 2-4-6-POLIZA ESTABILIDAD ACTIVA</v>
          </cell>
          <cell r="AV10783" t="str">
            <v>sc</v>
          </cell>
        </row>
        <row r="10784">
          <cell r="AP10784">
            <v>385091</v>
          </cell>
          <cell r="AQ10784">
            <v>9001935</v>
          </cell>
          <cell r="AR10784" t="str">
            <v>sd</v>
          </cell>
          <cell r="AS10784">
            <v>44480</v>
          </cell>
          <cell r="AT10784" t="str">
            <v>-POLIZA ESTABILIDAD ACTIVA</v>
          </cell>
          <cell r="AV10784" t="str">
            <v>VIABLE</v>
          </cell>
        </row>
        <row r="10785">
          <cell r="AP10785">
            <v>456869</v>
          </cell>
          <cell r="AQ10785">
            <v>19008372</v>
          </cell>
          <cell r="AR10785" t="str">
            <v>sd</v>
          </cell>
          <cell r="AS10785">
            <v>44466</v>
          </cell>
          <cell r="AT10785" t="str">
            <v>-POLIZA ESTABILIDAD ACTIVA</v>
          </cell>
          <cell r="AV10785" t="str">
            <v>POLIZA ESTABILIDAD activa IDU 1718/14</v>
          </cell>
        </row>
        <row r="10786">
          <cell r="AP10786">
            <v>303932</v>
          </cell>
          <cell r="AQ10786">
            <v>5006290</v>
          </cell>
          <cell r="AR10786" t="str">
            <v>sd</v>
          </cell>
          <cell r="AS10786">
            <v>42733</v>
          </cell>
          <cell r="AT10786" t="str">
            <v>Anden1-5 Calzada2-4 Sep3-POLIZA ESTABILIDAD ACTIVA</v>
          </cell>
          <cell r="AV10786" t="str">
            <v>sc</v>
          </cell>
        </row>
        <row r="10787">
          <cell r="AP10787">
            <v>91024190</v>
          </cell>
          <cell r="AQ10787">
            <v>9000833</v>
          </cell>
          <cell r="AR10787" t="str">
            <v>sd</v>
          </cell>
          <cell r="AS10787">
            <v>42978</v>
          </cell>
          <cell r="AT10787" t="str">
            <v>A1-18Cal11-13-15-16-2-4-6-8Ci10Sep12-14-16-3-5-7-9-POLIZA ESTABILIDAD ACTIVA</v>
          </cell>
          <cell r="AV10787" t="str">
            <v>sc</v>
          </cell>
        </row>
        <row r="10788">
          <cell r="AP10788">
            <v>903657</v>
          </cell>
          <cell r="AQ10788">
            <v>12000920</v>
          </cell>
          <cell r="AR10788" t="str">
            <v>sd</v>
          </cell>
          <cell r="AS10788">
            <v>44250</v>
          </cell>
          <cell r="AT10788" t="str">
            <v>-POLIZA ESTABILIDAD ACTIVA</v>
          </cell>
          <cell r="AV10788" t="str">
            <v>sc</v>
          </cell>
        </row>
        <row r="10789">
          <cell r="AP10789">
            <v>24121508</v>
          </cell>
          <cell r="AQ10789">
            <v>19000003</v>
          </cell>
          <cell r="AR10789" t="str">
            <v>sd</v>
          </cell>
          <cell r="AS10789">
            <v>44187</v>
          </cell>
          <cell r="AT10789" t="str">
            <v>Puente 12-POLIZA ESTABILIDAD ACTIVA</v>
          </cell>
          <cell r="AV10789" t="str">
            <v>sc</v>
          </cell>
        </row>
        <row r="10790">
          <cell r="AP10790">
            <v>24121508</v>
          </cell>
          <cell r="AQ10790">
            <v>19000003</v>
          </cell>
          <cell r="AR10790" t="str">
            <v>sd</v>
          </cell>
          <cell r="AS10790">
            <v>44018</v>
          </cell>
          <cell r="AT10790" t="str">
            <v>Puente 12-POLIZA ESTABILIDAD ACTIVA</v>
          </cell>
          <cell r="AV10790" t="str">
            <v>sc</v>
          </cell>
        </row>
        <row r="10791">
          <cell r="AP10791">
            <v>506184</v>
          </cell>
          <cell r="AQ10791">
            <v>1001394</v>
          </cell>
          <cell r="AR10791" t="str">
            <v>sd</v>
          </cell>
          <cell r="AS10791">
            <v>42946</v>
          </cell>
          <cell r="AT10791" t="str">
            <v>Calzada8-POLIZA ESTABILIDAD ACTIVA</v>
          </cell>
          <cell r="AV10791" t="str">
            <v>sc</v>
          </cell>
        </row>
        <row r="10792">
          <cell r="AP10792">
            <v>91010698</v>
          </cell>
          <cell r="AQ10792">
            <v>1001874</v>
          </cell>
          <cell r="AR10792" t="str">
            <v>sd</v>
          </cell>
          <cell r="AS10792">
            <v>43412</v>
          </cell>
          <cell r="AT10792" t="str">
            <v>Anden 1-7 Calzada 2-4 Separador 3-5 Cicloruta 6-POLIZA ESTABILIDAD ACTIVA</v>
          </cell>
          <cell r="AV10792" t="str">
            <v>sc</v>
          </cell>
        </row>
        <row r="10793">
          <cell r="AP10793">
            <v>24119695</v>
          </cell>
          <cell r="AQ10793">
            <v>1003760</v>
          </cell>
          <cell r="AR10793" t="str">
            <v>sd</v>
          </cell>
          <cell r="AS10793">
            <v>43821</v>
          </cell>
          <cell r="AT10793" t="str">
            <v>Puente16-POLIZA ESTABILIDAD ACTIVA</v>
          </cell>
          <cell r="AV10793" t="str">
            <v>sc</v>
          </cell>
        </row>
        <row r="10794">
          <cell r="AP10794">
            <v>24119695</v>
          </cell>
          <cell r="AQ10794">
            <v>1003760</v>
          </cell>
          <cell r="AR10794" t="str">
            <v>sd</v>
          </cell>
          <cell r="AS10794">
            <v>43797</v>
          </cell>
          <cell r="AT10794" t="str">
            <v>Calzada 2- 6, Puente 16-POLIZA ESTABILIDAD ACTIVA</v>
          </cell>
          <cell r="AV10794" t="str">
            <v>sc</v>
          </cell>
        </row>
        <row r="10795">
          <cell r="AP10795">
            <v>24130671</v>
          </cell>
          <cell r="AQ10795">
            <v>50008283</v>
          </cell>
          <cell r="AR10795" t="str">
            <v>sd</v>
          </cell>
          <cell r="AS10795">
            <v>43555</v>
          </cell>
          <cell r="AT10795" t="str">
            <v>Puente1-POLIZA ESTABILIDAD ACTIVA</v>
          </cell>
          <cell r="AV10795" t="str">
            <v>sc</v>
          </cell>
        </row>
        <row r="10796">
          <cell r="AP10796">
            <v>91014283</v>
          </cell>
          <cell r="AQ10796">
            <v>6001857</v>
          </cell>
          <cell r="AR10796" t="str">
            <v>sd</v>
          </cell>
          <cell r="AS10796">
            <v>43307</v>
          </cell>
          <cell r="AT10796" t="str">
            <v>Calzada2-POLIZA ESTABILIDAD ACTIVA</v>
          </cell>
          <cell r="AV10796" t="str">
            <v>poliza estabilidad activa IDU 072/08</v>
          </cell>
        </row>
        <row r="10797">
          <cell r="AP10797">
            <v>384185</v>
          </cell>
          <cell r="AQ10797">
            <v>9001609</v>
          </cell>
          <cell r="AR10797" t="str">
            <v>sd</v>
          </cell>
          <cell r="AS10797">
            <v>43142</v>
          </cell>
          <cell r="AT10797" t="str">
            <v>Calzada2-POLIZA ESTABILIDAD ACTIVA</v>
          </cell>
          <cell r="AV10797" t="str">
            <v>VIABLE</v>
          </cell>
        </row>
        <row r="10798">
          <cell r="AP10798">
            <v>513235</v>
          </cell>
          <cell r="AQ10798">
            <v>8008966</v>
          </cell>
          <cell r="AR10798" t="str">
            <v>sd</v>
          </cell>
          <cell r="AS10798">
            <v>44048</v>
          </cell>
          <cell r="AT10798" t="str">
            <v>Calzada 2-POLIZA ESTABILIDAD ACTIVA</v>
          </cell>
          <cell r="AV10798" t="str">
            <v>sc</v>
          </cell>
        </row>
        <row r="10799">
          <cell r="AP10799">
            <v>511430</v>
          </cell>
          <cell r="AQ10799">
            <v>13000159</v>
          </cell>
          <cell r="AR10799" t="str">
            <v>sd</v>
          </cell>
          <cell r="AS10799">
            <v>43748</v>
          </cell>
          <cell r="AT10799" t="str">
            <v>Anden 5-POLIZA ESTABILIDAD ACTIVA</v>
          </cell>
          <cell r="AV10799" t="str">
            <v>MVA</v>
          </cell>
        </row>
        <row r="10800">
          <cell r="AP10800">
            <v>24122936</v>
          </cell>
          <cell r="AQ10800">
            <v>50007096</v>
          </cell>
          <cell r="AR10800" t="str">
            <v>sd</v>
          </cell>
          <cell r="AS10800">
            <v>43797</v>
          </cell>
          <cell r="AT10800" t="str">
            <v>Calzada 6-8-POLIZA ESTABILIDAD ACTIVA</v>
          </cell>
          <cell r="AV10800" t="str">
            <v>sc</v>
          </cell>
        </row>
        <row r="10801">
          <cell r="AP10801">
            <v>514388</v>
          </cell>
          <cell r="AQ10801">
            <v>12001369</v>
          </cell>
          <cell r="AR10801" t="str">
            <v>sd</v>
          </cell>
          <cell r="AS10801">
            <v>44250</v>
          </cell>
          <cell r="AT10801" t="str">
            <v>-POLIZA ESTABILIDAD ACTIVA</v>
          </cell>
          <cell r="AV10801" t="str">
            <v>sc</v>
          </cell>
        </row>
        <row r="10802">
          <cell r="AP10802">
            <v>514388</v>
          </cell>
          <cell r="AQ10802">
            <v>12001369</v>
          </cell>
          <cell r="AR10802" t="str">
            <v>sd</v>
          </cell>
          <cell r="AS10802">
            <v>44119</v>
          </cell>
          <cell r="AT10802" t="str">
            <v>Calzada 6-POLIZA ESTABILIDAD ACTIVA</v>
          </cell>
          <cell r="AV10802" t="str">
            <v>sc</v>
          </cell>
        </row>
        <row r="10803">
          <cell r="AP10803">
            <v>24122329</v>
          </cell>
          <cell r="AQ10803">
            <v>50006513</v>
          </cell>
          <cell r="AR10803" t="str">
            <v>sd</v>
          </cell>
          <cell r="AS10803">
            <v>44099</v>
          </cell>
          <cell r="AT10803" t="str">
            <v>Calzada 2-4-6-POLIZA ESTABILIDAD Y CALIDAD ACTIVA</v>
          </cell>
          <cell r="AV10803" t="str">
            <v>sc</v>
          </cell>
        </row>
        <row r="10804">
          <cell r="AP10804">
            <v>505710</v>
          </cell>
          <cell r="AQ10804">
            <v>1002607</v>
          </cell>
          <cell r="AR10804" t="str">
            <v>sd</v>
          </cell>
          <cell r="AS10804">
            <v>44250</v>
          </cell>
          <cell r="AT10804" t="str">
            <v>-POLIZA ESTABILIDAD ACTIVA</v>
          </cell>
          <cell r="AV10804" t="str">
            <v>sc</v>
          </cell>
        </row>
        <row r="10805">
          <cell r="AP10805">
            <v>24119771</v>
          </cell>
          <cell r="AQ10805">
            <v>2000112</v>
          </cell>
          <cell r="AR10805" t="str">
            <v>sd</v>
          </cell>
          <cell r="AS10805">
            <v>43450</v>
          </cell>
          <cell r="AT10805" t="str">
            <v>Puente16-POLIZA ESTABILIDAD ACTIVA</v>
          </cell>
          <cell r="AV10805" t="str">
            <v>sc</v>
          </cell>
        </row>
        <row r="10806">
          <cell r="AP10806">
            <v>24119771</v>
          </cell>
          <cell r="AQ10806">
            <v>2000112</v>
          </cell>
          <cell r="AR10806" t="str">
            <v>sd</v>
          </cell>
          <cell r="AS10806">
            <v>42946</v>
          </cell>
          <cell r="AT10806" t="str">
            <v>Calzada4-8-POLIZA ESTABILIDAD ACTIVA</v>
          </cell>
          <cell r="AV10806" t="str">
            <v>sc</v>
          </cell>
        </row>
        <row r="10807">
          <cell r="AP10807">
            <v>24119771</v>
          </cell>
          <cell r="AQ10807">
            <v>2000112</v>
          </cell>
          <cell r="AR10807" t="str">
            <v>sd</v>
          </cell>
          <cell r="AS10807">
            <v>44250</v>
          </cell>
          <cell r="AT10807" t="str">
            <v>-POLIZA ESTABILIDAD ACTIVA</v>
          </cell>
          <cell r="AV10807" t="str">
            <v>sc</v>
          </cell>
        </row>
        <row r="10808">
          <cell r="AP10808">
            <v>383513</v>
          </cell>
          <cell r="AQ10808">
            <v>9001358</v>
          </cell>
          <cell r="AR10808" t="str">
            <v>sd</v>
          </cell>
          <cell r="AS10808">
            <v>43439</v>
          </cell>
          <cell r="AT10808" t="str">
            <v>Calzada2-POLIZA ESTABILIDAD ACTIVA</v>
          </cell>
          <cell r="AV10808" t="str">
            <v>VIABLE</v>
          </cell>
        </row>
        <row r="10809">
          <cell r="AP10809">
            <v>512265</v>
          </cell>
          <cell r="AQ10809">
            <v>3000755</v>
          </cell>
          <cell r="AR10809" t="str">
            <v>sd</v>
          </cell>
          <cell r="AS10809">
            <v>43499</v>
          </cell>
          <cell r="AT10809" t="str">
            <v>-POLIZA ESTABILIDAD ACTIVA</v>
          </cell>
          <cell r="AV10809" t="str">
            <v>sc</v>
          </cell>
        </row>
        <row r="10810">
          <cell r="AP10810">
            <v>24119629</v>
          </cell>
          <cell r="AQ10810">
            <v>1001319</v>
          </cell>
          <cell r="AR10810" t="str">
            <v>sd</v>
          </cell>
          <cell r="AS10810">
            <v>44250</v>
          </cell>
          <cell r="AT10810" t="str">
            <v>-POLIZA ESTABILIDAD ACTIVA</v>
          </cell>
          <cell r="AV10810" t="str">
            <v>sc</v>
          </cell>
        </row>
        <row r="10811">
          <cell r="AP10811">
            <v>24119629</v>
          </cell>
          <cell r="AQ10811">
            <v>1001319</v>
          </cell>
          <cell r="AR10811" t="str">
            <v>sd</v>
          </cell>
          <cell r="AS10811">
            <v>42946</v>
          </cell>
          <cell r="AT10811" t="str">
            <v>Calzada10-POLIZA ESTABILIDAD ACTIVA</v>
          </cell>
          <cell r="AV10811" t="str">
            <v>sc</v>
          </cell>
        </row>
        <row r="10812">
          <cell r="AP10812">
            <v>507951</v>
          </cell>
          <cell r="AQ10812">
            <v>1006381</v>
          </cell>
          <cell r="AR10812" t="str">
            <v>sd</v>
          </cell>
          <cell r="AS10812">
            <v>44250</v>
          </cell>
          <cell r="AT10812" t="str">
            <v>-POLIZA ESTABILIDAD ACTIVA</v>
          </cell>
          <cell r="AV10812" t="str">
            <v>sc</v>
          </cell>
        </row>
        <row r="10813">
          <cell r="AP10813">
            <v>900160</v>
          </cell>
          <cell r="AQ10813">
            <v>16000293</v>
          </cell>
          <cell r="AR10813" t="str">
            <v>sd</v>
          </cell>
          <cell r="AS10813">
            <v>42949</v>
          </cell>
          <cell r="AT10813" t="str">
            <v>Calzada2 Sep3-POLIZA ESTABILIDAD ACTIVA</v>
          </cell>
          <cell r="AV10813" t="str">
            <v>sc</v>
          </cell>
        </row>
        <row r="10814">
          <cell r="AP10814">
            <v>903646</v>
          </cell>
          <cell r="AQ10814">
            <v>12000861</v>
          </cell>
          <cell r="AR10814" t="str">
            <v>sd</v>
          </cell>
          <cell r="AS10814">
            <v>44250</v>
          </cell>
          <cell r="AT10814" t="str">
            <v>-POLIZA ESTABILIDAD ACTIVA</v>
          </cell>
          <cell r="AV10814" t="str">
            <v>sc</v>
          </cell>
        </row>
        <row r="10815">
          <cell r="AP10815">
            <v>24120177</v>
          </cell>
          <cell r="AQ10815">
            <v>3000538</v>
          </cell>
          <cell r="AR10815" t="str">
            <v>sd</v>
          </cell>
          <cell r="AS10815">
            <v>43499</v>
          </cell>
          <cell r="AT10815" t="str">
            <v>-POLIZA ESTABILIDAD ACTIVA</v>
          </cell>
          <cell r="AV10815" t="str">
            <v>sc</v>
          </cell>
        </row>
        <row r="10816">
          <cell r="AP10816">
            <v>91012178</v>
          </cell>
          <cell r="AQ10816">
            <v>3000223</v>
          </cell>
          <cell r="AR10816" t="str">
            <v>sd</v>
          </cell>
          <cell r="AS10816">
            <v>43499</v>
          </cell>
          <cell r="AT10816" t="str">
            <v>-POLIZA ESTABILIDAD ACTIVA</v>
          </cell>
          <cell r="AV10816" t="str">
            <v>sc</v>
          </cell>
        </row>
        <row r="10817">
          <cell r="AP10817">
            <v>91015844</v>
          </cell>
          <cell r="AQ10817">
            <v>5006394</v>
          </cell>
          <cell r="AR10817" t="str">
            <v>sd</v>
          </cell>
          <cell r="AS10817">
            <v>42733</v>
          </cell>
          <cell r="AT10817" t="str">
            <v>Anden1-5 Calzada2-4 Sep3-POLIZA ESTABILIDAD ACTIVA</v>
          </cell>
          <cell r="AV10817" t="str">
            <v>sc</v>
          </cell>
        </row>
        <row r="10818">
          <cell r="AP10818">
            <v>91018860</v>
          </cell>
          <cell r="AQ10818">
            <v>9004289</v>
          </cell>
          <cell r="AR10818" t="str">
            <v>sd</v>
          </cell>
          <cell r="AS10818">
            <v>42978</v>
          </cell>
          <cell r="AT10818" t="str">
            <v>Anden1-11 Calzada10-2-4-8 Ciclo6 Sep3-5-7-9-POLIZA ESTABILIDAD ACTIVA</v>
          </cell>
          <cell r="AV10818" t="str">
            <v>sc</v>
          </cell>
        </row>
        <row r="10819">
          <cell r="AP10819">
            <v>24119742</v>
          </cell>
          <cell r="AQ10819">
            <v>1006255</v>
          </cell>
          <cell r="AR10819" t="str">
            <v>sd</v>
          </cell>
          <cell r="AS10819">
            <v>44250</v>
          </cell>
          <cell r="AT10819" t="str">
            <v>-POLIZA ESTABILIDAD ACTIVA</v>
          </cell>
          <cell r="AV10819" t="str">
            <v>sc</v>
          </cell>
        </row>
        <row r="10820">
          <cell r="AP10820">
            <v>24121755</v>
          </cell>
          <cell r="AQ10820">
            <v>50004773</v>
          </cell>
          <cell r="AR10820" t="str">
            <v>sd</v>
          </cell>
          <cell r="AS10820">
            <v>44096</v>
          </cell>
          <cell r="AT10820" t="str">
            <v>Anden 1-POLIZA ESTABILIDAD ACTIVA</v>
          </cell>
          <cell r="AV10820" t="str">
            <v>sc</v>
          </cell>
        </row>
        <row r="10821">
          <cell r="AP10821">
            <v>24121755</v>
          </cell>
          <cell r="AQ10821">
            <v>50004773</v>
          </cell>
          <cell r="AR10821" t="str">
            <v>sd</v>
          </cell>
          <cell r="AS10821">
            <v>42962</v>
          </cell>
          <cell r="AT10821" t="str">
            <v>Calzada4-6-POLIZA ESTABILIDAD ACTIVA</v>
          </cell>
          <cell r="AV10821" t="str">
            <v>sc</v>
          </cell>
        </row>
        <row r="10822">
          <cell r="AP10822">
            <v>519178</v>
          </cell>
          <cell r="AQ10822">
            <v>8005259</v>
          </cell>
          <cell r="AR10822" t="str">
            <v>sd</v>
          </cell>
          <cell r="AS10822">
            <v>44096</v>
          </cell>
          <cell r="AT10822" t="str">
            <v>Separador 3-POLIZA ESTABILIDAD ACTIVA</v>
          </cell>
          <cell r="AV10822" t="str">
            <v>sc</v>
          </cell>
        </row>
        <row r="10823">
          <cell r="AP10823">
            <v>91013369</v>
          </cell>
          <cell r="AQ10823">
            <v>14001038</v>
          </cell>
          <cell r="AR10823" t="str">
            <v>sd</v>
          </cell>
          <cell r="AS10823">
            <v>44172</v>
          </cell>
          <cell r="AT10823" t="str">
            <v>Calzada 4-6 Separador 5-POLIZA ESTABILIDAD ACTIVA</v>
          </cell>
          <cell r="AV10823" t="str">
            <v>sc</v>
          </cell>
        </row>
        <row r="10824">
          <cell r="AP10824">
            <v>154191</v>
          </cell>
          <cell r="AQ10824">
            <v>8001308</v>
          </cell>
          <cell r="AR10824" t="str">
            <v>sd</v>
          </cell>
          <cell r="AS10824">
            <v>44424</v>
          </cell>
          <cell r="AT10824" t="str">
            <v xml:space="preserve">Anden 1-3-POLIZA ESTABILIDAD </v>
          </cell>
          <cell r="AV10824" t="str">
            <v>sc</v>
          </cell>
        </row>
        <row r="10825">
          <cell r="AP10825">
            <v>91020282</v>
          </cell>
          <cell r="AQ10825">
            <v>3002554</v>
          </cell>
          <cell r="AR10825" t="str">
            <v>sd</v>
          </cell>
          <cell r="AS10825">
            <v>43499</v>
          </cell>
          <cell r="AT10825" t="str">
            <v>-POLIZA ESTABILIDAD ACTIVA</v>
          </cell>
          <cell r="AV10825" t="str">
            <v xml:space="preserve">POLIZA ESTABILIDAD ACTIVA IDU 136/07 Vencimiento 2/2/2019 </v>
          </cell>
        </row>
        <row r="10826">
          <cell r="AP10826">
            <v>530958</v>
          </cell>
          <cell r="AQ10826">
            <v>8003476</v>
          </cell>
          <cell r="AR10826" t="str">
            <v>sd</v>
          </cell>
          <cell r="AS10826">
            <v>44099</v>
          </cell>
          <cell r="AT10826" t="str">
            <v>Calzada 2-4-6-POLIZA ESTABILIDAD Y CALIDAD ACTIVA</v>
          </cell>
          <cell r="AV10826" t="str">
            <v>sc</v>
          </cell>
        </row>
        <row r="10827">
          <cell r="AP10827">
            <v>900033</v>
          </cell>
          <cell r="AQ10827">
            <v>8003671</v>
          </cell>
          <cell r="AR10827" t="str">
            <v>sd</v>
          </cell>
          <cell r="AS10827">
            <v>44099</v>
          </cell>
          <cell r="AT10827" t="str">
            <v>Calzada 2-8-POLIZA ESTABILIDAD Y CALIDAD ACTIVA</v>
          </cell>
          <cell r="AV10827" t="str">
            <v>sc</v>
          </cell>
        </row>
        <row r="10828">
          <cell r="AP10828">
            <v>515202</v>
          </cell>
          <cell r="AQ10828">
            <v>8012586</v>
          </cell>
          <cell r="AR10828" t="str">
            <v>sd</v>
          </cell>
          <cell r="AS10828">
            <v>43748</v>
          </cell>
          <cell r="AT10828" t="str">
            <v>Anden 1-POLIZA ESTABILIDAD ACTIVA</v>
          </cell>
          <cell r="AV10828" t="str">
            <v>sc</v>
          </cell>
        </row>
        <row r="10829">
          <cell r="AP10829">
            <v>515202</v>
          </cell>
          <cell r="AQ10829">
            <v>8012586</v>
          </cell>
          <cell r="AR10829" t="str">
            <v>sd</v>
          </cell>
          <cell r="AS10829">
            <v>44099</v>
          </cell>
          <cell r="AT10829" t="str">
            <v>Calzada 2-POLIZA ESTABILIDAD Y CALIDAD ACTIVA</v>
          </cell>
          <cell r="AV10829" t="str">
            <v>sc</v>
          </cell>
        </row>
        <row r="10830">
          <cell r="AP10830">
            <v>91011329</v>
          </cell>
          <cell r="AQ10830">
            <v>3000591</v>
          </cell>
          <cell r="AR10830" t="str">
            <v>sd</v>
          </cell>
          <cell r="AS10830">
            <v>43499</v>
          </cell>
          <cell r="AT10830" t="str">
            <v>-POLIZA ESTABILIDAD ACTIVA</v>
          </cell>
          <cell r="AV10830" t="str">
            <v>sc</v>
          </cell>
        </row>
        <row r="10831">
          <cell r="AP10831">
            <v>24122472</v>
          </cell>
          <cell r="AQ10831">
            <v>50006729</v>
          </cell>
          <cell r="AR10831" t="str">
            <v>sd</v>
          </cell>
          <cell r="AS10831">
            <v>44099</v>
          </cell>
          <cell r="AT10831" t="str">
            <v>Calzada 2-6-POLIZA ESTABILIDAD Y CALIDAD ACTIVA</v>
          </cell>
          <cell r="AV10831" t="str">
            <v>sc</v>
          </cell>
        </row>
        <row r="10832">
          <cell r="AP10832">
            <v>24121760</v>
          </cell>
          <cell r="AQ10832">
            <v>50004775</v>
          </cell>
          <cell r="AR10832" t="str">
            <v>sd</v>
          </cell>
          <cell r="AS10832">
            <v>42962</v>
          </cell>
          <cell r="AT10832" t="str">
            <v>Calzada4-POLIZA ESTABILIDAD ACTIVA</v>
          </cell>
          <cell r="AV10832" t="str">
            <v>sc</v>
          </cell>
        </row>
        <row r="10833">
          <cell r="AP10833">
            <v>513998</v>
          </cell>
          <cell r="AQ10833">
            <v>10006054</v>
          </cell>
          <cell r="AR10833" t="str">
            <v>sd</v>
          </cell>
          <cell r="AS10833">
            <v>43748</v>
          </cell>
          <cell r="AT10833" t="str">
            <v>Anden 1-POLIZA ESTABILIDAD ACTIVA</v>
          </cell>
          <cell r="AV10833" t="str">
            <v>sc</v>
          </cell>
        </row>
        <row r="10834">
          <cell r="AP10834">
            <v>415241</v>
          </cell>
          <cell r="AQ10834">
            <v>18001869</v>
          </cell>
          <cell r="AR10834" t="str">
            <v>sd</v>
          </cell>
          <cell r="AS10834">
            <v>43065</v>
          </cell>
          <cell r="AT10834" t="str">
            <v>Calzada4-POLIZA ESTABILIDAD ACTIVA</v>
          </cell>
          <cell r="AV10834" t="str">
            <v>sc</v>
          </cell>
        </row>
        <row r="10835">
          <cell r="AP10835">
            <v>24121076</v>
          </cell>
          <cell r="AQ10835">
            <v>14000522</v>
          </cell>
          <cell r="AR10835" t="str">
            <v>sd</v>
          </cell>
          <cell r="AS10835">
            <v>44099</v>
          </cell>
          <cell r="AT10835" t="str">
            <v>Calzada 4-6-8-10-POLIZA ESTABILIDAD Y CALIDAD ACTIVA</v>
          </cell>
          <cell r="AV10835" t="str">
            <v>sc</v>
          </cell>
        </row>
        <row r="10836">
          <cell r="AP10836">
            <v>506396</v>
          </cell>
          <cell r="AQ10836">
            <v>1003981</v>
          </cell>
          <cell r="AR10836" t="str">
            <v>sd</v>
          </cell>
          <cell r="AS10836">
            <v>43577</v>
          </cell>
          <cell r="AT10836" t="str">
            <v>Calzada 16-POLIZA ESTABILIDAD ACTIVA</v>
          </cell>
          <cell r="AV10836" t="str">
            <v>sc</v>
          </cell>
        </row>
        <row r="10837">
          <cell r="AP10837">
            <v>506396</v>
          </cell>
          <cell r="AQ10837">
            <v>1003981</v>
          </cell>
          <cell r="AR10837" t="str">
            <v>sd</v>
          </cell>
          <cell r="AS10837">
            <v>43577</v>
          </cell>
          <cell r="AT10837" t="str">
            <v>Calzada 16-POLIZA ESTABILIDAD ACTIVA</v>
          </cell>
          <cell r="AV10837" t="str">
            <v>sc</v>
          </cell>
        </row>
        <row r="10838">
          <cell r="AP10838">
            <v>24119628</v>
          </cell>
          <cell r="AQ10838">
            <v>1001309</v>
          </cell>
          <cell r="AR10838" t="str">
            <v>sd</v>
          </cell>
          <cell r="AS10838">
            <v>44250</v>
          </cell>
          <cell r="AT10838" t="str">
            <v>-POLIZA ESTABILIDAD ACTIVA</v>
          </cell>
          <cell r="AV10838" t="str">
            <v>sc</v>
          </cell>
        </row>
        <row r="10839">
          <cell r="AP10839">
            <v>903871</v>
          </cell>
          <cell r="AQ10839">
            <v>12002556</v>
          </cell>
          <cell r="AR10839" t="str">
            <v>sd</v>
          </cell>
          <cell r="AS10839">
            <v>44250</v>
          </cell>
          <cell r="AT10839" t="str">
            <v>-POLIZA ESTABILIDAD ACTIVA</v>
          </cell>
          <cell r="AV10839" t="str">
            <v>sc</v>
          </cell>
        </row>
        <row r="10840">
          <cell r="AP10840">
            <v>903871</v>
          </cell>
          <cell r="AQ10840">
            <v>12002556</v>
          </cell>
          <cell r="AR10840" t="str">
            <v>sd</v>
          </cell>
          <cell r="AS10840">
            <v>44250</v>
          </cell>
          <cell r="AT10840" t="str">
            <v>-POLIZA ESTABILIDAD ACTIVA</v>
          </cell>
          <cell r="AV10840" t="str">
            <v>sc</v>
          </cell>
        </row>
        <row r="10841">
          <cell r="AP10841">
            <v>383779</v>
          </cell>
          <cell r="AQ10841">
            <v>9001454</v>
          </cell>
          <cell r="AR10841" t="str">
            <v>sd</v>
          </cell>
          <cell r="AS10841">
            <v>43439</v>
          </cell>
          <cell r="AT10841" t="str">
            <v>Calzada2-POLIZA ESTABILIDAD ACTIVA</v>
          </cell>
          <cell r="AV10841" t="str">
            <v>VIABLE</v>
          </cell>
        </row>
        <row r="10842">
          <cell r="AP10842">
            <v>300856</v>
          </cell>
          <cell r="AQ10842">
            <v>5004928</v>
          </cell>
          <cell r="AR10842" t="str">
            <v>sd</v>
          </cell>
          <cell r="AS10842">
            <v>42733</v>
          </cell>
          <cell r="AT10842" t="str">
            <v>Anden1-5 Calzada2-4 Sep3-POLIZA ESTABILIDAD ACTIVA</v>
          </cell>
          <cell r="AV10842" t="str">
            <v>sc</v>
          </cell>
        </row>
        <row r="10843">
          <cell r="AP10843">
            <v>91015871</v>
          </cell>
          <cell r="AQ10843">
            <v>5005068</v>
          </cell>
          <cell r="AR10843" t="str">
            <v>sd</v>
          </cell>
          <cell r="AS10843">
            <v>42733</v>
          </cell>
          <cell r="AT10843" t="str">
            <v>Anden1-5 Calzada2-4 Sep3-POLIZA ESTABILIDAD ACTIVA</v>
          </cell>
          <cell r="AV10843" t="str">
            <v>sc</v>
          </cell>
        </row>
        <row r="10844">
          <cell r="AP10844">
            <v>457901</v>
          </cell>
          <cell r="AQ10844">
            <v>19008848</v>
          </cell>
          <cell r="AR10844" t="str">
            <v>sd</v>
          </cell>
          <cell r="AS10844">
            <v>44466</v>
          </cell>
          <cell r="AT10844" t="str">
            <v>-POLIZA ESTABILIDAD ACTIVA</v>
          </cell>
          <cell r="AV10844" t="str">
            <v>POLIZA ESTABILIDAD activa IDU 1718/25</v>
          </cell>
        </row>
        <row r="10845">
          <cell r="AP10845">
            <v>417581</v>
          </cell>
          <cell r="AQ10845">
            <v>18002807</v>
          </cell>
          <cell r="AR10845" t="str">
            <v>sd</v>
          </cell>
          <cell r="AS10845">
            <v>43935</v>
          </cell>
          <cell r="AT10845" t="str">
            <v>Calzada2-POLIZA ESTABILIDAD ACTIVA</v>
          </cell>
          <cell r="AV10845" t="str">
            <v>sc</v>
          </cell>
        </row>
        <row r="10846">
          <cell r="AP10846">
            <v>91015663</v>
          </cell>
          <cell r="AQ10846">
            <v>5007710</v>
          </cell>
          <cell r="AR10846" t="str">
            <v>sd</v>
          </cell>
          <cell r="AS10846">
            <v>42733</v>
          </cell>
          <cell r="AT10846" t="str">
            <v>Anden1-5 Calzada2-4 Sep3-POLIZA ESTABILIDAD ACTIVA</v>
          </cell>
          <cell r="AV10846" t="str">
            <v>sc</v>
          </cell>
        </row>
        <row r="10847">
          <cell r="AP10847">
            <v>903589</v>
          </cell>
          <cell r="AQ10847">
            <v>12000712</v>
          </cell>
          <cell r="AR10847" t="str">
            <v>sd</v>
          </cell>
          <cell r="AS10847">
            <v>44250</v>
          </cell>
          <cell r="AT10847" t="str">
            <v>-POLIZA ESTABILIDAD ACTIVA</v>
          </cell>
          <cell r="AV10847" t="str">
            <v>sc</v>
          </cell>
        </row>
        <row r="10848">
          <cell r="AP10848">
            <v>91012322</v>
          </cell>
          <cell r="AQ10848">
            <v>50006413</v>
          </cell>
          <cell r="AR10848" t="str">
            <v>sd</v>
          </cell>
          <cell r="AS10848">
            <v>43745</v>
          </cell>
          <cell r="AT10848" t="str">
            <v>Calzada 2, Calzada 4, Calzada 6, Calzada 8-POLIZA ESTABILIDAD ACTIVA</v>
          </cell>
          <cell r="AV10848" t="str">
            <v>sc</v>
          </cell>
        </row>
        <row r="10849">
          <cell r="AP10849">
            <v>300575</v>
          </cell>
          <cell r="AQ10849">
            <v>5004800</v>
          </cell>
          <cell r="AR10849" t="str">
            <v>sd</v>
          </cell>
          <cell r="AS10849">
            <v>42733</v>
          </cell>
          <cell r="AT10849" t="str">
            <v>Calzada2-4-POLIZA ESTABILIDAD ACTIVA</v>
          </cell>
          <cell r="AV10849" t="str">
            <v>sc</v>
          </cell>
        </row>
        <row r="10850">
          <cell r="AP10850">
            <v>91015772</v>
          </cell>
          <cell r="AQ10850">
            <v>50004982</v>
          </cell>
          <cell r="AR10850" t="str">
            <v>sd</v>
          </cell>
          <cell r="AS10850">
            <v>43866</v>
          </cell>
          <cell r="AT10850" t="str">
            <v>Calzada2-POLIZA ESTABILIDAD ACTIVA</v>
          </cell>
          <cell r="AV10850" t="str">
            <v>sc</v>
          </cell>
        </row>
        <row r="10851">
          <cell r="AP10851">
            <v>297510</v>
          </cell>
          <cell r="AQ10851">
            <v>5003452</v>
          </cell>
          <cell r="AR10851" t="str">
            <v>sd</v>
          </cell>
          <cell r="AS10851">
            <v>42912</v>
          </cell>
          <cell r="AT10851" t="str">
            <v>Calzada4-POLIZA ESTABILIDAD ACTIVA</v>
          </cell>
          <cell r="AV10851" t="str">
            <v>sc</v>
          </cell>
        </row>
        <row r="10852">
          <cell r="AP10852">
            <v>91018886</v>
          </cell>
          <cell r="AQ10852">
            <v>9001736</v>
          </cell>
          <cell r="AR10852" t="str">
            <v>sd</v>
          </cell>
          <cell r="AS10852">
            <v>42978</v>
          </cell>
          <cell r="AT10852" t="str">
            <v>Anden1-11 Calzada10-2-4-8 Ciclo6 Sep3-5-7-9-POLIZA ESTABILIDAD ACTIVA</v>
          </cell>
          <cell r="AV10852" t="str">
            <v>sc</v>
          </cell>
        </row>
        <row r="10853">
          <cell r="AP10853">
            <v>91018874</v>
          </cell>
          <cell r="AQ10853">
            <v>9001904</v>
          </cell>
          <cell r="AR10853" t="str">
            <v>sd</v>
          </cell>
          <cell r="AS10853">
            <v>42978</v>
          </cell>
          <cell r="AT10853" t="str">
            <v>Anden1-11 Calzada10-2-4-8 Ciclo6 Sep3-5-7-9-POLIZA ESTABILIDAD ACTIVA</v>
          </cell>
          <cell r="AV10853" t="str">
            <v>sc</v>
          </cell>
        </row>
        <row r="10854">
          <cell r="AP10854">
            <v>212160</v>
          </cell>
          <cell r="AQ10854">
            <v>4005684</v>
          </cell>
          <cell r="AR10854" t="str">
            <v>sd</v>
          </cell>
          <cell r="AS10854">
            <v>43523</v>
          </cell>
          <cell r="AT10854" t="str">
            <v>Calzada2-POLIZA ESTABILIDAD ACTIVA</v>
          </cell>
          <cell r="AV10854" t="str">
            <v>sc</v>
          </cell>
        </row>
        <row r="10855">
          <cell r="AP10855">
            <v>91024187</v>
          </cell>
          <cell r="AQ10855">
            <v>9000833</v>
          </cell>
          <cell r="AR10855" t="str">
            <v>sd</v>
          </cell>
          <cell r="AS10855">
            <v>42978</v>
          </cell>
          <cell r="AT10855" t="str">
            <v>A1-18Cal11-13-15-16-2-4-6-8Ci10Sep12-14-16-3-5-7-9-POLIZA ESTABILIDAD ACTIVA</v>
          </cell>
          <cell r="AV10855" t="str">
            <v>sc</v>
          </cell>
        </row>
        <row r="10856">
          <cell r="AP10856">
            <v>24121371</v>
          </cell>
          <cell r="AQ10856">
            <v>16001513</v>
          </cell>
          <cell r="AR10856" t="str">
            <v>sd</v>
          </cell>
          <cell r="AS10856">
            <v>44096</v>
          </cell>
          <cell r="AT10856" t="str">
            <v>Separador 9-POLIZA ESTABILIDAD ACTIVA</v>
          </cell>
          <cell r="AV10856" t="str">
            <v>sc</v>
          </cell>
        </row>
        <row r="10857">
          <cell r="AP10857">
            <v>91010491</v>
          </cell>
          <cell r="AQ10857">
            <v>7006423</v>
          </cell>
          <cell r="AR10857" t="str">
            <v>sd</v>
          </cell>
          <cell r="AS10857">
            <v>42962</v>
          </cell>
          <cell r="AT10857" t="str">
            <v>Calzada2-4-POLIZA ESTABILIDAD ACTIVA</v>
          </cell>
          <cell r="AV10857" t="str">
            <v>sc</v>
          </cell>
        </row>
        <row r="10858">
          <cell r="AP10858">
            <v>503347</v>
          </cell>
          <cell r="AQ10858">
            <v>1001709</v>
          </cell>
          <cell r="AR10858" t="str">
            <v>sd</v>
          </cell>
          <cell r="AS10858">
            <v>43412</v>
          </cell>
          <cell r="AT10858" t="str">
            <v>Anden 1-7 Calzada 2-4 Separador 3-5 Cicloruta 6-POLIZA ESTABILIDAD ACTIVA</v>
          </cell>
          <cell r="AV10858" t="str">
            <v>sc</v>
          </cell>
        </row>
        <row r="10859">
          <cell r="AP10859">
            <v>91015561</v>
          </cell>
          <cell r="AQ10859">
            <v>5006290</v>
          </cell>
          <cell r="AR10859" t="str">
            <v>sd</v>
          </cell>
          <cell r="AS10859">
            <v>42733</v>
          </cell>
          <cell r="AT10859" t="str">
            <v>Anden1-5 Calzada2-4 Sep3-POLIZA ESTABILIDAD ACTIVA</v>
          </cell>
          <cell r="AV10859" t="str">
            <v>sc</v>
          </cell>
        </row>
        <row r="10860">
          <cell r="AP10860">
            <v>91016985</v>
          </cell>
          <cell r="AQ10860">
            <v>50009186</v>
          </cell>
          <cell r="AR10860" t="str">
            <v>sd</v>
          </cell>
          <cell r="AS10860">
            <v>43279</v>
          </cell>
          <cell r="AT10860" t="str">
            <v>Anden1-3 Calzada2-POLIZA ESTABILIDAD ACTIVA</v>
          </cell>
          <cell r="AV10860" t="str">
            <v>sc</v>
          </cell>
        </row>
        <row r="10861">
          <cell r="AP10861">
            <v>91024570</v>
          </cell>
          <cell r="AQ10861">
            <v>9004089</v>
          </cell>
          <cell r="AR10861" t="str">
            <v>sd</v>
          </cell>
          <cell r="AS10861">
            <v>44053</v>
          </cell>
          <cell r="AT10861" t="str">
            <v>Puente 10-POLIZA ESTABILIDAD ACTIVA</v>
          </cell>
          <cell r="AV10861" t="str">
            <v>sc</v>
          </cell>
        </row>
        <row r="10862">
          <cell r="AP10862">
            <v>903692</v>
          </cell>
          <cell r="AQ10862">
            <v>12001155</v>
          </cell>
          <cell r="AR10862" t="str">
            <v>sd</v>
          </cell>
          <cell r="AS10862">
            <v>44250</v>
          </cell>
          <cell r="AT10862" t="str">
            <v>-POLIZA ESTABILIDAD ACTIVA</v>
          </cell>
          <cell r="AV10862" t="str">
            <v>sc</v>
          </cell>
        </row>
        <row r="10863">
          <cell r="AP10863">
            <v>24121095</v>
          </cell>
          <cell r="AQ10863">
            <v>14000588</v>
          </cell>
          <cell r="AR10863" t="str">
            <v>sd</v>
          </cell>
          <cell r="AS10863">
            <v>44250</v>
          </cell>
          <cell r="AT10863" t="str">
            <v>-POLIZA ESTABILIDAD ACTIVA</v>
          </cell>
          <cell r="AV10863" t="str">
            <v>sc</v>
          </cell>
        </row>
        <row r="10864">
          <cell r="AP10864">
            <v>91011252</v>
          </cell>
          <cell r="AQ10864">
            <v>3002417</v>
          </cell>
          <cell r="AR10864" t="str">
            <v>sd</v>
          </cell>
          <cell r="AS10864">
            <v>42765</v>
          </cell>
          <cell r="AT10864" t="str">
            <v>Anden1-5-7, Calzada2-4-6, Separador3-POLIZA ESTABILIDAD ACTIVA</v>
          </cell>
          <cell r="AV10864" t="str">
            <v>sc</v>
          </cell>
        </row>
        <row r="10865">
          <cell r="AP10865">
            <v>903778</v>
          </cell>
          <cell r="AQ10865">
            <v>12002045</v>
          </cell>
          <cell r="AR10865" t="str">
            <v>sd</v>
          </cell>
          <cell r="AS10865">
            <v>44250</v>
          </cell>
          <cell r="AT10865" t="str">
            <v>-POLIZA ESTABILIDAD ACTIVA</v>
          </cell>
          <cell r="AV10865" t="str">
            <v>sc</v>
          </cell>
        </row>
        <row r="10866">
          <cell r="AP10866">
            <v>903778</v>
          </cell>
          <cell r="AQ10866">
            <v>12002045</v>
          </cell>
          <cell r="AR10866" t="str">
            <v>sd</v>
          </cell>
          <cell r="AS10866">
            <v>44250</v>
          </cell>
          <cell r="AT10866" t="str">
            <v>-POLIZA ESTABILIDAD ACTIVA</v>
          </cell>
          <cell r="AV10866" t="str">
            <v>sc</v>
          </cell>
        </row>
        <row r="10867">
          <cell r="AP10867">
            <v>91024349</v>
          </cell>
          <cell r="AQ10867">
            <v>3000259</v>
          </cell>
          <cell r="AR10867" t="str">
            <v>sd</v>
          </cell>
          <cell r="AS10867">
            <v>43499</v>
          </cell>
          <cell r="AT10867" t="str">
            <v>-POLIZA ESTABILIDAD ACTIVA</v>
          </cell>
          <cell r="AV10867" t="str">
            <v>sc</v>
          </cell>
        </row>
        <row r="10868">
          <cell r="AP10868">
            <v>24119811</v>
          </cell>
          <cell r="AQ10868">
            <v>2001209</v>
          </cell>
          <cell r="AR10868" t="str">
            <v>sd</v>
          </cell>
          <cell r="AS10868">
            <v>44096</v>
          </cell>
          <cell r="AT10868" t="str">
            <v>Anden 1-POLIZA ESTABILIDAD ACTIVA</v>
          </cell>
          <cell r="AV10868" t="str">
            <v>sc</v>
          </cell>
        </row>
        <row r="10869">
          <cell r="AP10869">
            <v>91013367</v>
          </cell>
          <cell r="AQ10869">
            <v>14000982</v>
          </cell>
          <cell r="AR10869" t="str">
            <v>sd</v>
          </cell>
          <cell r="AS10869">
            <v>44172</v>
          </cell>
          <cell r="AT10869" t="str">
            <v>Calzada 4-6 Separador 5-POLIZA ESTABILIDAD ACTIVA</v>
          </cell>
          <cell r="AV10869" t="str">
            <v>sc</v>
          </cell>
        </row>
        <row r="10870">
          <cell r="AP10870">
            <v>91015845</v>
          </cell>
          <cell r="AQ10870">
            <v>5006365</v>
          </cell>
          <cell r="AR10870" t="str">
            <v>sd</v>
          </cell>
          <cell r="AS10870">
            <v>42733</v>
          </cell>
          <cell r="AT10870" t="str">
            <v>Anden1-5 Calzada2-4 Sep3-POLIZA ESTABILIDAD ACTIVA</v>
          </cell>
          <cell r="AV10870" t="str">
            <v>sc</v>
          </cell>
        </row>
        <row r="10871">
          <cell r="AP10871">
            <v>505900</v>
          </cell>
          <cell r="AQ10871">
            <v>1004002</v>
          </cell>
          <cell r="AR10871" t="str">
            <v>sd</v>
          </cell>
          <cell r="AS10871">
            <v>42946</v>
          </cell>
          <cell r="AT10871" t="str">
            <v>Calzada12-POLIZA ESTABILIDAD ACTIVA</v>
          </cell>
          <cell r="AV10871" t="str">
            <v>sc</v>
          </cell>
        </row>
        <row r="10872">
          <cell r="AP10872">
            <v>525758</v>
          </cell>
          <cell r="AQ10872">
            <v>1004946</v>
          </cell>
          <cell r="AR10872" t="str">
            <v>sd</v>
          </cell>
          <cell r="AS10872">
            <v>44250</v>
          </cell>
          <cell r="AT10872" t="str">
            <v>-POLIZA ESTABILIDAD ACTIVA</v>
          </cell>
          <cell r="AV10872" t="str">
            <v>sc</v>
          </cell>
        </row>
        <row r="10873">
          <cell r="AP10873">
            <v>515235</v>
          </cell>
          <cell r="AQ10873">
            <v>8004398</v>
          </cell>
          <cell r="AR10873" t="str">
            <v>sd</v>
          </cell>
          <cell r="AS10873">
            <v>44099</v>
          </cell>
          <cell r="AT10873" t="str">
            <v>Calzada 2-4-6-POLIZA ESTABILIDAD Y CALIDAD ACTIVA</v>
          </cell>
          <cell r="AV10873" t="str">
            <v>sc</v>
          </cell>
        </row>
        <row r="10874">
          <cell r="AP10874">
            <v>24123870</v>
          </cell>
          <cell r="AQ10874">
            <v>50005881</v>
          </cell>
          <cell r="AR10874" t="str">
            <v>sd</v>
          </cell>
          <cell r="AS10874">
            <v>43499</v>
          </cell>
          <cell r="AT10874" t="str">
            <v>-POLIZA ESTABILIDAD ACTIVA</v>
          </cell>
          <cell r="AV10874" t="str">
            <v>sc</v>
          </cell>
        </row>
        <row r="10875">
          <cell r="AP10875">
            <v>24120984</v>
          </cell>
          <cell r="AQ10875">
            <v>14000195</v>
          </cell>
          <cell r="AR10875" t="str">
            <v>sd</v>
          </cell>
          <cell r="AS10875">
            <v>44250</v>
          </cell>
          <cell r="AT10875" t="str">
            <v>-POLIZA ESTABILIDAD ACTIVA</v>
          </cell>
          <cell r="AV10875" t="str">
            <v>sc</v>
          </cell>
        </row>
        <row r="10876">
          <cell r="AP10876">
            <v>24119833</v>
          </cell>
          <cell r="AQ10876">
            <v>2002231</v>
          </cell>
          <cell r="AR10876" t="str">
            <v>sd</v>
          </cell>
          <cell r="AS10876">
            <v>42946</v>
          </cell>
          <cell r="AT10876" t="str">
            <v>Calzada4-8-POLIZA ESTABILIDAD ACTIVA</v>
          </cell>
          <cell r="AV10876" t="str">
            <v>sc</v>
          </cell>
        </row>
        <row r="10877">
          <cell r="AP10877">
            <v>24119833</v>
          </cell>
          <cell r="AQ10877">
            <v>2002231</v>
          </cell>
          <cell r="AR10877" t="str">
            <v>sd</v>
          </cell>
          <cell r="AS10877">
            <v>43821</v>
          </cell>
          <cell r="AT10877" t="str">
            <v>Calzada12-POLIZA ESTABILIDAD ACTIVA</v>
          </cell>
          <cell r="AV10877" t="str">
            <v>sc</v>
          </cell>
        </row>
        <row r="10878">
          <cell r="AP10878">
            <v>526780</v>
          </cell>
          <cell r="AQ10878">
            <v>13002680</v>
          </cell>
          <cell r="AR10878" t="str">
            <v>sd</v>
          </cell>
          <cell r="AS10878">
            <v>43845</v>
          </cell>
          <cell r="AT10878" t="str">
            <v>Anden 5-POLIZA ESTABILIDAD ACTIVA</v>
          </cell>
          <cell r="AV10878" t="str">
            <v>sc</v>
          </cell>
        </row>
        <row r="10879">
          <cell r="AP10879">
            <v>24121757</v>
          </cell>
          <cell r="AQ10879">
            <v>50004774</v>
          </cell>
          <cell r="AR10879" t="str">
            <v>sd</v>
          </cell>
          <cell r="AS10879">
            <v>42962</v>
          </cell>
          <cell r="AT10879" t="str">
            <v>Calzada4-6-POLIZA ESTABILIDAD ACTIVA</v>
          </cell>
          <cell r="AV10879" t="str">
            <v>sc</v>
          </cell>
        </row>
        <row r="10880">
          <cell r="AP10880">
            <v>24121757</v>
          </cell>
          <cell r="AQ10880">
            <v>50004774</v>
          </cell>
          <cell r="AR10880" t="str">
            <v>sd</v>
          </cell>
          <cell r="AS10880">
            <v>44096</v>
          </cell>
          <cell r="AT10880" t="str">
            <v>Anden 1-POLIZA ESTABILIDAD ACTIVA</v>
          </cell>
          <cell r="AV10880" t="str">
            <v>sc</v>
          </cell>
        </row>
        <row r="10881">
          <cell r="AP10881">
            <v>91013397</v>
          </cell>
          <cell r="AQ10881">
            <v>8008441</v>
          </cell>
          <cell r="AR10881" t="str">
            <v>sd</v>
          </cell>
          <cell r="AS10881">
            <v>42962</v>
          </cell>
          <cell r="AT10881" t="str">
            <v>Calzada2-POLIZA ESTABILIDAD ACTIVA</v>
          </cell>
          <cell r="AV10881" t="str">
            <v>POLIZA ESTABILIDAD CTO IDU 073/08_V11 VENCE 14/8/2017</v>
          </cell>
        </row>
        <row r="10882">
          <cell r="AP10882">
            <v>515546</v>
          </cell>
          <cell r="AQ10882">
            <v>10000374</v>
          </cell>
          <cell r="AR10882" t="str">
            <v>sd</v>
          </cell>
          <cell r="AS10882">
            <v>44119</v>
          </cell>
          <cell r="AT10882" t="str">
            <v>Calzada 4-6-POLIZA ESTABILIDAD ACTIVA</v>
          </cell>
          <cell r="AV10882" t="str">
            <v>sc</v>
          </cell>
        </row>
        <row r="10883">
          <cell r="AP10883">
            <v>515546</v>
          </cell>
          <cell r="AQ10883">
            <v>10000374</v>
          </cell>
          <cell r="AR10883" t="str">
            <v>sd</v>
          </cell>
          <cell r="AS10883">
            <v>42886</v>
          </cell>
          <cell r="AT10883" t="str">
            <v>Calzada2-POLIZA ESTABILIDAD* ACTIVA</v>
          </cell>
          <cell r="AV10883" t="str">
            <v>sc</v>
          </cell>
        </row>
        <row r="10884">
          <cell r="AP10884">
            <v>516065</v>
          </cell>
          <cell r="AQ10884">
            <v>3000465</v>
          </cell>
          <cell r="AR10884" t="str">
            <v>sd</v>
          </cell>
          <cell r="AS10884">
            <v>43499</v>
          </cell>
          <cell r="AT10884" t="str">
            <v>-POLIZA ESTABILIDAD ACTIVA</v>
          </cell>
          <cell r="AV10884" t="str">
            <v>sc</v>
          </cell>
        </row>
        <row r="10885">
          <cell r="AP10885">
            <v>24121759</v>
          </cell>
          <cell r="AQ10885">
            <v>50004775</v>
          </cell>
          <cell r="AR10885" t="str">
            <v>sd</v>
          </cell>
          <cell r="AS10885">
            <v>42962</v>
          </cell>
          <cell r="AT10885" t="str">
            <v>Calzada4-POLIZA ESTABILIDAD ACTIVA</v>
          </cell>
          <cell r="AV10885" t="str">
            <v>sc</v>
          </cell>
        </row>
        <row r="10886">
          <cell r="AP10886">
            <v>163824</v>
          </cell>
          <cell r="AQ10886">
            <v>10000368</v>
          </cell>
          <cell r="AR10886" t="str">
            <v>sd</v>
          </cell>
          <cell r="AS10886">
            <v>44283</v>
          </cell>
          <cell r="AT10886" t="str">
            <v>Calzada 2-POLIZA ESTABILIDAD Y CALIDAD ACTIVA</v>
          </cell>
          <cell r="AV10886" t="str">
            <v>sc</v>
          </cell>
        </row>
        <row r="10887">
          <cell r="AP10887">
            <v>91010062</v>
          </cell>
          <cell r="AQ10887">
            <v>10002622</v>
          </cell>
          <cell r="AR10887" t="str">
            <v>sd</v>
          </cell>
          <cell r="AS10887">
            <v>43964</v>
          </cell>
          <cell r="AT10887" t="str">
            <v>anden1, calzada2,cicloruta3, anden4-POLIZA ESTABILIDAD ACTIVA</v>
          </cell>
          <cell r="AV10887" t="str">
            <v>sc</v>
          </cell>
        </row>
        <row r="10888">
          <cell r="AP10888">
            <v>506627</v>
          </cell>
          <cell r="AQ10888">
            <v>1004432</v>
          </cell>
          <cell r="AR10888" t="str">
            <v>sd</v>
          </cell>
          <cell r="AS10888">
            <v>42946</v>
          </cell>
          <cell r="AT10888" t="str">
            <v>Puente16-POLIZA ESTABILIDAD ACTIVA</v>
          </cell>
          <cell r="AV10888" t="str">
            <v>sc</v>
          </cell>
        </row>
        <row r="10889">
          <cell r="AP10889">
            <v>506627</v>
          </cell>
          <cell r="AQ10889">
            <v>1004432</v>
          </cell>
          <cell r="AR10889" t="str">
            <v>sd</v>
          </cell>
          <cell r="AS10889">
            <v>42946</v>
          </cell>
          <cell r="AT10889" t="str">
            <v>Calzada8-POLIZA ESTABILIDAD ACTIVA</v>
          </cell>
          <cell r="AV10889" t="str">
            <v>sc</v>
          </cell>
        </row>
        <row r="10890">
          <cell r="AP10890">
            <v>24189722</v>
          </cell>
          <cell r="AQ10890">
            <v>50006738</v>
          </cell>
          <cell r="AR10890" t="str">
            <v>sd</v>
          </cell>
          <cell r="AS10890">
            <v>44099</v>
          </cell>
          <cell r="AT10890" t="str">
            <v>Calzada 2-4-6-POLIZA ESTABILIDAD Y CALIDAD ACTIVA</v>
          </cell>
          <cell r="AV10890" t="str">
            <v>sc</v>
          </cell>
        </row>
        <row r="10891">
          <cell r="AP10891">
            <v>24123756</v>
          </cell>
          <cell r="AQ10891">
            <v>3000873</v>
          </cell>
          <cell r="AR10891" t="str">
            <v>sd</v>
          </cell>
          <cell r="AS10891">
            <v>42999</v>
          </cell>
          <cell r="AT10891" t="str">
            <v>Anden1-11-9 Calzada2-4-6-8 Ciclo10 Sep3-5-7-POLIZA ESTABILIDAD ACTIVA</v>
          </cell>
          <cell r="AV10891" t="str">
            <v>sc</v>
          </cell>
        </row>
        <row r="10892">
          <cell r="AP10892">
            <v>91011765</v>
          </cell>
          <cell r="AQ10892">
            <v>4007418</v>
          </cell>
          <cell r="AR10892" t="str">
            <v>sd</v>
          </cell>
          <cell r="AS10892">
            <v>42999</v>
          </cell>
          <cell r="AT10892" t="str">
            <v>Anden1-11-3 Calzada10-4-6-8 Ciclo2 Sep5-7-9-POLIZA ESTABILIDAD ACTIVA</v>
          </cell>
          <cell r="AV10892" t="str">
            <v>sc</v>
          </cell>
        </row>
        <row r="10893">
          <cell r="AP10893">
            <v>533819</v>
          </cell>
          <cell r="AQ10893">
            <v>5007939</v>
          </cell>
          <cell r="AR10893" t="str">
            <v>sd</v>
          </cell>
          <cell r="AS10893">
            <v>42733</v>
          </cell>
          <cell r="AT10893" t="str">
            <v>Anden1-5 Calzada2-4 Sep3-POLIZA ESTABILIDAD ACTIVA</v>
          </cell>
          <cell r="AV10893" t="str">
            <v>sc</v>
          </cell>
        </row>
        <row r="10894">
          <cell r="AP10894">
            <v>516497</v>
          </cell>
          <cell r="AQ10894">
            <v>13002374</v>
          </cell>
          <cell r="AR10894" t="str">
            <v>sd</v>
          </cell>
          <cell r="AS10894">
            <v>43499</v>
          </cell>
          <cell r="AT10894" t="str">
            <v>-POLIZA ESTABILIDAD ACTIVA</v>
          </cell>
          <cell r="AV10894" t="str">
            <v>sc</v>
          </cell>
        </row>
        <row r="10895">
          <cell r="AP10895">
            <v>525557</v>
          </cell>
          <cell r="AQ10895">
            <v>1004194</v>
          </cell>
          <cell r="AR10895" t="str">
            <v>sd</v>
          </cell>
          <cell r="AS10895">
            <v>42946</v>
          </cell>
          <cell r="AT10895" t="str">
            <v>Calzada12-POLIZA ESTABILIDAD ACTIVA</v>
          </cell>
          <cell r="AV10895" t="str">
            <v>sc</v>
          </cell>
        </row>
        <row r="10896">
          <cell r="AP10896">
            <v>903784</v>
          </cell>
          <cell r="AQ10896">
            <v>12002045</v>
          </cell>
          <cell r="AR10896" t="str">
            <v>sd</v>
          </cell>
          <cell r="AS10896">
            <v>44250</v>
          </cell>
          <cell r="AT10896" t="str">
            <v>-POLIZA ESTABILIDAD ACTIVA</v>
          </cell>
          <cell r="AV10896" t="str">
            <v>sc</v>
          </cell>
        </row>
        <row r="10897">
          <cell r="AP10897">
            <v>903784</v>
          </cell>
          <cell r="AQ10897">
            <v>12002045</v>
          </cell>
          <cell r="AR10897" t="str">
            <v>sd</v>
          </cell>
          <cell r="AS10897">
            <v>44250</v>
          </cell>
          <cell r="AT10897" t="str">
            <v>-POLIZA ESTABILIDAD ACTIVA</v>
          </cell>
          <cell r="AV10897" t="str">
            <v>sc</v>
          </cell>
        </row>
        <row r="10898">
          <cell r="AP10898">
            <v>380287</v>
          </cell>
          <cell r="AQ10898">
            <v>9000109</v>
          </cell>
          <cell r="AR10898" t="str">
            <v>sd</v>
          </cell>
          <cell r="AS10898">
            <v>43748</v>
          </cell>
          <cell r="AT10898" t="str">
            <v>Anden 3-POLIZA ESTABILIDAD ACTIVA</v>
          </cell>
          <cell r="AV10898" t="str">
            <v>VIABLE</v>
          </cell>
        </row>
        <row r="10899">
          <cell r="AP10899">
            <v>322100</v>
          </cell>
          <cell r="AQ10899">
            <v>6000720</v>
          </cell>
          <cell r="AR10899" t="str">
            <v>sd</v>
          </cell>
          <cell r="AS10899">
            <v>42957</v>
          </cell>
          <cell r="AT10899" t="str">
            <v>Calzada2-POLIZA ESTABILIDAD ACTIVA</v>
          </cell>
          <cell r="AV10899" t="str">
            <v>POLIZA ESTABILIDAD activa IDU-72-2008</v>
          </cell>
        </row>
        <row r="10900">
          <cell r="AP10900">
            <v>415047</v>
          </cell>
          <cell r="AQ10900">
            <v>18001797</v>
          </cell>
          <cell r="AR10900" t="str">
            <v>sd</v>
          </cell>
          <cell r="AS10900">
            <v>42999</v>
          </cell>
          <cell r="AT10900" t="str">
            <v>Anden1-11-3 Calzada10-4-6-8 Ciclo2 Sep5-7-9-POLIZA ESTABILIDAD ACTIVA</v>
          </cell>
          <cell r="AV10900" t="str">
            <v>sc</v>
          </cell>
        </row>
        <row r="10901">
          <cell r="AP10901">
            <v>24121071</v>
          </cell>
          <cell r="AQ10901">
            <v>14000505</v>
          </cell>
          <cell r="AR10901" t="str">
            <v>sd</v>
          </cell>
          <cell r="AS10901">
            <v>44099</v>
          </cell>
          <cell r="AT10901" t="str">
            <v>Calzada 4-6-8-10-POLIZA ESTABILIDAD Y CALIDAD ACTIVA</v>
          </cell>
          <cell r="AV10901" t="str">
            <v>sc</v>
          </cell>
        </row>
        <row r="10902">
          <cell r="AP10902">
            <v>91011325</v>
          </cell>
          <cell r="AQ10902">
            <v>3000465</v>
          </cell>
          <cell r="AR10902" t="str">
            <v>sd</v>
          </cell>
          <cell r="AS10902">
            <v>43499</v>
          </cell>
          <cell r="AT10902" t="str">
            <v>-POLIZA ESTABILIDAD ACTIVA</v>
          </cell>
          <cell r="AV10902" t="str">
            <v>sc</v>
          </cell>
        </row>
        <row r="10903">
          <cell r="AP10903">
            <v>91013027</v>
          </cell>
          <cell r="AQ10903">
            <v>50009446</v>
          </cell>
          <cell r="AR10903" t="str">
            <v>sd</v>
          </cell>
          <cell r="AS10903">
            <v>43006</v>
          </cell>
          <cell r="AT10903" t="str">
            <v>Anden3 Calzada2-POLIZA ESTABILIDAD ACTIVA</v>
          </cell>
          <cell r="AV10903" t="str">
            <v>sc</v>
          </cell>
        </row>
        <row r="10904">
          <cell r="AP10904">
            <v>511703</v>
          </cell>
          <cell r="AQ10904">
            <v>16002387</v>
          </cell>
          <cell r="AR10904" t="str">
            <v>sd</v>
          </cell>
          <cell r="AS10904">
            <v>43845</v>
          </cell>
          <cell r="AT10904" t="str">
            <v>Alamenda 1-POLIZA ESTABILIDAD ACTIVA</v>
          </cell>
          <cell r="AV10904" t="str">
            <v>sc</v>
          </cell>
        </row>
        <row r="10905">
          <cell r="AP10905">
            <v>305969</v>
          </cell>
          <cell r="AQ10905">
            <v>5007138</v>
          </cell>
          <cell r="AR10905" t="str">
            <v>sd</v>
          </cell>
          <cell r="AS10905">
            <v>42733</v>
          </cell>
          <cell r="AT10905" t="str">
            <v>Anden1-5 Calzada2-4 Sep3-POLIZA ESTABILIDAD ACTIVA</v>
          </cell>
          <cell r="AV10905" t="str">
            <v>sc</v>
          </cell>
        </row>
        <row r="10906">
          <cell r="AP10906">
            <v>507979</v>
          </cell>
          <cell r="AQ10906">
            <v>1006379</v>
          </cell>
          <cell r="AR10906" t="str">
            <v>sd</v>
          </cell>
          <cell r="AS10906">
            <v>42946</v>
          </cell>
          <cell r="AT10906" t="str">
            <v>Calzada10-POLIZA ESTABILIDAD ACTIVA</v>
          </cell>
          <cell r="AV10906" t="str">
            <v>sc</v>
          </cell>
        </row>
        <row r="10907">
          <cell r="AP10907">
            <v>91010720</v>
          </cell>
          <cell r="AQ10907">
            <v>1002480</v>
          </cell>
          <cell r="AR10907" t="str">
            <v>sd</v>
          </cell>
          <cell r="AS10907">
            <v>43412</v>
          </cell>
          <cell r="AT10907" t="str">
            <v>Anden 1-7 Calzada 2-4 Separador 3-5 Cicloruta 6-POLIZA ESTABILIDAD ACTIVA</v>
          </cell>
          <cell r="AV10907" t="str">
            <v>sc</v>
          </cell>
        </row>
        <row r="10908">
          <cell r="AP10908">
            <v>24119640</v>
          </cell>
          <cell r="AQ10908">
            <v>1001709</v>
          </cell>
          <cell r="AR10908" t="str">
            <v>sd</v>
          </cell>
          <cell r="AS10908">
            <v>43412</v>
          </cell>
          <cell r="AT10908" t="str">
            <v>Anden 1-7 Calzada 2-4 Separador 3-5 Cicloruta 6-POLIZA ESTABILIDAD ACTIVA</v>
          </cell>
          <cell r="AV10908" t="str">
            <v>sc</v>
          </cell>
        </row>
        <row r="10909">
          <cell r="AP10909">
            <v>505723</v>
          </cell>
          <cell r="AQ10909">
            <v>1004205</v>
          </cell>
          <cell r="AR10909" t="str">
            <v>sd</v>
          </cell>
          <cell r="AS10909">
            <v>42946</v>
          </cell>
          <cell r="AT10909" t="str">
            <v>Calzada12-POLIZA ESTABILIDAD ACTIVA</v>
          </cell>
          <cell r="AV10909" t="str">
            <v>sc</v>
          </cell>
        </row>
        <row r="10910">
          <cell r="AP10910">
            <v>902839</v>
          </cell>
          <cell r="AQ10910">
            <v>13001884</v>
          </cell>
          <cell r="AR10910" t="str">
            <v>sd</v>
          </cell>
          <cell r="AS10910">
            <v>44250</v>
          </cell>
          <cell r="AT10910" t="str">
            <v>-POLIZA ESTABILIDAD ACTIVA</v>
          </cell>
          <cell r="AV10910" t="str">
            <v>sc</v>
          </cell>
        </row>
        <row r="10911">
          <cell r="AP10911">
            <v>91010702</v>
          </cell>
          <cell r="AQ10911">
            <v>1001636</v>
          </cell>
          <cell r="AR10911" t="str">
            <v>sd</v>
          </cell>
          <cell r="AS10911">
            <v>43412</v>
          </cell>
          <cell r="AT10911" t="str">
            <v>Anden 1-7 Calzada 2-4 Separador 3-5 Cicloruta 6-POLIZA ESTABILIDAD ACTIVA</v>
          </cell>
          <cell r="AV10911" t="str">
            <v>sc</v>
          </cell>
        </row>
        <row r="10912">
          <cell r="AP10912">
            <v>24121080</v>
          </cell>
          <cell r="AQ10912">
            <v>14000539</v>
          </cell>
          <cell r="AR10912" t="str">
            <v>sd</v>
          </cell>
          <cell r="AS10912">
            <v>44250</v>
          </cell>
          <cell r="AT10912" t="str">
            <v>-POLIZA ESTABILIDAD ACTIVA</v>
          </cell>
          <cell r="AV10912" t="str">
            <v>sc</v>
          </cell>
        </row>
        <row r="10913">
          <cell r="AP10913">
            <v>517943</v>
          </cell>
          <cell r="AQ10913">
            <v>10006191</v>
          </cell>
          <cell r="AR10913" t="str">
            <v>sd</v>
          </cell>
          <cell r="AS10913">
            <v>43142</v>
          </cell>
          <cell r="AT10913" t="str">
            <v>Calzada2-POLIZA ESTABILIDAD ACTIVA</v>
          </cell>
          <cell r="AV10913" t="str">
            <v>sc</v>
          </cell>
        </row>
        <row r="10914">
          <cell r="AP10914">
            <v>506300</v>
          </cell>
          <cell r="AQ10914">
            <v>1001147</v>
          </cell>
          <cell r="AR10914" t="str">
            <v>sd</v>
          </cell>
          <cell r="AS10914">
            <v>44250</v>
          </cell>
          <cell r="AT10914" t="str">
            <v>-POLIZA ESTABILIDAD ACTIVA</v>
          </cell>
          <cell r="AV10914" t="str">
            <v>sc</v>
          </cell>
        </row>
        <row r="10915">
          <cell r="AP10915">
            <v>24120966</v>
          </cell>
          <cell r="AQ10915">
            <v>14000061</v>
          </cell>
          <cell r="AR10915" t="str">
            <v>sd</v>
          </cell>
          <cell r="AS10915">
            <v>44250</v>
          </cell>
          <cell r="AT10915" t="str">
            <v>-POLIZA ESTABILIDAD ACTIVA</v>
          </cell>
          <cell r="AV10915" t="str">
            <v>sc</v>
          </cell>
        </row>
        <row r="10916">
          <cell r="AP10916">
            <v>24120887</v>
          </cell>
          <cell r="AQ10916">
            <v>13001778</v>
          </cell>
          <cell r="AR10916" t="str">
            <v>sd</v>
          </cell>
          <cell r="AS10916">
            <v>44250</v>
          </cell>
          <cell r="AT10916" t="str">
            <v>-POLIZA ESTABILIDAD ACTIVA</v>
          </cell>
          <cell r="AV10916" t="str">
            <v>sc</v>
          </cell>
        </row>
        <row r="10917">
          <cell r="AP10917">
            <v>24120887</v>
          </cell>
          <cell r="AQ10917">
            <v>13001778</v>
          </cell>
          <cell r="AR10917" t="str">
            <v>sd</v>
          </cell>
          <cell r="AS10917">
            <v>44250</v>
          </cell>
          <cell r="AT10917" t="str">
            <v>-POLIZA ESTABILIDAD ACTIVA</v>
          </cell>
          <cell r="AV10917" t="str">
            <v>sc</v>
          </cell>
        </row>
        <row r="10918">
          <cell r="AP10918">
            <v>24122360</v>
          </cell>
          <cell r="AQ10918">
            <v>50006551</v>
          </cell>
          <cell r="AR10918" t="str">
            <v>sd</v>
          </cell>
          <cell r="AS10918">
            <v>44048</v>
          </cell>
          <cell r="AT10918" t="str">
            <v>Calzada 2-4-POLIZA ESTABILIDAD ACTIVA</v>
          </cell>
          <cell r="AV10918" t="str">
            <v>sc</v>
          </cell>
        </row>
        <row r="10919">
          <cell r="AP10919">
            <v>456280</v>
          </cell>
          <cell r="AQ10919">
            <v>19008124</v>
          </cell>
          <cell r="AR10919" t="str">
            <v>sd</v>
          </cell>
          <cell r="AS10919">
            <v>44466</v>
          </cell>
          <cell r="AT10919" t="str">
            <v>-POLIZA ESTABILIDAD ACTIVA</v>
          </cell>
          <cell r="AV10919" t="str">
            <v>POLIZA ESTABILIDAD activa IDU 1718/14</v>
          </cell>
        </row>
        <row r="10920">
          <cell r="AP10920">
            <v>24122507</v>
          </cell>
          <cell r="AQ10920">
            <v>50006737</v>
          </cell>
          <cell r="AR10920" t="str">
            <v>sd</v>
          </cell>
          <cell r="AS10920">
            <v>44099</v>
          </cell>
          <cell r="AT10920" t="str">
            <v>Calzada 2-4-6-POLIZA ESTABILIDAD Y CALIDAD ACTIVA</v>
          </cell>
          <cell r="AV10920" t="str">
            <v>sc</v>
          </cell>
        </row>
        <row r="10921">
          <cell r="AP10921">
            <v>200059</v>
          </cell>
          <cell r="AQ10921">
            <v>4000019</v>
          </cell>
          <cell r="AR10921" t="str">
            <v>sd</v>
          </cell>
          <cell r="AS10921">
            <v>42999</v>
          </cell>
          <cell r="AT10921" t="str">
            <v>Anden1-11-3 Calzada10-4-6-8 Ciclo2 Sep5-7-9-POLIZA ESTABILIDAD ACTIVA</v>
          </cell>
          <cell r="AV10921" t="str">
            <v>sc</v>
          </cell>
        </row>
        <row r="10922">
          <cell r="AP10922">
            <v>525594</v>
          </cell>
          <cell r="AQ10922">
            <v>2000112</v>
          </cell>
          <cell r="AR10922" t="str">
            <v>sd</v>
          </cell>
          <cell r="AS10922">
            <v>43450</v>
          </cell>
          <cell r="AT10922" t="str">
            <v>Puente16-POLIZA ESTABILIDAD ACTIVA</v>
          </cell>
          <cell r="AV10922" t="str">
            <v>sc</v>
          </cell>
        </row>
        <row r="10923">
          <cell r="AP10923">
            <v>525594</v>
          </cell>
          <cell r="AQ10923">
            <v>2000112</v>
          </cell>
          <cell r="AR10923" t="str">
            <v>sd</v>
          </cell>
          <cell r="AS10923">
            <v>42946</v>
          </cell>
          <cell r="AT10923" t="str">
            <v>Calzada4-8-POLIZA ESTABILIDAD ACTIVA</v>
          </cell>
          <cell r="AV10923" t="str">
            <v>sc</v>
          </cell>
        </row>
        <row r="10924">
          <cell r="AP10924">
            <v>525594</v>
          </cell>
          <cell r="AQ10924">
            <v>2000112</v>
          </cell>
          <cell r="AR10924" t="str">
            <v>sd</v>
          </cell>
          <cell r="AS10924">
            <v>44250</v>
          </cell>
          <cell r="AT10924" t="str">
            <v>-POLIZA ESTABILIDAD ACTIVA</v>
          </cell>
          <cell r="AV10924" t="str">
            <v>sc</v>
          </cell>
        </row>
        <row r="10925">
          <cell r="AP10925">
            <v>24121912</v>
          </cell>
          <cell r="AQ10925">
            <v>50005956</v>
          </cell>
          <cell r="AR10925" t="str">
            <v>sd</v>
          </cell>
          <cell r="AS10925">
            <v>44250</v>
          </cell>
          <cell r="AT10925" t="str">
            <v>-POLIZA ESTABILIDAD ACTIVA</v>
          </cell>
          <cell r="AV10925" t="str">
            <v>sc</v>
          </cell>
        </row>
        <row r="10926">
          <cell r="AP10926">
            <v>903002</v>
          </cell>
          <cell r="AQ10926">
            <v>13002595</v>
          </cell>
          <cell r="AR10926" t="str">
            <v>sd</v>
          </cell>
          <cell r="AS10926">
            <v>44250</v>
          </cell>
          <cell r="AT10926" t="str">
            <v>-POLIZA ESTABILIDAD ACTIVA</v>
          </cell>
          <cell r="AV10926" t="str">
            <v>sc</v>
          </cell>
        </row>
        <row r="10927">
          <cell r="AP10927">
            <v>902716</v>
          </cell>
          <cell r="AQ10927">
            <v>13000823</v>
          </cell>
          <cell r="AR10927" t="str">
            <v>sd</v>
          </cell>
          <cell r="AS10927">
            <v>44250</v>
          </cell>
          <cell r="AT10927" t="str">
            <v>-POLIZA ESTABILIDAD ACTIVA</v>
          </cell>
          <cell r="AV10927" t="str">
            <v>sc</v>
          </cell>
        </row>
        <row r="10928">
          <cell r="AP10928">
            <v>902716</v>
          </cell>
          <cell r="AQ10928">
            <v>13000823</v>
          </cell>
          <cell r="AR10928" t="str">
            <v>sd</v>
          </cell>
          <cell r="AS10928">
            <v>44018</v>
          </cell>
          <cell r="AT10928" t="str">
            <v>Puente 14-POLIZA ESTABILIDAD ACTIVA</v>
          </cell>
          <cell r="AV10928" t="str">
            <v>sc</v>
          </cell>
        </row>
        <row r="10929">
          <cell r="AP10929">
            <v>505800</v>
          </cell>
          <cell r="AQ10929">
            <v>2000018</v>
          </cell>
          <cell r="AR10929" t="str">
            <v>sd</v>
          </cell>
          <cell r="AS10929">
            <v>44053</v>
          </cell>
          <cell r="AT10929" t="str">
            <v>Puente 18-POLIZA ESTABILIDAD ACTIVA</v>
          </cell>
          <cell r="AV10929" t="str">
            <v>sc</v>
          </cell>
        </row>
        <row r="10930">
          <cell r="AP10930">
            <v>301520</v>
          </cell>
          <cell r="AQ10930">
            <v>5004902</v>
          </cell>
          <cell r="AR10930" t="str">
            <v>sd</v>
          </cell>
          <cell r="AS10930">
            <v>42733</v>
          </cell>
          <cell r="AT10930" t="str">
            <v>Anden1-5 Calzada2-4 Sep3-POLIZA ESTABILIDAD ACTIVA</v>
          </cell>
          <cell r="AV10930" t="str">
            <v>sc</v>
          </cell>
        </row>
        <row r="10931">
          <cell r="AP10931">
            <v>507830</v>
          </cell>
          <cell r="AQ10931">
            <v>1001377</v>
          </cell>
          <cell r="AR10931" t="str">
            <v>sd</v>
          </cell>
          <cell r="AS10931">
            <v>44250</v>
          </cell>
          <cell r="AT10931" t="str">
            <v>-POLIZA ESTABILIDAD ACTIVA</v>
          </cell>
          <cell r="AV10931" t="str">
            <v>sc</v>
          </cell>
        </row>
        <row r="10932">
          <cell r="AP10932">
            <v>24122476</v>
          </cell>
          <cell r="AQ10932">
            <v>50006730</v>
          </cell>
          <cell r="AR10932" t="str">
            <v>sd</v>
          </cell>
          <cell r="AS10932">
            <v>44099</v>
          </cell>
          <cell r="AT10932" t="str">
            <v>Calzada 2-6-POLIZA ESTABILIDAD Y CALIDAD ACTIVA</v>
          </cell>
          <cell r="AV10932" t="str">
            <v>sc</v>
          </cell>
        </row>
        <row r="10933">
          <cell r="AP10933">
            <v>91015314</v>
          </cell>
          <cell r="AQ10933">
            <v>50007251</v>
          </cell>
          <cell r="AR10933" t="str">
            <v>sd</v>
          </cell>
          <cell r="AS10933">
            <v>44119</v>
          </cell>
          <cell r="AT10933" t="str">
            <v>Calzada 4-6-POLIZA ESTABILIDAD ACTIVA</v>
          </cell>
          <cell r="AV10933" t="str">
            <v>sc</v>
          </cell>
        </row>
        <row r="10934">
          <cell r="AP10934">
            <v>91015537</v>
          </cell>
          <cell r="AQ10934">
            <v>5007166</v>
          </cell>
          <cell r="AR10934" t="str">
            <v>sd</v>
          </cell>
          <cell r="AS10934">
            <v>42733</v>
          </cell>
          <cell r="AT10934" t="str">
            <v>Anden1-5 Calzada2-4 Sep3-POLIZA ESTABILIDAD ACTIVA</v>
          </cell>
          <cell r="AV10934" t="str">
            <v>sc</v>
          </cell>
        </row>
        <row r="10935">
          <cell r="AP10935">
            <v>91024191</v>
          </cell>
          <cell r="AQ10935">
            <v>9000833</v>
          </cell>
          <cell r="AR10935" t="str">
            <v>sd</v>
          </cell>
          <cell r="AS10935">
            <v>42978</v>
          </cell>
          <cell r="AT10935" t="str">
            <v>A1-18Cal11-13-15-16-2-4-6-8Ci10Sep12-14-16-3-5-7-9-POLIZA ESTABILIDAD ACTIVA</v>
          </cell>
          <cell r="AV10935" t="str">
            <v>sc</v>
          </cell>
        </row>
        <row r="10936">
          <cell r="AP10936">
            <v>902808</v>
          </cell>
          <cell r="AQ10936">
            <v>50008270</v>
          </cell>
          <cell r="AR10936" t="str">
            <v>sd</v>
          </cell>
          <cell r="AS10936">
            <v>44250</v>
          </cell>
          <cell r="AT10936" t="str">
            <v>-POLIZA ESTABILIDAD ACTIVA</v>
          </cell>
          <cell r="AV10936" t="str">
            <v>sc</v>
          </cell>
        </row>
        <row r="10937">
          <cell r="AP10937">
            <v>24119632</v>
          </cell>
          <cell r="AQ10937">
            <v>1001347</v>
          </cell>
          <cell r="AR10937" t="str">
            <v>sd</v>
          </cell>
          <cell r="AS10937">
            <v>44250</v>
          </cell>
          <cell r="AT10937" t="str">
            <v>-POLIZA ESTABILIDAD ACTIVA</v>
          </cell>
          <cell r="AV10937" t="str">
            <v>sc</v>
          </cell>
        </row>
        <row r="10938">
          <cell r="AP10938">
            <v>506422</v>
          </cell>
          <cell r="AQ10938">
            <v>1003895</v>
          </cell>
          <cell r="AR10938" t="str">
            <v>sd</v>
          </cell>
          <cell r="AS10938">
            <v>43577</v>
          </cell>
          <cell r="AT10938" t="str">
            <v>Calzad a16-POLIZA ESTABILIDAD ACTIVA</v>
          </cell>
          <cell r="AV10938" t="str">
            <v>sc</v>
          </cell>
        </row>
        <row r="10939">
          <cell r="AP10939">
            <v>506422</v>
          </cell>
          <cell r="AQ10939">
            <v>1003895</v>
          </cell>
          <cell r="AR10939" t="str">
            <v>sd</v>
          </cell>
          <cell r="AS10939">
            <v>44250</v>
          </cell>
          <cell r="AT10939" t="str">
            <v>-POLIZA ESTABILIDAD ACTIVA</v>
          </cell>
          <cell r="AV10939" t="str">
            <v>sc</v>
          </cell>
        </row>
        <row r="10940">
          <cell r="AP10940">
            <v>506422</v>
          </cell>
          <cell r="AQ10940">
            <v>1003895</v>
          </cell>
          <cell r="AR10940" t="str">
            <v>sd</v>
          </cell>
          <cell r="AS10940">
            <v>42946</v>
          </cell>
          <cell r="AT10940" t="str">
            <v>Calzada10-POLIZA ESTABILIDAD ACTIVA</v>
          </cell>
          <cell r="AV10940" t="str">
            <v>sc</v>
          </cell>
        </row>
        <row r="10941">
          <cell r="AP10941">
            <v>506422</v>
          </cell>
          <cell r="AQ10941">
            <v>1003895</v>
          </cell>
          <cell r="AR10941" t="str">
            <v>sd</v>
          </cell>
          <cell r="AS10941">
            <v>43577</v>
          </cell>
          <cell r="AT10941" t="str">
            <v>Calzad a16-POLIZA ESTABILIDAD ACTIVA</v>
          </cell>
          <cell r="AV10941" t="str">
            <v>sc</v>
          </cell>
        </row>
        <row r="10942">
          <cell r="AP10942">
            <v>506422</v>
          </cell>
          <cell r="AQ10942">
            <v>1003895</v>
          </cell>
          <cell r="AR10942" t="str">
            <v>sd</v>
          </cell>
          <cell r="AS10942">
            <v>43797</v>
          </cell>
          <cell r="AT10942" t="str">
            <v>Calzada 2-4-POLIZA ESTABILIDAD ACTIVA</v>
          </cell>
          <cell r="AV10942" t="str">
            <v>sc</v>
          </cell>
        </row>
        <row r="10943">
          <cell r="AP10943">
            <v>91011168</v>
          </cell>
          <cell r="AQ10943">
            <v>1006465</v>
          </cell>
          <cell r="AR10943" t="str">
            <v>sd</v>
          </cell>
          <cell r="AS10943">
            <v>43566</v>
          </cell>
          <cell r="AT10943" t="str">
            <v>Puente 4-POLIZA ESTABILIDAD ACTIVA</v>
          </cell>
          <cell r="AV10943" t="str">
            <v>sc</v>
          </cell>
        </row>
        <row r="10944">
          <cell r="AP10944">
            <v>91011359</v>
          </cell>
          <cell r="AQ10944">
            <v>3000473</v>
          </cell>
          <cell r="AR10944" t="str">
            <v>sd</v>
          </cell>
          <cell r="AS10944">
            <v>43499</v>
          </cell>
          <cell r="AT10944" t="str">
            <v>-POLIZA ESTABILIDAD ACTIVA</v>
          </cell>
          <cell r="AV10944" t="str">
            <v>sc</v>
          </cell>
        </row>
        <row r="10945">
          <cell r="AP10945">
            <v>24123544</v>
          </cell>
          <cell r="AQ10945">
            <v>50008597</v>
          </cell>
          <cell r="AR10945" t="str">
            <v>sd</v>
          </cell>
          <cell r="AS10945">
            <v>44250</v>
          </cell>
          <cell r="AT10945" t="str">
            <v>-POLIZA ESTABILIDAD ACTIVA</v>
          </cell>
          <cell r="AV10945" t="str">
            <v>sc</v>
          </cell>
        </row>
        <row r="10946">
          <cell r="AP10946">
            <v>472226</v>
          </cell>
          <cell r="AQ10946">
            <v>10010052</v>
          </cell>
          <cell r="AR10946" t="str">
            <v>sd</v>
          </cell>
          <cell r="AS10946">
            <v>43142</v>
          </cell>
          <cell r="AT10946" t="str">
            <v>Calzada2-POLIZA ESTABILIDAD ACTIVA</v>
          </cell>
          <cell r="AV10946" t="str">
            <v>sc</v>
          </cell>
        </row>
        <row r="10947">
          <cell r="AP10947">
            <v>24122504</v>
          </cell>
          <cell r="AQ10947">
            <v>8002993</v>
          </cell>
          <cell r="AR10947" t="str">
            <v>sd</v>
          </cell>
          <cell r="AS10947">
            <v>44099</v>
          </cell>
          <cell r="AT10947" t="str">
            <v>Calzada 2-4-6-POLIZA ESTABILIDAD Y CALIDAD ACTIVA</v>
          </cell>
          <cell r="AV10947" t="str">
            <v>sc</v>
          </cell>
        </row>
        <row r="10948">
          <cell r="AP10948">
            <v>24120146</v>
          </cell>
          <cell r="AQ10948">
            <v>3000414</v>
          </cell>
          <cell r="AR10948" t="str">
            <v>sd</v>
          </cell>
          <cell r="AS10948">
            <v>43499</v>
          </cell>
          <cell r="AT10948" t="str">
            <v>-POLIZA ESTABILIDAD ACTIVA</v>
          </cell>
          <cell r="AV10948" t="str">
            <v>sc</v>
          </cell>
        </row>
        <row r="10949">
          <cell r="AP10949">
            <v>91020451</v>
          </cell>
          <cell r="AQ10949">
            <v>50008284</v>
          </cell>
          <cell r="AR10949" t="str">
            <v>sd</v>
          </cell>
          <cell r="AS10949">
            <v>44250</v>
          </cell>
          <cell r="AT10949" t="str">
            <v>-POLIZA ESTABILIDAD ACTIVA</v>
          </cell>
          <cell r="AV10949" t="str">
            <v>sc</v>
          </cell>
        </row>
        <row r="10950">
          <cell r="AP10950">
            <v>181507</v>
          </cell>
          <cell r="AQ10950">
            <v>13001846</v>
          </cell>
          <cell r="AR10950" t="str">
            <v>sd</v>
          </cell>
          <cell r="AS10950">
            <v>43745</v>
          </cell>
          <cell r="AT10950" t="str">
            <v>Calzada 2, Calzada 4, Calzada 6-POLIZA ESTABILIDAD ACTIVA</v>
          </cell>
          <cell r="AV10950" t="str">
            <v>sc</v>
          </cell>
        </row>
        <row r="10951">
          <cell r="AP10951">
            <v>364853</v>
          </cell>
          <cell r="AQ10951">
            <v>7005848</v>
          </cell>
          <cell r="AR10951" t="str">
            <v>sd</v>
          </cell>
          <cell r="AS10951">
            <v>44466</v>
          </cell>
          <cell r="AT10951" t="str">
            <v>-POLIZA ESTABILIDAD ACTIVA</v>
          </cell>
          <cell r="AV10951" t="str">
            <v>POLIZA ACTIVA</v>
          </cell>
        </row>
        <row r="10952">
          <cell r="AP10952">
            <v>24122478</v>
          </cell>
          <cell r="AQ10952">
            <v>50006730</v>
          </cell>
          <cell r="AR10952" t="str">
            <v>sd</v>
          </cell>
          <cell r="AS10952">
            <v>44099</v>
          </cell>
          <cell r="AT10952" t="str">
            <v>Calzada 2-6-POLIZA ESTABILIDAD Y CALIDAD ACTIVA</v>
          </cell>
          <cell r="AV10952" t="str">
            <v>sc</v>
          </cell>
        </row>
        <row r="10953">
          <cell r="AP10953">
            <v>24122691</v>
          </cell>
          <cell r="AQ10953">
            <v>50006938</v>
          </cell>
          <cell r="AR10953" t="str">
            <v>sd</v>
          </cell>
          <cell r="AS10953">
            <v>44250</v>
          </cell>
          <cell r="AT10953" t="str">
            <v>-POLIZA ESTABILIDAD ACTIVA</v>
          </cell>
          <cell r="AV10953" t="str">
            <v>sc</v>
          </cell>
        </row>
        <row r="10954">
          <cell r="AP10954">
            <v>525564</v>
          </cell>
          <cell r="AQ10954">
            <v>1004178</v>
          </cell>
          <cell r="AR10954" t="str">
            <v>sd</v>
          </cell>
          <cell r="AS10954">
            <v>42946</v>
          </cell>
          <cell r="AT10954" t="str">
            <v>Calzada12-POLIZA ESTABILIDAD ACTIVA</v>
          </cell>
          <cell r="AV10954" t="str">
            <v>sc</v>
          </cell>
        </row>
        <row r="10955">
          <cell r="AP10955">
            <v>600796</v>
          </cell>
          <cell r="AQ10955">
            <v>1006022</v>
          </cell>
          <cell r="AR10955" t="str">
            <v>sd</v>
          </cell>
          <cell r="AS10955">
            <v>43748</v>
          </cell>
          <cell r="AT10955" t="str">
            <v>Calzada 2-POLIZA ESTABILIDAD ACTIVA</v>
          </cell>
          <cell r="AV10955" t="str">
            <v>sc</v>
          </cell>
        </row>
        <row r="10956">
          <cell r="AP10956">
            <v>91014498</v>
          </cell>
          <cell r="AQ10956">
            <v>50007092</v>
          </cell>
          <cell r="AR10956" t="str">
            <v>sd</v>
          </cell>
          <cell r="AS10956">
            <v>44480</v>
          </cell>
          <cell r="AT10956" t="str">
            <v>-POLIZA ESTABILIDAD ACTIVA</v>
          </cell>
          <cell r="AV10956" t="str">
            <v>VIABLE</v>
          </cell>
        </row>
        <row r="10957">
          <cell r="AP10957">
            <v>456938</v>
          </cell>
          <cell r="AQ10957">
            <v>19008398</v>
          </cell>
          <cell r="AR10957" t="str">
            <v>sd</v>
          </cell>
          <cell r="AS10957">
            <v>44466</v>
          </cell>
          <cell r="AT10957" t="str">
            <v>-POLIZA ESTABILIDAD ACTIVA</v>
          </cell>
          <cell r="AV10957" t="str">
            <v>POLIZA ESTABILIDAD activa IDU 1718/14</v>
          </cell>
        </row>
        <row r="10958">
          <cell r="AP10958">
            <v>91018891</v>
          </cell>
          <cell r="AQ10958">
            <v>9001379</v>
          </cell>
          <cell r="AR10958" t="str">
            <v>sd</v>
          </cell>
          <cell r="AS10958">
            <v>42978</v>
          </cell>
          <cell r="AT10958" t="str">
            <v>Anden1-11 Calzada10-2-4-8 Ciclo6 Sep3-5-7-9-POLIZA ESTABILIDAD ACTIVA</v>
          </cell>
          <cell r="AV10958" t="str">
            <v>sc</v>
          </cell>
        </row>
        <row r="10959">
          <cell r="AP10959">
            <v>520327</v>
          </cell>
          <cell r="AQ10959">
            <v>17000444</v>
          </cell>
          <cell r="AR10959" t="str">
            <v>sd</v>
          </cell>
          <cell r="AS10959">
            <v>43871</v>
          </cell>
          <cell r="AT10959" t="str">
            <v>Calzada2 y 4-POLIZA ESTABILIDAD ACTIVA</v>
          </cell>
          <cell r="AV10959" t="str">
            <v>sc</v>
          </cell>
        </row>
        <row r="10960">
          <cell r="AP10960">
            <v>2510515</v>
          </cell>
          <cell r="AQ10960">
            <v>3000591</v>
          </cell>
          <cell r="AR10960" t="str">
            <v>sd</v>
          </cell>
          <cell r="AS10960">
            <v>43499</v>
          </cell>
          <cell r="AT10960" t="str">
            <v>-POLIZA ESTABILIDAD ACTIVA</v>
          </cell>
          <cell r="AV10960" t="str">
            <v>sc</v>
          </cell>
        </row>
        <row r="10961">
          <cell r="AP10961">
            <v>902693</v>
          </cell>
          <cell r="AQ10961">
            <v>13000709</v>
          </cell>
          <cell r="AR10961" t="str">
            <v>sd</v>
          </cell>
          <cell r="AS10961">
            <v>42949</v>
          </cell>
          <cell r="AT10961" t="str">
            <v>Anden13 Ciclo14-POLIZA ESTABILIDAD ACTIVA</v>
          </cell>
          <cell r="AV10961" t="str">
            <v>sc</v>
          </cell>
        </row>
        <row r="10962">
          <cell r="AP10962">
            <v>902693</v>
          </cell>
          <cell r="AQ10962">
            <v>13000709</v>
          </cell>
          <cell r="AR10962" t="str">
            <v>sd</v>
          </cell>
          <cell r="AS10962">
            <v>44250</v>
          </cell>
          <cell r="AT10962" t="str">
            <v>-POLIZA ESTABILIDAD ACTIVA</v>
          </cell>
          <cell r="AV10962" t="str">
            <v>sc</v>
          </cell>
        </row>
        <row r="10963">
          <cell r="AP10963">
            <v>301127</v>
          </cell>
          <cell r="AQ10963">
            <v>5005068</v>
          </cell>
          <cell r="AR10963" t="str">
            <v>sd</v>
          </cell>
          <cell r="AS10963">
            <v>42733</v>
          </cell>
          <cell r="AT10963" t="str">
            <v>Anden1-5 Calzada2-4 Sep3-POLIZA ESTABILIDAD ACTIVA</v>
          </cell>
          <cell r="AV10963" t="str">
            <v>sc</v>
          </cell>
        </row>
        <row r="10964">
          <cell r="AP10964">
            <v>900031</v>
          </cell>
          <cell r="AQ10964">
            <v>8003671</v>
          </cell>
          <cell r="AR10964" t="str">
            <v>sd</v>
          </cell>
          <cell r="AS10964">
            <v>44099</v>
          </cell>
          <cell r="AT10964" t="str">
            <v>Calzada 2-8-POLIZA ESTABILIDAD Y CALIDAD ACTIVA</v>
          </cell>
          <cell r="AV10964" t="str">
            <v>sc</v>
          </cell>
        </row>
        <row r="10965">
          <cell r="AP10965">
            <v>24121017</v>
          </cell>
          <cell r="AQ10965">
            <v>14000310</v>
          </cell>
          <cell r="AR10965" t="str">
            <v>sd</v>
          </cell>
          <cell r="AS10965">
            <v>44018</v>
          </cell>
          <cell r="AT10965" t="str">
            <v>Calzada 8-POLIZA ESTABILIDAD ACTIVA</v>
          </cell>
          <cell r="AV10965" t="str">
            <v>sc</v>
          </cell>
        </row>
        <row r="10966">
          <cell r="AP10966">
            <v>24121017</v>
          </cell>
          <cell r="AQ10966">
            <v>14000310</v>
          </cell>
          <cell r="AR10966" t="str">
            <v>sd</v>
          </cell>
          <cell r="AS10966">
            <v>44250</v>
          </cell>
          <cell r="AT10966" t="str">
            <v>-POLIZA ESTABILIDAD ACTIVA</v>
          </cell>
          <cell r="AV10966" t="str">
            <v>sc</v>
          </cell>
        </row>
        <row r="10967">
          <cell r="AP10967">
            <v>91018911</v>
          </cell>
          <cell r="AQ10967">
            <v>9001904</v>
          </cell>
          <cell r="AR10967" t="str">
            <v>sd</v>
          </cell>
          <cell r="AS10967">
            <v>42978</v>
          </cell>
          <cell r="AT10967" t="str">
            <v>Anden1-11 Calzada10-2-4-8 Ciclo6 Sep3-5-7-9-POLIZA ESTABILIDAD ACTIVA</v>
          </cell>
          <cell r="AV10967" t="str">
            <v>sc</v>
          </cell>
        </row>
        <row r="10968">
          <cell r="AP10968">
            <v>24122590</v>
          </cell>
          <cell r="AQ10968">
            <v>50006889</v>
          </cell>
          <cell r="AR10968" t="str">
            <v>sd</v>
          </cell>
          <cell r="AS10968">
            <v>44250</v>
          </cell>
          <cell r="AT10968" t="str">
            <v>-POLIZA ESTABILIDAD ACTIVA</v>
          </cell>
          <cell r="AV10968" t="str">
            <v>sc</v>
          </cell>
        </row>
        <row r="10969">
          <cell r="AP10969">
            <v>903622</v>
          </cell>
          <cell r="AQ10969">
            <v>12000778</v>
          </cell>
          <cell r="AR10969" t="str">
            <v>sd</v>
          </cell>
          <cell r="AS10969">
            <v>44250</v>
          </cell>
          <cell r="AT10969" t="str">
            <v>-POLIZA ESTABILIDAD ACTIVA</v>
          </cell>
          <cell r="AV10969" t="str">
            <v>sc</v>
          </cell>
        </row>
        <row r="10970">
          <cell r="AP10970">
            <v>24120991</v>
          </cell>
          <cell r="AQ10970">
            <v>14000213</v>
          </cell>
          <cell r="AR10970" t="str">
            <v>sd</v>
          </cell>
          <cell r="AS10970">
            <v>44018</v>
          </cell>
          <cell r="AT10970" t="str">
            <v>Calzada 6-POLIZA ESTABILIDAD ACTIVA</v>
          </cell>
          <cell r="AV10970" t="str">
            <v>sc</v>
          </cell>
        </row>
        <row r="10971">
          <cell r="AP10971">
            <v>24120991</v>
          </cell>
          <cell r="AQ10971">
            <v>14000213</v>
          </cell>
          <cell r="AR10971" t="str">
            <v>sd</v>
          </cell>
          <cell r="AS10971">
            <v>44250</v>
          </cell>
          <cell r="AT10971" t="str">
            <v>-POLIZA ESTABILIDAD ACTIVA</v>
          </cell>
          <cell r="AV10971" t="str">
            <v>sc</v>
          </cell>
        </row>
        <row r="10972">
          <cell r="AP10972">
            <v>506374</v>
          </cell>
          <cell r="AQ10972">
            <v>11012137</v>
          </cell>
          <cell r="AR10972" t="str">
            <v>sd</v>
          </cell>
          <cell r="AS10972">
            <v>43797</v>
          </cell>
          <cell r="AT10972" t="str">
            <v>Calzada 2-6-POLIZA ESTABILIDAD ACTIVA</v>
          </cell>
          <cell r="AV10972" t="str">
            <v>sc</v>
          </cell>
        </row>
        <row r="10973">
          <cell r="AP10973">
            <v>24121084</v>
          </cell>
          <cell r="AQ10973">
            <v>14000541</v>
          </cell>
          <cell r="AR10973" t="str">
            <v>sd</v>
          </cell>
          <cell r="AS10973">
            <v>44099</v>
          </cell>
          <cell r="AT10973" t="str">
            <v>Calzada 4-6-8-10-POLIZA ESTABILIDAD Y CALIDAD ACTIVA</v>
          </cell>
          <cell r="AV10973" t="str">
            <v>sc</v>
          </cell>
        </row>
        <row r="10974">
          <cell r="AP10974">
            <v>24119924</v>
          </cell>
          <cell r="AQ10974">
            <v>8002736</v>
          </cell>
          <cell r="AR10974" t="str">
            <v>sd</v>
          </cell>
          <cell r="AS10974">
            <v>44099</v>
          </cell>
          <cell r="AT10974" t="str">
            <v>Calzada 4-6-POLIZA ESTABILIDAD Y CALIDAD ACTIVA</v>
          </cell>
          <cell r="AV10974" t="str">
            <v>sc</v>
          </cell>
        </row>
        <row r="10975">
          <cell r="AP10975">
            <v>24120172</v>
          </cell>
          <cell r="AQ10975">
            <v>3000473</v>
          </cell>
          <cell r="AR10975" t="str">
            <v>sd</v>
          </cell>
          <cell r="AS10975">
            <v>43499</v>
          </cell>
          <cell r="AT10975" t="str">
            <v>-POLIZA ESTABILIDAD ACTIVA</v>
          </cell>
          <cell r="AV10975" t="str">
            <v>sc</v>
          </cell>
        </row>
        <row r="10976">
          <cell r="AP10976">
            <v>91012323</v>
          </cell>
          <cell r="AQ10976">
            <v>50006413</v>
          </cell>
          <cell r="AR10976" t="str">
            <v>sd</v>
          </cell>
          <cell r="AS10976">
            <v>43745</v>
          </cell>
          <cell r="AT10976" t="str">
            <v>Calzada 2, Calzada 4, Calzada 6, Calzada 8-POLIZA ESTABILIDAD ACTIVA</v>
          </cell>
          <cell r="AV10976" t="str">
            <v>sc</v>
          </cell>
        </row>
        <row r="10977">
          <cell r="AP10977">
            <v>902989</v>
          </cell>
          <cell r="AQ10977">
            <v>13000461</v>
          </cell>
          <cell r="AR10977" t="str">
            <v>sd</v>
          </cell>
          <cell r="AS10977">
            <v>44250</v>
          </cell>
          <cell r="AT10977" t="str">
            <v>-POLIZA ESTABILIDAD ACTIVA</v>
          </cell>
          <cell r="AV10977" t="str">
            <v>sc</v>
          </cell>
        </row>
        <row r="10978">
          <cell r="AP10978">
            <v>91013348</v>
          </cell>
          <cell r="AQ10978">
            <v>14000816</v>
          </cell>
          <cell r="AR10978" t="str">
            <v>sd</v>
          </cell>
          <cell r="AS10978">
            <v>44172</v>
          </cell>
          <cell r="AT10978" t="str">
            <v>Calzada 4-6 Separador 5-POLIZA ESTABILIDAD ACTIVA</v>
          </cell>
          <cell r="AV10978" t="str">
            <v>sc</v>
          </cell>
        </row>
        <row r="10979">
          <cell r="AP10979">
            <v>91013368</v>
          </cell>
          <cell r="AQ10979">
            <v>14001038</v>
          </cell>
          <cell r="AR10979" t="str">
            <v>sd</v>
          </cell>
          <cell r="AS10979">
            <v>44172</v>
          </cell>
          <cell r="AT10979" t="str">
            <v>Calzada 4-6 Separador 5-POLIZA ESTABILIDAD ACTIVA</v>
          </cell>
          <cell r="AV10979" t="str">
            <v>sc</v>
          </cell>
        </row>
        <row r="10980">
          <cell r="AP10980">
            <v>511155</v>
          </cell>
          <cell r="AQ10980">
            <v>14001364</v>
          </cell>
          <cell r="AR10980" t="str">
            <v>sd</v>
          </cell>
          <cell r="AS10980">
            <v>44172</v>
          </cell>
          <cell r="AT10980" t="str">
            <v>Calzada 4-6-POLIZA ESTABILIDAD ACTIVA</v>
          </cell>
          <cell r="AV10980" t="str">
            <v>sc</v>
          </cell>
        </row>
        <row r="10981">
          <cell r="AP10981">
            <v>91015867</v>
          </cell>
          <cell r="AQ10981">
            <v>5005308</v>
          </cell>
          <cell r="AR10981" t="str">
            <v>sd</v>
          </cell>
          <cell r="AS10981">
            <v>42733</v>
          </cell>
          <cell r="AT10981" t="str">
            <v>Anden1-5 Calzada2-4 Sep3-POLIZA ESTABILIDAD ACTIVA</v>
          </cell>
          <cell r="AV10981" t="str">
            <v>sc</v>
          </cell>
        </row>
        <row r="10982">
          <cell r="AP10982">
            <v>295984</v>
          </cell>
          <cell r="AQ10982">
            <v>5002752</v>
          </cell>
          <cell r="AR10982" t="str">
            <v>sd</v>
          </cell>
          <cell r="AS10982">
            <v>42957</v>
          </cell>
          <cell r="AT10982" t="str">
            <v>Calzada2-4-POLIZA ESTABILIDAD ACTIVA</v>
          </cell>
          <cell r="AV10982" t="str">
            <v>sc</v>
          </cell>
        </row>
        <row r="10983">
          <cell r="AP10983">
            <v>24123867</v>
          </cell>
          <cell r="AQ10983">
            <v>18002516</v>
          </cell>
          <cell r="AR10983" t="str">
            <v>sd</v>
          </cell>
          <cell r="AS10983">
            <v>42999</v>
          </cell>
          <cell r="AT10983" t="str">
            <v>Anden1-11-3 Calzada10-4-6-8 Ciclo2 Sep5-7-9-POLIZA ESTABILIDAD ACTIVA</v>
          </cell>
          <cell r="AV10983" t="str">
            <v>sc</v>
          </cell>
        </row>
        <row r="10984">
          <cell r="AP10984">
            <v>91013370</v>
          </cell>
          <cell r="AQ10984">
            <v>14001134</v>
          </cell>
          <cell r="AR10984" t="str">
            <v>sd</v>
          </cell>
          <cell r="AS10984">
            <v>44172</v>
          </cell>
          <cell r="AT10984" t="str">
            <v>Calzada 4-6 Separador 5-POLIZA ESTABILIDAD ACTIVA</v>
          </cell>
          <cell r="AV10984" t="str">
            <v>sc</v>
          </cell>
        </row>
        <row r="10985">
          <cell r="AP10985">
            <v>91014442</v>
          </cell>
          <cell r="AQ10985">
            <v>50009240</v>
          </cell>
          <cell r="AR10985" t="str">
            <v>sd</v>
          </cell>
          <cell r="AS10985">
            <v>43297</v>
          </cell>
          <cell r="AT10985" t="str">
            <v>anden1, calzada2, anden3-POLIZA ESTABILIDAD ACTIVA</v>
          </cell>
          <cell r="AV10985" t="str">
            <v>VIABLE</v>
          </cell>
        </row>
        <row r="10986">
          <cell r="AP10986">
            <v>506625</v>
          </cell>
          <cell r="AQ10986">
            <v>1004432</v>
          </cell>
          <cell r="AR10986" t="str">
            <v>sd</v>
          </cell>
          <cell r="AS10986">
            <v>42946</v>
          </cell>
          <cell r="AT10986" t="str">
            <v>Puente16-POLIZA ESTABILIDAD ACTIVA</v>
          </cell>
          <cell r="AV10986" t="str">
            <v>sc</v>
          </cell>
        </row>
        <row r="10987">
          <cell r="AP10987">
            <v>506625</v>
          </cell>
          <cell r="AQ10987">
            <v>1004432</v>
          </cell>
          <cell r="AR10987" t="str">
            <v>sd</v>
          </cell>
          <cell r="AS10987">
            <v>42946</v>
          </cell>
          <cell r="AT10987" t="str">
            <v>Calzada8-POLIZA ESTABILIDAD ACTIVA</v>
          </cell>
          <cell r="AV10987" t="str">
            <v>sc</v>
          </cell>
        </row>
        <row r="10988">
          <cell r="AP10988">
            <v>503401</v>
          </cell>
          <cell r="AQ10988">
            <v>1003241</v>
          </cell>
          <cell r="AR10988" t="str">
            <v>sd</v>
          </cell>
          <cell r="AS10988">
            <v>43412</v>
          </cell>
          <cell r="AT10988" t="str">
            <v>Anden 1-7 Calzada 2-4 Separador 3-5 Cicloruta 6-POLIZA ESTABILIDAD ACTIVA</v>
          </cell>
          <cell r="AV10988" t="str">
            <v>sc</v>
          </cell>
        </row>
        <row r="10989">
          <cell r="AP10989">
            <v>512250</v>
          </cell>
          <cell r="AQ10989">
            <v>3000791</v>
          </cell>
          <cell r="AR10989" t="str">
            <v>sd</v>
          </cell>
          <cell r="AS10989">
            <v>43499</v>
          </cell>
          <cell r="AT10989" t="str">
            <v>-POLIZA ESTABILIDAD ACTIVA</v>
          </cell>
          <cell r="AV10989" t="str">
            <v>sc</v>
          </cell>
        </row>
        <row r="10990">
          <cell r="AP10990">
            <v>527739</v>
          </cell>
          <cell r="AQ10990">
            <v>2002333</v>
          </cell>
          <cell r="AR10990" t="str">
            <v>sd</v>
          </cell>
          <cell r="AS10990">
            <v>43964</v>
          </cell>
          <cell r="AT10990" t="str">
            <v>Calzada 2-POLIZA ESTABILIDAD ACTIVA</v>
          </cell>
          <cell r="AV10990" t="str">
            <v>sc</v>
          </cell>
        </row>
        <row r="10991">
          <cell r="AP10991">
            <v>456465</v>
          </cell>
          <cell r="AQ10991">
            <v>19008207</v>
          </cell>
          <cell r="AR10991" t="str">
            <v>sd</v>
          </cell>
          <cell r="AS10991">
            <v>44466</v>
          </cell>
          <cell r="AT10991" t="str">
            <v>-POLIZA ESTABILIDAD ACTIVA</v>
          </cell>
          <cell r="AV10991" t="str">
            <v>POLIZA ESTABILIDAD activa IDU 1718/14</v>
          </cell>
        </row>
        <row r="10992">
          <cell r="AP10992">
            <v>24120962</v>
          </cell>
          <cell r="AQ10992">
            <v>14000043</v>
          </cell>
          <cell r="AR10992" t="str">
            <v>sd</v>
          </cell>
          <cell r="AS10992">
            <v>44250</v>
          </cell>
          <cell r="AT10992" t="str">
            <v>-POLIZA ESTABILIDAD ACTIVA</v>
          </cell>
          <cell r="AV10992" t="str">
            <v>sc</v>
          </cell>
        </row>
        <row r="10993">
          <cell r="AP10993">
            <v>902761</v>
          </cell>
          <cell r="AQ10993">
            <v>13001393</v>
          </cell>
          <cell r="AR10993" t="str">
            <v>sd</v>
          </cell>
          <cell r="AS10993">
            <v>44250</v>
          </cell>
          <cell r="AT10993" t="str">
            <v>-POLIZA ESTABILIDAD ACTIVA</v>
          </cell>
          <cell r="AV10993" t="str">
            <v>sc</v>
          </cell>
        </row>
        <row r="10994">
          <cell r="AP10994">
            <v>601254</v>
          </cell>
          <cell r="AQ10994">
            <v>2000161</v>
          </cell>
          <cell r="AR10994" t="str">
            <v>sd</v>
          </cell>
          <cell r="AS10994">
            <v>44096</v>
          </cell>
          <cell r="AT10994" t="str">
            <v>Anden 1-5-POLIZA ESTABILIDAD ACTIVA</v>
          </cell>
          <cell r="AV10994" t="str">
            <v>sc</v>
          </cell>
        </row>
        <row r="10995">
          <cell r="AP10995">
            <v>200839</v>
          </cell>
          <cell r="AQ10995">
            <v>4000298</v>
          </cell>
          <cell r="AR10995" t="str">
            <v>sd</v>
          </cell>
          <cell r="AS10995">
            <v>42999</v>
          </cell>
          <cell r="AT10995" t="str">
            <v>Anden1-11-3 Calzada10-4-6-8 Ciclo2 Sep5-7-9-POLIZA ESTABILIDAD ACTIVA</v>
          </cell>
          <cell r="AV10995" t="str">
            <v>sc</v>
          </cell>
        </row>
        <row r="10996">
          <cell r="AP10996">
            <v>902720</v>
          </cell>
          <cell r="AQ10996">
            <v>13000823</v>
          </cell>
          <cell r="AR10996" t="str">
            <v>sd</v>
          </cell>
          <cell r="AS10996">
            <v>44250</v>
          </cell>
          <cell r="AT10996" t="str">
            <v>-POLIZA ESTABILIDAD ACTIVA</v>
          </cell>
          <cell r="AV10996" t="str">
            <v>sc</v>
          </cell>
        </row>
        <row r="10997">
          <cell r="AP10997">
            <v>902720</v>
          </cell>
          <cell r="AQ10997">
            <v>13000823</v>
          </cell>
          <cell r="AR10997" t="str">
            <v>sd</v>
          </cell>
          <cell r="AS10997">
            <v>44018</v>
          </cell>
          <cell r="AT10997" t="str">
            <v>Puente 14-POLIZA ESTABILIDAD ACTIVA</v>
          </cell>
          <cell r="AV10997" t="str">
            <v>sc</v>
          </cell>
        </row>
        <row r="10998">
          <cell r="AP10998">
            <v>902972</v>
          </cell>
          <cell r="AQ10998">
            <v>13000367</v>
          </cell>
          <cell r="AR10998" t="str">
            <v>sd</v>
          </cell>
          <cell r="AS10998">
            <v>44250</v>
          </cell>
          <cell r="AT10998" t="str">
            <v>-POLIZA ESTABILIDAD ACTIVA</v>
          </cell>
          <cell r="AV10998" t="str">
            <v>sc</v>
          </cell>
        </row>
        <row r="10999">
          <cell r="AP10999">
            <v>24121073</v>
          </cell>
          <cell r="AQ10999">
            <v>14000522</v>
          </cell>
          <cell r="AR10999" t="str">
            <v>sd</v>
          </cell>
          <cell r="AS10999">
            <v>44099</v>
          </cell>
          <cell r="AT10999" t="str">
            <v>Calzada 4-6-8-10-POLIZA ESTABILIDAD Y CALIDAD ACTIVA</v>
          </cell>
          <cell r="AV10999" t="str">
            <v>sc</v>
          </cell>
        </row>
        <row r="11000">
          <cell r="AP11000">
            <v>506039</v>
          </cell>
          <cell r="AQ11000">
            <v>1001319</v>
          </cell>
          <cell r="AR11000" t="str">
            <v>sd</v>
          </cell>
          <cell r="AS11000">
            <v>44250</v>
          </cell>
          <cell r="AT11000" t="str">
            <v>-POLIZA ESTABILIDAD ACTIVA</v>
          </cell>
          <cell r="AV11000" t="str">
            <v>sc</v>
          </cell>
        </row>
        <row r="11001">
          <cell r="AP11001">
            <v>506039</v>
          </cell>
          <cell r="AQ11001">
            <v>1001319</v>
          </cell>
          <cell r="AR11001" t="str">
            <v>sd</v>
          </cell>
          <cell r="AS11001">
            <v>42946</v>
          </cell>
          <cell r="AT11001" t="str">
            <v>Calzada10-POLIZA ESTABILIDAD ACTIVA</v>
          </cell>
          <cell r="AV11001" t="str">
            <v>sc</v>
          </cell>
        </row>
        <row r="11002">
          <cell r="AP11002">
            <v>515298</v>
          </cell>
          <cell r="AQ11002">
            <v>8012185</v>
          </cell>
          <cell r="AR11002" t="str">
            <v>sd</v>
          </cell>
          <cell r="AS11002">
            <v>44099</v>
          </cell>
          <cell r="AT11002" t="str">
            <v>Calzada 4-6-POLIZA ESTABILIDAD Y CALIDAD ACTIVA</v>
          </cell>
          <cell r="AV11002" t="str">
            <v>sc</v>
          </cell>
        </row>
        <row r="11003">
          <cell r="AP11003">
            <v>91011281</v>
          </cell>
          <cell r="AQ11003">
            <v>3002466</v>
          </cell>
          <cell r="AR11003" t="str">
            <v>sd</v>
          </cell>
          <cell r="AS11003">
            <v>42765</v>
          </cell>
          <cell r="AT11003" t="str">
            <v>Anden 1, Calzada2, Separador3, Calzada4, Anden5 -POLIZA ESTABILIDAD ACTIVA</v>
          </cell>
          <cell r="AV11003" t="str">
            <v>sc</v>
          </cell>
        </row>
        <row r="11004">
          <cell r="AP11004">
            <v>505376</v>
          </cell>
          <cell r="AQ11004">
            <v>2000347</v>
          </cell>
          <cell r="AR11004" t="str">
            <v>sd</v>
          </cell>
          <cell r="AS11004">
            <v>42946</v>
          </cell>
          <cell r="AT11004" t="str">
            <v>Calzada4-6-8 Puente14-POLIZA ESTABILIDAD ACTIVA</v>
          </cell>
          <cell r="AV11004" t="str">
            <v>sc</v>
          </cell>
        </row>
        <row r="11005">
          <cell r="AP11005">
            <v>471252</v>
          </cell>
          <cell r="AQ11005">
            <v>4007418</v>
          </cell>
          <cell r="AR11005" t="str">
            <v>sd</v>
          </cell>
          <cell r="AS11005">
            <v>42999</v>
          </cell>
          <cell r="AT11005" t="str">
            <v>Anden1-11-3 Calzada10-4-6-8 Ciclo2 Sep5-7-9-POLIZA ESTABILIDAD ACTIVA</v>
          </cell>
          <cell r="AV11005" t="str">
            <v>sc</v>
          </cell>
        </row>
        <row r="11006">
          <cell r="AP11006">
            <v>164431</v>
          </cell>
          <cell r="AQ11006">
            <v>10003892</v>
          </cell>
          <cell r="AR11006" t="str">
            <v>sd</v>
          </cell>
          <cell r="AS11006">
            <v>44119</v>
          </cell>
          <cell r="AT11006" t="str">
            <v>Calzada 2-4-POLIZA ESTABILIDAD ACTIVA</v>
          </cell>
          <cell r="AV11006" t="str">
            <v>sc</v>
          </cell>
        </row>
        <row r="11007">
          <cell r="AP11007">
            <v>24121070</v>
          </cell>
          <cell r="AQ11007">
            <v>14000505</v>
          </cell>
          <cell r="AR11007" t="str">
            <v>sd</v>
          </cell>
          <cell r="AS11007">
            <v>44099</v>
          </cell>
          <cell r="AT11007" t="str">
            <v>Calzada 4-6-8-10-POLIZA ESTABILIDAD Y CALIDAD ACTIVA</v>
          </cell>
          <cell r="AV11007" t="str">
            <v>sc</v>
          </cell>
        </row>
        <row r="11008">
          <cell r="AP11008">
            <v>24180806</v>
          </cell>
          <cell r="AQ11008">
            <v>16000325</v>
          </cell>
          <cell r="AR11008" t="str">
            <v>sd</v>
          </cell>
          <cell r="AS11008">
            <v>44099</v>
          </cell>
          <cell r="AT11008" t="str">
            <v>Anden 13-POLIZA ESTABILIDAD Y CALIDAD ACTIVA</v>
          </cell>
          <cell r="AV11008" t="str">
            <v>sc</v>
          </cell>
        </row>
        <row r="11009">
          <cell r="AP11009">
            <v>24119967</v>
          </cell>
          <cell r="AQ11009">
            <v>8003840</v>
          </cell>
          <cell r="AR11009" t="str">
            <v>sd</v>
          </cell>
          <cell r="AS11009">
            <v>44099</v>
          </cell>
          <cell r="AT11009" t="str">
            <v>Calzada 4-POLIZA ESTABILIDAD Y CALIDAD ACTIVA</v>
          </cell>
          <cell r="AV11009" t="str">
            <v>sc</v>
          </cell>
        </row>
        <row r="11010">
          <cell r="AP11010">
            <v>24119623</v>
          </cell>
          <cell r="AQ11010">
            <v>1001273</v>
          </cell>
          <cell r="AR11010" t="str">
            <v>sd</v>
          </cell>
          <cell r="AS11010">
            <v>44250</v>
          </cell>
          <cell r="AT11010" t="str">
            <v>-POLIZA ESTABILIDAD ACTIVA</v>
          </cell>
          <cell r="AV11010" t="str">
            <v>sc</v>
          </cell>
        </row>
        <row r="11011">
          <cell r="AP11011">
            <v>600301</v>
          </cell>
          <cell r="AQ11011">
            <v>13000619</v>
          </cell>
          <cell r="AR11011" t="str">
            <v>sd</v>
          </cell>
          <cell r="AS11011">
            <v>43745</v>
          </cell>
          <cell r="AT11011" t="str">
            <v>Calzada 2-POLIZA ESTABILIDAD ACTIVA</v>
          </cell>
          <cell r="AV11011" t="str">
            <v>sc</v>
          </cell>
        </row>
        <row r="11012">
          <cell r="AP11012">
            <v>605813</v>
          </cell>
          <cell r="AQ11012">
            <v>3000830</v>
          </cell>
          <cell r="AR11012" t="str">
            <v>sd</v>
          </cell>
          <cell r="AS11012">
            <v>42999</v>
          </cell>
          <cell r="AT11012" t="str">
            <v>Anden1-9 Calzada2-4-6-8 Sep3-5-7-POLIZA ESTABILIDAD ACTIVA</v>
          </cell>
          <cell r="AV11012" t="str">
            <v>sc</v>
          </cell>
        </row>
        <row r="11013">
          <cell r="AP11013">
            <v>519787</v>
          </cell>
          <cell r="AQ11013">
            <v>8002736</v>
          </cell>
          <cell r="AR11013" t="str">
            <v>sd</v>
          </cell>
          <cell r="AS11013">
            <v>44099</v>
          </cell>
          <cell r="AT11013" t="str">
            <v>Calzada 4-6-POLIZA ESTABILIDAD Y CALIDAD ACTIVA</v>
          </cell>
          <cell r="AV11013" t="str">
            <v>sc</v>
          </cell>
        </row>
        <row r="11014">
          <cell r="AP11014">
            <v>903823</v>
          </cell>
          <cell r="AQ11014">
            <v>12002271</v>
          </cell>
          <cell r="AR11014" t="str">
            <v>sd</v>
          </cell>
          <cell r="AS11014">
            <v>44250</v>
          </cell>
          <cell r="AT11014" t="str">
            <v>-POLIZA ESTABILIDAD ACTIVA</v>
          </cell>
          <cell r="AV11014" t="str">
            <v>sc</v>
          </cell>
        </row>
        <row r="11015">
          <cell r="AP11015">
            <v>24122693</v>
          </cell>
          <cell r="AQ11015">
            <v>50006938</v>
          </cell>
          <cell r="AR11015" t="str">
            <v>sd</v>
          </cell>
          <cell r="AS11015">
            <v>44250</v>
          </cell>
          <cell r="AT11015" t="str">
            <v>-POLIZA ESTABILIDAD ACTIVA</v>
          </cell>
          <cell r="AV11015" t="str">
            <v>sc</v>
          </cell>
        </row>
        <row r="11016">
          <cell r="AP11016">
            <v>91011285</v>
          </cell>
          <cell r="AQ11016">
            <v>17000352</v>
          </cell>
          <cell r="AR11016" t="str">
            <v>sd</v>
          </cell>
          <cell r="AS11016">
            <v>43871</v>
          </cell>
          <cell r="AT11016" t="str">
            <v>Calzada2 y 4-POLIZA ESTABILIDAD ACTIVA</v>
          </cell>
          <cell r="AV11016" t="str">
            <v>sc</v>
          </cell>
        </row>
        <row r="11017">
          <cell r="AP11017">
            <v>902937</v>
          </cell>
          <cell r="AQ11017">
            <v>50008507</v>
          </cell>
          <cell r="AR11017" t="str">
            <v>sd</v>
          </cell>
          <cell r="AS11017">
            <v>44018</v>
          </cell>
          <cell r="AT11017" t="str">
            <v>Calzada 8-POLIZA ESTABILIDAD ACTIVA</v>
          </cell>
          <cell r="AV11017" t="str">
            <v>sc</v>
          </cell>
        </row>
        <row r="11018">
          <cell r="AP11018">
            <v>902937</v>
          </cell>
          <cell r="AQ11018">
            <v>50008507</v>
          </cell>
          <cell r="AR11018" t="str">
            <v>sd</v>
          </cell>
          <cell r="AS11018">
            <v>44250</v>
          </cell>
          <cell r="AT11018" t="str">
            <v>-POLIZA ESTABILIDAD ACTIVA</v>
          </cell>
          <cell r="AV11018" t="str">
            <v>sc</v>
          </cell>
        </row>
        <row r="11019">
          <cell r="AP11019">
            <v>24120992</v>
          </cell>
          <cell r="AQ11019">
            <v>14000213</v>
          </cell>
          <cell r="AR11019" t="str">
            <v>sd</v>
          </cell>
          <cell r="AS11019">
            <v>44018</v>
          </cell>
          <cell r="AT11019" t="str">
            <v>Calzada 6-POLIZA ESTABILIDAD ACTIVA</v>
          </cell>
          <cell r="AV11019" t="str">
            <v>sc</v>
          </cell>
        </row>
        <row r="11020">
          <cell r="AP11020">
            <v>24120992</v>
          </cell>
          <cell r="AQ11020">
            <v>14000213</v>
          </cell>
          <cell r="AR11020" t="str">
            <v>sd</v>
          </cell>
          <cell r="AS11020">
            <v>44250</v>
          </cell>
          <cell r="AT11020" t="str">
            <v>-POLIZA ESTABILIDAD ACTIVA</v>
          </cell>
          <cell r="AV11020" t="str">
            <v>sc</v>
          </cell>
        </row>
        <row r="11021">
          <cell r="AP11021">
            <v>530884</v>
          </cell>
          <cell r="AQ11021">
            <v>13002546</v>
          </cell>
          <cell r="AR11021" t="str">
            <v>sd</v>
          </cell>
          <cell r="AS11021">
            <v>43555</v>
          </cell>
          <cell r="AT11021" t="str">
            <v>Calzada4 Puente6-POLIZA ESTABILIDAD ACTIVA</v>
          </cell>
          <cell r="AV11021" t="str">
            <v>sc</v>
          </cell>
        </row>
        <row r="11022">
          <cell r="AP11022">
            <v>91019738</v>
          </cell>
          <cell r="AQ11022">
            <v>3002571</v>
          </cell>
          <cell r="AR11022" t="str">
            <v>sd</v>
          </cell>
          <cell r="AS11022">
            <v>43499</v>
          </cell>
          <cell r="AT11022" t="str">
            <v>-POLIZA ESTABILIDAD ACTIVA</v>
          </cell>
          <cell r="AV11022" t="str">
            <v>sc</v>
          </cell>
        </row>
        <row r="11023">
          <cell r="AP11023">
            <v>519134</v>
          </cell>
          <cell r="AQ11023">
            <v>11012290</v>
          </cell>
          <cell r="AR11023" t="str">
            <v>sd</v>
          </cell>
          <cell r="AS11023">
            <v>44096</v>
          </cell>
          <cell r="AT11023" t="str">
            <v>Anden 1-POLIZA ESTABILIDAD ACTIVA</v>
          </cell>
          <cell r="AV11023" t="str">
            <v>sc</v>
          </cell>
        </row>
        <row r="11024">
          <cell r="AP11024">
            <v>506030</v>
          </cell>
          <cell r="AQ11024">
            <v>1001558</v>
          </cell>
          <cell r="AR11024" t="str">
            <v>sd</v>
          </cell>
          <cell r="AS11024">
            <v>44250</v>
          </cell>
          <cell r="AT11024" t="str">
            <v>-POLIZA ESTABILIDAD ACTIVA</v>
          </cell>
          <cell r="AV11024" t="str">
            <v>sc</v>
          </cell>
        </row>
        <row r="11025">
          <cell r="AP11025">
            <v>24119973</v>
          </cell>
          <cell r="AQ11025">
            <v>8004108</v>
          </cell>
          <cell r="AR11025" t="str">
            <v>sd</v>
          </cell>
          <cell r="AS11025">
            <v>44099</v>
          </cell>
          <cell r="AT11025" t="str">
            <v>Calzada 2-4-6-POLIZA ESTABILIDAD Y CALIDAD ACTIVA</v>
          </cell>
          <cell r="AV11025" t="str">
            <v>sc</v>
          </cell>
        </row>
        <row r="11026">
          <cell r="AP11026">
            <v>24122519</v>
          </cell>
          <cell r="AQ11026">
            <v>50006740</v>
          </cell>
          <cell r="AR11026" t="str">
            <v>sd</v>
          </cell>
          <cell r="AS11026">
            <v>44099</v>
          </cell>
          <cell r="AT11026" t="str">
            <v>Calzada 2-4-6-POLIZA ESTABILIDAD Y CALIDAD ACTIVA</v>
          </cell>
          <cell r="AV11026" t="str">
            <v>sc</v>
          </cell>
        </row>
        <row r="11027">
          <cell r="AP11027">
            <v>24123447</v>
          </cell>
          <cell r="AQ11027">
            <v>50008120</v>
          </cell>
          <cell r="AR11027" t="str">
            <v>sd</v>
          </cell>
          <cell r="AS11027">
            <v>44250</v>
          </cell>
          <cell r="AT11027" t="str">
            <v>-POLIZA ESTABILIDAD ACTIVA</v>
          </cell>
          <cell r="AV11027" t="str">
            <v>sc</v>
          </cell>
        </row>
        <row r="11028">
          <cell r="AP11028">
            <v>902787</v>
          </cell>
          <cell r="AQ11028">
            <v>13001510</v>
          </cell>
          <cell r="AR11028" t="str">
            <v>sd</v>
          </cell>
          <cell r="AS11028">
            <v>44250</v>
          </cell>
          <cell r="AT11028" t="str">
            <v>-POLIZA ESTABILIDAD ACTIVA</v>
          </cell>
          <cell r="AV11028" t="str">
            <v>sc</v>
          </cell>
        </row>
        <row r="11029">
          <cell r="AP11029">
            <v>91014337</v>
          </cell>
          <cell r="AQ11029">
            <v>9004294</v>
          </cell>
          <cell r="AR11029" t="str">
            <v>sd</v>
          </cell>
          <cell r="AS11029">
            <v>43439</v>
          </cell>
          <cell r="AT11029" t="str">
            <v>Calzada4-POLIZA ESTABILIDAD ACTIVA</v>
          </cell>
          <cell r="AV11029" t="str">
            <v>sc</v>
          </cell>
        </row>
        <row r="11030">
          <cell r="AP11030">
            <v>385526</v>
          </cell>
          <cell r="AQ11030">
            <v>9002110</v>
          </cell>
          <cell r="AR11030" t="str">
            <v>sd</v>
          </cell>
          <cell r="AS11030">
            <v>43748</v>
          </cell>
          <cell r="AT11030" t="str">
            <v>Anden 3-POLIZA ESTABILIDAD ACTIVA</v>
          </cell>
          <cell r="AV11030" t="str">
            <v>sc</v>
          </cell>
        </row>
        <row r="11031">
          <cell r="AP11031">
            <v>523700</v>
          </cell>
          <cell r="AQ11031">
            <v>13002552</v>
          </cell>
          <cell r="AR11031" t="str">
            <v>sd</v>
          </cell>
          <cell r="AS11031">
            <v>43555</v>
          </cell>
          <cell r="AT11031" t="str">
            <v>Puente6-POLIZA ESTABILIDAD ACTIVA</v>
          </cell>
          <cell r="AV11031" t="str">
            <v>sc</v>
          </cell>
        </row>
        <row r="11032">
          <cell r="AP11032">
            <v>91012364</v>
          </cell>
          <cell r="AQ11032">
            <v>50008526</v>
          </cell>
          <cell r="AR11032" t="str">
            <v>sd</v>
          </cell>
          <cell r="AS11032">
            <v>43555</v>
          </cell>
          <cell r="AT11032" t="str">
            <v>Puente1-POLIZA ESTABILIDAD ACTIVA</v>
          </cell>
          <cell r="AV11032" t="str">
            <v>sc</v>
          </cell>
        </row>
        <row r="11033">
          <cell r="AP11033">
            <v>354510</v>
          </cell>
          <cell r="AQ11033">
            <v>7001696</v>
          </cell>
          <cell r="AR11033" t="str">
            <v>sd</v>
          </cell>
          <cell r="AS11033">
            <v>44466</v>
          </cell>
          <cell r="AT11033" t="str">
            <v>-POLIZA ESTABILIDAD ACTIVA</v>
          </cell>
          <cell r="AV11033" t="str">
            <v>sc</v>
          </cell>
        </row>
        <row r="11034">
          <cell r="AP11034">
            <v>162978</v>
          </cell>
          <cell r="AQ11034">
            <v>10001208</v>
          </cell>
          <cell r="AR11034" t="str">
            <v>sd</v>
          </cell>
          <cell r="AS11034">
            <v>43142</v>
          </cell>
          <cell r="AT11034" t="str">
            <v>Calzada2-POLIZA ESTABILIDAD ACTIVA</v>
          </cell>
          <cell r="AV11034" t="str">
            <v>sc</v>
          </cell>
        </row>
        <row r="11035">
          <cell r="AP11035">
            <v>162978</v>
          </cell>
          <cell r="AQ11035">
            <v>10001208</v>
          </cell>
          <cell r="AR11035" t="str">
            <v>sd</v>
          </cell>
          <cell r="AS11035">
            <v>43439</v>
          </cell>
          <cell r="AT11035" t="str">
            <v>Calzada4-POLIZA ESTABILIDAD ACTIVA</v>
          </cell>
          <cell r="AV11035" t="str">
            <v>sc</v>
          </cell>
        </row>
        <row r="11036">
          <cell r="AP11036">
            <v>24122473</v>
          </cell>
          <cell r="AQ11036">
            <v>50006729</v>
          </cell>
          <cell r="AR11036" t="str">
            <v>sd</v>
          </cell>
          <cell r="AS11036">
            <v>44099</v>
          </cell>
          <cell r="AT11036" t="str">
            <v>Calzada 2-6-POLIZA ESTABILIDAD Y CALIDAD ACTIVA</v>
          </cell>
          <cell r="AV11036" t="str">
            <v>sc</v>
          </cell>
        </row>
        <row r="11037">
          <cell r="AP11037">
            <v>903747</v>
          </cell>
          <cell r="AQ11037">
            <v>12001736</v>
          </cell>
          <cell r="AR11037" t="str">
            <v>sd</v>
          </cell>
          <cell r="AS11037">
            <v>44250</v>
          </cell>
          <cell r="AT11037" t="str">
            <v>-POLIZA ESTABILIDAD ACTIVA</v>
          </cell>
          <cell r="AV11037" t="str">
            <v>sc</v>
          </cell>
        </row>
        <row r="11038">
          <cell r="AP11038">
            <v>24122596</v>
          </cell>
          <cell r="AQ11038">
            <v>50006890</v>
          </cell>
          <cell r="AR11038" t="str">
            <v>sd</v>
          </cell>
          <cell r="AS11038">
            <v>44250</v>
          </cell>
          <cell r="AT11038" t="str">
            <v>-POLIZA ESTABILIDAD ACTIVA</v>
          </cell>
          <cell r="AV11038" t="str">
            <v>sc</v>
          </cell>
        </row>
        <row r="11039">
          <cell r="AP11039">
            <v>505804</v>
          </cell>
          <cell r="AQ11039">
            <v>2000018</v>
          </cell>
          <cell r="AR11039" t="str">
            <v>sd</v>
          </cell>
          <cell r="AS11039">
            <v>44053</v>
          </cell>
          <cell r="AT11039" t="str">
            <v>Puente 18-POLIZA ESTABILIDAD ACTIVA</v>
          </cell>
          <cell r="AV11039" t="str">
            <v>sc</v>
          </cell>
        </row>
        <row r="11040">
          <cell r="AP11040">
            <v>384935</v>
          </cell>
          <cell r="AQ11040">
            <v>9001878</v>
          </cell>
          <cell r="AR11040" t="str">
            <v>sd</v>
          </cell>
          <cell r="AS11040">
            <v>44480</v>
          </cell>
          <cell r="AT11040" t="str">
            <v>-POLIZA ESTABILIDAD ACTIVA</v>
          </cell>
          <cell r="AV11040" t="str">
            <v>VIABLE</v>
          </cell>
        </row>
        <row r="11041">
          <cell r="AP11041">
            <v>91015838</v>
          </cell>
          <cell r="AQ11041">
            <v>5007704</v>
          </cell>
          <cell r="AR11041" t="str">
            <v>sd</v>
          </cell>
          <cell r="AS11041">
            <v>42733</v>
          </cell>
          <cell r="AT11041" t="str">
            <v>Anden1-5 Calzada2-POLIZA ESTABILIDAD ACTIVA</v>
          </cell>
          <cell r="AV11041" t="str">
            <v>sc</v>
          </cell>
        </row>
        <row r="11042">
          <cell r="AP11042">
            <v>415322</v>
          </cell>
          <cell r="AQ11042">
            <v>18001898</v>
          </cell>
          <cell r="AR11042" t="str">
            <v>sd</v>
          </cell>
          <cell r="AS11042">
            <v>42999</v>
          </cell>
          <cell r="AT11042" t="str">
            <v>Anden1-11-3 Calzada10-4-6-8 Ciclo2 Sep5-7-9-POLIZA ESTABILIDAD ACTIVA</v>
          </cell>
          <cell r="AV11042" t="str">
            <v>sc</v>
          </cell>
        </row>
        <row r="11043">
          <cell r="AP11043">
            <v>903569</v>
          </cell>
          <cell r="AQ11043">
            <v>12000662</v>
          </cell>
          <cell r="AR11043" t="str">
            <v>sd</v>
          </cell>
          <cell r="AS11043">
            <v>44250</v>
          </cell>
          <cell r="AT11043" t="str">
            <v>-POLIZA ESTABILIDAD ACTIVA</v>
          </cell>
          <cell r="AV11043" t="str">
            <v>sc</v>
          </cell>
        </row>
        <row r="11044">
          <cell r="AP11044">
            <v>903569</v>
          </cell>
          <cell r="AQ11044">
            <v>12000662</v>
          </cell>
          <cell r="AR11044" t="str">
            <v>sd</v>
          </cell>
          <cell r="AS11044">
            <v>44250</v>
          </cell>
          <cell r="AT11044" t="str">
            <v>-POLIZA ESTABILIDAD ACTIVA</v>
          </cell>
          <cell r="AV11044" t="str">
            <v>sc</v>
          </cell>
        </row>
        <row r="11045">
          <cell r="AP11045">
            <v>503352</v>
          </cell>
          <cell r="AQ11045">
            <v>1001758</v>
          </cell>
          <cell r="AR11045" t="str">
            <v>sd</v>
          </cell>
          <cell r="AS11045">
            <v>43412</v>
          </cell>
          <cell r="AT11045" t="str">
            <v>Anden 1-7 Calzada 2-4 Separador 3-5 Cicloruta 6-POLIZA ESTABILIDAD ACTIVA</v>
          </cell>
          <cell r="AV11045" t="str">
            <v>sc</v>
          </cell>
        </row>
        <row r="11046">
          <cell r="AP11046">
            <v>24120000</v>
          </cell>
          <cell r="AQ11046">
            <v>8004653</v>
          </cell>
          <cell r="AR11046" t="str">
            <v>sd</v>
          </cell>
          <cell r="AS11046">
            <v>44099</v>
          </cell>
          <cell r="AT11046" t="str">
            <v>Calzada 2-POLIZA ESTABILIDAD Y CALIDAD ACTIVA</v>
          </cell>
          <cell r="AV11046" t="str">
            <v>sc</v>
          </cell>
        </row>
        <row r="11047">
          <cell r="AP11047">
            <v>91018883</v>
          </cell>
          <cell r="AQ11047">
            <v>9001736</v>
          </cell>
          <cell r="AR11047" t="str">
            <v>sd</v>
          </cell>
          <cell r="AS11047">
            <v>42978</v>
          </cell>
          <cell r="AT11047" t="str">
            <v>Anden1-11 Calzada10-2-4-8 Ciclo6 Sep3-5-7-9-POLIZA ESTABILIDAD ACTIVA</v>
          </cell>
          <cell r="AV11047" t="str">
            <v>sc</v>
          </cell>
        </row>
        <row r="11048">
          <cell r="AP11048">
            <v>91017146</v>
          </cell>
          <cell r="AQ11048">
            <v>19003286</v>
          </cell>
          <cell r="AR11048" t="str">
            <v>sd</v>
          </cell>
          <cell r="AS11048">
            <v>43307</v>
          </cell>
          <cell r="AT11048" t="str">
            <v>Calzada2-4-POLIZA ESTABILIDAD ACTIVA</v>
          </cell>
          <cell r="AV11048" t="str">
            <v>sc</v>
          </cell>
        </row>
        <row r="11049">
          <cell r="AP11049">
            <v>601785</v>
          </cell>
          <cell r="AQ11049">
            <v>7005081</v>
          </cell>
          <cell r="AR11049" t="str">
            <v>sd</v>
          </cell>
          <cell r="AS11049">
            <v>44048</v>
          </cell>
          <cell r="AT11049" t="str">
            <v>Calzada 4-6-POLIZA ESTABILIDAD ACTIVA</v>
          </cell>
          <cell r="AV11049" t="str">
            <v>sc</v>
          </cell>
        </row>
        <row r="11050">
          <cell r="AP11050">
            <v>505671</v>
          </cell>
          <cell r="AQ11050">
            <v>1003302</v>
          </cell>
          <cell r="AR11050" t="str">
            <v>sd</v>
          </cell>
          <cell r="AS11050">
            <v>44250</v>
          </cell>
          <cell r="AT11050" t="str">
            <v>-POLIZA ESTABILIDAD ACTIVA</v>
          </cell>
          <cell r="AV11050" t="str">
            <v>sc</v>
          </cell>
        </row>
        <row r="11051">
          <cell r="AP11051">
            <v>24121703</v>
          </cell>
          <cell r="AQ11051">
            <v>50002886</v>
          </cell>
          <cell r="AR11051" t="str">
            <v>sd</v>
          </cell>
          <cell r="AS11051">
            <v>44099</v>
          </cell>
          <cell r="AT11051" t="str">
            <v>Calzada 2-4-6-POLIZA ESTABILIDAD Y CALIDAD ACTIVA</v>
          </cell>
          <cell r="AV11051" t="str">
            <v>sc</v>
          </cell>
        </row>
        <row r="11052">
          <cell r="AP11052">
            <v>508725</v>
          </cell>
          <cell r="AQ11052">
            <v>11011569</v>
          </cell>
          <cell r="AR11052" t="str">
            <v>sd</v>
          </cell>
          <cell r="AS11052">
            <v>43100</v>
          </cell>
          <cell r="AT11052" t="str">
            <v>Calzada8-POLIZA ESTABILIDAD ACTIVA</v>
          </cell>
          <cell r="AV11052" t="str">
            <v>sc</v>
          </cell>
        </row>
        <row r="11053">
          <cell r="AP11053">
            <v>91011416</v>
          </cell>
          <cell r="AQ11053">
            <v>12000604</v>
          </cell>
          <cell r="AR11053" t="str">
            <v>sd</v>
          </cell>
          <cell r="AS11053">
            <v>44250</v>
          </cell>
          <cell r="AT11053" t="str">
            <v>-POLIZA ESTABILIDAD ACTIVA</v>
          </cell>
          <cell r="AV11053" t="str">
            <v>sc</v>
          </cell>
        </row>
        <row r="11054">
          <cell r="AP11054">
            <v>91011416</v>
          </cell>
          <cell r="AQ11054">
            <v>12000604</v>
          </cell>
          <cell r="AR11054" t="str">
            <v>sd</v>
          </cell>
          <cell r="AS11054">
            <v>44018</v>
          </cell>
          <cell r="AT11054" t="str">
            <v>Puente 12-POLIZA ESTABILIDAD ACTIVA</v>
          </cell>
          <cell r="AV11054" t="str">
            <v>sc</v>
          </cell>
        </row>
        <row r="11055">
          <cell r="AP11055">
            <v>515162</v>
          </cell>
          <cell r="AQ11055">
            <v>10002496</v>
          </cell>
          <cell r="AR11055" t="str">
            <v>sd</v>
          </cell>
          <cell r="AS11055">
            <v>43425</v>
          </cell>
          <cell r="AT11055" t="str">
            <v>Calzada8-POLIZA ESTABILIDAD* ACTIVA</v>
          </cell>
          <cell r="AV11055" t="str">
            <v>sc</v>
          </cell>
        </row>
        <row r="11056">
          <cell r="AP11056">
            <v>91011756</v>
          </cell>
          <cell r="AQ11056">
            <v>4000006</v>
          </cell>
          <cell r="AR11056" t="str">
            <v>sd</v>
          </cell>
          <cell r="AS11056">
            <v>42999</v>
          </cell>
          <cell r="AT11056" t="str">
            <v>Anden1-11-3 Calzada10-4-6-8 Ciclo2 Sep5-7-9-POLIZA ESTABILIDAD ACTIVA</v>
          </cell>
          <cell r="AV11056" t="str">
            <v>sc</v>
          </cell>
        </row>
        <row r="11057">
          <cell r="AP11057">
            <v>91012018</v>
          </cell>
          <cell r="AQ11057">
            <v>1001682</v>
          </cell>
          <cell r="AR11057" t="str">
            <v>sd</v>
          </cell>
          <cell r="AS11057">
            <v>44250</v>
          </cell>
          <cell r="AT11057" t="str">
            <v>-POLIZA ESTABILIDAD ACTIVA</v>
          </cell>
          <cell r="AV11057" t="str">
            <v>sc</v>
          </cell>
        </row>
        <row r="11058">
          <cell r="AP11058">
            <v>902830</v>
          </cell>
          <cell r="AQ11058">
            <v>13001778</v>
          </cell>
          <cell r="AR11058" t="str">
            <v>sd</v>
          </cell>
          <cell r="AS11058">
            <v>44250</v>
          </cell>
          <cell r="AT11058" t="str">
            <v>-POLIZA ESTABILIDAD ACTIVA</v>
          </cell>
          <cell r="AV11058" t="str">
            <v>sc</v>
          </cell>
        </row>
        <row r="11059">
          <cell r="AP11059">
            <v>902830</v>
          </cell>
          <cell r="AQ11059">
            <v>13001778</v>
          </cell>
          <cell r="AR11059" t="str">
            <v>sd</v>
          </cell>
          <cell r="AS11059">
            <v>44250</v>
          </cell>
          <cell r="AT11059" t="str">
            <v>-POLIZA ESTABILIDAD ACTIVA</v>
          </cell>
          <cell r="AV11059" t="str">
            <v>sc</v>
          </cell>
        </row>
        <row r="11060">
          <cell r="AP11060">
            <v>24121202</v>
          </cell>
          <cell r="AQ11060">
            <v>15000013</v>
          </cell>
          <cell r="AR11060" t="str">
            <v>sd</v>
          </cell>
          <cell r="AS11060">
            <v>44250</v>
          </cell>
          <cell r="AT11060" t="str">
            <v>-POLIZA ESTABILIDAD ACTIVA</v>
          </cell>
          <cell r="AV11060" t="str">
            <v>sc</v>
          </cell>
        </row>
        <row r="11061">
          <cell r="AP11061">
            <v>24121091</v>
          </cell>
          <cell r="AQ11061">
            <v>14000588</v>
          </cell>
          <cell r="AR11061" t="str">
            <v>sd</v>
          </cell>
          <cell r="AS11061">
            <v>44250</v>
          </cell>
          <cell r="AT11061" t="str">
            <v>-POLIZA ESTABILIDAD ACTIVA</v>
          </cell>
          <cell r="AV11061" t="str">
            <v>sc</v>
          </cell>
        </row>
        <row r="11062">
          <cell r="AP11062">
            <v>384691</v>
          </cell>
          <cell r="AQ11062">
            <v>9001788</v>
          </cell>
          <cell r="AR11062" t="str">
            <v>sd</v>
          </cell>
          <cell r="AS11062">
            <v>44480</v>
          </cell>
          <cell r="AT11062" t="str">
            <v>-POLIZA ESTABILIDAD ACTIVA</v>
          </cell>
          <cell r="AV11062" t="str">
            <v>VIABLE</v>
          </cell>
        </row>
        <row r="11063">
          <cell r="AP11063">
            <v>385337</v>
          </cell>
          <cell r="AQ11063">
            <v>9002029</v>
          </cell>
          <cell r="AR11063" t="str">
            <v>sd</v>
          </cell>
          <cell r="AS11063">
            <v>44480</v>
          </cell>
          <cell r="AT11063" t="str">
            <v>-POLIZA ESTABILIDAD ACTIVA</v>
          </cell>
          <cell r="AV11063" t="str">
            <v>VIABLE</v>
          </cell>
        </row>
        <row r="11064">
          <cell r="AP11064">
            <v>91018906</v>
          </cell>
          <cell r="AQ11064">
            <v>9000894</v>
          </cell>
          <cell r="AR11064" t="str">
            <v>sd</v>
          </cell>
          <cell r="AS11064">
            <v>42978</v>
          </cell>
          <cell r="AT11064" t="str">
            <v>Anden1-11 Calzada10-2-4-8 Ciclo6 Sep3-5-7-9-POLIZA ESTABILIDAD ACTIVA</v>
          </cell>
          <cell r="AV11064" t="str">
            <v>sc</v>
          </cell>
        </row>
        <row r="11065">
          <cell r="AP11065">
            <v>441140</v>
          </cell>
          <cell r="AQ11065">
            <v>19000456</v>
          </cell>
          <cell r="AR11065" t="str">
            <v>sd</v>
          </cell>
          <cell r="AS11065">
            <v>42912</v>
          </cell>
          <cell r="AT11065" t="str">
            <v>Anden1-3 Calzada2-POLIZA ESTABILIDAD ACTIVA</v>
          </cell>
          <cell r="AV11065" t="str">
            <v>sc</v>
          </cell>
        </row>
        <row r="11066">
          <cell r="AP11066">
            <v>24122586</v>
          </cell>
          <cell r="AQ11066">
            <v>50006888</v>
          </cell>
          <cell r="AR11066" t="str">
            <v>sd</v>
          </cell>
          <cell r="AS11066">
            <v>44250</v>
          </cell>
          <cell r="AT11066" t="str">
            <v>-POLIZA ESTABILIDAD ACTIVA</v>
          </cell>
          <cell r="AV11066" t="str">
            <v>sc</v>
          </cell>
        </row>
        <row r="11067">
          <cell r="AP11067">
            <v>24122412</v>
          </cell>
          <cell r="AQ11067">
            <v>50006643</v>
          </cell>
          <cell r="AR11067" t="str">
            <v>sd</v>
          </cell>
          <cell r="AS11067">
            <v>44099</v>
          </cell>
          <cell r="AT11067" t="str">
            <v>Calzada 2-4-6-POLIZA ESTABILIDAD Y CALIDAD ACTIVA</v>
          </cell>
          <cell r="AV11067" t="str">
            <v>sc</v>
          </cell>
        </row>
        <row r="11068">
          <cell r="AP11068">
            <v>145219</v>
          </cell>
          <cell r="AQ11068">
            <v>3001111</v>
          </cell>
          <cell r="AR11068" t="str">
            <v>sd</v>
          </cell>
          <cell r="AS11068">
            <v>42765</v>
          </cell>
          <cell r="AT11068" t="str">
            <v>Anden 1, Calzada2, Separador3, Calzada4, Anden5 -POLIZA ESTABILIDAD ACTIVA</v>
          </cell>
          <cell r="AV11068" t="str">
            <v>Avenida de los Comuneros POLIZA ESTABILIDAD ACTIVA</v>
          </cell>
        </row>
        <row r="11069">
          <cell r="AP11069">
            <v>200013</v>
          </cell>
          <cell r="AQ11069">
            <v>4000004</v>
          </cell>
          <cell r="AR11069" t="str">
            <v>sd</v>
          </cell>
          <cell r="AS11069">
            <v>42999</v>
          </cell>
          <cell r="AT11069" t="str">
            <v>Anden1-11-3 Calzada10-4-6-8 Ciclo2 Sep5-7-9-POLIZA ESTABILIDAD ACTIVA</v>
          </cell>
          <cell r="AV11069" t="str">
            <v>sc</v>
          </cell>
        </row>
        <row r="11070">
          <cell r="AP11070">
            <v>91015635</v>
          </cell>
          <cell r="AQ11070">
            <v>5005668</v>
          </cell>
          <cell r="AR11070" t="str">
            <v>sd</v>
          </cell>
          <cell r="AS11070">
            <v>42733</v>
          </cell>
          <cell r="AT11070" t="str">
            <v>Anden1-5 Calzada2-4 Sep3-POLIZA ESTABILIDAD ACTIVA</v>
          </cell>
          <cell r="AV11070" t="str">
            <v>sc</v>
          </cell>
        </row>
        <row r="11071">
          <cell r="AP11071">
            <v>91024970</v>
          </cell>
          <cell r="AQ11071">
            <v>19000039</v>
          </cell>
          <cell r="AR11071" t="str">
            <v>sd</v>
          </cell>
          <cell r="AS11071">
            <v>44018</v>
          </cell>
          <cell r="AT11071" t="str">
            <v>Calzada 2-POLIZA ESTABILIDAD ACTIVA</v>
          </cell>
          <cell r="AV11071" t="str">
            <v>sc</v>
          </cell>
        </row>
        <row r="11072">
          <cell r="AP11072">
            <v>24121552</v>
          </cell>
          <cell r="AQ11072">
            <v>19013013</v>
          </cell>
          <cell r="AR11072" t="str">
            <v>sd</v>
          </cell>
          <cell r="AS11072">
            <v>44187</v>
          </cell>
          <cell r="AT11072" t="str">
            <v>Separador 3 Estación Transmilenio 12-POLIZA ESTABILIDAD ACTIVA</v>
          </cell>
          <cell r="AV11072" t="str">
            <v>sc</v>
          </cell>
        </row>
        <row r="11073">
          <cell r="AP11073">
            <v>901748</v>
          </cell>
          <cell r="AQ11073">
            <v>30000824</v>
          </cell>
          <cell r="AR11073" t="str">
            <v>sd</v>
          </cell>
          <cell r="AS11073">
            <v>42733</v>
          </cell>
          <cell r="AT11073" t="str">
            <v>Anden1-5 Calzada2-4 Sep3-POLIZA ESTABILIDAD ACTIVA</v>
          </cell>
          <cell r="AV11073" t="str">
            <v>sc</v>
          </cell>
        </row>
        <row r="11074">
          <cell r="AP11074">
            <v>24123777</v>
          </cell>
          <cell r="AQ11074">
            <v>3002371</v>
          </cell>
          <cell r="AR11074" t="str">
            <v>sd</v>
          </cell>
          <cell r="AS11074">
            <v>43499</v>
          </cell>
          <cell r="AT11074" t="str">
            <v>-POLIZA ESTABILIDAD ACTIVA</v>
          </cell>
          <cell r="AV11074" t="str">
            <v>sc</v>
          </cell>
        </row>
        <row r="11075">
          <cell r="AP11075">
            <v>322154</v>
          </cell>
          <cell r="AQ11075">
            <v>6000741</v>
          </cell>
          <cell r="AR11075" t="str">
            <v>sd</v>
          </cell>
          <cell r="AS11075">
            <v>42957</v>
          </cell>
          <cell r="AT11075" t="str">
            <v>Calzada2-POLIZA ESTABILIDAD ACTIVA</v>
          </cell>
          <cell r="AV11075" t="str">
            <v>POLIZA ESTABILIDAD activa IDU-72-2008 rehabilitacion</v>
          </cell>
        </row>
        <row r="11076">
          <cell r="AP11076">
            <v>91010718</v>
          </cell>
          <cell r="AQ11076">
            <v>1006489</v>
          </cell>
          <cell r="AR11076" t="str">
            <v>sd</v>
          </cell>
          <cell r="AS11076">
            <v>43412</v>
          </cell>
          <cell r="AT11076" t="str">
            <v>Anden 1-7 Calzada 2-4 Separador 3-5 Cicloruta 6-POLIZA ESTABILIDAD ACTIVA</v>
          </cell>
          <cell r="AV11076" t="str">
            <v>sc</v>
          </cell>
        </row>
        <row r="11077">
          <cell r="AP11077">
            <v>293848</v>
          </cell>
          <cell r="AQ11077">
            <v>5001795</v>
          </cell>
          <cell r="AR11077" t="str">
            <v>sd</v>
          </cell>
          <cell r="AS11077">
            <v>42957</v>
          </cell>
          <cell r="AT11077" t="str">
            <v>Calzada4-POLIZA ESTABILIDAD ACTIVA</v>
          </cell>
          <cell r="AV11077" t="str">
            <v>sc</v>
          </cell>
        </row>
        <row r="11078">
          <cell r="AP11078">
            <v>293848</v>
          </cell>
          <cell r="AQ11078">
            <v>5001795</v>
          </cell>
          <cell r="AR11078" t="str">
            <v>sd</v>
          </cell>
          <cell r="AS11078">
            <v>43307</v>
          </cell>
          <cell r="AT11078" t="str">
            <v>Calzada2-POLIZA ESTABILIDAD ACTIVA</v>
          </cell>
          <cell r="AV11078" t="str">
            <v>sc</v>
          </cell>
        </row>
        <row r="11079">
          <cell r="AP11079">
            <v>91015526</v>
          </cell>
          <cell r="AQ11079">
            <v>5006290</v>
          </cell>
          <cell r="AR11079" t="str">
            <v>sd</v>
          </cell>
          <cell r="AS11079">
            <v>42733</v>
          </cell>
          <cell r="AT11079" t="str">
            <v>Anden1-5 Calzada2-4 Sep3-POLIZA ESTABILIDAD ACTIVA</v>
          </cell>
          <cell r="AV11079" t="str">
            <v>sc</v>
          </cell>
        </row>
        <row r="11080">
          <cell r="AP11080">
            <v>91018967</v>
          </cell>
          <cell r="AQ11080">
            <v>50008648</v>
          </cell>
          <cell r="AR11080" t="str">
            <v>sd</v>
          </cell>
          <cell r="AS11080">
            <v>43499</v>
          </cell>
          <cell r="AT11080" t="str">
            <v>-POLIZA ESTABILIDAD ACTIVA</v>
          </cell>
          <cell r="AV11080" t="str">
            <v>sc</v>
          </cell>
        </row>
        <row r="11081">
          <cell r="AP11081">
            <v>365917</v>
          </cell>
          <cell r="AQ11081">
            <v>7006281</v>
          </cell>
          <cell r="AR11081" t="str">
            <v>sd</v>
          </cell>
          <cell r="AS11081">
            <v>44466</v>
          </cell>
          <cell r="AT11081" t="str">
            <v>-POLIZA ESTABILIDAD ACTIVA</v>
          </cell>
          <cell r="AV11081" t="str">
            <v>POLIZA ACTIVA</v>
          </cell>
        </row>
        <row r="11082">
          <cell r="AP11082">
            <v>516153</v>
          </cell>
          <cell r="AQ11082">
            <v>1006330</v>
          </cell>
          <cell r="AR11082" t="str">
            <v>sd</v>
          </cell>
          <cell r="AS11082">
            <v>43566</v>
          </cell>
          <cell r="AT11082" t="str">
            <v>Anden 1 Calzada 2 Puente 4-POLIZA ESTABILIDAD ACTIVA</v>
          </cell>
          <cell r="AV11082" t="str">
            <v>sc</v>
          </cell>
        </row>
        <row r="11083">
          <cell r="AP11083">
            <v>903886</v>
          </cell>
          <cell r="AQ11083">
            <v>12002613</v>
          </cell>
          <cell r="AR11083" t="str">
            <v>sd</v>
          </cell>
          <cell r="AS11083">
            <v>44250</v>
          </cell>
          <cell r="AT11083" t="str">
            <v>-POLIZA ESTABILIDAD ACTIVA</v>
          </cell>
          <cell r="AV11083" t="str">
            <v>sc</v>
          </cell>
        </row>
        <row r="11084">
          <cell r="AP11084">
            <v>903886</v>
          </cell>
          <cell r="AQ11084">
            <v>12002613</v>
          </cell>
          <cell r="AR11084" t="str">
            <v>sd</v>
          </cell>
          <cell r="AS11084">
            <v>44250</v>
          </cell>
          <cell r="AT11084" t="str">
            <v>-POLIZA ESTABILIDAD ACTIVA</v>
          </cell>
          <cell r="AV11084" t="str">
            <v>sc</v>
          </cell>
        </row>
        <row r="11085">
          <cell r="AP11085">
            <v>902929</v>
          </cell>
          <cell r="AQ11085">
            <v>50008507</v>
          </cell>
          <cell r="AR11085" t="str">
            <v>sd</v>
          </cell>
          <cell r="AS11085">
            <v>44018</v>
          </cell>
          <cell r="AT11085" t="str">
            <v>Calzada 8-POLIZA ESTABILIDAD ACTIVA</v>
          </cell>
          <cell r="AV11085" t="str">
            <v>sc</v>
          </cell>
        </row>
        <row r="11086">
          <cell r="AP11086">
            <v>902929</v>
          </cell>
          <cell r="AQ11086">
            <v>50008507</v>
          </cell>
          <cell r="AR11086" t="str">
            <v>sd</v>
          </cell>
          <cell r="AS11086">
            <v>44250</v>
          </cell>
          <cell r="AT11086" t="str">
            <v>-POLIZA ESTABILIDAD ACTIVA</v>
          </cell>
          <cell r="AV11086" t="str">
            <v>sc</v>
          </cell>
        </row>
        <row r="11087">
          <cell r="AP11087">
            <v>506355</v>
          </cell>
          <cell r="AQ11087">
            <v>11012140</v>
          </cell>
          <cell r="AR11087" t="str">
            <v>sd</v>
          </cell>
          <cell r="AS11087">
            <v>42946</v>
          </cell>
          <cell r="AT11087" t="str">
            <v>Calzada10-POLIZA ESTABILIDAD ACTIVA</v>
          </cell>
          <cell r="AV11087" t="str">
            <v>sc</v>
          </cell>
        </row>
        <row r="11088">
          <cell r="AP11088">
            <v>506355</v>
          </cell>
          <cell r="AQ11088">
            <v>11012140</v>
          </cell>
          <cell r="AR11088" t="str">
            <v>sd</v>
          </cell>
          <cell r="AS11088">
            <v>43797</v>
          </cell>
          <cell r="AT11088" t="str">
            <v>Calzada 6-POLIZA ESTABILIDAD ACTIVA</v>
          </cell>
          <cell r="AV11088" t="str">
            <v>sc</v>
          </cell>
        </row>
        <row r="11089">
          <cell r="AP11089">
            <v>601354</v>
          </cell>
          <cell r="AQ11089">
            <v>2002183</v>
          </cell>
          <cell r="AR11089" t="str">
            <v>sd</v>
          </cell>
          <cell r="AS11089">
            <v>44096</v>
          </cell>
          <cell r="AT11089" t="str">
            <v>Anden 1-5-POLIZA ESTABILIDAD ACTIVA</v>
          </cell>
          <cell r="AV11089" t="str">
            <v>sc</v>
          </cell>
        </row>
        <row r="11090">
          <cell r="AP11090">
            <v>506359</v>
          </cell>
          <cell r="AQ11090">
            <v>11012140</v>
          </cell>
          <cell r="AR11090" t="str">
            <v>sd</v>
          </cell>
          <cell r="AS11090">
            <v>42946</v>
          </cell>
          <cell r="AT11090" t="str">
            <v>Calzada10-POLIZA ESTABILIDAD ACTIVA</v>
          </cell>
          <cell r="AV11090" t="str">
            <v>sc</v>
          </cell>
        </row>
        <row r="11091">
          <cell r="AP11091">
            <v>506359</v>
          </cell>
          <cell r="AQ11091">
            <v>11012140</v>
          </cell>
          <cell r="AR11091" t="str">
            <v>sd</v>
          </cell>
          <cell r="AS11091">
            <v>43797</v>
          </cell>
          <cell r="AT11091" t="str">
            <v>Calzada 6-POLIZA ESTABILIDAD ACTIVA</v>
          </cell>
          <cell r="AV11091" t="str">
            <v>sc</v>
          </cell>
        </row>
        <row r="11092">
          <cell r="AP11092">
            <v>903934</v>
          </cell>
          <cell r="AQ11092">
            <v>12002884</v>
          </cell>
          <cell r="AR11092" t="str">
            <v>sd</v>
          </cell>
          <cell r="AS11092">
            <v>44250</v>
          </cell>
          <cell r="AT11092" t="str">
            <v>-POLIZA ESTABILIDAD ACTIVA</v>
          </cell>
          <cell r="AV11092" t="str">
            <v>sc</v>
          </cell>
        </row>
        <row r="11093">
          <cell r="AP11093">
            <v>91011272</v>
          </cell>
          <cell r="AQ11093">
            <v>3000811</v>
          </cell>
          <cell r="AR11093" t="str">
            <v>sd</v>
          </cell>
          <cell r="AS11093">
            <v>42999</v>
          </cell>
          <cell r="AT11093" t="str">
            <v>Anden1-9 Calzada2-4-6-8 Sep3-5-7-POLIZA ESTABILIDAD ACTIVA</v>
          </cell>
          <cell r="AV11093" t="str">
            <v>sc</v>
          </cell>
        </row>
        <row r="11094">
          <cell r="AP11094">
            <v>902706</v>
          </cell>
          <cell r="AQ11094">
            <v>13000761</v>
          </cell>
          <cell r="AR11094" t="str">
            <v>sd</v>
          </cell>
          <cell r="AS11094">
            <v>44250</v>
          </cell>
          <cell r="AT11094" t="str">
            <v>-POLIZA ESTABILIDAD ACTIVA</v>
          </cell>
          <cell r="AV11094" t="str">
            <v>sc</v>
          </cell>
        </row>
        <row r="11095">
          <cell r="AP11095">
            <v>902706</v>
          </cell>
          <cell r="AQ11095">
            <v>13000761</v>
          </cell>
          <cell r="AR11095" t="str">
            <v>sd</v>
          </cell>
          <cell r="AS11095">
            <v>42949</v>
          </cell>
          <cell r="AT11095" t="str">
            <v>Anden13 Ciclo14-POLIZA ESTABILIDAD ACTIVA</v>
          </cell>
          <cell r="AV11095" t="str">
            <v>sc</v>
          </cell>
        </row>
        <row r="11096">
          <cell r="AP11096">
            <v>525592</v>
          </cell>
          <cell r="AQ11096">
            <v>2000112</v>
          </cell>
          <cell r="AR11096" t="str">
            <v>sd</v>
          </cell>
          <cell r="AS11096">
            <v>43450</v>
          </cell>
          <cell r="AT11096" t="str">
            <v>Puente16-POLIZA ESTABILIDAD ACTIVA</v>
          </cell>
          <cell r="AV11096" t="str">
            <v>sc</v>
          </cell>
        </row>
        <row r="11097">
          <cell r="AP11097">
            <v>525592</v>
          </cell>
          <cell r="AQ11097">
            <v>2000112</v>
          </cell>
          <cell r="AR11097" t="str">
            <v>sd</v>
          </cell>
          <cell r="AS11097">
            <v>42946</v>
          </cell>
          <cell r="AT11097" t="str">
            <v>Calzada4-8-POLIZA ESTABILIDAD ACTIVA</v>
          </cell>
          <cell r="AV11097" t="str">
            <v>sc</v>
          </cell>
        </row>
        <row r="11098">
          <cell r="AP11098">
            <v>525592</v>
          </cell>
          <cell r="AQ11098">
            <v>2000112</v>
          </cell>
          <cell r="AR11098" t="str">
            <v>sd</v>
          </cell>
          <cell r="AS11098">
            <v>44250</v>
          </cell>
          <cell r="AT11098" t="str">
            <v>-POLIZA ESTABILIDAD ACTIVA</v>
          </cell>
          <cell r="AV11098" t="str">
            <v>sc</v>
          </cell>
        </row>
        <row r="11099">
          <cell r="AP11099">
            <v>143152</v>
          </cell>
          <cell r="AQ11099">
            <v>2000721</v>
          </cell>
          <cell r="AR11099" t="str">
            <v>sd</v>
          </cell>
          <cell r="AS11099">
            <v>42947</v>
          </cell>
          <cell r="AT11099" t="str">
            <v>Anden1-3-POLIZA ESTABILIDAD ACTIVA</v>
          </cell>
          <cell r="AV11099" t="str">
            <v>sc</v>
          </cell>
        </row>
        <row r="11100">
          <cell r="AP11100">
            <v>471417</v>
          </cell>
          <cell r="AQ11100">
            <v>6001953</v>
          </cell>
          <cell r="AR11100" t="str">
            <v>sd</v>
          </cell>
          <cell r="AS11100">
            <v>44466</v>
          </cell>
          <cell r="AT11100" t="str">
            <v>-POLIZA ESTABILIDAD ACTIVA</v>
          </cell>
          <cell r="AV11100" t="str">
            <v>sc</v>
          </cell>
        </row>
        <row r="11101">
          <cell r="AP11101">
            <v>471417</v>
          </cell>
          <cell r="AQ11101">
            <v>6001953</v>
          </cell>
          <cell r="AR11101" t="str">
            <v>sd</v>
          </cell>
          <cell r="AS11101">
            <v>44018</v>
          </cell>
          <cell r="AT11101" t="str">
            <v>Puente 10-POLIZA ESTABILIDAD ACTIVA</v>
          </cell>
          <cell r="AV11101" t="str">
            <v>sc</v>
          </cell>
        </row>
        <row r="11102">
          <cell r="AP11102">
            <v>505667</v>
          </cell>
          <cell r="AQ11102">
            <v>1003302</v>
          </cell>
          <cell r="AR11102" t="str">
            <v>sd</v>
          </cell>
          <cell r="AS11102">
            <v>44250</v>
          </cell>
          <cell r="AT11102" t="str">
            <v>-POLIZA ESTABILIDAD ACTIVA</v>
          </cell>
          <cell r="AV11102" t="str">
            <v>sc</v>
          </cell>
        </row>
        <row r="11103">
          <cell r="AP11103">
            <v>91011278</v>
          </cell>
          <cell r="AQ11103">
            <v>3002467</v>
          </cell>
          <cell r="AR11103" t="str">
            <v>sd</v>
          </cell>
          <cell r="AS11103">
            <v>42765</v>
          </cell>
          <cell r="AT11103" t="str">
            <v>Anden 1, Calzada2, Separador3, Calzada4, Anden5 -POLIZA ESTABILIDAD ACTIVA</v>
          </cell>
          <cell r="AV11103" t="str">
            <v>sc</v>
          </cell>
        </row>
        <row r="11104">
          <cell r="AP11104">
            <v>519168</v>
          </cell>
          <cell r="AQ11104">
            <v>8005606</v>
          </cell>
          <cell r="AR11104" t="str">
            <v>sd</v>
          </cell>
          <cell r="AS11104">
            <v>44096</v>
          </cell>
          <cell r="AT11104" t="str">
            <v>Separador 3-POLIZA ESTABILIDAD ACTIVA</v>
          </cell>
          <cell r="AV11104" t="str">
            <v>sc</v>
          </cell>
        </row>
        <row r="11105">
          <cell r="AP11105">
            <v>91018884</v>
          </cell>
          <cell r="AQ11105">
            <v>9001379</v>
          </cell>
          <cell r="AR11105" t="str">
            <v>sd</v>
          </cell>
          <cell r="AS11105">
            <v>42978</v>
          </cell>
          <cell r="AT11105" t="str">
            <v>Anden1-11 Calzada10-2-4-8 Ciclo6 Sep3-5-7-9-POLIZA ESTABILIDAD ACTIVA</v>
          </cell>
          <cell r="AV11105" t="str">
            <v>sc</v>
          </cell>
        </row>
        <row r="11106">
          <cell r="AP11106">
            <v>24121539</v>
          </cell>
          <cell r="AQ11106">
            <v>19003286</v>
          </cell>
          <cell r="AR11106" t="str">
            <v>sd</v>
          </cell>
          <cell r="AS11106">
            <v>43307</v>
          </cell>
          <cell r="AT11106" t="str">
            <v>Calzada2-4-POLIZA ESTABILIDAD ACTIVA</v>
          </cell>
          <cell r="AV11106" t="str">
            <v>sc</v>
          </cell>
        </row>
        <row r="11107">
          <cell r="AP11107">
            <v>24119642</v>
          </cell>
          <cell r="AQ11107">
            <v>1001914</v>
          </cell>
          <cell r="AR11107" t="str">
            <v>sd</v>
          </cell>
          <cell r="AS11107">
            <v>43412</v>
          </cell>
          <cell r="AT11107" t="str">
            <v>Anden 1-7 Calzada 2-4 Separador 3-5 Cicloruta 6-POLIZA ESTABILIDAD ACTIVA</v>
          </cell>
          <cell r="AV11107" t="str">
            <v>sc</v>
          </cell>
        </row>
        <row r="11108">
          <cell r="AP11108">
            <v>519759</v>
          </cell>
          <cell r="AQ11108">
            <v>8002479</v>
          </cell>
          <cell r="AR11108" t="str">
            <v>sd</v>
          </cell>
          <cell r="AS11108">
            <v>44099</v>
          </cell>
          <cell r="AT11108" t="str">
            <v>Calzada 2-4-6-POLIZA ESTABILIDAD Y CALIDAD ACTIVA</v>
          </cell>
          <cell r="AV11108" t="str">
            <v>sc</v>
          </cell>
        </row>
        <row r="11109">
          <cell r="AP11109">
            <v>24122549</v>
          </cell>
          <cell r="AQ11109">
            <v>50006880</v>
          </cell>
          <cell r="AR11109" t="str">
            <v>sd</v>
          </cell>
          <cell r="AS11109">
            <v>44250</v>
          </cell>
          <cell r="AT11109" t="str">
            <v>-POLIZA ESTABILIDAD ACTIVA</v>
          </cell>
          <cell r="AV11109" t="str">
            <v>sc</v>
          </cell>
        </row>
        <row r="11110">
          <cell r="AP11110">
            <v>91011342</v>
          </cell>
          <cell r="AQ11110">
            <v>3000616</v>
          </cell>
          <cell r="AR11110" t="str">
            <v>sd</v>
          </cell>
          <cell r="AS11110">
            <v>43499</v>
          </cell>
          <cell r="AT11110" t="str">
            <v>-POLIZA ESTABILIDAD ACTIVA</v>
          </cell>
          <cell r="AV11110" t="str">
            <v>sc</v>
          </cell>
        </row>
        <row r="11111">
          <cell r="AP11111">
            <v>91024234</v>
          </cell>
          <cell r="AQ11111">
            <v>13000002</v>
          </cell>
          <cell r="AR11111" t="str">
            <v>sd</v>
          </cell>
          <cell r="AS11111">
            <v>42824</v>
          </cell>
          <cell r="AT11111" t="str">
            <v>Anden1-9 Calzada2-4-6-8 Sep3-5-7-CERTIFICADO MODIFICACION ESTA* ACTIVA</v>
          </cell>
          <cell r="AV11111" t="str">
            <v>sc</v>
          </cell>
        </row>
        <row r="11112">
          <cell r="AP11112">
            <v>91024234</v>
          </cell>
          <cell r="AQ11112">
            <v>13000002</v>
          </cell>
          <cell r="AR11112" t="str">
            <v>sd</v>
          </cell>
          <cell r="AS11112">
            <v>43845</v>
          </cell>
          <cell r="AT11112" t="str">
            <v>Anden 1-POLIZA ESTABILIDAD ACTIVA</v>
          </cell>
          <cell r="AV11112" t="str">
            <v>sc</v>
          </cell>
        </row>
        <row r="11113">
          <cell r="AP11113">
            <v>91014439</v>
          </cell>
          <cell r="AQ11113">
            <v>50009237</v>
          </cell>
          <cell r="AR11113" t="str">
            <v>sd</v>
          </cell>
          <cell r="AS11113">
            <v>43297</v>
          </cell>
          <cell r="AT11113" t="str">
            <v>anden1, calzada2, anden3-POLIZA ESTABILIDAD ACTIVA</v>
          </cell>
          <cell r="AV11113" t="str">
            <v>VIABLE</v>
          </cell>
        </row>
        <row r="11114">
          <cell r="AP11114">
            <v>465611</v>
          </cell>
          <cell r="AQ11114">
            <v>19012832</v>
          </cell>
          <cell r="AR11114" t="str">
            <v>sd</v>
          </cell>
          <cell r="AS11114">
            <v>42957</v>
          </cell>
          <cell r="AT11114" t="str">
            <v>Calzada2-4-POLIZA ESTABILIDAD ACTIVA</v>
          </cell>
          <cell r="AV11114" t="str">
            <v>sc</v>
          </cell>
        </row>
        <row r="11115">
          <cell r="AP11115">
            <v>91019739</v>
          </cell>
          <cell r="AQ11115">
            <v>3002573</v>
          </cell>
          <cell r="AR11115" t="str">
            <v>sd</v>
          </cell>
          <cell r="AS11115">
            <v>43499</v>
          </cell>
          <cell r="AT11115" t="str">
            <v>-POLIZA ESTABILIDAD ACTIVA</v>
          </cell>
          <cell r="AV11115" t="str">
            <v>sc</v>
          </cell>
        </row>
        <row r="11116">
          <cell r="AP11116">
            <v>507848</v>
          </cell>
          <cell r="AQ11116">
            <v>1001385</v>
          </cell>
          <cell r="AR11116" t="str">
            <v>sd</v>
          </cell>
          <cell r="AS11116">
            <v>44250</v>
          </cell>
          <cell r="AT11116" t="str">
            <v>-POLIZA ESTABILIDAD ACTIVA</v>
          </cell>
          <cell r="AV11116" t="str">
            <v>sc</v>
          </cell>
        </row>
        <row r="11117">
          <cell r="AP11117">
            <v>91011337</v>
          </cell>
          <cell r="AQ11117">
            <v>3000678</v>
          </cell>
          <cell r="AR11117" t="str">
            <v>sd</v>
          </cell>
          <cell r="AS11117">
            <v>43499</v>
          </cell>
          <cell r="AT11117" t="str">
            <v>-POLIZA ESTABILIDAD ACTIVA</v>
          </cell>
          <cell r="AV11117" t="str">
            <v>sc</v>
          </cell>
        </row>
        <row r="11118">
          <cell r="AP11118">
            <v>91024359</v>
          </cell>
          <cell r="AQ11118">
            <v>13002186</v>
          </cell>
          <cell r="AR11118" t="str">
            <v>sd</v>
          </cell>
          <cell r="AS11118">
            <v>44018</v>
          </cell>
          <cell r="AT11118" t="str">
            <v>Puente 12-POLIZA ESTABILIDAD ACTIVA</v>
          </cell>
          <cell r="AV11118" t="str">
            <v>sc</v>
          </cell>
        </row>
        <row r="11119">
          <cell r="AP11119">
            <v>91024359</v>
          </cell>
          <cell r="AQ11119">
            <v>13002186</v>
          </cell>
          <cell r="AR11119" t="str">
            <v>sd</v>
          </cell>
          <cell r="AS11119">
            <v>44250</v>
          </cell>
          <cell r="AT11119" t="str">
            <v>-POLIZA ESTABILIDAD ACTIVA</v>
          </cell>
          <cell r="AV11119" t="str">
            <v>sc</v>
          </cell>
        </row>
        <row r="11120">
          <cell r="AP11120">
            <v>91014013</v>
          </cell>
          <cell r="AQ11120">
            <v>50009327</v>
          </cell>
          <cell r="AR11120" t="str">
            <v>sd</v>
          </cell>
          <cell r="AS11120">
            <v>42927</v>
          </cell>
          <cell r="AT11120" t="str">
            <v>Anden5 Calzada4-POLIZA ESTABILIDAD ACTIVA</v>
          </cell>
          <cell r="AV11120" t="str">
            <v>sc</v>
          </cell>
        </row>
        <row r="11121">
          <cell r="AP11121">
            <v>91016465</v>
          </cell>
          <cell r="AQ11121">
            <v>18001947</v>
          </cell>
          <cell r="AR11121" t="str">
            <v>sd</v>
          </cell>
          <cell r="AS11121">
            <v>42999</v>
          </cell>
          <cell r="AT11121" t="str">
            <v>Anden1-11-3 Calzada10-4-6-8 Ciclo2 Sep5-7-9-POLIZA ESTABILIDAD ACTIVA</v>
          </cell>
          <cell r="AV11121" t="str">
            <v>sc</v>
          </cell>
        </row>
        <row r="11122">
          <cell r="AP11122">
            <v>507823</v>
          </cell>
          <cell r="AQ11122">
            <v>1001369</v>
          </cell>
          <cell r="AR11122" t="str">
            <v>sd</v>
          </cell>
          <cell r="AS11122">
            <v>44250</v>
          </cell>
          <cell r="AT11122" t="str">
            <v>-POLIZA ESTABILIDAD ACTIVA</v>
          </cell>
          <cell r="AV11122" t="str">
            <v>sc</v>
          </cell>
        </row>
        <row r="11123">
          <cell r="AP11123">
            <v>465773</v>
          </cell>
          <cell r="AQ11123">
            <v>19012876</v>
          </cell>
          <cell r="AR11123" t="str">
            <v>sd</v>
          </cell>
          <cell r="AS11123">
            <v>44466</v>
          </cell>
          <cell r="AT11123" t="str">
            <v>-POLIZA ESTABILIDAD ACTIVA</v>
          </cell>
          <cell r="AV11123" t="str">
            <v>POLIZA ESTABILIDAD activa IDU 1718/14</v>
          </cell>
        </row>
        <row r="11124">
          <cell r="AP11124">
            <v>91012367</v>
          </cell>
          <cell r="AQ11124">
            <v>13002374</v>
          </cell>
          <cell r="AR11124" t="str">
            <v>sd</v>
          </cell>
          <cell r="AS11124">
            <v>43499</v>
          </cell>
          <cell r="AT11124" t="str">
            <v>-POLIZA ESTABILIDAD ACTIVA</v>
          </cell>
          <cell r="AV11124" t="str">
            <v>sc</v>
          </cell>
        </row>
        <row r="11125">
          <cell r="AP11125">
            <v>415054</v>
          </cell>
          <cell r="AQ11125">
            <v>18001798</v>
          </cell>
          <cell r="AR11125" t="str">
            <v>sd</v>
          </cell>
          <cell r="AS11125">
            <v>43065</v>
          </cell>
          <cell r="AT11125" t="str">
            <v>Calzada4-POLIZA ESTABILIDAD ACTIVA</v>
          </cell>
          <cell r="AV11125" t="str">
            <v>sc</v>
          </cell>
        </row>
        <row r="11126">
          <cell r="AP11126">
            <v>91012287</v>
          </cell>
          <cell r="AQ11126">
            <v>3000206</v>
          </cell>
          <cell r="AR11126" t="str">
            <v>sd</v>
          </cell>
          <cell r="AS11126">
            <v>43499</v>
          </cell>
          <cell r="AT11126" t="str">
            <v>-POLIZA ESTABILIDAD ACTIVA</v>
          </cell>
          <cell r="AV11126" t="str">
            <v>sc</v>
          </cell>
        </row>
        <row r="11127">
          <cell r="AP11127">
            <v>601289</v>
          </cell>
          <cell r="AQ11127">
            <v>2000366</v>
          </cell>
          <cell r="AR11127" t="str">
            <v>sd</v>
          </cell>
          <cell r="AS11127">
            <v>44096</v>
          </cell>
          <cell r="AT11127" t="str">
            <v>Anden 1-5-POLIZA ESTABILIDAD ACTIVA</v>
          </cell>
          <cell r="AV11127" t="str">
            <v>sc</v>
          </cell>
        </row>
        <row r="11128">
          <cell r="AP11128">
            <v>902994</v>
          </cell>
          <cell r="AQ11128">
            <v>13002595</v>
          </cell>
          <cell r="AR11128" t="str">
            <v>sd</v>
          </cell>
          <cell r="AS11128">
            <v>44250</v>
          </cell>
          <cell r="AT11128" t="str">
            <v>-POLIZA ESTABILIDAD ACTIVA</v>
          </cell>
          <cell r="AV11128" t="str">
            <v>sc</v>
          </cell>
        </row>
        <row r="11129">
          <cell r="AP11129">
            <v>154192</v>
          </cell>
          <cell r="AQ11129">
            <v>8001261</v>
          </cell>
          <cell r="AR11129" t="str">
            <v>sd</v>
          </cell>
          <cell r="AS11129">
            <v>44424</v>
          </cell>
          <cell r="AT11129" t="str">
            <v xml:space="preserve">Anden 1-3-POLIZA ESTABILIDAD </v>
          </cell>
          <cell r="AV11129" t="str">
            <v>sc</v>
          </cell>
        </row>
        <row r="11130">
          <cell r="AP11130">
            <v>415986</v>
          </cell>
          <cell r="AQ11130">
            <v>18002178</v>
          </cell>
          <cell r="AR11130" t="str">
            <v>sd</v>
          </cell>
          <cell r="AS11130">
            <v>42999</v>
          </cell>
          <cell r="AT11130" t="str">
            <v>Anden1-11-3 Calzada10-4-6-8 Ciclo2 Sep5-7-9-POLIZA ESTABILIDAD ACTIVA</v>
          </cell>
          <cell r="AV11130" t="str">
            <v>sc</v>
          </cell>
        </row>
        <row r="11131">
          <cell r="AP11131">
            <v>2501891</v>
          </cell>
          <cell r="AQ11131">
            <v>7005280</v>
          </cell>
          <cell r="AR11131" t="str">
            <v>sd</v>
          </cell>
          <cell r="AS11131">
            <v>44048</v>
          </cell>
          <cell r="AT11131" t="str">
            <v>Calzada 4-6-POLIZA ESTABILIDAD ACTIVA</v>
          </cell>
          <cell r="AV11131" t="str">
            <v>sc</v>
          </cell>
        </row>
        <row r="11132">
          <cell r="AP11132">
            <v>512210</v>
          </cell>
          <cell r="AQ11132">
            <v>3001021</v>
          </cell>
          <cell r="AR11132" t="str">
            <v>sd</v>
          </cell>
          <cell r="AS11132">
            <v>42999</v>
          </cell>
          <cell r="AT11132" t="str">
            <v>Anden1-11-9 Calzada2-4-6-8 Ciclo10 Sep3-5-7-POLIZA ESTABILIDAD ACTIVA</v>
          </cell>
          <cell r="AV11132" t="str">
            <v>sc</v>
          </cell>
        </row>
        <row r="11133">
          <cell r="AP11133">
            <v>91010603</v>
          </cell>
          <cell r="AQ11133">
            <v>1005186</v>
          </cell>
          <cell r="AR11133" t="str">
            <v>sd</v>
          </cell>
          <cell r="AS11133">
            <v>43555</v>
          </cell>
          <cell r="AT11133" t="str">
            <v>Puente8-POLIZA ESTABILIDAD ACTIVA</v>
          </cell>
          <cell r="AV11133" t="str">
            <v>sc</v>
          </cell>
        </row>
        <row r="11134">
          <cell r="AP11134">
            <v>518682</v>
          </cell>
          <cell r="AQ11134">
            <v>8005072</v>
          </cell>
          <cell r="AR11134" t="str">
            <v>sd</v>
          </cell>
          <cell r="AS11134">
            <v>44099</v>
          </cell>
          <cell r="AT11134" t="str">
            <v>Calzada 2-POLIZA ESTABILIDAD Y CALIDAD ACTIVA</v>
          </cell>
          <cell r="AV11134" t="str">
            <v>sc</v>
          </cell>
        </row>
        <row r="11135">
          <cell r="AP11135">
            <v>903611</v>
          </cell>
          <cell r="AQ11135">
            <v>12000761</v>
          </cell>
          <cell r="AR11135" t="str">
            <v>sd</v>
          </cell>
          <cell r="AS11135">
            <v>44250</v>
          </cell>
          <cell r="AT11135" t="str">
            <v>-POLIZA ESTABILIDAD ACTIVA</v>
          </cell>
          <cell r="AV11135" t="str">
            <v>sc</v>
          </cell>
        </row>
        <row r="11136">
          <cell r="AP11136">
            <v>518232</v>
          </cell>
          <cell r="AQ11136">
            <v>50008233</v>
          </cell>
          <cell r="AR11136" t="str">
            <v>sd</v>
          </cell>
          <cell r="AS11136">
            <v>43499</v>
          </cell>
          <cell r="AT11136" t="str">
            <v>-POLIZA ESTABILIDAD ACTIVA</v>
          </cell>
          <cell r="AV11136" t="str">
            <v>sc</v>
          </cell>
        </row>
        <row r="11137">
          <cell r="AP11137">
            <v>519719</v>
          </cell>
          <cell r="AQ11137">
            <v>8012270</v>
          </cell>
          <cell r="AR11137" t="str">
            <v>sd</v>
          </cell>
          <cell r="AS11137">
            <v>44099</v>
          </cell>
          <cell r="AT11137" t="str">
            <v>Calzada 2-4-POLIZA ESTABILIDAD Y CALIDAD ACTIVA</v>
          </cell>
          <cell r="AV11137" t="str">
            <v>sc</v>
          </cell>
        </row>
        <row r="11138">
          <cell r="AP11138">
            <v>523778</v>
          </cell>
          <cell r="AQ11138">
            <v>16000267</v>
          </cell>
          <cell r="AR11138" t="str">
            <v>sd</v>
          </cell>
          <cell r="AS11138">
            <v>44096</v>
          </cell>
          <cell r="AT11138" t="str">
            <v>Anden 1-POLIZA ESTABILIDAD ACTIVA</v>
          </cell>
          <cell r="AV11138" t="str">
            <v>sc</v>
          </cell>
        </row>
        <row r="11139">
          <cell r="AP11139">
            <v>505676</v>
          </cell>
          <cell r="AQ11139">
            <v>1003366</v>
          </cell>
          <cell r="AR11139" t="str">
            <v>sd</v>
          </cell>
          <cell r="AS11139">
            <v>42946</v>
          </cell>
          <cell r="AT11139" t="str">
            <v>Calzada12-POLIZA ESTABILIDAD ACTIVA</v>
          </cell>
          <cell r="AV11139" t="str">
            <v>sc</v>
          </cell>
        </row>
        <row r="11140">
          <cell r="AP11140">
            <v>505676</v>
          </cell>
          <cell r="AQ11140">
            <v>1003366</v>
          </cell>
          <cell r="AR11140" t="str">
            <v>sd</v>
          </cell>
          <cell r="AS11140">
            <v>44250</v>
          </cell>
          <cell r="AT11140" t="str">
            <v>-POLIZA ESTABILIDAD ACTIVA</v>
          </cell>
          <cell r="AV11140" t="str">
            <v>sc</v>
          </cell>
        </row>
        <row r="11141">
          <cell r="AP11141">
            <v>534071</v>
          </cell>
          <cell r="AQ11141">
            <v>19013448</v>
          </cell>
          <cell r="AR11141" t="str">
            <v>sd</v>
          </cell>
          <cell r="AS11141">
            <v>44466</v>
          </cell>
          <cell r="AT11141" t="str">
            <v>-POLIZA ESTABILIDAD ACTIVA</v>
          </cell>
          <cell r="AV11141" t="str">
            <v>POLIZA ESTABILIDAD activa IDU 1718/14</v>
          </cell>
        </row>
        <row r="11142">
          <cell r="AP11142">
            <v>523196</v>
          </cell>
          <cell r="AQ11142">
            <v>50008508</v>
          </cell>
          <cell r="AR11142" t="str">
            <v>sd</v>
          </cell>
          <cell r="AS11142">
            <v>44068</v>
          </cell>
          <cell r="AT11142" t="str">
            <v>Puente-POLIZA ESTABILIDAD ACTIVA</v>
          </cell>
          <cell r="AV11142" t="str">
            <v>sc</v>
          </cell>
        </row>
        <row r="11143">
          <cell r="AP11143">
            <v>24121055</v>
          </cell>
          <cell r="AQ11143">
            <v>14000439</v>
          </cell>
          <cell r="AR11143" t="str">
            <v>sd</v>
          </cell>
          <cell r="AS11143">
            <v>44250</v>
          </cell>
          <cell r="AT11143" t="str">
            <v>-POLIZA ESTABILIDAD ACTIVA</v>
          </cell>
          <cell r="AV11143" t="str">
            <v>sc</v>
          </cell>
        </row>
        <row r="11144">
          <cell r="AP11144">
            <v>471245</v>
          </cell>
          <cell r="AQ11144">
            <v>4000069</v>
          </cell>
          <cell r="AR11144" t="str">
            <v>sd</v>
          </cell>
          <cell r="AS11144">
            <v>42999</v>
          </cell>
          <cell r="AT11144" t="str">
            <v>Anden1-11-3 Calzada10-4-6-8 Ciclo2 Sep5-7-9-POLIZA ESTABILIDAD ACTIVA</v>
          </cell>
          <cell r="AV11144" t="str">
            <v>sc</v>
          </cell>
        </row>
        <row r="11145">
          <cell r="AP11145">
            <v>24121082</v>
          </cell>
          <cell r="AQ11145">
            <v>14000539</v>
          </cell>
          <cell r="AR11145" t="str">
            <v>sd</v>
          </cell>
          <cell r="AS11145">
            <v>44250</v>
          </cell>
          <cell r="AT11145" t="str">
            <v>-POLIZA ESTABILIDAD ACTIVA</v>
          </cell>
          <cell r="AV11145" t="str">
            <v>sc</v>
          </cell>
        </row>
        <row r="11146">
          <cell r="AP11146">
            <v>460530</v>
          </cell>
          <cell r="AQ11146">
            <v>19010285</v>
          </cell>
          <cell r="AR11146" t="str">
            <v>sd</v>
          </cell>
          <cell r="AS11146">
            <v>44466</v>
          </cell>
          <cell r="AT11146" t="str">
            <v>-POLIZA ESTABILIDAD ACTIVA</v>
          </cell>
          <cell r="AV11146" t="str">
            <v>POLIZA ESTABILIDAD activa IDU 1718/16</v>
          </cell>
        </row>
        <row r="11147">
          <cell r="AP11147">
            <v>385260</v>
          </cell>
          <cell r="AQ11147">
            <v>9002001</v>
          </cell>
          <cell r="AR11147" t="str">
            <v>sd</v>
          </cell>
          <cell r="AS11147">
            <v>44480</v>
          </cell>
          <cell r="AT11147" t="str">
            <v>-POLIZA ESTABILIDAD ACTIVA</v>
          </cell>
          <cell r="AV11147" t="str">
            <v>VIABLE</v>
          </cell>
        </row>
        <row r="11148">
          <cell r="AP11148">
            <v>91024945</v>
          </cell>
          <cell r="AQ11148">
            <v>6000070</v>
          </cell>
          <cell r="AR11148" t="str">
            <v>sd</v>
          </cell>
          <cell r="AS11148">
            <v>43748</v>
          </cell>
          <cell r="AT11148" t="str">
            <v>Anden 9-POLIZA ESTABILIDAD ACTIVA</v>
          </cell>
          <cell r="AV11148" t="str">
            <v>sc</v>
          </cell>
        </row>
        <row r="11149">
          <cell r="AP11149">
            <v>297485</v>
          </cell>
          <cell r="AQ11149">
            <v>5003445</v>
          </cell>
          <cell r="AR11149" t="str">
            <v>sd</v>
          </cell>
          <cell r="AS11149">
            <v>42912</v>
          </cell>
          <cell r="AT11149" t="str">
            <v>Calzada4-POLIZA ESTABILIDAD ACTIVA</v>
          </cell>
          <cell r="AV11149" t="str">
            <v>sc</v>
          </cell>
        </row>
        <row r="11150">
          <cell r="AP11150">
            <v>91010699</v>
          </cell>
          <cell r="AQ11150">
            <v>1001817</v>
          </cell>
          <cell r="AR11150" t="str">
            <v>sd</v>
          </cell>
          <cell r="AS11150">
            <v>43412</v>
          </cell>
          <cell r="AT11150" t="str">
            <v>Anden 1-7 Calzada 2-4 Separador 3-5 Cicloruta 6-POLIZA ESTABILIDAD ACTIVA</v>
          </cell>
          <cell r="AV11150" t="str">
            <v>sc</v>
          </cell>
        </row>
        <row r="11151">
          <cell r="AP11151">
            <v>24123767</v>
          </cell>
          <cell r="AQ11151">
            <v>3002334</v>
          </cell>
          <cell r="AR11151" t="str">
            <v>sd</v>
          </cell>
          <cell r="AS11151">
            <v>43499</v>
          </cell>
          <cell r="AT11151" t="str">
            <v>-POLIZA ESTABILIDAD ACTIVA</v>
          </cell>
          <cell r="AV11151" t="str">
            <v>sc</v>
          </cell>
        </row>
        <row r="11152">
          <cell r="AP11152">
            <v>91011364</v>
          </cell>
          <cell r="AQ11152">
            <v>13002377</v>
          </cell>
          <cell r="AR11152" t="str">
            <v>sd</v>
          </cell>
          <cell r="AS11152">
            <v>43499</v>
          </cell>
          <cell r="AT11152" t="str">
            <v>-POLIZA ESTABILIDAD ACTIVA</v>
          </cell>
          <cell r="AV11152" t="str">
            <v>sc</v>
          </cell>
        </row>
        <row r="11153">
          <cell r="AP11153">
            <v>903897</v>
          </cell>
          <cell r="AQ11153">
            <v>12002669</v>
          </cell>
          <cell r="AR11153" t="str">
            <v>sd</v>
          </cell>
          <cell r="AS11153">
            <v>44250</v>
          </cell>
          <cell r="AT11153" t="str">
            <v>-POLIZA ESTABILIDAD ACTIVA</v>
          </cell>
          <cell r="AV11153" t="str">
            <v>sc</v>
          </cell>
        </row>
        <row r="11154">
          <cell r="AP11154">
            <v>903897</v>
          </cell>
          <cell r="AQ11154">
            <v>12002669</v>
          </cell>
          <cell r="AR11154" t="str">
            <v>sd</v>
          </cell>
          <cell r="AS11154">
            <v>44250</v>
          </cell>
          <cell r="AT11154" t="str">
            <v>-POLIZA ESTABILIDAD ACTIVA</v>
          </cell>
          <cell r="AV11154" t="str">
            <v>sc</v>
          </cell>
        </row>
        <row r="11155">
          <cell r="AP11155">
            <v>24121016</v>
          </cell>
          <cell r="AQ11155">
            <v>14000310</v>
          </cell>
          <cell r="AR11155" t="str">
            <v>sd</v>
          </cell>
          <cell r="AS11155">
            <v>44018</v>
          </cell>
          <cell r="AT11155" t="str">
            <v>Calzada 8-POLIZA ESTABILIDAD ACTIVA</v>
          </cell>
          <cell r="AV11155" t="str">
            <v>sc</v>
          </cell>
        </row>
        <row r="11156">
          <cell r="AP11156">
            <v>24121016</v>
          </cell>
          <cell r="AQ11156">
            <v>14000310</v>
          </cell>
          <cell r="AR11156" t="str">
            <v>sd</v>
          </cell>
          <cell r="AS11156">
            <v>44250</v>
          </cell>
          <cell r="AT11156" t="str">
            <v>-POLIZA ESTABILIDAD ACTIVA</v>
          </cell>
          <cell r="AV11156" t="str">
            <v>sc</v>
          </cell>
        </row>
        <row r="11157">
          <cell r="AP11157">
            <v>24121096</v>
          </cell>
          <cell r="AQ11157">
            <v>14000588</v>
          </cell>
          <cell r="AR11157" t="str">
            <v>sd</v>
          </cell>
          <cell r="AS11157">
            <v>44250</v>
          </cell>
          <cell r="AT11157" t="str">
            <v>-POLIZA ESTABILIDAD ACTIVA</v>
          </cell>
          <cell r="AV11157" t="str">
            <v>sc</v>
          </cell>
        </row>
        <row r="11158">
          <cell r="AP11158">
            <v>382356</v>
          </cell>
          <cell r="AQ11158">
            <v>9000936</v>
          </cell>
          <cell r="AR11158" t="str">
            <v>sd</v>
          </cell>
          <cell r="AS11158">
            <v>43745</v>
          </cell>
          <cell r="AT11158" t="str">
            <v>Calzada 4-POLIZA ESTABILIDAD ACTIVA</v>
          </cell>
          <cell r="AV11158" t="str">
            <v>VIABLE</v>
          </cell>
        </row>
        <row r="11159">
          <cell r="AP11159">
            <v>902845</v>
          </cell>
          <cell r="AQ11159">
            <v>13001884</v>
          </cell>
          <cell r="AR11159" t="str">
            <v>sd</v>
          </cell>
          <cell r="AS11159">
            <v>44250</v>
          </cell>
          <cell r="AT11159" t="str">
            <v>-POLIZA ESTABILIDAD ACTIVA</v>
          </cell>
          <cell r="AV11159" t="str">
            <v>sc</v>
          </cell>
        </row>
        <row r="11160">
          <cell r="AP11160">
            <v>91011743</v>
          </cell>
          <cell r="AQ11160">
            <v>4007417</v>
          </cell>
          <cell r="AR11160" t="str">
            <v>sd</v>
          </cell>
          <cell r="AS11160">
            <v>42999</v>
          </cell>
          <cell r="AT11160" t="str">
            <v>Anden1-11-3 Calzada10-4-6-8 Ciclo2 Sep5-7-9-POLIZA ESTABILIDAD ACTIVA</v>
          </cell>
          <cell r="AV11160" t="str">
            <v>sc</v>
          </cell>
        </row>
        <row r="11161">
          <cell r="AP11161">
            <v>304118</v>
          </cell>
          <cell r="AQ11161">
            <v>5006365</v>
          </cell>
          <cell r="AR11161" t="str">
            <v>sd</v>
          </cell>
          <cell r="AS11161">
            <v>42733</v>
          </cell>
          <cell r="AT11161" t="str">
            <v>Anden1-5 Calzada2-4 Sep3-POLIZA ESTABILIDAD ACTIVA</v>
          </cell>
          <cell r="AV11161" t="str">
            <v>sc</v>
          </cell>
        </row>
        <row r="11162">
          <cell r="AP11162">
            <v>459693</v>
          </cell>
          <cell r="AQ11162">
            <v>19009798</v>
          </cell>
          <cell r="AR11162" t="str">
            <v>sd</v>
          </cell>
          <cell r="AS11162">
            <v>44466</v>
          </cell>
          <cell r="AT11162" t="str">
            <v>-POLIZA ESTABILIDAD ACTIVA</v>
          </cell>
          <cell r="AV11162" t="str">
            <v>POLIZA ESTABILIDAD activa IDU 1718/14</v>
          </cell>
        </row>
        <row r="11163">
          <cell r="AP11163">
            <v>24119637</v>
          </cell>
          <cell r="AQ11163">
            <v>1001385</v>
          </cell>
          <cell r="AR11163" t="str">
            <v>sd</v>
          </cell>
          <cell r="AS11163">
            <v>44250</v>
          </cell>
          <cell r="AT11163" t="str">
            <v>-POLIZA ESTABILIDAD ACTIVA</v>
          </cell>
          <cell r="AV11163" t="str">
            <v>sc</v>
          </cell>
        </row>
        <row r="11164">
          <cell r="AP11164">
            <v>24120586</v>
          </cell>
          <cell r="AQ11164">
            <v>11011615</v>
          </cell>
          <cell r="AR11164" t="str">
            <v>sd</v>
          </cell>
          <cell r="AS11164">
            <v>43577</v>
          </cell>
          <cell r="AT11164" t="str">
            <v>Calzada 4-POLIZA ESTABILIDAD ACTIVA</v>
          </cell>
          <cell r="AV11164" t="str">
            <v>sc</v>
          </cell>
        </row>
        <row r="11165">
          <cell r="AP11165">
            <v>24120586</v>
          </cell>
          <cell r="AQ11165">
            <v>11011615</v>
          </cell>
          <cell r="AR11165" t="str">
            <v>sd</v>
          </cell>
          <cell r="AS11165">
            <v>43577</v>
          </cell>
          <cell r="AT11165" t="str">
            <v>Calzada 4-POLIZA ESTABILIDAD ACTIVA</v>
          </cell>
          <cell r="AV11165" t="str">
            <v>sc</v>
          </cell>
        </row>
        <row r="11166">
          <cell r="AP11166">
            <v>413622</v>
          </cell>
          <cell r="AQ11166">
            <v>18001295</v>
          </cell>
          <cell r="AR11166" t="str">
            <v>sd</v>
          </cell>
          <cell r="AS11166">
            <v>43163</v>
          </cell>
          <cell r="AT11166" t="str">
            <v>Calzada4-POLIZA ESTABILIDAD ACTIVA</v>
          </cell>
          <cell r="AV11166" t="str">
            <v>sc</v>
          </cell>
        </row>
        <row r="11167">
          <cell r="AP11167">
            <v>511798</v>
          </cell>
          <cell r="AQ11167">
            <v>14000666</v>
          </cell>
          <cell r="AR11167" t="str">
            <v>sd</v>
          </cell>
          <cell r="AS11167">
            <v>43723</v>
          </cell>
          <cell r="AT11167" t="str">
            <v>Calzada4-POLIZA ESTABILIDAD ACTIVA</v>
          </cell>
          <cell r="AV11167" t="str">
            <v>VIABLE</v>
          </cell>
        </row>
        <row r="11168">
          <cell r="AP11168">
            <v>512468</v>
          </cell>
          <cell r="AQ11168">
            <v>1006397</v>
          </cell>
          <cell r="AR11168" t="str">
            <v>sd</v>
          </cell>
          <cell r="AS11168">
            <v>44096</v>
          </cell>
          <cell r="AT11168" t="str">
            <v>Anden 15-POLIZA ESTABILIDAD ACTIVA</v>
          </cell>
          <cell r="AV11168" t="str">
            <v>sc</v>
          </cell>
        </row>
        <row r="11169">
          <cell r="AP11169">
            <v>505866</v>
          </cell>
          <cell r="AQ11169">
            <v>1004096</v>
          </cell>
          <cell r="AR11169" t="str">
            <v>sd</v>
          </cell>
          <cell r="AS11169">
            <v>42946</v>
          </cell>
          <cell r="AT11169" t="str">
            <v>Calzada14-POLIZA ESTABILIDAD ACTIVA</v>
          </cell>
          <cell r="AV11169" t="str">
            <v>sc</v>
          </cell>
        </row>
        <row r="11170">
          <cell r="AP11170">
            <v>902798</v>
          </cell>
          <cell r="AQ11170">
            <v>50008270</v>
          </cell>
          <cell r="AR11170" t="str">
            <v>sd</v>
          </cell>
          <cell r="AS11170">
            <v>44250</v>
          </cell>
          <cell r="AT11170" t="str">
            <v>-POLIZA ESTABILIDAD ACTIVA</v>
          </cell>
          <cell r="AV11170" t="str">
            <v>sc</v>
          </cell>
        </row>
        <row r="11171">
          <cell r="AP11171">
            <v>509043</v>
          </cell>
          <cell r="AQ11171">
            <v>8012658</v>
          </cell>
          <cell r="AR11171" t="str">
            <v>sd</v>
          </cell>
          <cell r="AS11171">
            <v>43555</v>
          </cell>
          <cell r="AT11171" t="str">
            <v>Puente4-POLIZA ESTABILIDAD ACTIVA</v>
          </cell>
          <cell r="AV11171" t="str">
            <v>sc</v>
          </cell>
        </row>
        <row r="11172">
          <cell r="AP11172">
            <v>91024942</v>
          </cell>
          <cell r="AQ11172">
            <v>6000070</v>
          </cell>
          <cell r="AR11172" t="str">
            <v>sd</v>
          </cell>
          <cell r="AS11172">
            <v>43748</v>
          </cell>
          <cell r="AT11172" t="str">
            <v>Anden 9-POLIZA ESTABILIDAD ACTIVA</v>
          </cell>
          <cell r="AV11172" t="str">
            <v>sc</v>
          </cell>
        </row>
        <row r="11173">
          <cell r="AP11173">
            <v>440019</v>
          </cell>
          <cell r="AQ11173">
            <v>19000004</v>
          </cell>
          <cell r="AR11173" t="str">
            <v>sd</v>
          </cell>
          <cell r="AS11173">
            <v>44187</v>
          </cell>
          <cell r="AT11173" t="str">
            <v>Separador 3 Anden 9-POLIZA ESTABILIDAD ACTIVA</v>
          </cell>
          <cell r="AV11173" t="str">
            <v>sc</v>
          </cell>
        </row>
        <row r="11174">
          <cell r="AP11174">
            <v>178762</v>
          </cell>
          <cell r="AQ11174">
            <v>12001706</v>
          </cell>
          <cell r="AR11174" t="str">
            <v>sd</v>
          </cell>
          <cell r="AS11174">
            <v>44403</v>
          </cell>
          <cell r="AT11174" t="str">
            <v>-POLIZA ESTABILIDAD Y CALIDAD ACTIVA</v>
          </cell>
          <cell r="AV11174" t="str">
            <v>sc</v>
          </cell>
        </row>
        <row r="11175">
          <cell r="AP11175">
            <v>531284</v>
          </cell>
          <cell r="AQ11175">
            <v>18001940</v>
          </cell>
          <cell r="AR11175" t="str">
            <v>sd</v>
          </cell>
          <cell r="AS11175">
            <v>43065</v>
          </cell>
          <cell r="AT11175" t="str">
            <v>Calzada6-POLIZA ESTABILIDAD ACTIVA</v>
          </cell>
          <cell r="AV11175" t="str">
            <v>sc</v>
          </cell>
        </row>
        <row r="11176">
          <cell r="AP11176">
            <v>91017155</v>
          </cell>
          <cell r="AQ11176">
            <v>50001543</v>
          </cell>
          <cell r="AR11176" t="str">
            <v>sd</v>
          </cell>
          <cell r="AS11176">
            <v>44187</v>
          </cell>
          <cell r="AT11176" t="str">
            <v>Puente 12-POLIZA ESTABILIDAD ACTIVA</v>
          </cell>
          <cell r="AV11176" t="str">
            <v>sc</v>
          </cell>
        </row>
        <row r="11177">
          <cell r="AP11177">
            <v>91017155</v>
          </cell>
          <cell r="AQ11177">
            <v>50001543</v>
          </cell>
          <cell r="AR11177" t="str">
            <v>sd</v>
          </cell>
          <cell r="AS11177">
            <v>44018</v>
          </cell>
          <cell r="AT11177" t="str">
            <v>Puente 12-POLIZA ESTABILIDAD ACTIVA</v>
          </cell>
          <cell r="AV11177" t="str">
            <v>sc</v>
          </cell>
        </row>
        <row r="11178">
          <cell r="AP11178">
            <v>24122489</v>
          </cell>
          <cell r="AQ11178">
            <v>50006733</v>
          </cell>
          <cell r="AR11178" t="str">
            <v>sd</v>
          </cell>
          <cell r="AS11178">
            <v>44099</v>
          </cell>
          <cell r="AT11178" t="str">
            <v>Calzada 2-POLIZA ESTABILIDAD Y CALIDAD ACTIVA</v>
          </cell>
          <cell r="AV11178" t="str">
            <v>sc</v>
          </cell>
        </row>
        <row r="11179">
          <cell r="AP11179">
            <v>515284</v>
          </cell>
          <cell r="AQ11179">
            <v>8003723</v>
          </cell>
          <cell r="AR11179" t="str">
            <v>sd</v>
          </cell>
          <cell r="AS11179">
            <v>44099</v>
          </cell>
          <cell r="AT11179" t="str">
            <v>Calzada 4-6-POLIZA ESTABILIDAD Y CALIDAD ACTIVA</v>
          </cell>
          <cell r="AV11179" t="str">
            <v>sc</v>
          </cell>
        </row>
        <row r="11180">
          <cell r="AP11180">
            <v>902950</v>
          </cell>
          <cell r="AQ11180">
            <v>13000255</v>
          </cell>
          <cell r="AR11180" t="str">
            <v>sd</v>
          </cell>
          <cell r="AS11180">
            <v>44250</v>
          </cell>
          <cell r="AT11180" t="str">
            <v>-POLIZA ESTABILIDAD ACTIVA</v>
          </cell>
          <cell r="AV11180" t="str">
            <v>sc</v>
          </cell>
        </row>
        <row r="11181">
          <cell r="AP11181">
            <v>91010703</v>
          </cell>
          <cell r="AQ11181">
            <v>1001460</v>
          </cell>
          <cell r="AR11181" t="str">
            <v>sd</v>
          </cell>
          <cell r="AS11181">
            <v>43412</v>
          </cell>
          <cell r="AT11181" t="str">
            <v>Anden 1-7 Calzada 2-4 Separador 3-5 Cicloruta 6-POLIZA ESTABILIDAD ACTIVA</v>
          </cell>
          <cell r="AV11181" t="str">
            <v>sc</v>
          </cell>
        </row>
        <row r="11182">
          <cell r="AP11182">
            <v>900178</v>
          </cell>
          <cell r="AQ11182">
            <v>16000293</v>
          </cell>
          <cell r="AR11182" t="str">
            <v>sd</v>
          </cell>
          <cell r="AS11182">
            <v>42949</v>
          </cell>
          <cell r="AT11182" t="str">
            <v>Calzada2 Sep3-POLIZA ESTABILIDAD ACTIVA</v>
          </cell>
          <cell r="AV11182" t="str">
            <v>sc</v>
          </cell>
        </row>
        <row r="11183">
          <cell r="AP11183">
            <v>903560</v>
          </cell>
          <cell r="AQ11183">
            <v>12000626</v>
          </cell>
          <cell r="AR11183" t="str">
            <v>sd</v>
          </cell>
          <cell r="AS11183">
            <v>44250</v>
          </cell>
          <cell r="AT11183" t="str">
            <v>-POLIZA ESTABILIDAD ACTIVA</v>
          </cell>
          <cell r="AV11183" t="str">
            <v>sc</v>
          </cell>
        </row>
        <row r="11184">
          <cell r="AP11184">
            <v>91011258</v>
          </cell>
          <cell r="AQ11184">
            <v>3002465</v>
          </cell>
          <cell r="AR11184" t="str">
            <v>sd</v>
          </cell>
          <cell r="AS11184">
            <v>42765</v>
          </cell>
          <cell r="AT11184" t="str">
            <v>Anden 1, Calzada2, Separador3, Calzada4, Anden5 -POLIZA ESTABILIDAD ACTIVA</v>
          </cell>
          <cell r="AV11184" t="str">
            <v>sc</v>
          </cell>
        </row>
        <row r="11185">
          <cell r="AP11185">
            <v>529034</v>
          </cell>
          <cell r="AQ11185">
            <v>7008487</v>
          </cell>
          <cell r="AR11185" t="str">
            <v>sd</v>
          </cell>
          <cell r="AS11185">
            <v>44466</v>
          </cell>
          <cell r="AT11185" t="str">
            <v>-POLIZA ESTABILIDAD ACTIVA</v>
          </cell>
          <cell r="AV11185" t="str">
            <v>VIABLE</v>
          </cell>
        </row>
        <row r="11186">
          <cell r="AP11186">
            <v>518618</v>
          </cell>
          <cell r="AQ11186">
            <v>11007371</v>
          </cell>
          <cell r="AR11186" t="str">
            <v>sd</v>
          </cell>
          <cell r="AS11186">
            <v>44096</v>
          </cell>
          <cell r="AT11186" t="str">
            <v>Anden 1-9-POLIZA ESTABILIDAD ACTIVA</v>
          </cell>
          <cell r="AV11186" t="str">
            <v>sc</v>
          </cell>
        </row>
        <row r="11187">
          <cell r="AP11187">
            <v>91019887</v>
          </cell>
          <cell r="AQ11187">
            <v>11001504</v>
          </cell>
          <cell r="AR11187" t="str">
            <v>sd</v>
          </cell>
          <cell r="AS11187">
            <v>44377</v>
          </cell>
          <cell r="AT11187" t="str">
            <v>Anden 1-3 Calzada 2-POLIZA ESTABILIDAD ACTIVA</v>
          </cell>
          <cell r="AV11187" t="str">
            <v>sc</v>
          </cell>
        </row>
        <row r="11188">
          <cell r="AP11188">
            <v>325736</v>
          </cell>
          <cell r="AQ11188">
            <v>6001933</v>
          </cell>
          <cell r="AR11188" t="str">
            <v>sd</v>
          </cell>
          <cell r="AS11188">
            <v>43307</v>
          </cell>
          <cell r="AT11188" t="str">
            <v>Calzada2-POLIZA ESTABILIDAD ACTIVA</v>
          </cell>
          <cell r="AV11188" t="str">
            <v>poliza estabilidad activa IDU 072/08</v>
          </cell>
        </row>
        <row r="11189">
          <cell r="AP11189">
            <v>91020711</v>
          </cell>
          <cell r="AQ11189">
            <v>11008667</v>
          </cell>
          <cell r="AR11189" t="str">
            <v>sd</v>
          </cell>
          <cell r="AS11189">
            <v>44096</v>
          </cell>
          <cell r="AT11189" t="str">
            <v>Anden 1-9-POLIZA ESTABILIDAD ACTIVA</v>
          </cell>
          <cell r="AV11189" t="str">
            <v>sc</v>
          </cell>
        </row>
        <row r="11190">
          <cell r="AP11190">
            <v>24119636</v>
          </cell>
          <cell r="AQ11190">
            <v>1001383</v>
          </cell>
          <cell r="AR11190" t="str">
            <v>sd</v>
          </cell>
          <cell r="AS11190">
            <v>44250</v>
          </cell>
          <cell r="AT11190" t="str">
            <v>-POLIZA ESTABILIDAD ACTIVA</v>
          </cell>
          <cell r="AV11190" t="str">
            <v>sc</v>
          </cell>
        </row>
        <row r="11191">
          <cell r="AP11191">
            <v>91024361</v>
          </cell>
          <cell r="AQ11191">
            <v>13002186</v>
          </cell>
          <cell r="AR11191" t="str">
            <v>sd</v>
          </cell>
          <cell r="AS11191">
            <v>44018</v>
          </cell>
          <cell r="AT11191" t="str">
            <v>Puente 12-POLIZA ESTABILIDAD ACTIVA</v>
          </cell>
          <cell r="AV11191" t="str">
            <v>sc</v>
          </cell>
        </row>
        <row r="11192">
          <cell r="AP11192">
            <v>91024361</v>
          </cell>
          <cell r="AQ11192">
            <v>13002186</v>
          </cell>
          <cell r="AR11192" t="str">
            <v>sd</v>
          </cell>
          <cell r="AS11192">
            <v>44250</v>
          </cell>
          <cell r="AT11192" t="str">
            <v>-POLIZA ESTABILIDAD ACTIVA</v>
          </cell>
          <cell r="AV11192" t="str">
            <v>sc</v>
          </cell>
        </row>
        <row r="11193">
          <cell r="AP11193">
            <v>24130658</v>
          </cell>
          <cell r="AQ11193">
            <v>50008283</v>
          </cell>
          <cell r="AR11193" t="str">
            <v>sd</v>
          </cell>
          <cell r="AS11193">
            <v>43555</v>
          </cell>
          <cell r="AT11193" t="str">
            <v>Puente1-POLIZA ESTABILIDAD ACTIVA</v>
          </cell>
          <cell r="AV11193" t="str">
            <v>sc</v>
          </cell>
        </row>
        <row r="11194">
          <cell r="AP11194">
            <v>91012397</v>
          </cell>
          <cell r="AQ11194">
            <v>50006921</v>
          </cell>
          <cell r="AR11194" t="str">
            <v>sd</v>
          </cell>
          <cell r="AS11194">
            <v>44250</v>
          </cell>
          <cell r="AT11194" t="str">
            <v>-POLIZA ESTABILIDAD ACTIVA</v>
          </cell>
          <cell r="AV11194" t="str">
            <v>sc</v>
          </cell>
        </row>
        <row r="11195">
          <cell r="AP11195">
            <v>903637</v>
          </cell>
          <cell r="AQ11195">
            <v>12000817</v>
          </cell>
          <cell r="AR11195" t="str">
            <v>sd</v>
          </cell>
          <cell r="AS11195">
            <v>44250</v>
          </cell>
          <cell r="AT11195" t="str">
            <v>-POLIZA ESTABILIDAD ACTIVA</v>
          </cell>
          <cell r="AV11195" t="str">
            <v>sc</v>
          </cell>
        </row>
        <row r="11196">
          <cell r="AP11196">
            <v>903637</v>
          </cell>
          <cell r="AQ11196">
            <v>12000817</v>
          </cell>
          <cell r="AR11196" t="str">
            <v>sd</v>
          </cell>
          <cell r="AS11196">
            <v>44018</v>
          </cell>
          <cell r="AT11196" t="str">
            <v>Puente 12-POLIZA ESTABILIDAD ACTIVA</v>
          </cell>
          <cell r="AV11196" t="str">
            <v>sc</v>
          </cell>
        </row>
        <row r="11197">
          <cell r="AP11197">
            <v>144159</v>
          </cell>
          <cell r="AQ11197">
            <v>3001065</v>
          </cell>
          <cell r="AR11197" t="str">
            <v>sd</v>
          </cell>
          <cell r="AS11197">
            <v>42765</v>
          </cell>
          <cell r="AT11197" t="str">
            <v>Anden 1, Calzada2, Separador3, Calzada4, Anden5 -POLIZA ESTABILIDAD ACTIVA</v>
          </cell>
          <cell r="AV11197" t="str">
            <v>sc</v>
          </cell>
        </row>
        <row r="11198">
          <cell r="AP11198">
            <v>460527</v>
          </cell>
          <cell r="AQ11198">
            <v>19010284</v>
          </cell>
          <cell r="AR11198" t="str">
            <v>sd</v>
          </cell>
          <cell r="AS11198">
            <v>44466</v>
          </cell>
          <cell r="AT11198" t="str">
            <v>-POLIZA ESTABILIDAD ACTIVA</v>
          </cell>
          <cell r="AV11198" t="str">
            <v>POLIZA ESTABILIDAD activa IDU 1718/16</v>
          </cell>
        </row>
        <row r="11199">
          <cell r="AP11199">
            <v>519180</v>
          </cell>
          <cell r="AQ11199">
            <v>8005259</v>
          </cell>
          <cell r="AR11199" t="str">
            <v>sd</v>
          </cell>
          <cell r="AS11199">
            <v>44096</v>
          </cell>
          <cell r="AT11199" t="str">
            <v>Separador 3-POLIZA ESTABILIDAD ACTIVA</v>
          </cell>
          <cell r="AV11199" t="str">
            <v>sc</v>
          </cell>
        </row>
        <row r="11200">
          <cell r="AP11200">
            <v>457841</v>
          </cell>
          <cell r="AQ11200">
            <v>19008823</v>
          </cell>
          <cell r="AR11200" t="str">
            <v>sd</v>
          </cell>
          <cell r="AS11200">
            <v>44466</v>
          </cell>
          <cell r="AT11200" t="str">
            <v>-POLIZA ESTABILIDAD ACTIVA</v>
          </cell>
          <cell r="AV11200" t="str">
            <v>POLIZA ESTABILIDAD activa IDU 1718/20</v>
          </cell>
        </row>
        <row r="11201">
          <cell r="AP11201">
            <v>24122323</v>
          </cell>
          <cell r="AQ11201">
            <v>50006512</v>
          </cell>
          <cell r="AR11201" t="str">
            <v>sd</v>
          </cell>
          <cell r="AS11201">
            <v>44099</v>
          </cell>
          <cell r="AT11201" t="str">
            <v>Calzada 2-4-6-POLIZA ESTABILIDAD Y CALIDAD ACTIVA</v>
          </cell>
          <cell r="AV11201" t="str">
            <v>sc</v>
          </cell>
        </row>
        <row r="11202">
          <cell r="AP11202">
            <v>24123736</v>
          </cell>
          <cell r="AQ11202">
            <v>3000791</v>
          </cell>
          <cell r="AR11202" t="str">
            <v>sd</v>
          </cell>
          <cell r="AS11202">
            <v>43499</v>
          </cell>
          <cell r="AT11202" t="str">
            <v>-POLIZA ESTABILIDAD ACTIVA</v>
          </cell>
          <cell r="AV11202" t="str">
            <v>sc</v>
          </cell>
        </row>
        <row r="11203">
          <cell r="AP11203">
            <v>530390</v>
          </cell>
          <cell r="AQ11203">
            <v>3002365</v>
          </cell>
          <cell r="AR11203" t="str">
            <v>sd</v>
          </cell>
          <cell r="AS11203">
            <v>43499</v>
          </cell>
          <cell r="AT11203" t="str">
            <v>-POLIZA ESTABILIDAD ACTIVA</v>
          </cell>
          <cell r="AV11203" t="str">
            <v>sc</v>
          </cell>
        </row>
        <row r="11204">
          <cell r="AP11204">
            <v>24121370</v>
          </cell>
          <cell r="AQ11204">
            <v>16001513</v>
          </cell>
          <cell r="AR11204" t="str">
            <v>sd</v>
          </cell>
          <cell r="AS11204">
            <v>44096</v>
          </cell>
          <cell r="AT11204" t="str">
            <v>Separador 9-POLIZA ESTABILIDAD ACTIVA</v>
          </cell>
          <cell r="AV11204" t="str">
            <v>sc</v>
          </cell>
        </row>
        <row r="11205">
          <cell r="AP11205">
            <v>24123158</v>
          </cell>
          <cell r="AQ11205">
            <v>50007301</v>
          </cell>
          <cell r="AR11205" t="str">
            <v>sd</v>
          </cell>
          <cell r="AS11205">
            <v>43412</v>
          </cell>
          <cell r="AT11205" t="str">
            <v>Anden 1-7 Calzada 2-4 Separador 3-5 Cicloruta 6-POLIZA ESTABILIDAD ACTIVA</v>
          </cell>
          <cell r="AV11205" t="str">
            <v>sc</v>
          </cell>
        </row>
        <row r="11206">
          <cell r="AP11206">
            <v>24120164</v>
          </cell>
          <cell r="AQ11206">
            <v>3000465</v>
          </cell>
          <cell r="AR11206" t="str">
            <v>sd</v>
          </cell>
          <cell r="AS11206">
            <v>43499</v>
          </cell>
          <cell r="AT11206" t="str">
            <v>-POLIZA ESTABILIDAD ACTIVA</v>
          </cell>
          <cell r="AV11206" t="str">
            <v>sc</v>
          </cell>
        </row>
        <row r="11207">
          <cell r="AP11207">
            <v>510520</v>
          </cell>
          <cell r="AQ11207">
            <v>11000339</v>
          </cell>
          <cell r="AR11207" t="str">
            <v>sd</v>
          </cell>
          <cell r="AS11207">
            <v>43412</v>
          </cell>
          <cell r="AT11207" t="str">
            <v>Anden 1 Cicloruta 2 Separador 3-5 Calzada 4-POLIZA ESTABILIDAD ACTIVA</v>
          </cell>
          <cell r="AV11207" t="str">
            <v>sc</v>
          </cell>
        </row>
        <row r="11208">
          <cell r="AP11208">
            <v>512506</v>
          </cell>
          <cell r="AQ11208">
            <v>15000414</v>
          </cell>
          <cell r="AR11208" t="str">
            <v>sd</v>
          </cell>
          <cell r="AS11208">
            <v>44181</v>
          </cell>
          <cell r="AT11208" t="str">
            <v>-POLIZA ESTABILIDAD ACTIVA</v>
          </cell>
          <cell r="AV11208" t="str">
            <v>sc</v>
          </cell>
        </row>
        <row r="11209">
          <cell r="AP11209">
            <v>24120614</v>
          </cell>
          <cell r="AQ11209">
            <v>11012157</v>
          </cell>
          <cell r="AR11209" t="str">
            <v>sd</v>
          </cell>
          <cell r="AS11209">
            <v>43412</v>
          </cell>
          <cell r="AT11209" t="str">
            <v>Anden 1 Cicloruta 2 Separador 3 Calzada 4-POLIZA ESTABILIDAD ACTIVA</v>
          </cell>
          <cell r="AV11209" t="str">
            <v>sc</v>
          </cell>
        </row>
        <row r="11210">
          <cell r="AP11210">
            <v>606024</v>
          </cell>
          <cell r="AQ11210">
            <v>18001625</v>
          </cell>
          <cell r="AR11210" t="str">
            <v>sd</v>
          </cell>
          <cell r="AS11210">
            <v>43065</v>
          </cell>
          <cell r="AT11210" t="str">
            <v>Calzada6-POLIZA ESTABILIDAD ACTIVA</v>
          </cell>
          <cell r="AV11210" t="str">
            <v>sc</v>
          </cell>
        </row>
        <row r="11211">
          <cell r="AP11211">
            <v>415056</v>
          </cell>
          <cell r="AQ11211">
            <v>18001798</v>
          </cell>
          <cell r="AR11211" t="str">
            <v>sd</v>
          </cell>
          <cell r="AS11211">
            <v>43065</v>
          </cell>
          <cell r="AT11211" t="str">
            <v>Calzada4-POLIZA ESTABILIDAD ACTIVA</v>
          </cell>
          <cell r="AV11211" t="str">
            <v>sc</v>
          </cell>
        </row>
        <row r="11212">
          <cell r="AP11212">
            <v>91018864</v>
          </cell>
          <cell r="AQ11212">
            <v>50006983</v>
          </cell>
          <cell r="AR11212" t="str">
            <v>sd</v>
          </cell>
          <cell r="AS11212">
            <v>42978</v>
          </cell>
          <cell r="AT11212" t="str">
            <v>Anden1 Calzada10-2-4-6 Ciclo8 Sep3-5-7-9-POLIZA ESTABILIDAD ACTIVA</v>
          </cell>
          <cell r="AV11212" t="str">
            <v>sc</v>
          </cell>
        </row>
        <row r="11213">
          <cell r="AP11213">
            <v>24120764</v>
          </cell>
          <cell r="AQ11213">
            <v>12000604</v>
          </cell>
          <cell r="AR11213" t="str">
            <v>sd</v>
          </cell>
          <cell r="AS11213">
            <v>44250</v>
          </cell>
          <cell r="AT11213" t="str">
            <v>-POLIZA ESTABILIDAD ACTIVA</v>
          </cell>
          <cell r="AV11213" t="str">
            <v>sc</v>
          </cell>
        </row>
        <row r="11214">
          <cell r="AP11214">
            <v>24120764</v>
          </cell>
          <cell r="AQ11214">
            <v>12000604</v>
          </cell>
          <cell r="AR11214" t="str">
            <v>sd</v>
          </cell>
          <cell r="AS11214">
            <v>44018</v>
          </cell>
          <cell r="AT11214" t="str">
            <v>Puente 12-POLIZA ESTABILIDAD ACTIVA</v>
          </cell>
          <cell r="AV11214" t="str">
            <v>sc</v>
          </cell>
        </row>
        <row r="11215">
          <cell r="AP11215">
            <v>517931</v>
          </cell>
          <cell r="AQ11215">
            <v>10010224</v>
          </cell>
          <cell r="AR11215" t="str">
            <v>sd</v>
          </cell>
          <cell r="AS11215">
            <v>43142</v>
          </cell>
          <cell r="AT11215" t="str">
            <v>Calzada2-POLIZA ESTABILIDAD ACTIVA</v>
          </cell>
          <cell r="AV11215" t="str">
            <v>sc</v>
          </cell>
        </row>
        <row r="11216">
          <cell r="AP11216">
            <v>506366</v>
          </cell>
          <cell r="AQ11216">
            <v>11012137</v>
          </cell>
          <cell r="AR11216" t="str">
            <v>sd</v>
          </cell>
          <cell r="AS11216">
            <v>43797</v>
          </cell>
          <cell r="AT11216" t="str">
            <v>Calzada 2-6-POLIZA ESTABILIDAD ACTIVA</v>
          </cell>
          <cell r="AV11216" t="str">
            <v>sc</v>
          </cell>
        </row>
        <row r="11217">
          <cell r="AP11217">
            <v>506409</v>
          </cell>
          <cell r="AQ11217">
            <v>1003760</v>
          </cell>
          <cell r="AR11217" t="str">
            <v>sd</v>
          </cell>
          <cell r="AS11217">
            <v>43821</v>
          </cell>
          <cell r="AT11217" t="str">
            <v>Puente16-POLIZA ESTABILIDAD ACTIVA</v>
          </cell>
          <cell r="AV11217" t="str">
            <v>sc</v>
          </cell>
        </row>
        <row r="11218">
          <cell r="AP11218">
            <v>506409</v>
          </cell>
          <cell r="AQ11218">
            <v>1003760</v>
          </cell>
          <cell r="AR11218" t="str">
            <v>sd</v>
          </cell>
          <cell r="AS11218">
            <v>43797</v>
          </cell>
          <cell r="AT11218" t="str">
            <v>Calzada 2- 6, Puente 16-POLIZA ESTABILIDAD ACTIVA</v>
          </cell>
          <cell r="AV11218" t="str">
            <v>sc</v>
          </cell>
        </row>
        <row r="11219">
          <cell r="AP11219">
            <v>24122650</v>
          </cell>
          <cell r="AQ11219">
            <v>50006913</v>
          </cell>
          <cell r="AR11219" t="str">
            <v>sd</v>
          </cell>
          <cell r="AS11219">
            <v>42946</v>
          </cell>
          <cell r="AT11219" t="str">
            <v>Calzada6-8-POLIZA ESTABILIDAD ACTIVA</v>
          </cell>
          <cell r="AV11219" t="str">
            <v>sc</v>
          </cell>
        </row>
        <row r="11220">
          <cell r="AP11220">
            <v>457754</v>
          </cell>
          <cell r="AQ11220">
            <v>19008782</v>
          </cell>
          <cell r="AR11220" t="str">
            <v>sd</v>
          </cell>
          <cell r="AS11220">
            <v>44466</v>
          </cell>
          <cell r="AT11220" t="str">
            <v>-POLIZA ESTABILIDAD ACTIVA</v>
          </cell>
          <cell r="AV11220" t="str">
            <v>POLIZA ESTABILIDAD activa IDU 1718/21</v>
          </cell>
        </row>
        <row r="11221">
          <cell r="AP11221">
            <v>519139</v>
          </cell>
          <cell r="AQ11221">
            <v>11012290</v>
          </cell>
          <cell r="AR11221" t="str">
            <v>sd</v>
          </cell>
          <cell r="AS11221">
            <v>44096</v>
          </cell>
          <cell r="AT11221" t="str">
            <v>Anden 1-POLIZA ESTABILIDAD ACTIVA</v>
          </cell>
          <cell r="AV11221" t="str">
            <v>sc</v>
          </cell>
        </row>
        <row r="11222">
          <cell r="AP11222">
            <v>518629</v>
          </cell>
          <cell r="AQ11222">
            <v>11005562</v>
          </cell>
          <cell r="AR11222" t="str">
            <v>sd</v>
          </cell>
          <cell r="AS11222">
            <v>44096</v>
          </cell>
          <cell r="AT11222" t="str">
            <v>Anden 1-9-POLIZA ESTABILIDAD ACTIVA</v>
          </cell>
          <cell r="AV11222" t="str">
            <v>sc</v>
          </cell>
        </row>
        <row r="11223">
          <cell r="AP11223">
            <v>91010587</v>
          </cell>
          <cell r="AQ11223">
            <v>3001099</v>
          </cell>
          <cell r="AR11223" t="str">
            <v>sd</v>
          </cell>
          <cell r="AS11223">
            <v>42999</v>
          </cell>
          <cell r="AT11223" t="str">
            <v>Anden1-11-9 Calzada2-4-6-8 Ciclo10 Sep3-5-7-POLIZA ESTABILIDAD ACTIVA</v>
          </cell>
          <cell r="AV11223" t="str">
            <v>sc</v>
          </cell>
        </row>
        <row r="11224">
          <cell r="AP11224">
            <v>91011304</v>
          </cell>
          <cell r="AQ11224">
            <v>3002415</v>
          </cell>
          <cell r="AR11224" t="str">
            <v>sd</v>
          </cell>
          <cell r="AS11224">
            <v>42999</v>
          </cell>
          <cell r="AT11224" t="str">
            <v>Anden4 Calzada1-3 Sep2-POLIZA ESTABILIDAD ACTIVA</v>
          </cell>
          <cell r="AV11224" t="str">
            <v>sc</v>
          </cell>
        </row>
        <row r="11225">
          <cell r="AP11225">
            <v>459468</v>
          </cell>
          <cell r="AQ11225">
            <v>19009655</v>
          </cell>
          <cell r="AR11225" t="str">
            <v>sd</v>
          </cell>
          <cell r="AS11225">
            <v>44466</v>
          </cell>
          <cell r="AT11225" t="str">
            <v>-POLIZA ESTABILIDAD ACTIVA</v>
          </cell>
          <cell r="AV11225" t="str">
            <v>POLIZA ESTABILIDAD activa IDU 1718/14</v>
          </cell>
        </row>
        <row r="11226">
          <cell r="AP11226">
            <v>902942</v>
          </cell>
          <cell r="AQ11226">
            <v>13000255</v>
          </cell>
          <cell r="AR11226" t="str">
            <v>sd</v>
          </cell>
          <cell r="AS11226">
            <v>44250</v>
          </cell>
          <cell r="AT11226" t="str">
            <v>-POLIZA ESTABILIDAD ACTIVA</v>
          </cell>
          <cell r="AV11226" t="str">
            <v>sc</v>
          </cell>
        </row>
        <row r="11227">
          <cell r="AP11227">
            <v>601859</v>
          </cell>
          <cell r="AQ11227">
            <v>2000995</v>
          </cell>
          <cell r="AR11227" t="str">
            <v>sd</v>
          </cell>
          <cell r="AS11227">
            <v>44096</v>
          </cell>
          <cell r="AT11227" t="str">
            <v>Anden 1-POLIZA ESTABILIDAD ACTIVA</v>
          </cell>
          <cell r="AV11227" t="str">
            <v>sc</v>
          </cell>
        </row>
        <row r="11228">
          <cell r="AP11228">
            <v>900174</v>
          </cell>
          <cell r="AQ11228">
            <v>16000296</v>
          </cell>
          <cell r="AR11228" t="str">
            <v>sd</v>
          </cell>
          <cell r="AS11228">
            <v>42949</v>
          </cell>
          <cell r="AT11228" t="str">
            <v>Calzada2 Sep3-POLIZA ESTABILIDAD ACTIVA</v>
          </cell>
          <cell r="AV11228" t="str">
            <v>sc</v>
          </cell>
        </row>
        <row r="11229">
          <cell r="AP11229">
            <v>24120986</v>
          </cell>
          <cell r="AQ11229">
            <v>14000195</v>
          </cell>
          <cell r="AR11229" t="str">
            <v>sd</v>
          </cell>
          <cell r="AS11229">
            <v>44250</v>
          </cell>
          <cell r="AT11229" t="str">
            <v>-POLIZA ESTABILIDAD ACTIVA</v>
          </cell>
          <cell r="AV11229" t="str">
            <v>sc</v>
          </cell>
        </row>
        <row r="11230">
          <cell r="AP11230">
            <v>460203</v>
          </cell>
          <cell r="AQ11230">
            <v>19010122</v>
          </cell>
          <cell r="AR11230" t="str">
            <v>sd</v>
          </cell>
          <cell r="AS11230">
            <v>44466</v>
          </cell>
          <cell r="AT11230" t="str">
            <v>-POLIZA ESTABILIDAD ACTIVA</v>
          </cell>
          <cell r="AV11230" t="str">
            <v>POLIZA ESTABILIDAD activa IDU 1718/16</v>
          </cell>
        </row>
        <row r="11231">
          <cell r="AP11231">
            <v>91015315</v>
          </cell>
          <cell r="AQ11231">
            <v>10002622</v>
          </cell>
          <cell r="AR11231" t="str">
            <v>sd</v>
          </cell>
          <cell r="AS11231">
            <v>43964</v>
          </cell>
          <cell r="AT11231" t="str">
            <v>anden1, calzada2,cicloruta3, anden4-POLIZA ESTABILIDAD ACTIVA</v>
          </cell>
          <cell r="AV11231" t="str">
            <v>sc</v>
          </cell>
        </row>
        <row r="11232">
          <cell r="AP11232">
            <v>24122387</v>
          </cell>
          <cell r="AQ11232">
            <v>50006579</v>
          </cell>
          <cell r="AR11232" t="str">
            <v>sd</v>
          </cell>
          <cell r="AS11232">
            <v>44099</v>
          </cell>
          <cell r="AT11232" t="str">
            <v>Calzada 2-POLIZA ESTABILIDAD Y CALIDAD ACTIVA</v>
          </cell>
          <cell r="AV11232" t="str">
            <v>sc</v>
          </cell>
        </row>
        <row r="11233">
          <cell r="AP11233">
            <v>91011328</v>
          </cell>
          <cell r="AQ11233">
            <v>3002337</v>
          </cell>
          <cell r="AR11233" t="str">
            <v>sd</v>
          </cell>
          <cell r="AS11233">
            <v>43499</v>
          </cell>
          <cell r="AT11233" t="str">
            <v>-POLIZA ESTABILIDAD ACTIVA</v>
          </cell>
          <cell r="AV11233" t="str">
            <v>sc</v>
          </cell>
        </row>
        <row r="11234">
          <cell r="AP11234">
            <v>511209</v>
          </cell>
          <cell r="AQ11234">
            <v>14000783</v>
          </cell>
          <cell r="AR11234" t="str">
            <v>sd</v>
          </cell>
          <cell r="AS11234">
            <v>44172</v>
          </cell>
          <cell r="AT11234" t="str">
            <v>Calzada 2-4-6-8 Separador 5-POLIZA ESTABILIDAD ACTIVA</v>
          </cell>
          <cell r="AV11234" t="str">
            <v>sc</v>
          </cell>
        </row>
        <row r="11235">
          <cell r="AP11235">
            <v>176984</v>
          </cell>
          <cell r="AQ11235">
            <v>11001201</v>
          </cell>
          <cell r="AR11235" t="str">
            <v>sd</v>
          </cell>
          <cell r="AS11235">
            <v>43131</v>
          </cell>
          <cell r="AT11235" t="str">
            <v>Anden1 Calzada2-POLIZA ESTABILIDAD ACTIVA</v>
          </cell>
          <cell r="AV11235" t="str">
            <v>sc</v>
          </cell>
        </row>
        <row r="11236">
          <cell r="AP11236">
            <v>91017692</v>
          </cell>
          <cell r="AQ11236">
            <v>10010148</v>
          </cell>
          <cell r="AR11236" t="str">
            <v>sd</v>
          </cell>
          <cell r="AS11236">
            <v>43142</v>
          </cell>
          <cell r="AT11236" t="str">
            <v>Calzada4-POLIZA ESTABILIDAD ACTIVA</v>
          </cell>
          <cell r="AV11236" t="str">
            <v>sc</v>
          </cell>
        </row>
        <row r="11237">
          <cell r="AP11237">
            <v>506004</v>
          </cell>
          <cell r="AQ11237">
            <v>1001682</v>
          </cell>
          <cell r="AR11237" t="str">
            <v>sd</v>
          </cell>
          <cell r="AS11237">
            <v>44250</v>
          </cell>
          <cell r="AT11237" t="str">
            <v>-POLIZA ESTABILIDAD ACTIVA</v>
          </cell>
          <cell r="AV11237" t="str">
            <v>sc</v>
          </cell>
        </row>
        <row r="11238">
          <cell r="AP11238">
            <v>91011019</v>
          </cell>
          <cell r="AQ11238">
            <v>1002829</v>
          </cell>
          <cell r="AR11238" t="str">
            <v>sd</v>
          </cell>
          <cell r="AS11238">
            <v>43412</v>
          </cell>
          <cell r="AT11238" t="str">
            <v>Anden 1-7 Calzada 2-4 Separador 3-5 Cicloruta 6-POLIZA ESTABILIDAD ACTIVA</v>
          </cell>
          <cell r="AV11238" t="str">
            <v>sc</v>
          </cell>
        </row>
        <row r="11239">
          <cell r="AP11239">
            <v>24120167</v>
          </cell>
          <cell r="AQ11239">
            <v>3000470</v>
          </cell>
          <cell r="AR11239" t="str">
            <v>sd</v>
          </cell>
          <cell r="AS11239">
            <v>43499</v>
          </cell>
          <cell r="AT11239" t="str">
            <v>-POLIZA ESTABILIDAD ACTIVA</v>
          </cell>
          <cell r="AV11239" t="str">
            <v>sc</v>
          </cell>
        </row>
        <row r="11240">
          <cell r="AP11240">
            <v>91016020</v>
          </cell>
          <cell r="AQ11240">
            <v>19012832</v>
          </cell>
          <cell r="AR11240" t="str">
            <v>sd</v>
          </cell>
          <cell r="AS11240">
            <v>42957</v>
          </cell>
          <cell r="AT11240" t="str">
            <v>Calzada2-4-POLIZA ESTABILIDAD ACTIVA</v>
          </cell>
          <cell r="AV11240" t="str">
            <v>sc</v>
          </cell>
        </row>
        <row r="11241">
          <cell r="AP11241">
            <v>91010700</v>
          </cell>
          <cell r="AQ11241">
            <v>1006239</v>
          </cell>
          <cell r="AR11241" t="str">
            <v>sd</v>
          </cell>
          <cell r="AS11241">
            <v>43412</v>
          </cell>
          <cell r="AT11241" t="str">
            <v>Anden 1-7 Calzada 2-4 Separador 3-5 Cicloruta 6-POLIZA ESTABILIDAD ACTIVA</v>
          </cell>
          <cell r="AV11241" t="str">
            <v>sc</v>
          </cell>
        </row>
        <row r="11242">
          <cell r="AP11242">
            <v>509684</v>
          </cell>
          <cell r="AQ11242">
            <v>50006921</v>
          </cell>
          <cell r="AR11242" t="str">
            <v>sd</v>
          </cell>
          <cell r="AS11242">
            <v>44250</v>
          </cell>
          <cell r="AT11242" t="str">
            <v>-POLIZA ESTABILIDAD ACTIVA</v>
          </cell>
          <cell r="AV11242" t="str">
            <v>sc</v>
          </cell>
        </row>
        <row r="11243">
          <cell r="AP11243">
            <v>183453</v>
          </cell>
          <cell r="AQ11243">
            <v>14000334</v>
          </cell>
          <cell r="AR11243" t="str">
            <v>sd</v>
          </cell>
          <cell r="AS11243">
            <v>42949</v>
          </cell>
          <cell r="AT11243" t="str">
            <v>Calzada2-POLIZA ESTABILIDAD ACTIVA</v>
          </cell>
          <cell r="AV11243" t="str">
            <v>POLIZA ESTABILIDAD ACTIVA IDU IDU 076/09 Vencimiento 1/8/2017</v>
          </cell>
        </row>
        <row r="11244">
          <cell r="AP11244">
            <v>91013055</v>
          </cell>
          <cell r="AQ11244">
            <v>50009450</v>
          </cell>
          <cell r="AR11244" t="str">
            <v>sd</v>
          </cell>
          <cell r="AS11244">
            <v>43006</v>
          </cell>
          <cell r="AT11244" t="str">
            <v>Anden1-3 Calzada2-POLIZA ESTABILIDAD ACTIVA</v>
          </cell>
          <cell r="AV11244" t="str">
            <v>sc</v>
          </cell>
        </row>
        <row r="11245">
          <cell r="AP11245">
            <v>601175</v>
          </cell>
          <cell r="AQ11245">
            <v>50008283</v>
          </cell>
          <cell r="AR11245" t="str">
            <v>sd</v>
          </cell>
          <cell r="AS11245">
            <v>43555</v>
          </cell>
          <cell r="AT11245" t="str">
            <v>Puente1-POLIZA ESTABILIDAD ACTIVA</v>
          </cell>
          <cell r="AV11245" t="str">
            <v>sc</v>
          </cell>
        </row>
        <row r="11246">
          <cell r="AP11246">
            <v>24122648</v>
          </cell>
          <cell r="AQ11246">
            <v>50006913</v>
          </cell>
          <cell r="AR11246" t="str">
            <v>sd</v>
          </cell>
          <cell r="AS11246">
            <v>42946</v>
          </cell>
          <cell r="AT11246" t="str">
            <v>Calzada6-8-POLIZA ESTABILIDAD ACTIVA</v>
          </cell>
          <cell r="AV11246" t="str">
            <v>sc</v>
          </cell>
        </row>
        <row r="11247">
          <cell r="AP11247">
            <v>507975</v>
          </cell>
          <cell r="AQ11247">
            <v>1006379</v>
          </cell>
          <cell r="AR11247" t="str">
            <v>sd</v>
          </cell>
          <cell r="AS11247">
            <v>42946</v>
          </cell>
          <cell r="AT11247" t="str">
            <v>Calzada10-POLIZA ESTABILIDAD ACTIVA</v>
          </cell>
          <cell r="AV11247" t="str">
            <v>sc</v>
          </cell>
        </row>
        <row r="11248">
          <cell r="AP11248">
            <v>24119962</v>
          </cell>
          <cell r="AQ11248">
            <v>8003723</v>
          </cell>
          <cell r="AR11248" t="str">
            <v>sd</v>
          </cell>
          <cell r="AS11248">
            <v>44099</v>
          </cell>
          <cell r="AT11248" t="str">
            <v>Calzada 4-6-POLIZA ESTABILIDAD Y CALIDAD ACTIVA</v>
          </cell>
          <cell r="AV11248" t="str">
            <v>sc</v>
          </cell>
        </row>
        <row r="11249">
          <cell r="AP11249">
            <v>902806</v>
          </cell>
          <cell r="AQ11249">
            <v>50008270</v>
          </cell>
          <cell r="AR11249" t="str">
            <v>sd</v>
          </cell>
          <cell r="AS11249">
            <v>44250</v>
          </cell>
          <cell r="AT11249" t="str">
            <v>-POLIZA ESTABILIDAD ACTIVA</v>
          </cell>
          <cell r="AV11249" t="str">
            <v>sc</v>
          </cell>
        </row>
        <row r="11250">
          <cell r="AP11250">
            <v>523648</v>
          </cell>
          <cell r="AQ11250">
            <v>13001182</v>
          </cell>
          <cell r="AR11250" t="str">
            <v>sd</v>
          </cell>
          <cell r="AS11250">
            <v>43555</v>
          </cell>
          <cell r="AT11250" t="str">
            <v>Puente6-POLIZA ESTABILIDAD ACTIVA</v>
          </cell>
          <cell r="AV11250" t="str">
            <v>sc</v>
          </cell>
        </row>
        <row r="11251">
          <cell r="AP11251">
            <v>143890</v>
          </cell>
          <cell r="AQ11251">
            <v>3000698</v>
          </cell>
          <cell r="AR11251" t="str">
            <v>sd</v>
          </cell>
          <cell r="AS11251">
            <v>43499</v>
          </cell>
          <cell r="AT11251" t="str">
            <v>-POLIZA ESTABILIDAD ACTIVA</v>
          </cell>
          <cell r="AV11251" t="str">
            <v>sc</v>
          </cell>
        </row>
        <row r="11252">
          <cell r="AP11252">
            <v>902854</v>
          </cell>
          <cell r="AQ11252">
            <v>13002027</v>
          </cell>
          <cell r="AR11252" t="str">
            <v>sd</v>
          </cell>
          <cell r="AS11252">
            <v>44250</v>
          </cell>
          <cell r="AT11252" t="str">
            <v>-POLIZA ESTABILIDAD ACTIVA</v>
          </cell>
          <cell r="AV11252" t="str">
            <v>sc</v>
          </cell>
        </row>
        <row r="11253">
          <cell r="AP11253">
            <v>902854</v>
          </cell>
          <cell r="AQ11253">
            <v>13002027</v>
          </cell>
          <cell r="AR11253" t="str">
            <v>sd</v>
          </cell>
          <cell r="AS11253">
            <v>44018</v>
          </cell>
          <cell r="AT11253" t="str">
            <v>Calzada 8-POLIZA ESTABILIDAD ACTIVA</v>
          </cell>
          <cell r="AV11253" t="str">
            <v>sc</v>
          </cell>
        </row>
        <row r="11254">
          <cell r="AP11254">
            <v>417214</v>
          </cell>
          <cell r="AQ11254">
            <v>18002672</v>
          </cell>
          <cell r="AR11254" t="str">
            <v>sd</v>
          </cell>
          <cell r="AS11254">
            <v>42999</v>
          </cell>
          <cell r="AT11254" t="str">
            <v>Anden1-11-3 Calzada10-4-6-8 Ciclo2 Sep5-7-9-POLIZA ESTABILIDAD ACTIVA</v>
          </cell>
          <cell r="AV11254" t="str">
            <v>sc</v>
          </cell>
        </row>
        <row r="11255">
          <cell r="AP11255">
            <v>505652</v>
          </cell>
          <cell r="AQ11255">
            <v>1003192</v>
          </cell>
          <cell r="AR11255" t="str">
            <v>sd</v>
          </cell>
          <cell r="AS11255">
            <v>44250</v>
          </cell>
          <cell r="AT11255" t="str">
            <v>-POLIZA ESTABILIDAD ACTIVA</v>
          </cell>
          <cell r="AV11255" t="str">
            <v>sc</v>
          </cell>
        </row>
        <row r="11256">
          <cell r="AP11256">
            <v>505652</v>
          </cell>
          <cell r="AQ11256">
            <v>1003192</v>
          </cell>
          <cell r="AR11256" t="str">
            <v>sd</v>
          </cell>
          <cell r="AS11256">
            <v>42946</v>
          </cell>
          <cell r="AT11256" t="str">
            <v>Calzada12-POLIZA ESTABILIDAD ACTIVA</v>
          </cell>
          <cell r="AV11256" t="str">
            <v>sc</v>
          </cell>
        </row>
        <row r="11257">
          <cell r="AP11257">
            <v>91011257</v>
          </cell>
          <cell r="AQ11257">
            <v>3001065</v>
          </cell>
          <cell r="AR11257" t="str">
            <v>sd</v>
          </cell>
          <cell r="AS11257">
            <v>42765</v>
          </cell>
          <cell r="AT11257" t="str">
            <v>Anden 1, Calzada2, Separador3, Calzada4, Anden5 -POLIZA ESTABILIDAD ACTIVA</v>
          </cell>
          <cell r="AV11257" t="str">
            <v>sc</v>
          </cell>
        </row>
        <row r="11258">
          <cell r="AP11258">
            <v>24122410</v>
          </cell>
          <cell r="AQ11258">
            <v>50006642</v>
          </cell>
          <cell r="AR11258" t="str">
            <v>sd</v>
          </cell>
          <cell r="AS11258">
            <v>44099</v>
          </cell>
          <cell r="AT11258" t="str">
            <v>Calzada 2-4-6-POLIZA ESTABILIDAD Y CALIDAD ACTIVA</v>
          </cell>
          <cell r="AV11258" t="str">
            <v>sc</v>
          </cell>
        </row>
        <row r="11259">
          <cell r="AP11259">
            <v>903758</v>
          </cell>
          <cell r="AQ11259">
            <v>12001800</v>
          </cell>
          <cell r="AR11259" t="str">
            <v>sd</v>
          </cell>
          <cell r="AS11259">
            <v>44250</v>
          </cell>
          <cell r="AT11259" t="str">
            <v>-POLIZA ESTABILIDAD ACTIVA</v>
          </cell>
          <cell r="AV11259" t="str">
            <v>sc</v>
          </cell>
        </row>
        <row r="11260">
          <cell r="AP11260">
            <v>517957</v>
          </cell>
          <cell r="AQ11260">
            <v>10005987</v>
          </cell>
          <cell r="AR11260" t="str">
            <v>sd</v>
          </cell>
          <cell r="AS11260">
            <v>43142</v>
          </cell>
          <cell r="AT11260" t="str">
            <v>Calzada2-POLIZA ESTABILIDAD ACTIVA</v>
          </cell>
          <cell r="AV11260" t="str">
            <v>sc</v>
          </cell>
        </row>
        <row r="11261">
          <cell r="AP11261">
            <v>24122190</v>
          </cell>
          <cell r="AQ11261">
            <v>50006407</v>
          </cell>
          <cell r="AR11261" t="str">
            <v>sd</v>
          </cell>
          <cell r="AS11261">
            <v>44250</v>
          </cell>
          <cell r="AT11261" t="str">
            <v>-POLIZA ESTABILIDAD ACTIVA</v>
          </cell>
          <cell r="AV11261" t="str">
            <v>sc</v>
          </cell>
        </row>
        <row r="11262">
          <cell r="AP11262">
            <v>24121850</v>
          </cell>
          <cell r="AQ11262">
            <v>50005802</v>
          </cell>
          <cell r="AR11262" t="str">
            <v>sd</v>
          </cell>
          <cell r="AS11262">
            <v>43307</v>
          </cell>
          <cell r="AT11262" t="str">
            <v>Calzada4-POLIZA ESTABILIDAD ACTIVA</v>
          </cell>
          <cell r="AV11262" t="str">
            <v>sc</v>
          </cell>
        </row>
        <row r="11263">
          <cell r="AP11263">
            <v>512200</v>
          </cell>
          <cell r="AQ11263">
            <v>4007434</v>
          </cell>
          <cell r="AR11263" t="str">
            <v>sd</v>
          </cell>
          <cell r="AS11263">
            <v>42999</v>
          </cell>
          <cell r="AT11263" t="str">
            <v>Anden1-11-3 Calzada10-4-6-8 Ciclo2 Sep5-7-9-POLIZA ESTABILIDAD ACTIVA</v>
          </cell>
          <cell r="AV11263" t="str">
            <v>sc</v>
          </cell>
        </row>
        <row r="11264">
          <cell r="AP11264">
            <v>505156</v>
          </cell>
          <cell r="AQ11264">
            <v>1003432</v>
          </cell>
          <cell r="AR11264" t="str">
            <v>sd</v>
          </cell>
          <cell r="AS11264">
            <v>44250</v>
          </cell>
          <cell r="AT11264" t="str">
            <v>-POLIZA ESTABILIDAD ACTIVA</v>
          </cell>
          <cell r="AV11264" t="str">
            <v>sc</v>
          </cell>
        </row>
        <row r="11265">
          <cell r="AP11265">
            <v>24119989</v>
          </cell>
          <cell r="AQ11265">
            <v>8004447</v>
          </cell>
          <cell r="AR11265" t="str">
            <v>sd</v>
          </cell>
          <cell r="AS11265">
            <v>44099</v>
          </cell>
          <cell r="AT11265" t="str">
            <v>Calzada 2-POLIZA ESTABILIDAD Y CALIDAD ACTIVA</v>
          </cell>
          <cell r="AV11265" t="str">
            <v>sc</v>
          </cell>
        </row>
        <row r="11266">
          <cell r="AP11266">
            <v>91015868</v>
          </cell>
          <cell r="AQ11266">
            <v>5004975</v>
          </cell>
          <cell r="AR11266" t="str">
            <v>sd</v>
          </cell>
          <cell r="AS11266">
            <v>42733</v>
          </cell>
          <cell r="AT11266" t="str">
            <v>Anden1-5 Calzada2-4 Sep3-POLIZA ESTABILIDAD ACTIVA</v>
          </cell>
          <cell r="AV11266" t="str">
            <v>sc</v>
          </cell>
        </row>
        <row r="11267">
          <cell r="AP11267">
            <v>305921</v>
          </cell>
          <cell r="AQ11267">
            <v>5007106</v>
          </cell>
          <cell r="AR11267" t="str">
            <v>sd</v>
          </cell>
          <cell r="AS11267">
            <v>42733</v>
          </cell>
          <cell r="AT11267" t="str">
            <v>Anden1-5 Calzada2-4 Sep3-POLIZA ESTABILIDAD ACTIVA</v>
          </cell>
          <cell r="AV11267" t="str">
            <v>sc</v>
          </cell>
        </row>
        <row r="11268">
          <cell r="AP11268">
            <v>416868</v>
          </cell>
          <cell r="AQ11268">
            <v>18002549</v>
          </cell>
          <cell r="AR11268" t="str">
            <v>sd</v>
          </cell>
          <cell r="AS11268">
            <v>42999</v>
          </cell>
          <cell r="AT11268" t="str">
            <v>Anden1-11-3 Calzada10-4-6-8 Ciclo2 Sep5-7-9-POLIZA ESTABILIDAD ACTIVA</v>
          </cell>
          <cell r="AV11268" t="str">
            <v>sc</v>
          </cell>
        </row>
        <row r="11269">
          <cell r="AP11269">
            <v>91018915</v>
          </cell>
          <cell r="AQ11269">
            <v>9001736</v>
          </cell>
          <cell r="AR11269" t="str">
            <v>sd</v>
          </cell>
          <cell r="AS11269">
            <v>42978</v>
          </cell>
          <cell r="AT11269" t="str">
            <v>Anden1-11 Calzada10-2-4-8 Ciclo6 Sep3-5-7-9-POLIZA ESTABILIDAD ACTIVA</v>
          </cell>
          <cell r="AV11269" t="str">
            <v>sc</v>
          </cell>
        </row>
        <row r="11270">
          <cell r="AP11270">
            <v>24123470</v>
          </cell>
          <cell r="AQ11270">
            <v>50008259</v>
          </cell>
          <cell r="AR11270" t="str">
            <v>sd</v>
          </cell>
          <cell r="AS11270">
            <v>44250</v>
          </cell>
          <cell r="AT11270" t="str">
            <v>-POLIZA ESTABILIDAD ACTIVA</v>
          </cell>
          <cell r="AV11270" t="str">
            <v>sc</v>
          </cell>
        </row>
        <row r="11271">
          <cell r="AP11271">
            <v>505728</v>
          </cell>
          <cell r="AQ11271">
            <v>1002705</v>
          </cell>
          <cell r="AR11271" t="str">
            <v>sd</v>
          </cell>
          <cell r="AS11271">
            <v>44250</v>
          </cell>
          <cell r="AT11271" t="str">
            <v>-POLIZA ESTABILIDAD ACTIVA</v>
          </cell>
          <cell r="AV11271" t="str">
            <v>sc</v>
          </cell>
        </row>
        <row r="11272">
          <cell r="AP11272">
            <v>183153</v>
          </cell>
          <cell r="AQ11272">
            <v>14000693</v>
          </cell>
          <cell r="AR11272" t="str">
            <v>sd</v>
          </cell>
          <cell r="AS11272">
            <v>42999</v>
          </cell>
          <cell r="AT11272" t="str">
            <v>Anden1-3-POLIZA ESTABILIDAD ACTIVA</v>
          </cell>
          <cell r="AV11272" t="str">
            <v>sc</v>
          </cell>
        </row>
        <row r="11273">
          <cell r="AP11273">
            <v>91011351</v>
          </cell>
          <cell r="AQ11273">
            <v>13002377</v>
          </cell>
          <cell r="AR11273" t="str">
            <v>sd</v>
          </cell>
          <cell r="AS11273">
            <v>43499</v>
          </cell>
          <cell r="AT11273" t="str">
            <v>-POLIZA ESTABILIDAD ACTIVA</v>
          </cell>
          <cell r="AV11273" t="str">
            <v>sc</v>
          </cell>
        </row>
        <row r="11274">
          <cell r="AP11274">
            <v>521475</v>
          </cell>
          <cell r="AQ11274">
            <v>3000105</v>
          </cell>
          <cell r="AR11274" t="str">
            <v>sd</v>
          </cell>
          <cell r="AS11274">
            <v>43499</v>
          </cell>
          <cell r="AT11274" t="str">
            <v>-POLIZA ESTABILIDAD ACTIVA</v>
          </cell>
          <cell r="AV11274" t="str">
            <v>sc</v>
          </cell>
        </row>
        <row r="11275">
          <cell r="AP11275">
            <v>24123484</v>
          </cell>
          <cell r="AQ11275">
            <v>50008281</v>
          </cell>
          <cell r="AR11275" t="str">
            <v>sd</v>
          </cell>
          <cell r="AS11275">
            <v>43555</v>
          </cell>
          <cell r="AT11275" t="str">
            <v>Ponton1-POLIZA ESTABILIDAD ACTIVA</v>
          </cell>
          <cell r="AV11275" t="str">
            <v>sc</v>
          </cell>
        </row>
        <row r="11276">
          <cell r="AP11276">
            <v>506426</v>
          </cell>
          <cell r="AQ11276">
            <v>1003895</v>
          </cell>
          <cell r="AR11276" t="str">
            <v>sd</v>
          </cell>
          <cell r="AS11276">
            <v>43577</v>
          </cell>
          <cell r="AT11276" t="str">
            <v>Calzad a16-POLIZA ESTABILIDAD ACTIVA</v>
          </cell>
          <cell r="AV11276" t="str">
            <v>sc</v>
          </cell>
        </row>
        <row r="11277">
          <cell r="AP11277">
            <v>506426</v>
          </cell>
          <cell r="AQ11277">
            <v>1003895</v>
          </cell>
          <cell r="AR11277" t="str">
            <v>sd</v>
          </cell>
          <cell r="AS11277">
            <v>44250</v>
          </cell>
          <cell r="AT11277" t="str">
            <v>-POLIZA ESTABILIDAD ACTIVA</v>
          </cell>
          <cell r="AV11277" t="str">
            <v>sc</v>
          </cell>
        </row>
        <row r="11278">
          <cell r="AP11278">
            <v>506426</v>
          </cell>
          <cell r="AQ11278">
            <v>1003895</v>
          </cell>
          <cell r="AR11278" t="str">
            <v>sd</v>
          </cell>
          <cell r="AS11278">
            <v>42946</v>
          </cell>
          <cell r="AT11278" t="str">
            <v>Calzada10-POLIZA ESTABILIDAD ACTIVA</v>
          </cell>
          <cell r="AV11278" t="str">
            <v>sc</v>
          </cell>
        </row>
        <row r="11279">
          <cell r="AP11279">
            <v>506426</v>
          </cell>
          <cell r="AQ11279">
            <v>1003895</v>
          </cell>
          <cell r="AR11279" t="str">
            <v>sd</v>
          </cell>
          <cell r="AS11279">
            <v>43577</v>
          </cell>
          <cell r="AT11279" t="str">
            <v>Calzad a16-POLIZA ESTABILIDAD ACTIVA</v>
          </cell>
          <cell r="AV11279" t="str">
            <v>sc</v>
          </cell>
        </row>
        <row r="11280">
          <cell r="AP11280">
            <v>506426</v>
          </cell>
          <cell r="AQ11280">
            <v>1003895</v>
          </cell>
          <cell r="AR11280" t="str">
            <v>sd</v>
          </cell>
          <cell r="AS11280">
            <v>43797</v>
          </cell>
          <cell r="AT11280" t="str">
            <v>Calzada 2-4-POLIZA ESTABILIDAD ACTIVA</v>
          </cell>
          <cell r="AV11280" t="str">
            <v>sc</v>
          </cell>
        </row>
        <row r="11281">
          <cell r="AP11281">
            <v>91010697</v>
          </cell>
          <cell r="AQ11281">
            <v>1001914</v>
          </cell>
          <cell r="AR11281" t="str">
            <v>sd</v>
          </cell>
          <cell r="AS11281">
            <v>43412</v>
          </cell>
          <cell r="AT11281" t="str">
            <v>Anden 1-7 Calzada 2-4 Separador 3-5 Cicloruta 6-POLIZA ESTABILIDAD ACTIVA</v>
          </cell>
          <cell r="AV11281" t="str">
            <v>sc</v>
          </cell>
        </row>
        <row r="11282">
          <cell r="AP11282">
            <v>91012321</v>
          </cell>
          <cell r="AQ11282">
            <v>50006412</v>
          </cell>
          <cell r="AR11282" t="str">
            <v>sd</v>
          </cell>
          <cell r="AS11282">
            <v>43745</v>
          </cell>
          <cell r="AT11282" t="str">
            <v>Calzada 2, Calzada 4, Calzada 6, Calzada 8-POLIZA ESTABILIDAD ACTIVA</v>
          </cell>
          <cell r="AV11282" t="str">
            <v>sc</v>
          </cell>
        </row>
        <row r="11283">
          <cell r="AP11283">
            <v>91017168</v>
          </cell>
          <cell r="AQ11283">
            <v>50006139</v>
          </cell>
          <cell r="AR11283" t="str">
            <v>sd</v>
          </cell>
          <cell r="AS11283">
            <v>44018</v>
          </cell>
          <cell r="AT11283" t="str">
            <v>Calzada 2-POLIZA ESTABILIDAD ACTIVA</v>
          </cell>
          <cell r="AV11283" t="str">
            <v>sc</v>
          </cell>
        </row>
        <row r="11284">
          <cell r="AP11284">
            <v>24123765</v>
          </cell>
          <cell r="AQ11284">
            <v>3001021</v>
          </cell>
          <cell r="AR11284" t="str">
            <v>sd</v>
          </cell>
          <cell r="AS11284">
            <v>42999</v>
          </cell>
          <cell r="AT11284" t="str">
            <v>Anden1-11-9 Calzada2-4-6-8 Ciclo10 Sep3-5-7-POLIZA ESTABILIDAD ACTIVA</v>
          </cell>
          <cell r="AV11284" t="str">
            <v>sc</v>
          </cell>
        </row>
        <row r="11285">
          <cell r="AP11285">
            <v>518013</v>
          </cell>
          <cell r="AQ11285">
            <v>10000039</v>
          </cell>
          <cell r="AR11285" t="str">
            <v>sd</v>
          </cell>
          <cell r="AS11285">
            <v>43142</v>
          </cell>
          <cell r="AT11285" t="str">
            <v>Calzada2-POLIZA ESTABILIDAD ACTIVA</v>
          </cell>
          <cell r="AV11285" t="str">
            <v>sc</v>
          </cell>
        </row>
        <row r="11286">
          <cell r="AP11286">
            <v>24121906</v>
          </cell>
          <cell r="AQ11286">
            <v>50005955</v>
          </cell>
          <cell r="AR11286" t="str">
            <v>sd</v>
          </cell>
          <cell r="AS11286">
            <v>44250</v>
          </cell>
          <cell r="AT11286" t="str">
            <v>-POLIZA ESTABILIDAD ACTIVA</v>
          </cell>
          <cell r="AV11286" t="str">
            <v>sc</v>
          </cell>
        </row>
        <row r="11287">
          <cell r="AP11287">
            <v>902944</v>
          </cell>
          <cell r="AQ11287">
            <v>13000255</v>
          </cell>
          <cell r="AR11287" t="str">
            <v>sd</v>
          </cell>
          <cell r="AS11287">
            <v>44250</v>
          </cell>
          <cell r="AT11287" t="str">
            <v>-POLIZA ESTABILIDAD ACTIVA</v>
          </cell>
          <cell r="AV11287" t="str">
            <v>sc</v>
          </cell>
        </row>
        <row r="11288">
          <cell r="AP11288">
            <v>91013984</v>
          </cell>
          <cell r="AQ11288">
            <v>11012156</v>
          </cell>
          <cell r="AR11288" t="str">
            <v>sd</v>
          </cell>
          <cell r="AS11288">
            <v>43412</v>
          </cell>
          <cell r="AT11288" t="str">
            <v>Separador 3 Calzada 4-6-POLIZA ESTABILIDAD ACTIVA</v>
          </cell>
          <cell r="AV11288" t="str">
            <v>sc</v>
          </cell>
        </row>
        <row r="11289">
          <cell r="AP11289">
            <v>91019735</v>
          </cell>
          <cell r="AQ11289">
            <v>3002568</v>
          </cell>
          <cell r="AR11289" t="str">
            <v>sd</v>
          </cell>
          <cell r="AS11289">
            <v>43499</v>
          </cell>
          <cell r="AT11289" t="str">
            <v>-POLIZA ESTABILIDAD ACTIVA</v>
          </cell>
          <cell r="AV11289" t="str">
            <v>ARTERIAL INTERVENCION IDU Construcción Fecha Reporte 3/12/2015</v>
          </cell>
        </row>
        <row r="11290">
          <cell r="AP11290">
            <v>91017156</v>
          </cell>
          <cell r="AQ11290">
            <v>50001543</v>
          </cell>
          <cell r="AR11290" t="str">
            <v>sd</v>
          </cell>
          <cell r="AS11290">
            <v>44187</v>
          </cell>
          <cell r="AT11290" t="str">
            <v>Puente 12-POLIZA ESTABILIDAD ACTIVA</v>
          </cell>
          <cell r="AV11290" t="str">
            <v>sc</v>
          </cell>
        </row>
        <row r="11291">
          <cell r="AP11291">
            <v>91017156</v>
          </cell>
          <cell r="AQ11291">
            <v>50001543</v>
          </cell>
          <cell r="AR11291" t="str">
            <v>sd</v>
          </cell>
          <cell r="AS11291">
            <v>44018</v>
          </cell>
          <cell r="AT11291" t="str">
            <v>Puente 12-POLIZA ESTABILIDAD ACTIVA</v>
          </cell>
          <cell r="AV11291" t="str">
            <v>sc</v>
          </cell>
        </row>
        <row r="11292">
          <cell r="AP11292">
            <v>91013052</v>
          </cell>
          <cell r="AQ11292">
            <v>50008910</v>
          </cell>
          <cell r="AR11292" t="str">
            <v>sd</v>
          </cell>
          <cell r="AS11292">
            <v>42761</v>
          </cell>
          <cell r="AT11292" t="str">
            <v>Anden1-3 Calzada2-POLIZA ESTABILIDAD ACTIVA</v>
          </cell>
          <cell r="AV11292" t="str">
            <v>sc</v>
          </cell>
        </row>
        <row r="11293">
          <cell r="AP11293">
            <v>91013052</v>
          </cell>
          <cell r="AQ11293">
            <v>50008910</v>
          </cell>
          <cell r="AR11293" t="str">
            <v>sd</v>
          </cell>
          <cell r="AS11293">
            <v>43006</v>
          </cell>
          <cell r="AT11293" t="str">
            <v>Calzada2-POLIZA ESTABILIDAD ACTIVA</v>
          </cell>
          <cell r="AV11293" t="str">
            <v>sc</v>
          </cell>
        </row>
        <row r="11294">
          <cell r="AP11294">
            <v>171380</v>
          </cell>
          <cell r="AQ11294">
            <v>11012638</v>
          </cell>
          <cell r="AR11294" t="str">
            <v>sd</v>
          </cell>
          <cell r="AS11294">
            <v>44096</v>
          </cell>
          <cell r="AT11294" t="str">
            <v>Anden 1-9-POLIZA ESTABILIDAD ACTIVA</v>
          </cell>
          <cell r="AV11294" t="str">
            <v>sc</v>
          </cell>
        </row>
        <row r="11295">
          <cell r="AP11295">
            <v>91020293</v>
          </cell>
          <cell r="AQ11295">
            <v>3002556</v>
          </cell>
          <cell r="AR11295" t="str">
            <v>sd</v>
          </cell>
          <cell r="AS11295">
            <v>43499</v>
          </cell>
          <cell r="AT11295" t="str">
            <v>-POLIZA ESTABILIDAD ACTIVA</v>
          </cell>
          <cell r="AV11295" t="str">
            <v>sc</v>
          </cell>
        </row>
        <row r="11296">
          <cell r="AP11296">
            <v>91018871</v>
          </cell>
          <cell r="AQ11296">
            <v>50006982</v>
          </cell>
          <cell r="AR11296" t="str">
            <v>sd</v>
          </cell>
          <cell r="AS11296">
            <v>42978</v>
          </cell>
          <cell r="AT11296" t="str">
            <v>Anden1-11 Calzada10-2-4-8 Ciclo6 Sep3-5-7-9-POLIZA ESTABILIDAD ACTIVA</v>
          </cell>
          <cell r="AV11296" t="str">
            <v>sc</v>
          </cell>
        </row>
        <row r="11297">
          <cell r="AP11297">
            <v>162980</v>
          </cell>
          <cell r="AQ11297">
            <v>10000758</v>
          </cell>
          <cell r="AR11297" t="str">
            <v>sd</v>
          </cell>
          <cell r="AS11297">
            <v>43142</v>
          </cell>
          <cell r="AT11297" t="str">
            <v>Calzada2-POLIZA ESTABILIDAD ACTIVA</v>
          </cell>
          <cell r="AV11297" t="str">
            <v>sc</v>
          </cell>
        </row>
        <row r="11298">
          <cell r="AP11298">
            <v>162980</v>
          </cell>
          <cell r="AQ11298">
            <v>10000758</v>
          </cell>
          <cell r="AR11298" t="str">
            <v>sd</v>
          </cell>
          <cell r="AS11298">
            <v>43439</v>
          </cell>
          <cell r="AT11298" t="str">
            <v>Calzada4-POLIZA ESTABILIDAD ACTIVA</v>
          </cell>
          <cell r="AV11298" t="str">
            <v>sc</v>
          </cell>
        </row>
        <row r="11299">
          <cell r="AP11299">
            <v>91018910</v>
          </cell>
          <cell r="AQ11299">
            <v>9000931</v>
          </cell>
          <cell r="AR11299" t="str">
            <v>sd</v>
          </cell>
          <cell r="AS11299">
            <v>42978</v>
          </cell>
          <cell r="AT11299" t="str">
            <v>Anden1-11 Calzada10-2-4-8 Ciclo6 Sep3-5-7-9-POLIZA ESTABILIDAD ACTIVA</v>
          </cell>
          <cell r="AV11299" t="str">
            <v>sc</v>
          </cell>
        </row>
        <row r="11300">
          <cell r="AP11300">
            <v>506032</v>
          </cell>
          <cell r="AQ11300">
            <v>1001558</v>
          </cell>
          <cell r="AR11300" t="str">
            <v>sd</v>
          </cell>
          <cell r="AS11300">
            <v>44250</v>
          </cell>
          <cell r="AT11300" t="str">
            <v>-POLIZA ESTABILIDAD ACTIVA</v>
          </cell>
          <cell r="AV11300" t="str">
            <v>sc</v>
          </cell>
        </row>
        <row r="11301">
          <cell r="AP11301">
            <v>515286</v>
          </cell>
          <cell r="AQ11301">
            <v>8003723</v>
          </cell>
          <cell r="AR11301" t="str">
            <v>sd</v>
          </cell>
          <cell r="AS11301">
            <v>44099</v>
          </cell>
          <cell r="AT11301" t="str">
            <v>Calzada 4-6-POLIZA ESTABILIDAD Y CALIDAD ACTIVA</v>
          </cell>
          <cell r="AV11301" t="str">
            <v>sc</v>
          </cell>
        </row>
        <row r="11302">
          <cell r="AP11302">
            <v>91011333</v>
          </cell>
          <cell r="AQ11302">
            <v>3000576</v>
          </cell>
          <cell r="AR11302" t="str">
            <v>sd</v>
          </cell>
          <cell r="AS11302">
            <v>43499</v>
          </cell>
          <cell r="AT11302" t="str">
            <v>-POLIZA ESTABILIDAD ACTIVA</v>
          </cell>
          <cell r="AV11302" t="str">
            <v>ARTERIAL INTERVENCION IDU Construcción Fecha Reporte 3/12/2015</v>
          </cell>
        </row>
        <row r="11303">
          <cell r="AP11303">
            <v>91011736</v>
          </cell>
          <cell r="AQ11303">
            <v>50008259</v>
          </cell>
          <cell r="AR11303" t="str">
            <v>sd</v>
          </cell>
          <cell r="AS11303">
            <v>44250</v>
          </cell>
          <cell r="AT11303" t="str">
            <v>-POLIZA ESTABILIDAD ACTIVA</v>
          </cell>
          <cell r="AV11303" t="str">
            <v>sc</v>
          </cell>
        </row>
        <row r="11304">
          <cell r="AP11304">
            <v>24121372</v>
          </cell>
          <cell r="AQ11304">
            <v>16001513</v>
          </cell>
          <cell r="AR11304" t="str">
            <v>sd</v>
          </cell>
          <cell r="AS11304">
            <v>44096</v>
          </cell>
          <cell r="AT11304" t="str">
            <v>Separador 9-POLIZA ESTABILIDAD ACTIVA</v>
          </cell>
          <cell r="AV11304" t="str">
            <v>sc</v>
          </cell>
        </row>
        <row r="11305">
          <cell r="AP11305">
            <v>144139</v>
          </cell>
          <cell r="AQ11305">
            <v>3002463</v>
          </cell>
          <cell r="AR11305" t="str">
            <v>sd</v>
          </cell>
          <cell r="AS11305">
            <v>42765</v>
          </cell>
          <cell r="AT11305" t="str">
            <v>Anden 1, Calzada2, Separador3, Calzada4, Anden5 -POLIZA ESTABILIDAD ACTIVA</v>
          </cell>
          <cell r="AV11305" t="str">
            <v>sc</v>
          </cell>
        </row>
        <row r="11306">
          <cell r="AP11306">
            <v>605821</v>
          </cell>
          <cell r="AQ11306">
            <v>1003057</v>
          </cell>
          <cell r="AR11306" t="str">
            <v>sd</v>
          </cell>
          <cell r="AS11306">
            <v>43412</v>
          </cell>
          <cell r="AT11306" t="str">
            <v>Anden 1-7 Calzada 2-4 Separador 3-5 Cicloruta 6-POLIZA ESTABILIDAD ACTIVA</v>
          </cell>
          <cell r="AV11306" t="str">
            <v>sc</v>
          </cell>
        </row>
        <row r="11307">
          <cell r="AP11307">
            <v>145220</v>
          </cell>
          <cell r="AQ11307">
            <v>3001120</v>
          </cell>
          <cell r="AR11307" t="str">
            <v>sd</v>
          </cell>
          <cell r="AS11307">
            <v>42765</v>
          </cell>
          <cell r="AT11307" t="str">
            <v>Anden 1, Calzada2, Separador3, Calzada4, Anden5 -POLIZA ESTABILIDAD ACTIVA</v>
          </cell>
          <cell r="AV11307" t="str">
            <v>ARTERIAL</v>
          </cell>
        </row>
        <row r="11308">
          <cell r="AP11308">
            <v>24123732</v>
          </cell>
          <cell r="AQ11308">
            <v>3000769</v>
          </cell>
          <cell r="AR11308" t="str">
            <v>sd</v>
          </cell>
          <cell r="AS11308">
            <v>43499</v>
          </cell>
          <cell r="AT11308" t="str">
            <v>-POLIZA ESTABILIDAD ACTIVA</v>
          </cell>
          <cell r="AV11308" t="str">
            <v>sc</v>
          </cell>
        </row>
        <row r="11309">
          <cell r="AP11309">
            <v>525534</v>
          </cell>
          <cell r="AQ11309">
            <v>1004208</v>
          </cell>
          <cell r="AR11309" t="str">
            <v>sd</v>
          </cell>
          <cell r="AS11309">
            <v>42946</v>
          </cell>
          <cell r="AT11309" t="str">
            <v>Calzada12-POLIZA ESTABILIDAD ACTIVA</v>
          </cell>
          <cell r="AV11309" t="str">
            <v>sc</v>
          </cell>
        </row>
        <row r="11310">
          <cell r="AP11310">
            <v>24122107</v>
          </cell>
          <cell r="AQ11310">
            <v>50006139</v>
          </cell>
          <cell r="AR11310" t="str">
            <v>sd</v>
          </cell>
          <cell r="AS11310">
            <v>44018</v>
          </cell>
          <cell r="AT11310" t="str">
            <v>Calzada 2-POLIZA ESTABILIDAD ACTIVA</v>
          </cell>
          <cell r="AV11310" t="str">
            <v>sc</v>
          </cell>
        </row>
        <row r="11311">
          <cell r="AP11311">
            <v>24119675</v>
          </cell>
          <cell r="AQ11311">
            <v>1003366</v>
          </cell>
          <cell r="AR11311" t="str">
            <v>sd</v>
          </cell>
          <cell r="AS11311">
            <v>42946</v>
          </cell>
          <cell r="AT11311" t="str">
            <v>Calzada12-POLIZA ESTABILIDAD ACTIVA</v>
          </cell>
          <cell r="AV11311" t="str">
            <v>sc</v>
          </cell>
        </row>
        <row r="11312">
          <cell r="AP11312">
            <v>24119675</v>
          </cell>
          <cell r="AQ11312">
            <v>1003366</v>
          </cell>
          <cell r="AR11312" t="str">
            <v>sd</v>
          </cell>
          <cell r="AS11312">
            <v>44250</v>
          </cell>
          <cell r="AT11312" t="str">
            <v>-POLIZA ESTABILIDAD ACTIVA</v>
          </cell>
          <cell r="AV11312" t="str">
            <v>sc</v>
          </cell>
        </row>
        <row r="11313">
          <cell r="AP11313">
            <v>24122497</v>
          </cell>
          <cell r="AQ11313">
            <v>50006735</v>
          </cell>
          <cell r="AR11313" t="str">
            <v>sd</v>
          </cell>
          <cell r="AS11313">
            <v>44099</v>
          </cell>
          <cell r="AT11313" t="str">
            <v>Calzada 2-4-6-POLIZA ESTABILIDAD Y CALIDAD ACTIVA</v>
          </cell>
          <cell r="AV11313" t="str">
            <v>sc</v>
          </cell>
        </row>
        <row r="11314">
          <cell r="AP11314">
            <v>24119997</v>
          </cell>
          <cell r="AQ11314">
            <v>8004536</v>
          </cell>
          <cell r="AR11314" t="str">
            <v>sd</v>
          </cell>
          <cell r="AS11314">
            <v>44099</v>
          </cell>
          <cell r="AT11314" t="str">
            <v>Calzada 2-4-POLIZA ESTABILIDAD Y CALIDAD ACTIVA</v>
          </cell>
          <cell r="AV11314" t="str">
            <v>sc</v>
          </cell>
        </row>
        <row r="11315">
          <cell r="AP11315">
            <v>440014</v>
          </cell>
          <cell r="AQ11315">
            <v>19000003</v>
          </cell>
          <cell r="AR11315" t="str">
            <v>sd</v>
          </cell>
          <cell r="AS11315">
            <v>44187</v>
          </cell>
          <cell r="AT11315" t="str">
            <v>Puente 12-POLIZA ESTABILIDAD ACTIVA</v>
          </cell>
          <cell r="AV11315" t="str">
            <v>sc</v>
          </cell>
        </row>
        <row r="11316">
          <cell r="AP11316">
            <v>440014</v>
          </cell>
          <cell r="AQ11316">
            <v>19000003</v>
          </cell>
          <cell r="AR11316" t="str">
            <v>sd</v>
          </cell>
          <cell r="AS11316">
            <v>44018</v>
          </cell>
          <cell r="AT11316" t="str">
            <v>Puente 12-POLIZA ESTABILIDAD ACTIVA</v>
          </cell>
          <cell r="AV11316" t="str">
            <v>sc</v>
          </cell>
        </row>
        <row r="11317">
          <cell r="AP11317">
            <v>24119970</v>
          </cell>
          <cell r="AQ11317">
            <v>8003972</v>
          </cell>
          <cell r="AR11317" t="str">
            <v>sd</v>
          </cell>
          <cell r="AS11317">
            <v>44099</v>
          </cell>
          <cell r="AT11317" t="str">
            <v>Calzada 2-6-POLIZA ESTABILIDAD Y CALIDAD ACTIVA</v>
          </cell>
          <cell r="AV11317" t="str">
            <v>sc</v>
          </cell>
        </row>
        <row r="11318">
          <cell r="AP11318">
            <v>24122215</v>
          </cell>
          <cell r="AQ11318">
            <v>50006451</v>
          </cell>
          <cell r="AR11318" t="str">
            <v>sd</v>
          </cell>
          <cell r="AS11318">
            <v>44096</v>
          </cell>
          <cell r="AT11318" t="str">
            <v>Anden 1-POLIZA ESTABILIDAD ACTIVA</v>
          </cell>
          <cell r="AV11318" t="str">
            <v>sc</v>
          </cell>
        </row>
        <row r="11319">
          <cell r="AP11319">
            <v>91016466</v>
          </cell>
          <cell r="AQ11319">
            <v>18002008</v>
          </cell>
          <cell r="AR11319" t="str">
            <v>sd</v>
          </cell>
          <cell r="AS11319">
            <v>42999</v>
          </cell>
          <cell r="AT11319" t="str">
            <v>Anden1-11-3 Calzada10-4-6-8 Ciclo2 Sep5-7-9-POLIZA ESTABILIDAD ACTIVA</v>
          </cell>
          <cell r="AV11319" t="str">
            <v>sc</v>
          </cell>
        </row>
        <row r="11320">
          <cell r="AP11320">
            <v>91020707</v>
          </cell>
          <cell r="AQ11320">
            <v>11011791</v>
          </cell>
          <cell r="AR11320" t="str">
            <v>sd</v>
          </cell>
          <cell r="AS11320">
            <v>44096</v>
          </cell>
          <cell r="AT11320" t="str">
            <v>Anden 1-9-POLIZA ESTABILIDAD ACTIVA</v>
          </cell>
          <cell r="AV11320" t="str">
            <v>sc</v>
          </cell>
        </row>
        <row r="11321">
          <cell r="AP11321">
            <v>24189720</v>
          </cell>
          <cell r="AQ11321">
            <v>50006579</v>
          </cell>
          <cell r="AR11321" t="str">
            <v>sd</v>
          </cell>
          <cell r="AS11321">
            <v>44099</v>
          </cell>
          <cell r="AT11321" t="str">
            <v>Calzada 2-POLIZA ESTABILIDAD Y CALIDAD ACTIVA</v>
          </cell>
          <cell r="AV11321" t="str">
            <v>sc</v>
          </cell>
        </row>
        <row r="11322">
          <cell r="AP11322">
            <v>504952</v>
          </cell>
          <cell r="AQ11322">
            <v>2000409</v>
          </cell>
          <cell r="AR11322" t="str">
            <v>sd</v>
          </cell>
          <cell r="AS11322">
            <v>42946</v>
          </cell>
          <cell r="AT11322" t="str">
            <v>Calzada6-8-POLIZA ESTABILIDAD ACTIVA</v>
          </cell>
          <cell r="AV11322" t="str">
            <v>sc</v>
          </cell>
        </row>
        <row r="11323">
          <cell r="AP11323">
            <v>91011355</v>
          </cell>
          <cell r="AQ11323">
            <v>3000427</v>
          </cell>
          <cell r="AR11323" t="str">
            <v>sd</v>
          </cell>
          <cell r="AS11323">
            <v>43499</v>
          </cell>
          <cell r="AT11323" t="str">
            <v>-POLIZA ESTABILIDAD ACTIVA</v>
          </cell>
          <cell r="AV11323" t="str">
            <v>sc</v>
          </cell>
        </row>
        <row r="11324">
          <cell r="AP11324">
            <v>91011774</v>
          </cell>
          <cell r="AQ11324">
            <v>1003432</v>
          </cell>
          <cell r="AR11324" t="str">
            <v>sd</v>
          </cell>
          <cell r="AS11324">
            <v>44250</v>
          </cell>
          <cell r="AT11324" t="str">
            <v>-POLIZA ESTABILIDAD ACTIVA</v>
          </cell>
          <cell r="AV11324" t="str">
            <v>sc</v>
          </cell>
        </row>
        <row r="11325">
          <cell r="AP11325">
            <v>902946</v>
          </cell>
          <cell r="AQ11325">
            <v>13000255</v>
          </cell>
          <cell r="AR11325" t="str">
            <v>sd</v>
          </cell>
          <cell r="AS11325">
            <v>44250</v>
          </cell>
          <cell r="AT11325" t="str">
            <v>-POLIZA ESTABILIDAD ACTIVA</v>
          </cell>
          <cell r="AV11325" t="str">
            <v>sc</v>
          </cell>
        </row>
        <row r="11326">
          <cell r="AP11326">
            <v>91013358</v>
          </cell>
          <cell r="AQ11326">
            <v>14000858</v>
          </cell>
          <cell r="AR11326" t="str">
            <v>sd</v>
          </cell>
          <cell r="AS11326">
            <v>44172</v>
          </cell>
          <cell r="AT11326" t="str">
            <v>Calzada 4-6 Separador 5-POLIZA ESTABILIDAD ACTIVA</v>
          </cell>
          <cell r="AV11326" t="str">
            <v>sc</v>
          </cell>
        </row>
        <row r="11327">
          <cell r="AP11327">
            <v>603439</v>
          </cell>
          <cell r="AQ11327">
            <v>9002894</v>
          </cell>
          <cell r="AR11327" t="str">
            <v>sd</v>
          </cell>
          <cell r="AS11327">
            <v>43748</v>
          </cell>
          <cell r="AT11327" t="str">
            <v>Anden 5-POLIZA ESTABILIDAD ACTIVA</v>
          </cell>
          <cell r="AV11327" t="str">
            <v>sc</v>
          </cell>
        </row>
        <row r="11328">
          <cell r="AP11328">
            <v>505991</v>
          </cell>
          <cell r="AQ11328">
            <v>1001770</v>
          </cell>
          <cell r="AR11328" t="str">
            <v>sd</v>
          </cell>
          <cell r="AS11328">
            <v>44250</v>
          </cell>
          <cell r="AT11328" t="str">
            <v>-POLIZA ESTABILIDAD ACTIVA</v>
          </cell>
          <cell r="AV11328" t="str">
            <v>sc</v>
          </cell>
        </row>
        <row r="11329">
          <cell r="AP11329">
            <v>505991</v>
          </cell>
          <cell r="AQ11329">
            <v>1001770</v>
          </cell>
          <cell r="AR11329" t="str">
            <v>sd</v>
          </cell>
          <cell r="AS11329">
            <v>44053</v>
          </cell>
          <cell r="AT11329" t="str">
            <v>Puente 14-POLIZA ESTABILIDAD ACTIVA</v>
          </cell>
          <cell r="AV11329" t="str">
            <v>sc</v>
          </cell>
        </row>
        <row r="11330">
          <cell r="AP11330">
            <v>24122322</v>
          </cell>
          <cell r="AQ11330">
            <v>50006512</v>
          </cell>
          <cell r="AR11330" t="str">
            <v>sd</v>
          </cell>
          <cell r="AS11330">
            <v>44099</v>
          </cell>
          <cell r="AT11330" t="str">
            <v>Calzada 2-4-6-POLIZA ESTABILIDAD Y CALIDAD ACTIVA</v>
          </cell>
          <cell r="AV11330" t="str">
            <v>sc</v>
          </cell>
        </row>
        <row r="11331">
          <cell r="AP11331">
            <v>24123737</v>
          </cell>
          <cell r="AQ11331">
            <v>3000791</v>
          </cell>
          <cell r="AR11331" t="str">
            <v>sd</v>
          </cell>
          <cell r="AS11331">
            <v>43499</v>
          </cell>
          <cell r="AT11331" t="str">
            <v>-POLIZA ESTABILIDAD ACTIVA</v>
          </cell>
          <cell r="AV11331" t="str">
            <v>sc</v>
          </cell>
        </row>
        <row r="11332">
          <cell r="AP11332">
            <v>504961</v>
          </cell>
          <cell r="AQ11332">
            <v>2000503</v>
          </cell>
          <cell r="AR11332" t="str">
            <v>sd</v>
          </cell>
          <cell r="AS11332">
            <v>42946</v>
          </cell>
          <cell r="AT11332" t="str">
            <v>Calzada8-POLIZA ESTABILIDAD ACTIVA</v>
          </cell>
          <cell r="AV11332" t="str">
            <v>sc</v>
          </cell>
        </row>
        <row r="11333">
          <cell r="AP11333">
            <v>458128</v>
          </cell>
          <cell r="AQ11333">
            <v>19008953</v>
          </cell>
          <cell r="AR11333" t="str">
            <v>sd</v>
          </cell>
          <cell r="AS11333">
            <v>44466</v>
          </cell>
          <cell r="AT11333" t="str">
            <v>-POLIZA ESTABILIDAD ACTIVA</v>
          </cell>
          <cell r="AV11333" t="str">
            <v>POLIZA ESTABILIDAD activa IDU 1718/26</v>
          </cell>
        </row>
        <row r="11334">
          <cell r="AP11334">
            <v>457514</v>
          </cell>
          <cell r="AQ11334">
            <v>19008681</v>
          </cell>
          <cell r="AR11334" t="str">
            <v>sd</v>
          </cell>
          <cell r="AS11334">
            <v>44466</v>
          </cell>
          <cell r="AT11334" t="str">
            <v>-POLIZA ESTABILIDAD ACTIVA</v>
          </cell>
          <cell r="AV11334" t="str">
            <v>POLIZA ESTABILIDAD activa IDU 1718/27</v>
          </cell>
        </row>
        <row r="11335">
          <cell r="AP11335">
            <v>364133</v>
          </cell>
          <cell r="AQ11335">
            <v>7005569</v>
          </cell>
          <cell r="AR11335" t="str">
            <v>sd</v>
          </cell>
          <cell r="AS11335">
            <v>44466</v>
          </cell>
          <cell r="AT11335" t="str">
            <v>-POLIZA ESTABILIDAD ACTIVA</v>
          </cell>
          <cell r="AV11335" t="str">
            <v>POLIZA ACTIVA</v>
          </cell>
        </row>
        <row r="11336">
          <cell r="AP11336">
            <v>506275</v>
          </cell>
          <cell r="AQ11336">
            <v>1001242</v>
          </cell>
          <cell r="AR11336" t="str">
            <v>sd</v>
          </cell>
          <cell r="AS11336">
            <v>44250</v>
          </cell>
          <cell r="AT11336" t="str">
            <v>-POLIZA ESTABILIDAD ACTIVA</v>
          </cell>
          <cell r="AV11336" t="str">
            <v>sc</v>
          </cell>
        </row>
        <row r="11337">
          <cell r="AP11337">
            <v>24120001</v>
          </cell>
          <cell r="AQ11337">
            <v>8004653</v>
          </cell>
          <cell r="AR11337" t="str">
            <v>sd</v>
          </cell>
          <cell r="AS11337">
            <v>44099</v>
          </cell>
          <cell r="AT11337" t="str">
            <v>Calzada 2-POLIZA ESTABILIDAD Y CALIDAD ACTIVA</v>
          </cell>
          <cell r="AV11337" t="str">
            <v>sc</v>
          </cell>
        </row>
        <row r="11338">
          <cell r="AP11338">
            <v>178764</v>
          </cell>
          <cell r="AQ11338">
            <v>12001633</v>
          </cell>
          <cell r="AR11338" t="str">
            <v>sd</v>
          </cell>
          <cell r="AS11338">
            <v>44403</v>
          </cell>
          <cell r="AT11338" t="str">
            <v>-POLIZA ESTABILIDAD Y CALIDAD ACTIVA</v>
          </cell>
          <cell r="AV11338" t="str">
            <v>sc</v>
          </cell>
        </row>
        <row r="11339">
          <cell r="AP11339">
            <v>506351</v>
          </cell>
          <cell r="AQ11339">
            <v>11012140</v>
          </cell>
          <cell r="AR11339" t="str">
            <v>sd</v>
          </cell>
          <cell r="AS11339">
            <v>42946</v>
          </cell>
          <cell r="AT11339" t="str">
            <v>Calzada10-POLIZA ESTABILIDAD ACTIVA</v>
          </cell>
          <cell r="AV11339" t="str">
            <v>sc</v>
          </cell>
        </row>
        <row r="11340">
          <cell r="AP11340">
            <v>506351</v>
          </cell>
          <cell r="AQ11340">
            <v>11012140</v>
          </cell>
          <cell r="AR11340" t="str">
            <v>sd</v>
          </cell>
          <cell r="AS11340">
            <v>43797</v>
          </cell>
          <cell r="AT11340" t="str">
            <v>Calzada 6-POLIZA ESTABILIDAD ACTIVA</v>
          </cell>
          <cell r="AV11340" t="str">
            <v>sc</v>
          </cell>
        </row>
        <row r="11341">
          <cell r="AP11341">
            <v>91011764</v>
          </cell>
          <cell r="AQ11341">
            <v>4007418</v>
          </cell>
          <cell r="AR11341" t="str">
            <v>sd</v>
          </cell>
          <cell r="AS11341">
            <v>42999</v>
          </cell>
          <cell r="AT11341" t="str">
            <v>Anden1-11-3 Calzada10-4-6-8 Ciclo2 Sep5-7-9-POLIZA ESTABILIDAD ACTIVA</v>
          </cell>
          <cell r="AV11341" t="str">
            <v>sc</v>
          </cell>
        </row>
        <row r="11342">
          <cell r="AP11342">
            <v>902768</v>
          </cell>
          <cell r="AQ11342">
            <v>13001452</v>
          </cell>
          <cell r="AR11342" t="str">
            <v>sd</v>
          </cell>
          <cell r="AS11342">
            <v>44250</v>
          </cell>
          <cell r="AT11342" t="str">
            <v>-POLIZA ESTABILIDAD ACTIVA</v>
          </cell>
          <cell r="AV11342" t="str">
            <v>sc</v>
          </cell>
        </row>
        <row r="11343">
          <cell r="AP11343">
            <v>414939</v>
          </cell>
          <cell r="AQ11343">
            <v>18001756</v>
          </cell>
          <cell r="AR11343" t="str">
            <v>sd</v>
          </cell>
          <cell r="AS11343">
            <v>43065</v>
          </cell>
          <cell r="AT11343" t="str">
            <v>Calzada4-POLIZA ESTABILIDAD ACTIVA</v>
          </cell>
          <cell r="AV11343" t="str">
            <v>sc</v>
          </cell>
        </row>
        <row r="11344">
          <cell r="AP11344">
            <v>902957</v>
          </cell>
          <cell r="AQ11344">
            <v>13000310</v>
          </cell>
          <cell r="AR11344" t="str">
            <v>sd</v>
          </cell>
          <cell r="AS11344">
            <v>44250</v>
          </cell>
          <cell r="AT11344" t="str">
            <v>-POLIZA ESTABILIDAD ACTIVA</v>
          </cell>
          <cell r="AV11344" t="str">
            <v>sc</v>
          </cell>
        </row>
        <row r="11345">
          <cell r="AP11345">
            <v>504969</v>
          </cell>
          <cell r="AQ11345">
            <v>2000503</v>
          </cell>
          <cell r="AR11345" t="str">
            <v>sd</v>
          </cell>
          <cell r="AS11345">
            <v>42946</v>
          </cell>
          <cell r="AT11345" t="str">
            <v>Calzada8-POLIZA ESTABILIDAD ACTIVA</v>
          </cell>
          <cell r="AV11345" t="str">
            <v>sc</v>
          </cell>
        </row>
        <row r="11346">
          <cell r="AP11346">
            <v>528375</v>
          </cell>
          <cell r="AQ11346">
            <v>7008488</v>
          </cell>
          <cell r="AR11346" t="str">
            <v>sd</v>
          </cell>
          <cell r="AS11346">
            <v>44466</v>
          </cell>
          <cell r="AT11346" t="str">
            <v>-POLIZA ESTABILIDAD ACTIVA</v>
          </cell>
          <cell r="AV11346" t="str">
            <v>VIABLE</v>
          </cell>
        </row>
        <row r="11347">
          <cell r="AP11347">
            <v>605808</v>
          </cell>
          <cell r="AQ11347">
            <v>3000826</v>
          </cell>
          <cell r="AR11347" t="str">
            <v>sd</v>
          </cell>
          <cell r="AS11347">
            <v>42999</v>
          </cell>
          <cell r="AT11347" t="str">
            <v>Anden1-9 Calzada2-4-6-8 Sep3-5-7-POLIZA ESTABILIDAD ACTIVA</v>
          </cell>
          <cell r="AV11347" t="str">
            <v>sc</v>
          </cell>
        </row>
        <row r="11348">
          <cell r="AP11348">
            <v>381502</v>
          </cell>
          <cell r="AQ11348">
            <v>9000593</v>
          </cell>
          <cell r="AR11348" t="str">
            <v>sd</v>
          </cell>
          <cell r="AS11348">
            <v>44181</v>
          </cell>
          <cell r="AT11348" t="str">
            <v>-POLIZA ESTABILIDAD ACTIVA</v>
          </cell>
          <cell r="AV11348" t="str">
            <v>sc</v>
          </cell>
        </row>
        <row r="11349">
          <cell r="AP11349">
            <v>304307</v>
          </cell>
          <cell r="AQ11349">
            <v>5006441</v>
          </cell>
          <cell r="AR11349" t="str">
            <v>sd</v>
          </cell>
          <cell r="AS11349">
            <v>42733</v>
          </cell>
          <cell r="AT11349" t="str">
            <v>Anden1-5 Calzada2-4 Sep3-POLIZA ESTABILIDAD ACTIVA</v>
          </cell>
          <cell r="AV11349" t="str">
            <v>sc</v>
          </cell>
        </row>
        <row r="11350">
          <cell r="AP11350">
            <v>903810</v>
          </cell>
          <cell r="AQ11350">
            <v>12002223</v>
          </cell>
          <cell r="AR11350" t="str">
            <v>sd</v>
          </cell>
          <cell r="AS11350">
            <v>44250</v>
          </cell>
          <cell r="AT11350" t="str">
            <v>-POLIZA ESTABILIDAD ACTIVA</v>
          </cell>
          <cell r="AV11350" t="str">
            <v>sc</v>
          </cell>
        </row>
        <row r="11351">
          <cell r="AP11351">
            <v>505983</v>
          </cell>
          <cell r="AQ11351">
            <v>1001770</v>
          </cell>
          <cell r="AR11351" t="str">
            <v>sd</v>
          </cell>
          <cell r="AS11351">
            <v>44250</v>
          </cell>
          <cell r="AT11351" t="str">
            <v>-POLIZA ESTABILIDAD ACTIVA</v>
          </cell>
          <cell r="AV11351" t="str">
            <v>sc</v>
          </cell>
        </row>
        <row r="11352">
          <cell r="AP11352">
            <v>505983</v>
          </cell>
          <cell r="AQ11352">
            <v>1001770</v>
          </cell>
          <cell r="AR11352" t="str">
            <v>sd</v>
          </cell>
          <cell r="AS11352">
            <v>44053</v>
          </cell>
          <cell r="AT11352" t="str">
            <v>Puente 14-POLIZA ESTABILIDAD ACTIVA</v>
          </cell>
          <cell r="AV11352" t="str">
            <v>sc</v>
          </cell>
        </row>
        <row r="11353">
          <cell r="AP11353">
            <v>511699</v>
          </cell>
          <cell r="AQ11353">
            <v>16002387</v>
          </cell>
          <cell r="AR11353" t="str">
            <v>sd</v>
          </cell>
          <cell r="AS11353">
            <v>43845</v>
          </cell>
          <cell r="AT11353" t="str">
            <v>Alamenda 1-POLIZA ESTABILIDAD ACTIVA</v>
          </cell>
          <cell r="AV11353" t="str">
            <v>sc</v>
          </cell>
        </row>
        <row r="11354">
          <cell r="AP11354">
            <v>306050</v>
          </cell>
          <cell r="AQ11354">
            <v>5007172</v>
          </cell>
          <cell r="AR11354" t="str">
            <v>sd</v>
          </cell>
          <cell r="AS11354">
            <v>42733</v>
          </cell>
          <cell r="AT11354" t="str">
            <v>Anden1-5 Calzada2-4 Sep3-POLIZA ESTABILIDAD ACTIVA</v>
          </cell>
          <cell r="AV11354" t="str">
            <v>sc</v>
          </cell>
        </row>
        <row r="11355">
          <cell r="AP11355">
            <v>24119969</v>
          </cell>
          <cell r="AQ11355">
            <v>8003870</v>
          </cell>
          <cell r="AR11355" t="str">
            <v>sd</v>
          </cell>
          <cell r="AS11355">
            <v>44099</v>
          </cell>
          <cell r="AT11355" t="str">
            <v>Calzada 2-4-6-POLIZA ESTABILIDAD Y CALIDAD ACTIVA</v>
          </cell>
          <cell r="AV11355" t="str">
            <v>sc</v>
          </cell>
        </row>
        <row r="11356">
          <cell r="AP11356">
            <v>91011326</v>
          </cell>
          <cell r="AQ11356">
            <v>3000465</v>
          </cell>
          <cell r="AR11356" t="str">
            <v>sd</v>
          </cell>
          <cell r="AS11356">
            <v>43499</v>
          </cell>
          <cell r="AT11356" t="str">
            <v>-POLIZA ESTABILIDAD ACTIVA</v>
          </cell>
          <cell r="AV11356" t="str">
            <v>sc</v>
          </cell>
        </row>
        <row r="11357">
          <cell r="AP11357">
            <v>417840</v>
          </cell>
          <cell r="AQ11357">
            <v>18002913</v>
          </cell>
          <cell r="AR11357" t="str">
            <v>sd</v>
          </cell>
          <cell r="AS11357">
            <v>43935</v>
          </cell>
          <cell r="AT11357" t="str">
            <v>Calzada2-POLIZA ESTABILIDAD ACTIVA</v>
          </cell>
          <cell r="AV11357" t="str">
            <v>sc</v>
          </cell>
        </row>
        <row r="11358">
          <cell r="AP11358">
            <v>91018870</v>
          </cell>
          <cell r="AQ11358">
            <v>50006982</v>
          </cell>
          <cell r="AR11358" t="str">
            <v>sd</v>
          </cell>
          <cell r="AS11358">
            <v>42978</v>
          </cell>
          <cell r="AT11358" t="str">
            <v>Anden1-11 Calzada10-2-4-8 Ciclo6 Sep3-5-7-9-POLIZA ESTABILIDAD ACTIVA</v>
          </cell>
          <cell r="AV11358" t="str">
            <v>sc</v>
          </cell>
        </row>
        <row r="11359">
          <cell r="AP11359">
            <v>24121075</v>
          </cell>
          <cell r="AQ11359">
            <v>14000522</v>
          </cell>
          <cell r="AR11359" t="str">
            <v>sd</v>
          </cell>
          <cell r="AS11359">
            <v>44099</v>
          </cell>
          <cell r="AT11359" t="str">
            <v>Calzada 4-6-8-10-POLIZA ESTABILIDAD Y CALIDAD ACTIVA</v>
          </cell>
          <cell r="AV11359" t="str">
            <v>sc</v>
          </cell>
        </row>
        <row r="11360">
          <cell r="AP11360">
            <v>509850</v>
          </cell>
          <cell r="AQ11360">
            <v>1001343</v>
          </cell>
          <cell r="AR11360" t="str">
            <v>sd</v>
          </cell>
          <cell r="AS11360">
            <v>44250</v>
          </cell>
          <cell r="AT11360" t="str">
            <v>-POLIZA ESTABILIDAD ACTIVA</v>
          </cell>
          <cell r="AV11360" t="str">
            <v>sc</v>
          </cell>
        </row>
        <row r="11361">
          <cell r="AP11361">
            <v>91014487</v>
          </cell>
          <cell r="AQ11361">
            <v>50009245</v>
          </cell>
          <cell r="AR11361" t="str">
            <v>sd</v>
          </cell>
          <cell r="AS11361">
            <v>43748</v>
          </cell>
          <cell r="AT11361" t="str">
            <v>Anden 1-POLIZA ESTABILIDAD ACTIVA</v>
          </cell>
          <cell r="AV11361" t="str">
            <v>VIABLE</v>
          </cell>
        </row>
        <row r="11362">
          <cell r="AP11362">
            <v>91014487</v>
          </cell>
          <cell r="AQ11362">
            <v>50009245</v>
          </cell>
          <cell r="AR11362" t="str">
            <v>sd</v>
          </cell>
          <cell r="AS11362">
            <v>43006</v>
          </cell>
          <cell r="AT11362" t="str">
            <v>Anden1 Calzada2-POLIZA ESTABILIDAD ACTIVA</v>
          </cell>
          <cell r="AV11362" t="str">
            <v>VIABLE</v>
          </cell>
        </row>
        <row r="11363">
          <cell r="AP11363">
            <v>903132</v>
          </cell>
          <cell r="AQ11363">
            <v>50008284</v>
          </cell>
          <cell r="AR11363" t="str">
            <v>sd</v>
          </cell>
          <cell r="AS11363">
            <v>44250</v>
          </cell>
          <cell r="AT11363" t="str">
            <v>-POLIZA ESTABILIDAD ACTIVA</v>
          </cell>
          <cell r="AV11363" t="str">
            <v>sc</v>
          </cell>
        </row>
        <row r="11364">
          <cell r="AP11364">
            <v>91012375</v>
          </cell>
          <cell r="AQ11364">
            <v>13001510</v>
          </cell>
          <cell r="AR11364" t="str">
            <v>sd</v>
          </cell>
          <cell r="AS11364">
            <v>44250</v>
          </cell>
          <cell r="AT11364" t="str">
            <v>-POLIZA ESTABILIDAD ACTIVA</v>
          </cell>
          <cell r="AV11364" t="str">
            <v>sc</v>
          </cell>
        </row>
        <row r="11365">
          <cell r="AP11365">
            <v>602556</v>
          </cell>
          <cell r="AQ11365">
            <v>6001309</v>
          </cell>
          <cell r="AR11365" t="str">
            <v>sd</v>
          </cell>
          <cell r="AS11365">
            <v>44250</v>
          </cell>
          <cell r="AT11365" t="str">
            <v>-POLIZA ESTABILIDAD ACTIVA</v>
          </cell>
          <cell r="AV11365" t="str">
            <v>sc</v>
          </cell>
        </row>
        <row r="11366">
          <cell r="AP11366">
            <v>301577</v>
          </cell>
          <cell r="AQ11366">
            <v>5005275</v>
          </cell>
          <cell r="AR11366" t="str">
            <v>sd</v>
          </cell>
          <cell r="AS11366">
            <v>42912</v>
          </cell>
          <cell r="AT11366" t="str">
            <v>Anden1-3 Calzada2-POLIZA ESTABILIDAD ACTIVA</v>
          </cell>
          <cell r="AV11366" t="str">
            <v>sc</v>
          </cell>
        </row>
        <row r="11367">
          <cell r="AP11367">
            <v>91016475</v>
          </cell>
          <cell r="AQ11367">
            <v>18002255</v>
          </cell>
          <cell r="AR11367" t="str">
            <v>sd</v>
          </cell>
          <cell r="AS11367">
            <v>42999</v>
          </cell>
          <cell r="AT11367" t="str">
            <v>Anden1-11-3 Calzada10-4-6-8 Ciclo2 Sep5-7-9-POLIZA ESTABILIDAD ACTIVA</v>
          </cell>
          <cell r="AV11367" t="str">
            <v>sc</v>
          </cell>
        </row>
        <row r="11368">
          <cell r="AP11368">
            <v>91018914</v>
          </cell>
          <cell r="AQ11368">
            <v>9000894</v>
          </cell>
          <cell r="AR11368" t="str">
            <v>sd</v>
          </cell>
          <cell r="AS11368">
            <v>42978</v>
          </cell>
          <cell r="AT11368" t="str">
            <v>Anden1-11 Calzada10-2-4-8 Ciclo6 Sep3-5-7-9-POLIZA ESTABILIDAD ACTIVA</v>
          </cell>
          <cell r="AV11368" t="str">
            <v>sc</v>
          </cell>
        </row>
        <row r="11369">
          <cell r="AP11369">
            <v>24121507</v>
          </cell>
          <cell r="AQ11369">
            <v>19000003</v>
          </cell>
          <cell r="AR11369" t="str">
            <v>sd</v>
          </cell>
          <cell r="AS11369">
            <v>44187</v>
          </cell>
          <cell r="AT11369" t="str">
            <v>Puente 12-POLIZA ESTABILIDAD ACTIVA</v>
          </cell>
          <cell r="AV11369" t="str">
            <v>sc</v>
          </cell>
        </row>
        <row r="11370">
          <cell r="AP11370">
            <v>24121507</v>
          </cell>
          <cell r="AQ11370">
            <v>19000003</v>
          </cell>
          <cell r="AR11370" t="str">
            <v>sd</v>
          </cell>
          <cell r="AS11370">
            <v>44018</v>
          </cell>
          <cell r="AT11370" t="str">
            <v>Puente 12-POLIZA ESTABILIDAD ACTIVA</v>
          </cell>
          <cell r="AV11370" t="str">
            <v>sc</v>
          </cell>
        </row>
        <row r="11371">
          <cell r="AP11371">
            <v>24119921</v>
          </cell>
          <cell r="AQ11371">
            <v>8002528</v>
          </cell>
          <cell r="AR11371" t="str">
            <v>sd</v>
          </cell>
          <cell r="AS11371">
            <v>44099</v>
          </cell>
          <cell r="AT11371" t="str">
            <v>Calzada 2-4-6-POLIZA ESTABILIDAD Y CALIDAD ACTIVA</v>
          </cell>
          <cell r="AV11371" t="str">
            <v>sc</v>
          </cell>
        </row>
        <row r="11372">
          <cell r="AP11372">
            <v>91017162</v>
          </cell>
          <cell r="AQ11372">
            <v>50006220</v>
          </cell>
          <cell r="AR11372" t="str">
            <v>sd</v>
          </cell>
          <cell r="AS11372">
            <v>44466</v>
          </cell>
          <cell r="AT11372" t="str">
            <v>-POLIZA ESTABILIDAD ACTIVA</v>
          </cell>
          <cell r="AV11372" t="str">
            <v>sc</v>
          </cell>
        </row>
        <row r="11373">
          <cell r="AP11373">
            <v>91017162</v>
          </cell>
          <cell r="AQ11373">
            <v>50006220</v>
          </cell>
          <cell r="AR11373" t="str">
            <v>sd</v>
          </cell>
          <cell r="AS11373">
            <v>44018</v>
          </cell>
          <cell r="AT11373" t="str">
            <v>Puente 8-POLIZA ESTABILIDAD ACTIVA</v>
          </cell>
          <cell r="AV11373" t="str">
            <v>sc</v>
          </cell>
        </row>
        <row r="11374">
          <cell r="AP11374">
            <v>441122</v>
          </cell>
          <cell r="AQ11374">
            <v>19000450</v>
          </cell>
          <cell r="AR11374" t="str">
            <v>sd</v>
          </cell>
          <cell r="AS11374">
            <v>42912</v>
          </cell>
          <cell r="AT11374" t="str">
            <v>Anden1-3 Calzada2-POLIZA ESTABILIDAD ACTIVA</v>
          </cell>
          <cell r="AV11374" t="str">
            <v>sc</v>
          </cell>
        </row>
        <row r="11375">
          <cell r="AP11375">
            <v>506415</v>
          </cell>
          <cell r="AQ11375">
            <v>1003760</v>
          </cell>
          <cell r="AR11375" t="str">
            <v>sd</v>
          </cell>
          <cell r="AS11375">
            <v>43821</v>
          </cell>
          <cell r="AT11375" t="str">
            <v>Puente16-POLIZA ESTABILIDAD ACTIVA</v>
          </cell>
          <cell r="AV11375" t="str">
            <v>sc</v>
          </cell>
        </row>
        <row r="11376">
          <cell r="AP11376">
            <v>506415</v>
          </cell>
          <cell r="AQ11376">
            <v>1003760</v>
          </cell>
          <cell r="AR11376" t="str">
            <v>sd</v>
          </cell>
          <cell r="AS11376">
            <v>43797</v>
          </cell>
          <cell r="AT11376" t="str">
            <v>Calzada 2- 6, Puente 16-POLIZA ESTABILIDAD ACTIVA</v>
          </cell>
          <cell r="AV11376" t="str">
            <v>sc</v>
          </cell>
        </row>
        <row r="11377">
          <cell r="AP11377">
            <v>525756</v>
          </cell>
          <cell r="AQ11377">
            <v>1004946</v>
          </cell>
          <cell r="AR11377" t="str">
            <v>sd</v>
          </cell>
          <cell r="AS11377">
            <v>44250</v>
          </cell>
          <cell r="AT11377" t="str">
            <v>-POLIZA ESTABILIDAD ACTIVA</v>
          </cell>
          <cell r="AV11377" t="str">
            <v>sc</v>
          </cell>
        </row>
        <row r="11378">
          <cell r="AP11378">
            <v>91011343</v>
          </cell>
          <cell r="AQ11378">
            <v>3000616</v>
          </cell>
          <cell r="AR11378" t="str">
            <v>sd</v>
          </cell>
          <cell r="AS11378">
            <v>43499</v>
          </cell>
          <cell r="AT11378" t="str">
            <v>-POLIZA ESTABILIDAD ACTIVA</v>
          </cell>
          <cell r="AV11378" t="str">
            <v>sc</v>
          </cell>
        </row>
        <row r="11379">
          <cell r="AP11379">
            <v>91011689</v>
          </cell>
          <cell r="AQ11379">
            <v>4000004</v>
          </cell>
          <cell r="AR11379" t="str">
            <v>sd</v>
          </cell>
          <cell r="AS11379">
            <v>42999</v>
          </cell>
          <cell r="AT11379" t="str">
            <v>Anden1-11-3 Calzada10-4-6-8 Ciclo2 Sep5-7-9-POLIZA ESTABILIDAD ACTIVA</v>
          </cell>
          <cell r="AV11379" t="str">
            <v>sc</v>
          </cell>
        </row>
        <row r="11380">
          <cell r="AP11380">
            <v>91018882</v>
          </cell>
          <cell r="AQ11380">
            <v>9001736</v>
          </cell>
          <cell r="AR11380" t="str">
            <v>sd</v>
          </cell>
          <cell r="AS11380">
            <v>42978</v>
          </cell>
          <cell r="AT11380" t="str">
            <v>Anden1-11 Calzada10-2-4-8 Ciclo6 Sep3-5-7-9-POLIZA ESTABILIDAD ACTIVA</v>
          </cell>
          <cell r="AV11380" t="str">
            <v>sc</v>
          </cell>
        </row>
        <row r="11381">
          <cell r="AP11381">
            <v>24123217</v>
          </cell>
          <cell r="AQ11381">
            <v>50007353</v>
          </cell>
          <cell r="AR11381" t="str">
            <v>sd</v>
          </cell>
          <cell r="AS11381">
            <v>44106</v>
          </cell>
          <cell r="AT11381" t="str">
            <v>Anden 1-5 Calzada 2-4-POLIZA ESTABILIDAD ACTIVA</v>
          </cell>
          <cell r="AV11381" t="str">
            <v>sc</v>
          </cell>
        </row>
        <row r="11382">
          <cell r="AP11382">
            <v>185747</v>
          </cell>
          <cell r="AQ11382">
            <v>16003838</v>
          </cell>
          <cell r="AR11382" t="str">
            <v>sd</v>
          </cell>
          <cell r="AS11382">
            <v>44480</v>
          </cell>
          <cell r="AT11382" t="str">
            <v>-POLIZA ESTABILIDAD ACTIVA</v>
          </cell>
          <cell r="AV11382" t="str">
            <v>sc</v>
          </cell>
        </row>
        <row r="11383">
          <cell r="AP11383">
            <v>24120983</v>
          </cell>
          <cell r="AQ11383">
            <v>14000168</v>
          </cell>
          <cell r="AR11383" t="str">
            <v>sd</v>
          </cell>
          <cell r="AS11383">
            <v>44250</v>
          </cell>
          <cell r="AT11383" t="str">
            <v>-POLIZA ESTABILIDAD ACTIVA</v>
          </cell>
          <cell r="AV11383" t="str">
            <v>sc</v>
          </cell>
        </row>
        <row r="11384">
          <cell r="AP11384">
            <v>513329</v>
          </cell>
          <cell r="AQ11384">
            <v>13000013</v>
          </cell>
          <cell r="AR11384" t="str">
            <v>sd</v>
          </cell>
          <cell r="AS11384">
            <v>43845</v>
          </cell>
          <cell r="AT11384" t="str">
            <v>Anden 7-POLIZA ESTABILIDAD ACTIVA</v>
          </cell>
          <cell r="AV11384" t="str">
            <v>sc</v>
          </cell>
        </row>
        <row r="11385">
          <cell r="AP11385">
            <v>91015858</v>
          </cell>
          <cell r="AQ11385">
            <v>5005668</v>
          </cell>
          <cell r="AR11385" t="str">
            <v>sd</v>
          </cell>
          <cell r="AS11385">
            <v>42733</v>
          </cell>
          <cell r="AT11385" t="str">
            <v>Anden1-5 Calzada2-4 Sep3-POLIZA ESTABILIDAD ACTIVA</v>
          </cell>
          <cell r="AV11385" t="str">
            <v>sc</v>
          </cell>
        </row>
        <row r="11386">
          <cell r="AP11386">
            <v>24123873</v>
          </cell>
          <cell r="AQ11386">
            <v>50005881</v>
          </cell>
          <cell r="AR11386" t="str">
            <v>sd</v>
          </cell>
          <cell r="AS11386">
            <v>43499</v>
          </cell>
          <cell r="AT11386" t="str">
            <v>-POLIZA ESTABILIDAD ACTIVA</v>
          </cell>
          <cell r="AV11386" t="str">
            <v>sc</v>
          </cell>
        </row>
        <row r="11387">
          <cell r="AP11387">
            <v>91020710</v>
          </cell>
          <cell r="AQ11387">
            <v>11011790</v>
          </cell>
          <cell r="AR11387" t="str">
            <v>sd</v>
          </cell>
          <cell r="AS11387">
            <v>44096</v>
          </cell>
          <cell r="AT11387" t="str">
            <v>Anden 1-9-POLIZA ESTABILIDAD ACTIVA</v>
          </cell>
          <cell r="AV11387" t="str">
            <v>sc</v>
          </cell>
        </row>
        <row r="11388">
          <cell r="AP11388">
            <v>508151</v>
          </cell>
          <cell r="AQ11388">
            <v>1006376</v>
          </cell>
          <cell r="AR11388" t="str">
            <v>sd</v>
          </cell>
          <cell r="AS11388">
            <v>44250</v>
          </cell>
          <cell r="AT11388" t="str">
            <v>-POLIZA ESTABILIDAD ACTIVA</v>
          </cell>
          <cell r="AV11388" t="str">
            <v>sc</v>
          </cell>
        </row>
        <row r="11389">
          <cell r="AP11389">
            <v>24122491</v>
          </cell>
          <cell r="AQ11389">
            <v>50006733</v>
          </cell>
          <cell r="AR11389" t="str">
            <v>sd</v>
          </cell>
          <cell r="AS11389">
            <v>44099</v>
          </cell>
          <cell r="AT11389" t="str">
            <v>Calzada 2-POLIZA ESTABILIDAD Y CALIDAD ACTIVA</v>
          </cell>
          <cell r="AV11389" t="str">
            <v>sc</v>
          </cell>
        </row>
        <row r="11390">
          <cell r="AP11390">
            <v>91011354</v>
          </cell>
          <cell r="AQ11390">
            <v>50006320</v>
          </cell>
          <cell r="AR11390" t="str">
            <v>sd</v>
          </cell>
          <cell r="AS11390">
            <v>43499</v>
          </cell>
          <cell r="AT11390" t="str">
            <v>-POLIZA ESTABILIDAD ACTIVA</v>
          </cell>
          <cell r="AV11390" t="str">
            <v>sc</v>
          </cell>
        </row>
        <row r="11391">
          <cell r="AP11391">
            <v>902793</v>
          </cell>
          <cell r="AQ11391">
            <v>13001510</v>
          </cell>
          <cell r="AR11391" t="str">
            <v>sd</v>
          </cell>
          <cell r="AS11391">
            <v>44250</v>
          </cell>
          <cell r="AT11391" t="str">
            <v>-POLIZA ESTABILIDAD ACTIVA</v>
          </cell>
          <cell r="AV11391" t="str">
            <v>sc</v>
          </cell>
        </row>
        <row r="11392">
          <cell r="AP11392">
            <v>183152</v>
          </cell>
          <cell r="AQ11392">
            <v>14000755</v>
          </cell>
          <cell r="AR11392" t="str">
            <v>sd</v>
          </cell>
          <cell r="AS11392">
            <v>42999</v>
          </cell>
          <cell r="AT11392" t="str">
            <v>Anden1-3-POLIZA ESTABILIDAD ACTIVA</v>
          </cell>
          <cell r="AV11392" t="str">
            <v>sc</v>
          </cell>
        </row>
        <row r="11393">
          <cell r="AP11393">
            <v>24121756</v>
          </cell>
          <cell r="AQ11393">
            <v>50004773</v>
          </cell>
          <cell r="AR11393" t="str">
            <v>sd</v>
          </cell>
          <cell r="AS11393">
            <v>44096</v>
          </cell>
          <cell r="AT11393" t="str">
            <v>Anden 1-POLIZA ESTABILIDAD ACTIVA</v>
          </cell>
          <cell r="AV11393" t="str">
            <v>sc</v>
          </cell>
        </row>
        <row r="11394">
          <cell r="AP11394">
            <v>24121756</v>
          </cell>
          <cell r="AQ11394">
            <v>50004773</v>
          </cell>
          <cell r="AR11394" t="str">
            <v>sd</v>
          </cell>
          <cell r="AS11394">
            <v>42962</v>
          </cell>
          <cell r="AT11394" t="str">
            <v>Calzada4-6-POLIZA ESTABILIDAD ACTIVA</v>
          </cell>
          <cell r="AV11394" t="str">
            <v>sc</v>
          </cell>
        </row>
        <row r="11395">
          <cell r="AP11395">
            <v>24123531</v>
          </cell>
          <cell r="AQ11395">
            <v>50008510</v>
          </cell>
          <cell r="AR11395" t="str">
            <v>sd</v>
          </cell>
          <cell r="AS11395">
            <v>43142</v>
          </cell>
          <cell r="AT11395" t="str">
            <v>Calzada10-POLIZA ESTABILIDAD ACTIVA</v>
          </cell>
          <cell r="AV11395" t="str">
            <v>sc</v>
          </cell>
        </row>
        <row r="11396">
          <cell r="AP11396">
            <v>366000</v>
          </cell>
          <cell r="AQ11396">
            <v>7006319</v>
          </cell>
          <cell r="AR11396" t="str">
            <v>sd</v>
          </cell>
          <cell r="AS11396">
            <v>44466</v>
          </cell>
          <cell r="AT11396" t="str">
            <v>-POLIZA ESTABILIDAD ACTIVA</v>
          </cell>
          <cell r="AV11396" t="str">
            <v>POLIZA ACTIVA</v>
          </cell>
        </row>
        <row r="11397">
          <cell r="AP11397">
            <v>506117</v>
          </cell>
          <cell r="AQ11397">
            <v>1001529</v>
          </cell>
          <cell r="AR11397" t="str">
            <v>sd</v>
          </cell>
          <cell r="AS11397">
            <v>42946</v>
          </cell>
          <cell r="AT11397" t="str">
            <v>Calzada10-POLIZA ESTABILIDAD ACTIVA</v>
          </cell>
          <cell r="AV11397" t="str">
            <v>sc</v>
          </cell>
        </row>
        <row r="11398">
          <cell r="AP11398">
            <v>506117</v>
          </cell>
          <cell r="AQ11398">
            <v>1001529</v>
          </cell>
          <cell r="AR11398" t="str">
            <v>sd</v>
          </cell>
          <cell r="AS11398">
            <v>44250</v>
          </cell>
          <cell r="AT11398" t="str">
            <v>-POLIZA ESTABILIDAD ACTIVA</v>
          </cell>
          <cell r="AV11398" t="str">
            <v>sc</v>
          </cell>
        </row>
        <row r="11399">
          <cell r="AP11399">
            <v>516162</v>
          </cell>
          <cell r="AQ11399">
            <v>2002256</v>
          </cell>
          <cell r="AR11399" t="str">
            <v>sd</v>
          </cell>
          <cell r="AS11399">
            <v>43566</v>
          </cell>
          <cell r="AT11399" t="str">
            <v>Puente 4-POLIZA ESTABILIDAD ACTIVA</v>
          </cell>
          <cell r="AV11399" t="str">
            <v>sc</v>
          </cell>
        </row>
        <row r="11400">
          <cell r="AP11400">
            <v>91013352</v>
          </cell>
          <cell r="AQ11400">
            <v>14000748</v>
          </cell>
          <cell r="AR11400" t="str">
            <v>sd</v>
          </cell>
          <cell r="AS11400">
            <v>44172</v>
          </cell>
          <cell r="AT11400" t="str">
            <v>Calzada 4-6 Separador 5-POLIZA ESTABILIDAD ACTIVA</v>
          </cell>
          <cell r="AV11400" t="str">
            <v>sc</v>
          </cell>
        </row>
        <row r="11401">
          <cell r="AP11401">
            <v>515200</v>
          </cell>
          <cell r="AQ11401">
            <v>8012586</v>
          </cell>
          <cell r="AR11401" t="str">
            <v>sd</v>
          </cell>
          <cell r="AS11401">
            <v>43748</v>
          </cell>
          <cell r="AT11401" t="str">
            <v>Anden 1-POLIZA ESTABILIDAD ACTIVA</v>
          </cell>
          <cell r="AV11401" t="str">
            <v>sc</v>
          </cell>
        </row>
        <row r="11402">
          <cell r="AP11402">
            <v>515200</v>
          </cell>
          <cell r="AQ11402">
            <v>8012586</v>
          </cell>
          <cell r="AR11402" t="str">
            <v>sd</v>
          </cell>
          <cell r="AS11402">
            <v>44099</v>
          </cell>
          <cell r="AT11402" t="str">
            <v>Calzada 2-POLIZA ESTABILIDAD Y CALIDAD ACTIVA</v>
          </cell>
          <cell r="AV11402" t="str">
            <v>sc</v>
          </cell>
        </row>
        <row r="11403">
          <cell r="AP11403">
            <v>91010751</v>
          </cell>
          <cell r="AQ11403">
            <v>1005542</v>
          </cell>
          <cell r="AR11403" t="str">
            <v>sd</v>
          </cell>
          <cell r="AS11403">
            <v>43566</v>
          </cell>
          <cell r="AT11403" t="str">
            <v>Anden 1-3 Calzada 2-POLIZA ESTABILIDAD ACTIVA</v>
          </cell>
          <cell r="AV11403" t="str">
            <v>sc</v>
          </cell>
        </row>
        <row r="11404">
          <cell r="AP11404">
            <v>506445</v>
          </cell>
          <cell r="AQ11404">
            <v>1003859</v>
          </cell>
          <cell r="AR11404" t="str">
            <v>sd</v>
          </cell>
          <cell r="AS11404">
            <v>43797</v>
          </cell>
          <cell r="AT11404" t="str">
            <v>Calzada 4, Puente 19-POLIZA ESTABILIDAD ACTIVA</v>
          </cell>
          <cell r="AV11404" t="str">
            <v>sc</v>
          </cell>
        </row>
        <row r="11405">
          <cell r="AP11405">
            <v>506445</v>
          </cell>
          <cell r="AQ11405">
            <v>1003859</v>
          </cell>
          <cell r="AR11405" t="str">
            <v>sd</v>
          </cell>
          <cell r="AS11405">
            <v>42946</v>
          </cell>
          <cell r="AT11405" t="str">
            <v>Calzada10-8-POLIZA ESTABILIDAD ACTIVA</v>
          </cell>
          <cell r="AV11405" t="str">
            <v>sc</v>
          </cell>
        </row>
        <row r="11406">
          <cell r="AP11406">
            <v>506445</v>
          </cell>
          <cell r="AQ11406">
            <v>1003859</v>
          </cell>
          <cell r="AR11406" t="str">
            <v>sd</v>
          </cell>
          <cell r="AS11406">
            <v>44250</v>
          </cell>
          <cell r="AT11406" t="str">
            <v>-POLIZA ESTABILIDAD ACTIVA</v>
          </cell>
          <cell r="AV11406" t="str">
            <v>sc</v>
          </cell>
        </row>
        <row r="11407">
          <cell r="AP11407">
            <v>503396</v>
          </cell>
          <cell r="AQ11407">
            <v>1003339</v>
          </cell>
          <cell r="AR11407" t="str">
            <v>sd</v>
          </cell>
          <cell r="AS11407">
            <v>43412</v>
          </cell>
          <cell r="AT11407" t="str">
            <v>Anden 1-7 Calzada 2-4 Separador 5 Cicloruta 6-POLIZA ESTABILIDAD ACTIVA</v>
          </cell>
          <cell r="AV11407" t="str">
            <v>sc</v>
          </cell>
        </row>
        <row r="11408">
          <cell r="AP11408">
            <v>505860</v>
          </cell>
          <cell r="AQ11408">
            <v>1004096</v>
          </cell>
          <cell r="AR11408" t="str">
            <v>sd</v>
          </cell>
          <cell r="AS11408">
            <v>42946</v>
          </cell>
          <cell r="AT11408" t="str">
            <v>Calzada14-POLIZA ESTABILIDAD ACTIVA</v>
          </cell>
          <cell r="AV11408" t="str">
            <v>sc</v>
          </cell>
        </row>
        <row r="11409">
          <cell r="AP11409">
            <v>902691</v>
          </cell>
          <cell r="AQ11409">
            <v>13000709</v>
          </cell>
          <cell r="AR11409" t="str">
            <v>sd</v>
          </cell>
          <cell r="AS11409">
            <v>42949</v>
          </cell>
          <cell r="AT11409" t="str">
            <v>Anden13 Ciclo14-POLIZA ESTABILIDAD ACTIVA</v>
          </cell>
          <cell r="AV11409" t="str">
            <v>sc</v>
          </cell>
        </row>
        <row r="11410">
          <cell r="AP11410">
            <v>902691</v>
          </cell>
          <cell r="AQ11410">
            <v>13000709</v>
          </cell>
          <cell r="AR11410" t="str">
            <v>sd</v>
          </cell>
          <cell r="AS11410">
            <v>44250</v>
          </cell>
          <cell r="AT11410" t="str">
            <v>-POLIZA ESTABILIDAD ACTIVA</v>
          </cell>
          <cell r="AV11410" t="str">
            <v>sc</v>
          </cell>
        </row>
        <row r="11411">
          <cell r="AP11411">
            <v>904237</v>
          </cell>
          <cell r="AQ11411">
            <v>8005360</v>
          </cell>
          <cell r="AR11411" t="str">
            <v>sd</v>
          </cell>
          <cell r="AS11411">
            <v>42962</v>
          </cell>
          <cell r="AT11411" t="str">
            <v>Anden1-3 Calzada2-POLIZA ESTABILIDAD ACTIVA</v>
          </cell>
          <cell r="AV11411" t="str">
            <v>POLIZA ESTABILIDAD CTO IDU 073/08_V11 VENCE 14/8/2017</v>
          </cell>
        </row>
        <row r="11412">
          <cell r="AP11412">
            <v>91016018</v>
          </cell>
          <cell r="AQ11412">
            <v>5001532</v>
          </cell>
          <cell r="AR11412" t="str">
            <v>sd</v>
          </cell>
          <cell r="AS11412">
            <v>43307</v>
          </cell>
          <cell r="AT11412" t="str">
            <v>Calzada2-4 Sep3-POLIZA ESTABILIDAD ACTIVA</v>
          </cell>
          <cell r="AV11412" t="str">
            <v>sc</v>
          </cell>
        </row>
        <row r="11413">
          <cell r="AP11413">
            <v>24121088</v>
          </cell>
          <cell r="AQ11413">
            <v>14000577</v>
          </cell>
          <cell r="AR11413" t="str">
            <v>sd</v>
          </cell>
          <cell r="AS11413">
            <v>44099</v>
          </cell>
          <cell r="AT11413" t="str">
            <v>Calzada 4-6-8-10-POLIZA ESTABILIDAD Y CALIDAD ACTIVA</v>
          </cell>
          <cell r="AV11413" t="str">
            <v>sc</v>
          </cell>
        </row>
        <row r="11414">
          <cell r="AP11414">
            <v>91010701</v>
          </cell>
          <cell r="AQ11414">
            <v>1001709</v>
          </cell>
          <cell r="AR11414" t="str">
            <v>sd</v>
          </cell>
          <cell r="AS11414">
            <v>43412</v>
          </cell>
          <cell r="AT11414" t="str">
            <v>Anden 1-7 Calzada 2-4 Separador 3-5 Cicloruta 6-POLIZA ESTABILIDAD ACTIVA</v>
          </cell>
          <cell r="AV11414" t="str">
            <v>sc</v>
          </cell>
        </row>
        <row r="11415">
          <cell r="AP11415">
            <v>507855</v>
          </cell>
          <cell r="AQ11415">
            <v>1001388</v>
          </cell>
          <cell r="AR11415" t="str">
            <v>sd</v>
          </cell>
          <cell r="AS11415">
            <v>44250</v>
          </cell>
          <cell r="AT11415" t="str">
            <v>-POLIZA ESTABILIDAD ACTIVA</v>
          </cell>
          <cell r="AV11415" t="str">
            <v>sc</v>
          </cell>
        </row>
        <row r="11416">
          <cell r="AP11416">
            <v>24121919</v>
          </cell>
          <cell r="AQ11416">
            <v>50005957</v>
          </cell>
          <cell r="AR11416" t="str">
            <v>sd</v>
          </cell>
          <cell r="AS11416">
            <v>44250</v>
          </cell>
          <cell r="AT11416" t="str">
            <v>-POLIZA ESTABILIDAD ACTIVA</v>
          </cell>
          <cell r="AV11416" t="str">
            <v>sc</v>
          </cell>
        </row>
        <row r="11417">
          <cell r="AP11417">
            <v>505875</v>
          </cell>
          <cell r="AQ11417">
            <v>1004056</v>
          </cell>
          <cell r="AR11417" t="str">
            <v>sd</v>
          </cell>
          <cell r="AS11417">
            <v>42946</v>
          </cell>
          <cell r="AT11417" t="str">
            <v>Calzada14-POLIZA ESTABILIDAD ACTIVA</v>
          </cell>
          <cell r="AV11417" t="str">
            <v>sc</v>
          </cell>
        </row>
        <row r="11418">
          <cell r="AP11418">
            <v>505380</v>
          </cell>
          <cell r="AQ11418">
            <v>2000347</v>
          </cell>
          <cell r="AR11418" t="str">
            <v>sd</v>
          </cell>
          <cell r="AS11418">
            <v>42946</v>
          </cell>
          <cell r="AT11418" t="str">
            <v>Calzada4-6-8 Puente14-POLIZA ESTABILIDAD ACTIVA</v>
          </cell>
          <cell r="AV11418" t="str">
            <v>sc</v>
          </cell>
        </row>
        <row r="11419">
          <cell r="AP11419">
            <v>445719</v>
          </cell>
          <cell r="AQ11419">
            <v>19002613</v>
          </cell>
          <cell r="AR11419" t="str">
            <v>sd</v>
          </cell>
          <cell r="AS11419">
            <v>42912</v>
          </cell>
          <cell r="AT11419" t="str">
            <v>Anden1-3 Calzada2-POLIZA ESTABILIDAD ACTIVA</v>
          </cell>
          <cell r="AV11419" t="str">
            <v>sc</v>
          </cell>
        </row>
        <row r="11420">
          <cell r="AP11420">
            <v>24123181</v>
          </cell>
          <cell r="AQ11420">
            <v>50007321</v>
          </cell>
          <cell r="AR11420" t="str">
            <v>sd</v>
          </cell>
          <cell r="AS11420">
            <v>42946</v>
          </cell>
          <cell r="AT11420" t="str">
            <v>Calzada12-POLIZA ESTABILIDAD ACTIVA</v>
          </cell>
          <cell r="AV11420" t="str">
            <v>sc</v>
          </cell>
        </row>
        <row r="11421">
          <cell r="AP11421">
            <v>24123181</v>
          </cell>
          <cell r="AQ11421">
            <v>50007321</v>
          </cell>
          <cell r="AR11421" t="str">
            <v>sd</v>
          </cell>
          <cell r="AS11421">
            <v>44250</v>
          </cell>
          <cell r="AT11421" t="str">
            <v>-POLIZA ESTABILIDAD ACTIVA</v>
          </cell>
          <cell r="AV11421" t="str">
            <v>sc</v>
          </cell>
        </row>
        <row r="11422">
          <cell r="AP11422">
            <v>505939</v>
          </cell>
          <cell r="AQ11422">
            <v>1002163</v>
          </cell>
          <cell r="AR11422" t="str">
            <v>sd</v>
          </cell>
          <cell r="AS11422">
            <v>44250</v>
          </cell>
          <cell r="AT11422" t="str">
            <v>-POLIZA ESTABILIDAD ACTIVA</v>
          </cell>
          <cell r="AV11422" t="str">
            <v>sc</v>
          </cell>
        </row>
        <row r="11423">
          <cell r="AP11423">
            <v>505732</v>
          </cell>
          <cell r="AQ11423">
            <v>1002705</v>
          </cell>
          <cell r="AR11423" t="str">
            <v>sd</v>
          </cell>
          <cell r="AS11423">
            <v>44250</v>
          </cell>
          <cell r="AT11423" t="str">
            <v>-POLIZA ESTABILIDAD ACTIVA</v>
          </cell>
          <cell r="AV11423" t="str">
            <v>sc</v>
          </cell>
        </row>
        <row r="11424">
          <cell r="AP11424">
            <v>24123595</v>
          </cell>
          <cell r="AQ11424">
            <v>50008504</v>
          </cell>
          <cell r="AR11424" t="str">
            <v>sd</v>
          </cell>
          <cell r="AS11424">
            <v>44018</v>
          </cell>
          <cell r="AT11424" t="str">
            <v>Puente 12-POLIZA ESTABILIDAD ACTIVA</v>
          </cell>
          <cell r="AV11424" t="str">
            <v>sc</v>
          </cell>
        </row>
        <row r="11425">
          <cell r="AP11425">
            <v>24123595</v>
          </cell>
          <cell r="AQ11425">
            <v>50008504</v>
          </cell>
          <cell r="AR11425" t="str">
            <v>sd</v>
          </cell>
          <cell r="AS11425">
            <v>44250</v>
          </cell>
          <cell r="AT11425" t="str">
            <v>-POLIZA ESTABILIDAD ACTIVA</v>
          </cell>
          <cell r="AV11425" t="str">
            <v>sc</v>
          </cell>
        </row>
        <row r="11426">
          <cell r="AP11426">
            <v>91010584</v>
          </cell>
          <cell r="AQ11426">
            <v>3000970</v>
          </cell>
          <cell r="AR11426" t="str">
            <v>sd</v>
          </cell>
          <cell r="AS11426">
            <v>42999</v>
          </cell>
          <cell r="AT11426" t="str">
            <v>Anden1-11-9 Calzada2-4-6-8 Ciclo10 Sep3-5-7-POLIZA ESTABILIDAD ACTIVA</v>
          </cell>
          <cell r="AV11426" t="str">
            <v>sc</v>
          </cell>
        </row>
        <row r="11427">
          <cell r="AP11427">
            <v>91016768</v>
          </cell>
          <cell r="AQ11427">
            <v>1006469</v>
          </cell>
          <cell r="AR11427" t="str">
            <v>sd</v>
          </cell>
          <cell r="AS11427">
            <v>43566</v>
          </cell>
          <cell r="AT11427" t="str">
            <v>Puente 8-POLIZA ESTABILIDAD ACTIVA</v>
          </cell>
          <cell r="AV11427" t="str">
            <v>sc</v>
          </cell>
        </row>
        <row r="11428">
          <cell r="AP11428">
            <v>164437</v>
          </cell>
          <cell r="AQ11428">
            <v>10003584</v>
          </cell>
          <cell r="AR11428" t="str">
            <v>sd</v>
          </cell>
          <cell r="AS11428">
            <v>44119</v>
          </cell>
          <cell r="AT11428" t="str">
            <v>Calzada 2-4-POLIZA ESTABILIDAD ACTIVA</v>
          </cell>
          <cell r="AV11428" t="str">
            <v>sc</v>
          </cell>
        </row>
        <row r="11429">
          <cell r="AP11429">
            <v>91015843</v>
          </cell>
          <cell r="AQ11429">
            <v>5006394</v>
          </cell>
          <cell r="AR11429" t="str">
            <v>sd</v>
          </cell>
          <cell r="AS11429">
            <v>42733</v>
          </cell>
          <cell r="AT11429" t="str">
            <v>Anden1-5 Calzada2-4 Sep3-POLIZA ESTABILIDAD ACTIVA</v>
          </cell>
          <cell r="AV11429" t="str">
            <v>sc</v>
          </cell>
        </row>
        <row r="11430">
          <cell r="AP11430">
            <v>295986</v>
          </cell>
          <cell r="AQ11430">
            <v>5002752</v>
          </cell>
          <cell r="AR11430" t="str">
            <v>sd</v>
          </cell>
          <cell r="AS11430">
            <v>42957</v>
          </cell>
          <cell r="AT11430" t="str">
            <v>Calzada2-4-POLIZA ESTABILIDAD ACTIVA</v>
          </cell>
          <cell r="AV11430" t="str">
            <v>sc</v>
          </cell>
        </row>
        <row r="11431">
          <cell r="AP11431">
            <v>91018939</v>
          </cell>
          <cell r="AQ11431">
            <v>3002515</v>
          </cell>
          <cell r="AR11431" t="str">
            <v>sd</v>
          </cell>
          <cell r="AS11431">
            <v>43499</v>
          </cell>
          <cell r="AT11431" t="str">
            <v>-POLIZA ESTABILIDAD ACTIVA</v>
          </cell>
          <cell r="AV11431" t="str">
            <v>sc</v>
          </cell>
        </row>
        <row r="11432">
          <cell r="AP11432">
            <v>24121739</v>
          </cell>
          <cell r="AQ11432">
            <v>50003462</v>
          </cell>
          <cell r="AR11432" t="str">
            <v>sd</v>
          </cell>
          <cell r="AS11432">
            <v>42946</v>
          </cell>
          <cell r="AT11432" t="str">
            <v>Calzada12-POLIZA ESTABILIDAD ACTIVA</v>
          </cell>
          <cell r="AV11432" t="str">
            <v>sc</v>
          </cell>
        </row>
        <row r="11433">
          <cell r="AP11433">
            <v>24121739</v>
          </cell>
          <cell r="AQ11433">
            <v>50003462</v>
          </cell>
          <cell r="AR11433" t="str">
            <v>sd</v>
          </cell>
          <cell r="AS11433">
            <v>44250</v>
          </cell>
          <cell r="AT11433" t="str">
            <v>-POLIZA ESTABILIDAD ACTIVA</v>
          </cell>
          <cell r="AV11433" t="str">
            <v>sc</v>
          </cell>
        </row>
        <row r="11434">
          <cell r="AP11434">
            <v>24120791</v>
          </cell>
          <cell r="AQ11434">
            <v>12001155</v>
          </cell>
          <cell r="AR11434" t="str">
            <v>sd</v>
          </cell>
          <cell r="AS11434">
            <v>44250</v>
          </cell>
          <cell r="AT11434" t="str">
            <v>-POLIZA ESTABILIDAD ACTIVA</v>
          </cell>
          <cell r="AV11434" t="str">
            <v>sc</v>
          </cell>
        </row>
        <row r="11435">
          <cell r="AP11435">
            <v>24121028</v>
          </cell>
          <cell r="AQ11435">
            <v>14000352</v>
          </cell>
          <cell r="AR11435" t="str">
            <v>sd</v>
          </cell>
          <cell r="AS11435">
            <v>44250</v>
          </cell>
          <cell r="AT11435" t="str">
            <v>-POLIZA ESTABILIDAD ACTIVA</v>
          </cell>
          <cell r="AV11435" t="str">
            <v>sc</v>
          </cell>
        </row>
        <row r="11436">
          <cell r="AP11436">
            <v>902750</v>
          </cell>
          <cell r="AQ11436">
            <v>13001251</v>
          </cell>
          <cell r="AR11436" t="str">
            <v>sd</v>
          </cell>
          <cell r="AS11436">
            <v>44018</v>
          </cell>
          <cell r="AT11436" t="str">
            <v>Puente 14-POLIZA ESTABILIDAD ACTIVA</v>
          </cell>
          <cell r="AV11436" t="str">
            <v>sc</v>
          </cell>
        </row>
        <row r="11437">
          <cell r="AP11437">
            <v>902750</v>
          </cell>
          <cell r="AQ11437">
            <v>13001251</v>
          </cell>
          <cell r="AR11437" t="str">
            <v>sd</v>
          </cell>
          <cell r="AS11437">
            <v>44250</v>
          </cell>
          <cell r="AT11437" t="str">
            <v>-POLIZA ESTABILIDAD ACTIVA</v>
          </cell>
          <cell r="AV11437" t="str">
            <v>sc</v>
          </cell>
        </row>
        <row r="11438">
          <cell r="AP11438">
            <v>354249</v>
          </cell>
          <cell r="AQ11438">
            <v>7001597</v>
          </cell>
          <cell r="AR11438" t="str">
            <v>sd</v>
          </cell>
          <cell r="AS11438">
            <v>44466</v>
          </cell>
          <cell r="AT11438" t="str">
            <v>-POLIZA ESTABILIDAD ACTIVA</v>
          </cell>
          <cell r="AV11438" t="str">
            <v>sc</v>
          </cell>
        </row>
        <row r="11439">
          <cell r="AP11439">
            <v>91013825</v>
          </cell>
          <cell r="AQ11439">
            <v>11012156</v>
          </cell>
          <cell r="AR11439" t="str">
            <v>sd</v>
          </cell>
          <cell r="AS11439">
            <v>43412</v>
          </cell>
          <cell r="AT11439" t="str">
            <v>Separador 3 Calzada 4-6-POLIZA ESTABILIDAD ACTIVA</v>
          </cell>
          <cell r="AV11439" t="str">
            <v>sc</v>
          </cell>
        </row>
        <row r="11440">
          <cell r="AP11440">
            <v>91018865</v>
          </cell>
          <cell r="AQ11440">
            <v>50006983</v>
          </cell>
          <cell r="AR11440" t="str">
            <v>sd</v>
          </cell>
          <cell r="AS11440">
            <v>42978</v>
          </cell>
          <cell r="AT11440" t="str">
            <v>Anden1 Calzada10-2-4-6 Ciclo8 Sep3-5-7-9-POLIZA ESTABILIDAD ACTIVA</v>
          </cell>
          <cell r="AV11440" t="str">
            <v>sc</v>
          </cell>
        </row>
        <row r="11441">
          <cell r="AP11441">
            <v>24122750</v>
          </cell>
          <cell r="AQ11441">
            <v>50006960</v>
          </cell>
          <cell r="AR11441" t="str">
            <v>sd</v>
          </cell>
          <cell r="AS11441">
            <v>44250</v>
          </cell>
          <cell r="AT11441" t="str">
            <v>-POLIZA ESTABILIDAD ACTIVA</v>
          </cell>
          <cell r="AV11441" t="str">
            <v>sc</v>
          </cell>
        </row>
        <row r="11442">
          <cell r="AP11442">
            <v>154196</v>
          </cell>
          <cell r="AQ11442">
            <v>8001076</v>
          </cell>
          <cell r="AR11442" t="str">
            <v>sd</v>
          </cell>
          <cell r="AS11442">
            <v>44424</v>
          </cell>
          <cell r="AT11442" t="str">
            <v xml:space="preserve">Anden 1-3-POLIZA ESTABILIDAD </v>
          </cell>
          <cell r="AV11442" t="str">
            <v>sc</v>
          </cell>
        </row>
        <row r="11443">
          <cell r="AP11443">
            <v>24122326</v>
          </cell>
          <cell r="AQ11443">
            <v>50006513</v>
          </cell>
          <cell r="AR11443" t="str">
            <v>sd</v>
          </cell>
          <cell r="AS11443">
            <v>44099</v>
          </cell>
          <cell r="AT11443" t="str">
            <v>Calzada 2-4-6-POLIZA ESTABILIDAD Y CALIDAD ACTIVA</v>
          </cell>
          <cell r="AV11443" t="str">
            <v>sc</v>
          </cell>
        </row>
        <row r="11444">
          <cell r="AP11444">
            <v>91013294</v>
          </cell>
          <cell r="AQ11444">
            <v>15000480</v>
          </cell>
          <cell r="AR11444" t="str">
            <v>sd</v>
          </cell>
          <cell r="AS11444">
            <v>44181</v>
          </cell>
          <cell r="AT11444" t="str">
            <v>-POLIZA ESTABILIDAD ACTIVA</v>
          </cell>
          <cell r="AV11444" t="str">
            <v>sc</v>
          </cell>
        </row>
        <row r="11445">
          <cell r="AP11445">
            <v>473542</v>
          </cell>
          <cell r="AQ11445">
            <v>8012518</v>
          </cell>
          <cell r="AR11445" t="str">
            <v>sd</v>
          </cell>
          <cell r="AS11445">
            <v>44099</v>
          </cell>
          <cell r="AT11445" t="str">
            <v>Calzada 2-8-POLIZA ESTABILIDAD Y CALIDAD ACTIVA</v>
          </cell>
          <cell r="AV11445" t="str">
            <v>sc</v>
          </cell>
        </row>
        <row r="11446">
          <cell r="AP11446">
            <v>472739</v>
          </cell>
          <cell r="AQ11446">
            <v>50008105</v>
          </cell>
          <cell r="AR11446" t="str">
            <v>sd</v>
          </cell>
          <cell r="AS11446">
            <v>44462</v>
          </cell>
          <cell r="AT11446" t="str">
            <v>-POLIZA ESTABILIDAD ACTIVA</v>
          </cell>
          <cell r="AV11446" t="str">
            <v>sc</v>
          </cell>
        </row>
        <row r="11447">
          <cell r="AP11447">
            <v>472739</v>
          </cell>
          <cell r="AQ11447">
            <v>50008105</v>
          </cell>
          <cell r="AR11447" t="str">
            <v>sd</v>
          </cell>
          <cell r="AS11447">
            <v>43871</v>
          </cell>
          <cell r="AT11447" t="str">
            <v>Calzada2 y 4-POLIZA ESTABILIDAD ACTIVA</v>
          </cell>
          <cell r="AV11447" t="str">
            <v>sc</v>
          </cell>
        </row>
        <row r="11448">
          <cell r="AP11448">
            <v>91011452</v>
          </cell>
          <cell r="AQ11448">
            <v>12000604</v>
          </cell>
          <cell r="AR11448" t="str">
            <v>sd</v>
          </cell>
          <cell r="AS11448">
            <v>44250</v>
          </cell>
          <cell r="AT11448" t="str">
            <v>-POLIZA ESTABILIDAD ACTIVA</v>
          </cell>
          <cell r="AV11448" t="str">
            <v>sc</v>
          </cell>
        </row>
        <row r="11449">
          <cell r="AP11449">
            <v>91011452</v>
          </cell>
          <cell r="AQ11449">
            <v>12000604</v>
          </cell>
          <cell r="AR11449" t="str">
            <v>sd</v>
          </cell>
          <cell r="AS11449">
            <v>44018</v>
          </cell>
          <cell r="AT11449" t="str">
            <v>Puente 12-POLIZA ESTABILIDAD ACTIVA</v>
          </cell>
          <cell r="AV11449" t="str">
            <v>sc</v>
          </cell>
        </row>
        <row r="11450">
          <cell r="AP11450">
            <v>24121199</v>
          </cell>
          <cell r="AQ11450">
            <v>14001796</v>
          </cell>
          <cell r="AR11450" t="str">
            <v>sd</v>
          </cell>
          <cell r="AS11450">
            <v>44250</v>
          </cell>
          <cell r="AT11450" t="str">
            <v>-POLIZA ESTABILIDAD ACTIVA</v>
          </cell>
          <cell r="AV11450" t="str">
            <v>sc</v>
          </cell>
        </row>
        <row r="11451">
          <cell r="AP11451">
            <v>24121199</v>
          </cell>
          <cell r="AQ11451">
            <v>14001796</v>
          </cell>
          <cell r="AR11451" t="str">
            <v>sd</v>
          </cell>
          <cell r="AS11451">
            <v>44096</v>
          </cell>
          <cell r="AT11451" t="str">
            <v>Puente 12-POLIZA ESTABILIDAD ACTIVA</v>
          </cell>
          <cell r="AV11451" t="str">
            <v>sc</v>
          </cell>
        </row>
        <row r="11452">
          <cell r="AP11452">
            <v>505717</v>
          </cell>
          <cell r="AQ11452">
            <v>1004205</v>
          </cell>
          <cell r="AR11452" t="str">
            <v>sd</v>
          </cell>
          <cell r="AS11452">
            <v>42946</v>
          </cell>
          <cell r="AT11452" t="str">
            <v>Calzada12-POLIZA ESTABILIDAD ACTIVA</v>
          </cell>
          <cell r="AV11452" t="str">
            <v>sc</v>
          </cell>
        </row>
        <row r="11453">
          <cell r="AP11453">
            <v>24121177</v>
          </cell>
          <cell r="AQ11453">
            <v>14001706</v>
          </cell>
          <cell r="AR11453" t="str">
            <v>sd</v>
          </cell>
          <cell r="AS11453">
            <v>44053</v>
          </cell>
          <cell r="AT11453" t="str">
            <v>Puente 12-POLIZA ESTABILIDAD ACTIVA</v>
          </cell>
          <cell r="AV11453" t="str">
            <v>sc</v>
          </cell>
        </row>
        <row r="11454">
          <cell r="AP11454">
            <v>24121177</v>
          </cell>
          <cell r="AQ11454">
            <v>14001706</v>
          </cell>
          <cell r="AR11454" t="str">
            <v>sd</v>
          </cell>
          <cell r="AS11454">
            <v>44018</v>
          </cell>
          <cell r="AT11454" t="str">
            <v>Puente 12-POLIZA ESTABILIDAD ACTIVA</v>
          </cell>
          <cell r="AV11454" t="str">
            <v>sc</v>
          </cell>
        </row>
        <row r="11455">
          <cell r="AP11455">
            <v>24121177</v>
          </cell>
          <cell r="AQ11455">
            <v>14001706</v>
          </cell>
          <cell r="AR11455" t="str">
            <v>sd</v>
          </cell>
          <cell r="AS11455">
            <v>44250</v>
          </cell>
          <cell r="AT11455" t="str">
            <v>-POLIZA ESTABILIDAD ACTIVA</v>
          </cell>
          <cell r="AV11455" t="str">
            <v>sc</v>
          </cell>
        </row>
        <row r="11456">
          <cell r="AP11456">
            <v>91010608</v>
          </cell>
          <cell r="AQ11456">
            <v>1006253</v>
          </cell>
          <cell r="AR11456" t="str">
            <v>sd</v>
          </cell>
          <cell r="AS11456">
            <v>44250</v>
          </cell>
          <cell r="AT11456" t="str">
            <v>-POLIZA ESTABILIDAD ACTIVA</v>
          </cell>
          <cell r="AV11456" t="str">
            <v>sc</v>
          </cell>
        </row>
        <row r="11457">
          <cell r="AP11457">
            <v>91010184</v>
          </cell>
          <cell r="AQ11457">
            <v>11011615</v>
          </cell>
          <cell r="AR11457" t="str">
            <v>sd</v>
          </cell>
          <cell r="AS11457">
            <v>43577</v>
          </cell>
          <cell r="AT11457" t="str">
            <v>Calzada 4-POLIZA ESTABILIDAD ACTIVA</v>
          </cell>
          <cell r="AV11457" t="str">
            <v>sc</v>
          </cell>
        </row>
        <row r="11458">
          <cell r="AP11458">
            <v>91010184</v>
          </cell>
          <cell r="AQ11458">
            <v>11011615</v>
          </cell>
          <cell r="AR11458" t="str">
            <v>sd</v>
          </cell>
          <cell r="AS11458">
            <v>43577</v>
          </cell>
          <cell r="AT11458" t="str">
            <v>Calzada 4-POLIZA ESTABILIDAD ACTIVA</v>
          </cell>
          <cell r="AV11458" t="str">
            <v>sc</v>
          </cell>
        </row>
        <row r="11459">
          <cell r="AP11459">
            <v>366283</v>
          </cell>
          <cell r="AQ11459">
            <v>7006443</v>
          </cell>
          <cell r="AR11459" t="str">
            <v>sd</v>
          </cell>
          <cell r="AS11459">
            <v>44466</v>
          </cell>
          <cell r="AT11459" t="str">
            <v>-POLIZA ESTABILIDAD ACTIVA</v>
          </cell>
          <cell r="AV11459" t="str">
            <v>POLIZA ACTIVA</v>
          </cell>
        </row>
        <row r="11460">
          <cell r="AP11460">
            <v>507663</v>
          </cell>
          <cell r="AQ11460">
            <v>1001346</v>
          </cell>
          <cell r="AR11460" t="str">
            <v>sd</v>
          </cell>
          <cell r="AS11460">
            <v>44250</v>
          </cell>
          <cell r="AT11460" t="str">
            <v>-POLIZA ESTABILIDAD ACTIVA</v>
          </cell>
          <cell r="AV11460" t="str">
            <v>sc</v>
          </cell>
        </row>
        <row r="11461">
          <cell r="AP11461">
            <v>150704</v>
          </cell>
          <cell r="AQ11461">
            <v>8010168</v>
          </cell>
          <cell r="AR11461" t="str">
            <v>sd</v>
          </cell>
          <cell r="AS11461">
            <v>42962</v>
          </cell>
          <cell r="AT11461" t="str">
            <v>Calzada2-POLIZA ESTABILIDAD ACTIVA</v>
          </cell>
          <cell r="AV11461" t="str">
            <v>sc</v>
          </cell>
        </row>
        <row r="11462">
          <cell r="AP11462">
            <v>388864</v>
          </cell>
          <cell r="AQ11462">
            <v>9003524</v>
          </cell>
          <cell r="AR11462" t="str">
            <v>sd</v>
          </cell>
          <cell r="AS11462">
            <v>44480</v>
          </cell>
          <cell r="AT11462" t="str">
            <v>-POLIZA ESTABILIDAD ACTIVA</v>
          </cell>
          <cell r="AV11462" t="str">
            <v>sc</v>
          </cell>
        </row>
        <row r="11463">
          <cell r="AP11463">
            <v>902763</v>
          </cell>
          <cell r="AQ11463">
            <v>13001393</v>
          </cell>
          <cell r="AR11463" t="str">
            <v>sd</v>
          </cell>
          <cell r="AS11463">
            <v>44250</v>
          </cell>
          <cell r="AT11463" t="str">
            <v>-POLIZA ESTABILIDAD ACTIVA</v>
          </cell>
          <cell r="AV11463" t="str">
            <v>sc</v>
          </cell>
        </row>
        <row r="11464">
          <cell r="AP11464">
            <v>604685</v>
          </cell>
          <cell r="AQ11464">
            <v>2002184</v>
          </cell>
          <cell r="AR11464" t="str">
            <v>sd</v>
          </cell>
          <cell r="AS11464">
            <v>44096</v>
          </cell>
          <cell r="AT11464" t="str">
            <v>Anden 1-5-POLIZA ESTABILIDAD ACTIVA</v>
          </cell>
          <cell r="AV11464" t="str">
            <v>sc</v>
          </cell>
        </row>
        <row r="11465">
          <cell r="AP11465">
            <v>601249</v>
          </cell>
          <cell r="AQ11465">
            <v>2000110</v>
          </cell>
          <cell r="AR11465" t="str">
            <v>sd</v>
          </cell>
          <cell r="AS11465">
            <v>44096</v>
          </cell>
          <cell r="AT11465" t="str">
            <v>Anden 1-5-POLIZA ESTABILIDAD ACTIVA</v>
          </cell>
          <cell r="AV11465" t="str">
            <v>sc</v>
          </cell>
        </row>
        <row r="11466">
          <cell r="AP11466">
            <v>91013037</v>
          </cell>
          <cell r="AQ11466">
            <v>50008704</v>
          </cell>
          <cell r="AR11466" t="str">
            <v>sd</v>
          </cell>
          <cell r="AS11466">
            <v>43006</v>
          </cell>
          <cell r="AT11466" t="str">
            <v>Anden1 Calzada2-POLIZA ESTABILIDAD ACTIVA</v>
          </cell>
          <cell r="AV11466" t="str">
            <v>sc</v>
          </cell>
        </row>
        <row r="11467">
          <cell r="AP11467">
            <v>91020174</v>
          </cell>
          <cell r="AQ11467">
            <v>3002557</v>
          </cell>
          <cell r="AR11467" t="str">
            <v>sd</v>
          </cell>
          <cell r="AS11467">
            <v>43499</v>
          </cell>
          <cell r="AT11467" t="str">
            <v>-POLIZA ESTABILIDAD ACTIVA</v>
          </cell>
          <cell r="AV11467" t="str">
            <v>sc</v>
          </cell>
        </row>
        <row r="11468">
          <cell r="AP11468">
            <v>211746</v>
          </cell>
          <cell r="AQ11468">
            <v>4005500</v>
          </cell>
          <cell r="AR11468" t="str">
            <v>sd</v>
          </cell>
          <cell r="AS11468">
            <v>43871</v>
          </cell>
          <cell r="AT11468" t="str">
            <v>Calzada2-POLIZA ESTABILIDAD ACTIVA</v>
          </cell>
          <cell r="AV11468" t="str">
            <v>sc</v>
          </cell>
        </row>
        <row r="11469">
          <cell r="AP11469">
            <v>24121074</v>
          </cell>
          <cell r="AQ11469">
            <v>14000522</v>
          </cell>
          <cell r="AR11469" t="str">
            <v>sd</v>
          </cell>
          <cell r="AS11469">
            <v>44099</v>
          </cell>
          <cell r="AT11469" t="str">
            <v>Calzada 4-6-8-10-POLIZA ESTABILIDAD Y CALIDAD ACTIVA</v>
          </cell>
          <cell r="AV11469" t="str">
            <v>sc</v>
          </cell>
        </row>
        <row r="11470">
          <cell r="AP11470">
            <v>24119919</v>
          </cell>
          <cell r="AQ11470">
            <v>8002479</v>
          </cell>
          <cell r="AR11470" t="str">
            <v>sd</v>
          </cell>
          <cell r="AS11470">
            <v>44099</v>
          </cell>
          <cell r="AT11470" t="str">
            <v>Calzada 2-4-6-POLIZA ESTABILIDAD Y CALIDAD ACTIVA</v>
          </cell>
          <cell r="AV11470" t="str">
            <v>sc</v>
          </cell>
        </row>
        <row r="11471">
          <cell r="AP11471">
            <v>24120003</v>
          </cell>
          <cell r="AQ11471">
            <v>8004666</v>
          </cell>
          <cell r="AR11471" t="str">
            <v>sd</v>
          </cell>
          <cell r="AS11471">
            <v>44099</v>
          </cell>
          <cell r="AT11471" t="str">
            <v>Anden 1-POLIZA ESTABILIDAD Y CALIDAD ACTIVA</v>
          </cell>
          <cell r="AV11471" t="str">
            <v>sc</v>
          </cell>
        </row>
        <row r="11472">
          <cell r="AP11472">
            <v>91013025</v>
          </cell>
          <cell r="AQ11472">
            <v>50009451</v>
          </cell>
          <cell r="AR11472" t="str">
            <v>sd</v>
          </cell>
          <cell r="AS11472">
            <v>43006</v>
          </cell>
          <cell r="AT11472" t="str">
            <v>Anden1-3 Calzada2-POLIZA ESTABILIDAD ACTIVA</v>
          </cell>
          <cell r="AV11472" t="str">
            <v>sc</v>
          </cell>
        </row>
        <row r="11473">
          <cell r="AP11473">
            <v>902722</v>
          </cell>
          <cell r="AQ11473">
            <v>13000823</v>
          </cell>
          <cell r="AR11473" t="str">
            <v>sd</v>
          </cell>
          <cell r="AS11473">
            <v>44250</v>
          </cell>
          <cell r="AT11473" t="str">
            <v>-POLIZA ESTABILIDAD ACTIVA</v>
          </cell>
          <cell r="AV11473" t="str">
            <v>sc</v>
          </cell>
        </row>
        <row r="11474">
          <cell r="AP11474">
            <v>902722</v>
          </cell>
          <cell r="AQ11474">
            <v>13000823</v>
          </cell>
          <cell r="AR11474" t="str">
            <v>sd</v>
          </cell>
          <cell r="AS11474">
            <v>44018</v>
          </cell>
          <cell r="AT11474" t="str">
            <v>Puente 14-POLIZA ESTABILIDAD ACTIVA</v>
          </cell>
          <cell r="AV11474" t="str">
            <v>sc</v>
          </cell>
        </row>
        <row r="11475">
          <cell r="AP11475">
            <v>902974</v>
          </cell>
          <cell r="AQ11475">
            <v>13000367</v>
          </cell>
          <cell r="AR11475" t="str">
            <v>sd</v>
          </cell>
          <cell r="AS11475">
            <v>44250</v>
          </cell>
          <cell r="AT11475" t="str">
            <v>-POLIZA ESTABILIDAD ACTIVA</v>
          </cell>
          <cell r="AV11475" t="str">
            <v>sc</v>
          </cell>
        </row>
        <row r="11476">
          <cell r="AP11476">
            <v>533674</v>
          </cell>
          <cell r="AQ11476">
            <v>3002359</v>
          </cell>
          <cell r="AR11476" t="str">
            <v>sd</v>
          </cell>
          <cell r="AS11476">
            <v>43499</v>
          </cell>
          <cell r="AT11476" t="str">
            <v>-POLIZA ESTABILIDAD ACTIVA</v>
          </cell>
          <cell r="AV11476" t="str">
            <v>sc</v>
          </cell>
        </row>
        <row r="11477">
          <cell r="AP11477">
            <v>91024365</v>
          </cell>
          <cell r="AQ11477">
            <v>13002186</v>
          </cell>
          <cell r="AR11477" t="str">
            <v>sd</v>
          </cell>
          <cell r="AS11477">
            <v>44018</v>
          </cell>
          <cell r="AT11477" t="str">
            <v>Puente 12-POLIZA ESTABILIDAD ACTIVA</v>
          </cell>
          <cell r="AV11477" t="str">
            <v>sc</v>
          </cell>
        </row>
        <row r="11478">
          <cell r="AP11478">
            <v>91024365</v>
          </cell>
          <cell r="AQ11478">
            <v>13002186</v>
          </cell>
          <cell r="AR11478" t="str">
            <v>sd</v>
          </cell>
          <cell r="AS11478">
            <v>44250</v>
          </cell>
          <cell r="AT11478" t="str">
            <v>-POLIZA ESTABILIDAD ACTIVA</v>
          </cell>
          <cell r="AV11478" t="str">
            <v>sc</v>
          </cell>
        </row>
        <row r="11479">
          <cell r="AP11479">
            <v>24119709</v>
          </cell>
          <cell r="AQ11479">
            <v>1004178</v>
          </cell>
          <cell r="AR11479" t="str">
            <v>sd</v>
          </cell>
          <cell r="AS11479">
            <v>42946</v>
          </cell>
          <cell r="AT11479" t="str">
            <v>Calzada12-POLIZA ESTABILIDAD ACTIVA</v>
          </cell>
          <cell r="AV11479" t="str">
            <v>sc</v>
          </cell>
        </row>
        <row r="11480">
          <cell r="AP11480">
            <v>355916</v>
          </cell>
          <cell r="AQ11480">
            <v>7002261</v>
          </cell>
          <cell r="AR11480" t="str">
            <v>sd</v>
          </cell>
          <cell r="AS11480">
            <v>44466</v>
          </cell>
          <cell r="AT11480" t="str">
            <v>-POLIZA ESTABILIDAD ACTIVA</v>
          </cell>
          <cell r="AV11480" t="str">
            <v>sc</v>
          </cell>
        </row>
        <row r="11481">
          <cell r="AP11481">
            <v>511382</v>
          </cell>
          <cell r="AQ11481">
            <v>8008308</v>
          </cell>
          <cell r="AR11481" t="str">
            <v>sd</v>
          </cell>
          <cell r="AS11481">
            <v>44048</v>
          </cell>
          <cell r="AT11481" t="str">
            <v>Calzada 2-4-POLIZA ESTABILIDAD ACTIVA</v>
          </cell>
          <cell r="AV11481" t="str">
            <v>sc</v>
          </cell>
        </row>
        <row r="11482">
          <cell r="AP11482">
            <v>91011747</v>
          </cell>
          <cell r="AQ11482">
            <v>15001414</v>
          </cell>
          <cell r="AR11482" t="str">
            <v>sd</v>
          </cell>
          <cell r="AS11482">
            <v>42999</v>
          </cell>
          <cell r="AT11482" t="str">
            <v>Anden1-11-3 Calzada10-4-6-8 Ciclo2 Sep5-7-9-POLIZA ESTABILIDAD ACTIVA</v>
          </cell>
          <cell r="AV11482" t="str">
            <v>sc</v>
          </cell>
        </row>
        <row r="11483">
          <cell r="AP11483">
            <v>181682</v>
          </cell>
          <cell r="AQ11483">
            <v>13001808</v>
          </cell>
          <cell r="AR11483" t="str">
            <v>sd</v>
          </cell>
          <cell r="AS11483">
            <v>43748</v>
          </cell>
          <cell r="AT11483" t="str">
            <v>Anden 5-POLIZA ESTABILIDAD ACTIVA</v>
          </cell>
          <cell r="AV11483" t="str">
            <v>sc</v>
          </cell>
        </row>
        <row r="11484">
          <cell r="AP11484">
            <v>24122188</v>
          </cell>
          <cell r="AQ11484">
            <v>50006407</v>
          </cell>
          <cell r="AR11484" t="str">
            <v>sd</v>
          </cell>
          <cell r="AS11484">
            <v>44250</v>
          </cell>
          <cell r="AT11484" t="str">
            <v>-POLIZA ESTABILIDAD ACTIVA</v>
          </cell>
          <cell r="AV11484" t="str">
            <v>sc</v>
          </cell>
        </row>
        <row r="11485">
          <cell r="AP11485">
            <v>91013501</v>
          </cell>
          <cell r="AQ11485">
            <v>8008106</v>
          </cell>
          <cell r="AR11485" t="str">
            <v>sd</v>
          </cell>
          <cell r="AS11485">
            <v>44048</v>
          </cell>
          <cell r="AT11485" t="str">
            <v>Calzada 4-POLIZA ESTABILIDAD ACTIVA</v>
          </cell>
          <cell r="AV11485" t="str">
            <v>sc</v>
          </cell>
        </row>
        <row r="11486">
          <cell r="AP11486">
            <v>91010609</v>
          </cell>
          <cell r="AQ11486">
            <v>1001273</v>
          </cell>
          <cell r="AR11486" t="str">
            <v>sd</v>
          </cell>
          <cell r="AS11486">
            <v>44250</v>
          </cell>
          <cell r="AT11486" t="str">
            <v>-POLIZA ESTABILIDAD ACTIVA</v>
          </cell>
          <cell r="AV11486" t="str">
            <v>sc</v>
          </cell>
        </row>
        <row r="11487">
          <cell r="AP11487">
            <v>91010590</v>
          </cell>
          <cell r="AQ11487">
            <v>3002458</v>
          </cell>
          <cell r="AR11487" t="str">
            <v>sd</v>
          </cell>
          <cell r="AS11487">
            <v>42765</v>
          </cell>
          <cell r="AT11487" t="str">
            <v>Anden 1, Calzada2, Separador3, Calzada4, Anden5 -POLIZA ESTABILIDAD ACTIVA</v>
          </cell>
          <cell r="AV11487" t="str">
            <v>sc</v>
          </cell>
        </row>
        <row r="11488">
          <cell r="AP11488">
            <v>141409</v>
          </cell>
          <cell r="AQ11488">
            <v>1000338</v>
          </cell>
          <cell r="AR11488" t="str">
            <v>sd</v>
          </cell>
          <cell r="AS11488">
            <v>42735</v>
          </cell>
          <cell r="AT11488" t="str">
            <v>Calzada2-POLIZA ESTABILIDAD ACTIVA</v>
          </cell>
          <cell r="AV11488" t="str">
            <v>POLIZA ESTABILIDAD ACTIVA IDU 069/08_V11 VENCE EN 30/12/2016</v>
          </cell>
        </row>
        <row r="11489">
          <cell r="AP11489">
            <v>900147</v>
          </cell>
          <cell r="AQ11489">
            <v>8012518</v>
          </cell>
          <cell r="AR11489" t="str">
            <v>sd</v>
          </cell>
          <cell r="AS11489">
            <v>44099</v>
          </cell>
          <cell r="AT11489" t="str">
            <v>Calzada 2-8-POLIZA ESTABILIDAD Y CALIDAD ACTIVA</v>
          </cell>
          <cell r="AV11489" t="str">
            <v>sc</v>
          </cell>
        </row>
        <row r="11490">
          <cell r="AP11490">
            <v>24122510</v>
          </cell>
          <cell r="AQ11490">
            <v>50006738</v>
          </cell>
          <cell r="AR11490" t="str">
            <v>sd</v>
          </cell>
          <cell r="AS11490">
            <v>44099</v>
          </cell>
          <cell r="AT11490" t="str">
            <v>Calzada 2-4-6-POLIZA ESTABILIDAD Y CALIDAD ACTIVA</v>
          </cell>
          <cell r="AV11490" t="str">
            <v>sc</v>
          </cell>
        </row>
        <row r="11491">
          <cell r="AP11491">
            <v>91011365</v>
          </cell>
          <cell r="AQ11491">
            <v>13002377</v>
          </cell>
          <cell r="AR11491" t="str">
            <v>sd</v>
          </cell>
          <cell r="AS11491">
            <v>43499</v>
          </cell>
          <cell r="AT11491" t="str">
            <v>-POLIZA ESTABILIDAD ACTIVA</v>
          </cell>
          <cell r="AV11491" t="str">
            <v>sc</v>
          </cell>
        </row>
        <row r="11492">
          <cell r="AP11492">
            <v>902776</v>
          </cell>
          <cell r="AQ11492">
            <v>13001452</v>
          </cell>
          <cell r="AR11492" t="str">
            <v>sd</v>
          </cell>
          <cell r="AS11492">
            <v>44250</v>
          </cell>
          <cell r="AT11492" t="str">
            <v>-POLIZA ESTABILIDAD ACTIVA</v>
          </cell>
          <cell r="AV11492" t="str">
            <v>sc</v>
          </cell>
        </row>
        <row r="11493">
          <cell r="AP11493">
            <v>515570</v>
          </cell>
          <cell r="AQ11493">
            <v>10000256</v>
          </cell>
          <cell r="AR11493" t="str">
            <v>sd</v>
          </cell>
          <cell r="AS11493">
            <v>42886</v>
          </cell>
          <cell r="AT11493" t="str">
            <v>Calzada2-POLIZA ESTABILIDAD* ACTIVA</v>
          </cell>
          <cell r="AV11493" t="str">
            <v>sc</v>
          </cell>
        </row>
        <row r="11494">
          <cell r="AP11494">
            <v>515570</v>
          </cell>
          <cell r="AQ11494">
            <v>10000256</v>
          </cell>
          <cell r="AR11494" t="str">
            <v>sd</v>
          </cell>
          <cell r="AS11494">
            <v>44119</v>
          </cell>
          <cell r="AT11494" t="str">
            <v>Anden 1 Calzada 6-POLIZA ESTABILIDAD ACTIVA</v>
          </cell>
          <cell r="AV11494" t="str">
            <v>sc</v>
          </cell>
        </row>
        <row r="11495">
          <cell r="AP11495">
            <v>515570</v>
          </cell>
          <cell r="AQ11495">
            <v>10000256</v>
          </cell>
          <cell r="AR11495" t="str">
            <v>sd</v>
          </cell>
          <cell r="AS11495">
            <v>43425</v>
          </cell>
          <cell r="AT11495" t="str">
            <v>Calzada8-POLIZA ESTABILIDAD* ACTIVA</v>
          </cell>
          <cell r="AV11495" t="str">
            <v>sc</v>
          </cell>
        </row>
        <row r="11496">
          <cell r="AP11496">
            <v>515214</v>
          </cell>
          <cell r="AQ11496">
            <v>8004653</v>
          </cell>
          <cell r="AR11496" t="str">
            <v>sd</v>
          </cell>
          <cell r="AS11496">
            <v>44099</v>
          </cell>
          <cell r="AT11496" t="str">
            <v>Calzada 2-POLIZA ESTABILIDAD Y CALIDAD ACTIVA</v>
          </cell>
          <cell r="AV11496" t="str">
            <v>sc</v>
          </cell>
        </row>
        <row r="11497">
          <cell r="AP11497">
            <v>91015534</v>
          </cell>
          <cell r="AQ11497">
            <v>5004800</v>
          </cell>
          <cell r="AR11497" t="str">
            <v>sd</v>
          </cell>
          <cell r="AS11497">
            <v>42733</v>
          </cell>
          <cell r="AT11497" t="str">
            <v>Calzada2-4-POLIZA ESTABILIDAD ACTIVA</v>
          </cell>
          <cell r="AV11497" t="str">
            <v>sc</v>
          </cell>
        </row>
        <row r="11498">
          <cell r="AP11498">
            <v>24119633</v>
          </cell>
          <cell r="AQ11498">
            <v>1001359</v>
          </cell>
          <cell r="AR11498" t="str">
            <v>sd</v>
          </cell>
          <cell r="AS11498">
            <v>44250</v>
          </cell>
          <cell r="AT11498" t="str">
            <v>-POLIZA ESTABILIDAD ACTIVA</v>
          </cell>
          <cell r="AV11498" t="str">
            <v>sc</v>
          </cell>
        </row>
        <row r="11499">
          <cell r="AP11499">
            <v>24123175</v>
          </cell>
          <cell r="AQ11499">
            <v>50007319</v>
          </cell>
          <cell r="AR11499" t="str">
            <v>sd</v>
          </cell>
          <cell r="AS11499">
            <v>44250</v>
          </cell>
          <cell r="AT11499" t="str">
            <v>-POLIZA ESTABILIDAD ACTIVA</v>
          </cell>
          <cell r="AV11499" t="str">
            <v>sc</v>
          </cell>
        </row>
        <row r="11500">
          <cell r="AP11500">
            <v>91011282</v>
          </cell>
          <cell r="AQ11500">
            <v>3002468</v>
          </cell>
          <cell r="AR11500" t="str">
            <v>sd</v>
          </cell>
          <cell r="AS11500">
            <v>42765</v>
          </cell>
          <cell r="AT11500" t="str">
            <v>Anden 1, Calzada2, Separador3, Calzada4, Anden5 -POLIZA ESTABILIDAD ACTIVA</v>
          </cell>
          <cell r="AV11500" t="str">
            <v>sc</v>
          </cell>
        </row>
        <row r="11501">
          <cell r="AP11501">
            <v>903705</v>
          </cell>
          <cell r="AQ11501">
            <v>12001241</v>
          </cell>
          <cell r="AR11501" t="str">
            <v>sd</v>
          </cell>
          <cell r="AS11501">
            <v>44250</v>
          </cell>
          <cell r="AT11501" t="str">
            <v>-POLIZA ESTABILIDAD ACTIVA</v>
          </cell>
          <cell r="AV11501" t="str">
            <v>sc</v>
          </cell>
        </row>
        <row r="11502">
          <cell r="AP11502">
            <v>143181</v>
          </cell>
          <cell r="AQ11502">
            <v>2000687</v>
          </cell>
          <cell r="AR11502" t="str">
            <v>sd</v>
          </cell>
          <cell r="AS11502">
            <v>42947</v>
          </cell>
          <cell r="AT11502" t="str">
            <v>Anden5-POLIZA ESTABILIDAD ACTIVA</v>
          </cell>
          <cell r="AV11502" t="str">
            <v>sc</v>
          </cell>
        </row>
        <row r="11503">
          <cell r="AP11503">
            <v>91018903</v>
          </cell>
          <cell r="AQ11503">
            <v>9000931</v>
          </cell>
          <cell r="AR11503" t="str">
            <v>sd</v>
          </cell>
          <cell r="AS11503">
            <v>42978</v>
          </cell>
          <cell r="AT11503" t="str">
            <v>Anden1-11 Calzada10-2-4-8 Ciclo6 Sep3-5-7-9-POLIZA ESTABILIDAD ACTIVA</v>
          </cell>
          <cell r="AV11503" t="str">
            <v>sc</v>
          </cell>
        </row>
        <row r="11504">
          <cell r="AP11504">
            <v>509132</v>
          </cell>
          <cell r="AQ11504">
            <v>11011589</v>
          </cell>
          <cell r="AR11504" t="str">
            <v>sd</v>
          </cell>
          <cell r="AS11504">
            <v>43577</v>
          </cell>
          <cell r="AT11504" t="str">
            <v>Calzada 4-POLIZA ESTABILIDAD ACTIVA</v>
          </cell>
          <cell r="AV11504" t="str">
            <v>sc</v>
          </cell>
        </row>
        <row r="11505">
          <cell r="AP11505">
            <v>509132</v>
          </cell>
          <cell r="AQ11505">
            <v>11011589</v>
          </cell>
          <cell r="AR11505" t="str">
            <v>sd</v>
          </cell>
          <cell r="AS11505">
            <v>43577</v>
          </cell>
          <cell r="AT11505" t="str">
            <v>Calzada 4-POLIZA ESTABILIDAD ACTIVA</v>
          </cell>
          <cell r="AV11505" t="str">
            <v>sc</v>
          </cell>
        </row>
        <row r="11506">
          <cell r="AP11506">
            <v>506372</v>
          </cell>
          <cell r="AQ11506">
            <v>11012137</v>
          </cell>
          <cell r="AR11506" t="str">
            <v>sd</v>
          </cell>
          <cell r="AS11506">
            <v>43797</v>
          </cell>
          <cell r="AT11506" t="str">
            <v>Calzada 2-6-POLIZA ESTABILIDAD ACTIVA</v>
          </cell>
          <cell r="AV11506" t="str">
            <v>sc</v>
          </cell>
        </row>
        <row r="11507">
          <cell r="AP11507">
            <v>183272</v>
          </cell>
          <cell r="AQ11507">
            <v>14000333</v>
          </cell>
          <cell r="AR11507" t="str">
            <v>sd</v>
          </cell>
          <cell r="AS11507">
            <v>42949</v>
          </cell>
          <cell r="AT11507" t="str">
            <v>Calzada2-POLIZA ESTABILIDAD ACTIVA</v>
          </cell>
          <cell r="AV11507" t="str">
            <v>POLIZA ESTABILIDAD ACTIVA IDU IDU 076/09 Vencimiento 1/8/2017</v>
          </cell>
        </row>
        <row r="11508">
          <cell r="AP11508">
            <v>24120989</v>
          </cell>
          <cell r="AQ11508">
            <v>14000195</v>
          </cell>
          <cell r="AR11508" t="str">
            <v>sd</v>
          </cell>
          <cell r="AS11508">
            <v>44250</v>
          </cell>
          <cell r="AT11508" t="str">
            <v>-POLIZA ESTABILIDAD ACTIVA</v>
          </cell>
          <cell r="AV11508" t="str">
            <v>sc</v>
          </cell>
        </row>
        <row r="11509">
          <cell r="AP11509">
            <v>600299</v>
          </cell>
          <cell r="AQ11509">
            <v>13000619</v>
          </cell>
          <cell r="AR11509" t="str">
            <v>sd</v>
          </cell>
          <cell r="AS11509">
            <v>43745</v>
          </cell>
          <cell r="AT11509" t="str">
            <v>Calzada 2-POLIZA ESTABILIDAD ACTIVA</v>
          </cell>
          <cell r="AV11509" t="str">
            <v>sc</v>
          </cell>
        </row>
        <row r="11510">
          <cell r="AP11510">
            <v>24120858</v>
          </cell>
          <cell r="AQ11510">
            <v>13000578</v>
          </cell>
          <cell r="AR11510" t="str">
            <v>sd</v>
          </cell>
          <cell r="AS11510">
            <v>44250</v>
          </cell>
          <cell r="AT11510" t="str">
            <v>-POLIZA ESTABILIDAD ACTIVA</v>
          </cell>
          <cell r="AV11510" t="str">
            <v>sc</v>
          </cell>
        </row>
        <row r="11511">
          <cell r="AP11511">
            <v>24120858</v>
          </cell>
          <cell r="AQ11511">
            <v>13000578</v>
          </cell>
          <cell r="AR11511" t="str">
            <v>sd</v>
          </cell>
          <cell r="AS11511">
            <v>42949</v>
          </cell>
          <cell r="AT11511" t="str">
            <v>Anden11 Ciclo12-POLIZA ESTABILIDAD ACTIVA</v>
          </cell>
          <cell r="AV11511" t="str">
            <v>sc</v>
          </cell>
        </row>
        <row r="11512">
          <cell r="AP11512">
            <v>516090</v>
          </cell>
          <cell r="AQ11512">
            <v>3000503</v>
          </cell>
          <cell r="AR11512" t="str">
            <v>sd</v>
          </cell>
          <cell r="AS11512">
            <v>43499</v>
          </cell>
          <cell r="AT11512" t="str">
            <v>-POLIZA ESTABILIDAD ACTIVA</v>
          </cell>
          <cell r="AV11512" t="str">
            <v>sc</v>
          </cell>
        </row>
        <row r="11513">
          <cell r="AP11513">
            <v>200021</v>
          </cell>
          <cell r="AQ11513">
            <v>4000006</v>
          </cell>
          <cell r="AR11513" t="str">
            <v>sd</v>
          </cell>
          <cell r="AS11513">
            <v>42999</v>
          </cell>
          <cell r="AT11513" t="str">
            <v>Anden1-11-3 Calzada10-4-6-8 Ciclo2 Sep5-7-9-POLIZA ESTABILIDAD ACTIVA</v>
          </cell>
          <cell r="AV11513" t="str">
            <v>sc</v>
          </cell>
        </row>
        <row r="11514">
          <cell r="AP11514">
            <v>91010478</v>
          </cell>
          <cell r="AQ11514">
            <v>50006217</v>
          </cell>
          <cell r="AR11514" t="str">
            <v>sd</v>
          </cell>
          <cell r="AS11514">
            <v>44466</v>
          </cell>
          <cell r="AT11514" t="str">
            <v>-POLIZA ESTABILIDAD ACTIVA</v>
          </cell>
          <cell r="AV11514" t="str">
            <v>POLIZA ACTIVA</v>
          </cell>
        </row>
        <row r="11515">
          <cell r="AP11515">
            <v>91011277</v>
          </cell>
          <cell r="AQ11515">
            <v>3002464</v>
          </cell>
          <cell r="AR11515" t="str">
            <v>sd</v>
          </cell>
          <cell r="AS11515">
            <v>42765</v>
          </cell>
          <cell r="AT11515" t="str">
            <v>Anden 1, Calzada2, Separador3, Calzada4, Anden5 -POLIZA ESTABILIDAD ACTIVA</v>
          </cell>
          <cell r="AV11515" t="str">
            <v>sc</v>
          </cell>
        </row>
        <row r="11516">
          <cell r="AP11516">
            <v>91011981</v>
          </cell>
          <cell r="AQ11516">
            <v>30001391</v>
          </cell>
          <cell r="AR11516" t="str">
            <v>sd</v>
          </cell>
          <cell r="AS11516">
            <v>43808</v>
          </cell>
          <cell r="AT11516" t="str">
            <v>Anden 1-3 Cicloruta 2 Calzada 4-POLIZA ESTABILIDAD ACTIVA</v>
          </cell>
          <cell r="AV11516" t="str">
            <v>sc</v>
          </cell>
        </row>
        <row r="11517">
          <cell r="AP11517">
            <v>91012395</v>
          </cell>
          <cell r="AQ11517">
            <v>50008270</v>
          </cell>
          <cell r="AR11517" t="str">
            <v>sd</v>
          </cell>
          <cell r="AS11517">
            <v>44250</v>
          </cell>
          <cell r="AT11517" t="str">
            <v>-POLIZA ESTABILIDAD ACTIVA</v>
          </cell>
          <cell r="AV11517" t="str">
            <v>sc</v>
          </cell>
        </row>
        <row r="11518">
          <cell r="AP11518">
            <v>528044</v>
          </cell>
          <cell r="AQ11518">
            <v>9004380</v>
          </cell>
          <cell r="AR11518" t="str">
            <v>sd</v>
          </cell>
          <cell r="AS11518">
            <v>43142</v>
          </cell>
          <cell r="AT11518" t="str">
            <v>Calzada2-POLIZA ESTABILIDAD ACTIVA</v>
          </cell>
          <cell r="AV11518" t="str">
            <v>sc</v>
          </cell>
        </row>
        <row r="11519">
          <cell r="AP11519">
            <v>306998</v>
          </cell>
          <cell r="AQ11519">
            <v>5007705</v>
          </cell>
          <cell r="AR11519" t="str">
            <v>sd</v>
          </cell>
          <cell r="AS11519">
            <v>42733</v>
          </cell>
          <cell r="AT11519" t="str">
            <v>Anden1-5 Calzada2-4 Sep3-POLIZA ESTABILIDAD ACTIVA</v>
          </cell>
          <cell r="AV11519" t="str">
            <v>sc</v>
          </cell>
        </row>
        <row r="11520">
          <cell r="AP11520">
            <v>465733</v>
          </cell>
          <cell r="AQ11520">
            <v>19012864</v>
          </cell>
          <cell r="AR11520" t="str">
            <v>sd</v>
          </cell>
          <cell r="AS11520">
            <v>44466</v>
          </cell>
          <cell r="AT11520" t="str">
            <v>-POLIZA ESTABILIDAD ACTIVA</v>
          </cell>
          <cell r="AV11520" t="str">
            <v>POLIZA ESTABILIDAD activa IDU 1718/22</v>
          </cell>
        </row>
        <row r="11521">
          <cell r="AP11521">
            <v>24123162</v>
          </cell>
          <cell r="AQ11521">
            <v>50007305</v>
          </cell>
          <cell r="AR11521" t="str">
            <v>sd</v>
          </cell>
          <cell r="AS11521">
            <v>44250</v>
          </cell>
          <cell r="AT11521" t="str">
            <v>-POLIZA ESTABILIDAD ACTIVA</v>
          </cell>
          <cell r="AV11521" t="str">
            <v>sc</v>
          </cell>
        </row>
        <row r="11522">
          <cell r="AP11522">
            <v>903795</v>
          </cell>
          <cell r="AQ11522">
            <v>12002160</v>
          </cell>
          <cell r="AR11522" t="str">
            <v>sd</v>
          </cell>
          <cell r="AS11522">
            <v>44250</v>
          </cell>
          <cell r="AT11522" t="str">
            <v>-POLIZA ESTABILIDAD ACTIVA</v>
          </cell>
          <cell r="AV11522" t="str">
            <v>sc</v>
          </cell>
        </row>
        <row r="11523">
          <cell r="AP11523">
            <v>517922</v>
          </cell>
          <cell r="AQ11523">
            <v>10006128</v>
          </cell>
          <cell r="AR11523" t="str">
            <v>sd</v>
          </cell>
          <cell r="AS11523">
            <v>43142</v>
          </cell>
          <cell r="AT11523" t="str">
            <v>Calzada2-POLIZA ESTABILIDAD ACTIVA</v>
          </cell>
          <cell r="AV11523" t="str">
            <v>sc</v>
          </cell>
        </row>
        <row r="11524">
          <cell r="AP11524">
            <v>200445</v>
          </cell>
          <cell r="AQ11524">
            <v>4007627</v>
          </cell>
          <cell r="AR11524" t="str">
            <v>sd</v>
          </cell>
          <cell r="AS11524">
            <v>42999</v>
          </cell>
          <cell r="AT11524" t="str">
            <v>Anden1-11-3 Calzada10-4-6-8 Ciclo2 Sep5-7-9-POLIZA ESTABILIDAD ACTIVA</v>
          </cell>
          <cell r="AV11524" t="str">
            <v>sc</v>
          </cell>
        </row>
        <row r="11525">
          <cell r="AP11525">
            <v>24120974</v>
          </cell>
          <cell r="AQ11525">
            <v>14000142</v>
          </cell>
          <cell r="AR11525" t="str">
            <v>sd</v>
          </cell>
          <cell r="AS11525">
            <v>44250</v>
          </cell>
          <cell r="AT11525" t="str">
            <v>-POLIZA ESTABILIDAD ACTIVA</v>
          </cell>
          <cell r="AV11525" t="str">
            <v>sc</v>
          </cell>
        </row>
        <row r="11526">
          <cell r="AP11526">
            <v>24119770</v>
          </cell>
          <cell r="AQ11526">
            <v>2000112</v>
          </cell>
          <cell r="AR11526" t="str">
            <v>sd</v>
          </cell>
          <cell r="AS11526">
            <v>43450</v>
          </cell>
          <cell r="AT11526" t="str">
            <v>Puente16-POLIZA ESTABILIDAD ACTIVA</v>
          </cell>
          <cell r="AV11526" t="str">
            <v>sc</v>
          </cell>
        </row>
        <row r="11527">
          <cell r="AP11527">
            <v>24119770</v>
          </cell>
          <cell r="AQ11527">
            <v>2000112</v>
          </cell>
          <cell r="AR11527" t="str">
            <v>sd</v>
          </cell>
          <cell r="AS11527">
            <v>42946</v>
          </cell>
          <cell r="AT11527" t="str">
            <v>Calzada4-8-POLIZA ESTABILIDAD ACTIVA</v>
          </cell>
          <cell r="AV11527" t="str">
            <v>sc</v>
          </cell>
        </row>
        <row r="11528">
          <cell r="AP11528">
            <v>24119770</v>
          </cell>
          <cell r="AQ11528">
            <v>2000112</v>
          </cell>
          <cell r="AR11528" t="str">
            <v>sd</v>
          </cell>
          <cell r="AS11528">
            <v>44250</v>
          </cell>
          <cell r="AT11528" t="str">
            <v>-POLIZA ESTABILIDAD ACTIVA</v>
          </cell>
          <cell r="AV11528" t="str">
            <v>sc</v>
          </cell>
        </row>
        <row r="11529">
          <cell r="AP11529">
            <v>24121673</v>
          </cell>
          <cell r="AQ11529">
            <v>50001544</v>
          </cell>
          <cell r="AR11529" t="str">
            <v>sd</v>
          </cell>
          <cell r="AS11529">
            <v>44187</v>
          </cell>
          <cell r="AT11529" t="str">
            <v>Calzada 2-POLIZA ESTABILIDAD ACTIVA</v>
          </cell>
          <cell r="AV11529" t="str">
            <v>sc</v>
          </cell>
        </row>
        <row r="11530">
          <cell r="AP11530">
            <v>24121069</v>
          </cell>
          <cell r="AQ11530">
            <v>14000505</v>
          </cell>
          <cell r="AR11530" t="str">
            <v>sd</v>
          </cell>
          <cell r="AS11530">
            <v>44099</v>
          </cell>
          <cell r="AT11530" t="str">
            <v>Calzada 4-6-8-10-POLIZA ESTABILIDAD Y CALIDAD ACTIVA</v>
          </cell>
          <cell r="AV11530" t="str">
            <v>sc</v>
          </cell>
        </row>
        <row r="11531">
          <cell r="AP11531">
            <v>91011283</v>
          </cell>
          <cell r="AQ11531">
            <v>3002468</v>
          </cell>
          <cell r="AR11531" t="str">
            <v>sd</v>
          </cell>
          <cell r="AS11531">
            <v>42765</v>
          </cell>
          <cell r="AT11531" t="str">
            <v>Anden 1, Calzada2, Separador3, Calzada4, Anden5 -POLIZA ESTABILIDAD ACTIVA</v>
          </cell>
          <cell r="AV11531" t="str">
            <v>sc</v>
          </cell>
        </row>
        <row r="11532">
          <cell r="AP11532">
            <v>91013925</v>
          </cell>
          <cell r="AQ11532">
            <v>50003504</v>
          </cell>
          <cell r="AR11532" t="str">
            <v>sd</v>
          </cell>
          <cell r="AS11532">
            <v>42927</v>
          </cell>
          <cell r="AT11532" t="str">
            <v>Anden5 Calzada4-POLIZA ESTABILIDAD ACTIVA</v>
          </cell>
          <cell r="AV11532" t="str">
            <v>sc</v>
          </cell>
        </row>
        <row r="11533">
          <cell r="AP11533">
            <v>320151</v>
          </cell>
          <cell r="AQ11533">
            <v>6000031</v>
          </cell>
          <cell r="AR11533" t="str">
            <v>sd</v>
          </cell>
          <cell r="AS11533">
            <v>42912</v>
          </cell>
          <cell r="AT11533" t="str">
            <v>Calzada2-POLIZA ESTABILIDAD ACTIVA</v>
          </cell>
          <cell r="AV11533" t="str">
            <v>sc</v>
          </cell>
        </row>
        <row r="11534">
          <cell r="AP11534">
            <v>294040</v>
          </cell>
          <cell r="AQ11534">
            <v>5001859</v>
          </cell>
          <cell r="AR11534" t="str">
            <v>sd</v>
          </cell>
          <cell r="AS11534">
            <v>43307</v>
          </cell>
          <cell r="AT11534" t="str">
            <v>Calzada2-4-POLIZA ESTABILIDAD ACTIVA</v>
          </cell>
          <cell r="AV11534" t="str">
            <v>sc</v>
          </cell>
        </row>
        <row r="11535">
          <cell r="AP11535">
            <v>506121</v>
          </cell>
          <cell r="AQ11535">
            <v>1001529</v>
          </cell>
          <cell r="AR11535" t="str">
            <v>sd</v>
          </cell>
          <cell r="AS11535">
            <v>42946</v>
          </cell>
          <cell r="AT11535" t="str">
            <v>Calzada10-POLIZA ESTABILIDAD ACTIVA</v>
          </cell>
          <cell r="AV11535" t="str">
            <v>sc</v>
          </cell>
        </row>
        <row r="11536">
          <cell r="AP11536">
            <v>506121</v>
          </cell>
          <cell r="AQ11536">
            <v>1001529</v>
          </cell>
          <cell r="AR11536" t="str">
            <v>sd</v>
          </cell>
          <cell r="AS11536">
            <v>44250</v>
          </cell>
          <cell r="AT11536" t="str">
            <v>-POLIZA ESTABILIDAD ACTIVA</v>
          </cell>
          <cell r="AV11536" t="str">
            <v>sc</v>
          </cell>
        </row>
        <row r="11537">
          <cell r="AP11537">
            <v>519757</v>
          </cell>
          <cell r="AQ11537">
            <v>8002479</v>
          </cell>
          <cell r="AR11537" t="str">
            <v>sd</v>
          </cell>
          <cell r="AS11537">
            <v>44099</v>
          </cell>
          <cell r="AT11537" t="str">
            <v>Calzada 2-4-6-POLIZA ESTABILIDAD Y CALIDAD ACTIVA</v>
          </cell>
          <cell r="AV11537" t="str">
            <v>sc</v>
          </cell>
        </row>
        <row r="11538">
          <cell r="AP11538">
            <v>24123176</v>
          </cell>
          <cell r="AQ11538">
            <v>50007320</v>
          </cell>
          <cell r="AR11538" t="str">
            <v>sd</v>
          </cell>
          <cell r="AS11538">
            <v>44250</v>
          </cell>
          <cell r="AT11538" t="str">
            <v>-POLIZA ESTABILIDAD ACTIVA</v>
          </cell>
          <cell r="AV11538" t="str">
            <v>sc</v>
          </cell>
        </row>
        <row r="11539">
          <cell r="AP11539">
            <v>506065</v>
          </cell>
          <cell r="AQ11539">
            <v>1001309</v>
          </cell>
          <cell r="AR11539" t="str">
            <v>sd</v>
          </cell>
          <cell r="AS11539">
            <v>44250</v>
          </cell>
          <cell r="AT11539" t="str">
            <v>-POLIZA ESTABILIDAD ACTIVA</v>
          </cell>
          <cell r="AV11539" t="str">
            <v>sc</v>
          </cell>
        </row>
        <row r="11540">
          <cell r="AP11540">
            <v>903780</v>
          </cell>
          <cell r="AQ11540">
            <v>12002045</v>
          </cell>
          <cell r="AR11540" t="str">
            <v>sd</v>
          </cell>
          <cell r="AS11540">
            <v>44250</v>
          </cell>
          <cell r="AT11540" t="str">
            <v>-POLIZA ESTABILIDAD ACTIVA</v>
          </cell>
          <cell r="AV11540" t="str">
            <v>sc</v>
          </cell>
        </row>
        <row r="11541">
          <cell r="AP11541">
            <v>903780</v>
          </cell>
          <cell r="AQ11541">
            <v>12002045</v>
          </cell>
          <cell r="AR11541" t="str">
            <v>sd</v>
          </cell>
          <cell r="AS11541">
            <v>44250</v>
          </cell>
          <cell r="AT11541" t="str">
            <v>-POLIZA ESTABILIDAD ACTIVA</v>
          </cell>
          <cell r="AV11541" t="str">
            <v>sc</v>
          </cell>
        </row>
        <row r="11542">
          <cell r="AP11542">
            <v>24120952</v>
          </cell>
          <cell r="AQ11542">
            <v>14000023</v>
          </cell>
          <cell r="AR11542" t="str">
            <v>sd</v>
          </cell>
          <cell r="AS11542">
            <v>44018</v>
          </cell>
          <cell r="AT11542" t="str">
            <v>Puente 12-POLIZA ESTABILIDAD ACTIVA</v>
          </cell>
          <cell r="AV11542" t="str">
            <v>sc</v>
          </cell>
        </row>
        <row r="11543">
          <cell r="AP11543">
            <v>24120952</v>
          </cell>
          <cell r="AQ11543">
            <v>14000023</v>
          </cell>
          <cell r="AR11543" t="str">
            <v>sd</v>
          </cell>
          <cell r="AS11543">
            <v>44250</v>
          </cell>
          <cell r="AT11543" t="str">
            <v>-POLIZA ESTABILIDAD ACTIVA</v>
          </cell>
          <cell r="AV11543" t="str">
            <v>sc</v>
          </cell>
        </row>
        <row r="11544">
          <cell r="AP11544">
            <v>511095</v>
          </cell>
          <cell r="AQ11544">
            <v>14000889</v>
          </cell>
          <cell r="AR11544" t="str">
            <v>sd</v>
          </cell>
          <cell r="AS11544">
            <v>44172</v>
          </cell>
          <cell r="AT11544" t="str">
            <v>Calzada 4-6 Separador 5-POLIZA ESTABILIDAD ACTIVA</v>
          </cell>
          <cell r="AV11544" t="str">
            <v>sc</v>
          </cell>
        </row>
        <row r="11545">
          <cell r="AP11545">
            <v>91016073</v>
          </cell>
          <cell r="AQ11545">
            <v>50005758</v>
          </cell>
          <cell r="AR11545" t="str">
            <v>sd</v>
          </cell>
          <cell r="AS11545">
            <v>44466</v>
          </cell>
          <cell r="AT11545" t="str">
            <v>-POLIZA ESTABILIDAD ACTIVA</v>
          </cell>
          <cell r="AV11545" t="str">
            <v>POLIZA ESTABILIDAD activa IDU 1718/23</v>
          </cell>
        </row>
        <row r="11546">
          <cell r="AP11546">
            <v>91019183</v>
          </cell>
          <cell r="AQ11546">
            <v>50007417</v>
          </cell>
          <cell r="AR11546" t="str">
            <v>sd</v>
          </cell>
          <cell r="AS11546">
            <v>42878</v>
          </cell>
          <cell r="AT11546" t="str">
            <v>Anden5-POLIZA ESTABILIDAD ACTIVA</v>
          </cell>
          <cell r="AV11546" t="str">
            <v>sc</v>
          </cell>
        </row>
        <row r="11547">
          <cell r="AP11547">
            <v>505101</v>
          </cell>
          <cell r="AQ11547">
            <v>1003546</v>
          </cell>
          <cell r="AR11547" t="str">
            <v>sd</v>
          </cell>
          <cell r="AS11547">
            <v>44250</v>
          </cell>
          <cell r="AT11547" t="str">
            <v>-POLIZA ESTABILIDAD ACTIVA</v>
          </cell>
          <cell r="AV11547" t="str">
            <v>sc</v>
          </cell>
        </row>
        <row r="11548">
          <cell r="AP11548">
            <v>505101</v>
          </cell>
          <cell r="AQ11548">
            <v>1003546</v>
          </cell>
          <cell r="AR11548" t="str">
            <v>sd</v>
          </cell>
          <cell r="AS11548">
            <v>42946</v>
          </cell>
          <cell r="AT11548" t="str">
            <v>Calzada12-POLIZA ESTABILIDAD ACTIVA</v>
          </cell>
          <cell r="AV11548" t="str">
            <v>sc</v>
          </cell>
        </row>
        <row r="11549">
          <cell r="AP11549">
            <v>517952</v>
          </cell>
          <cell r="AQ11549">
            <v>10006057</v>
          </cell>
          <cell r="AR11549" t="str">
            <v>sd</v>
          </cell>
          <cell r="AS11549">
            <v>43142</v>
          </cell>
          <cell r="AT11549" t="str">
            <v>Calzada2-POLIZA ESTABILIDAD ACTIVA</v>
          </cell>
          <cell r="AV11549" t="str">
            <v>sc</v>
          </cell>
        </row>
        <row r="11550">
          <cell r="AP11550">
            <v>200331</v>
          </cell>
          <cell r="AQ11550">
            <v>4000120</v>
          </cell>
          <cell r="AR11550" t="str">
            <v>sd</v>
          </cell>
          <cell r="AS11550">
            <v>42999</v>
          </cell>
          <cell r="AT11550" t="str">
            <v>Anden1-11-3 Calzada10-4-6-8 Ciclo2 Sep5-7-9-POLIZA ESTABILIDAD ACTIVA</v>
          </cell>
          <cell r="AV11550" t="str">
            <v>sc</v>
          </cell>
        </row>
        <row r="11551">
          <cell r="AP11551">
            <v>903126</v>
          </cell>
          <cell r="AQ11551">
            <v>50008284</v>
          </cell>
          <cell r="AR11551" t="str">
            <v>sd</v>
          </cell>
          <cell r="AS11551">
            <v>44250</v>
          </cell>
          <cell r="AT11551" t="str">
            <v>-POLIZA ESTABILIDAD ACTIVA</v>
          </cell>
          <cell r="AV11551" t="str">
            <v>sc</v>
          </cell>
        </row>
        <row r="11552">
          <cell r="AP11552">
            <v>902712</v>
          </cell>
          <cell r="AQ11552">
            <v>13000761</v>
          </cell>
          <cell r="AR11552" t="str">
            <v>sd</v>
          </cell>
          <cell r="AS11552">
            <v>44250</v>
          </cell>
          <cell r="AT11552" t="str">
            <v>-POLIZA ESTABILIDAD ACTIVA</v>
          </cell>
          <cell r="AV11552" t="str">
            <v>sc</v>
          </cell>
        </row>
        <row r="11553">
          <cell r="AP11553">
            <v>902712</v>
          </cell>
          <cell r="AQ11553">
            <v>13000761</v>
          </cell>
          <cell r="AR11553" t="str">
            <v>sd</v>
          </cell>
          <cell r="AS11553">
            <v>42949</v>
          </cell>
          <cell r="AT11553" t="str">
            <v>Anden13 Ciclo14-POLIZA ESTABILIDAD ACTIVA</v>
          </cell>
          <cell r="AV11553" t="str">
            <v>sc</v>
          </cell>
        </row>
        <row r="11554">
          <cell r="AP11554">
            <v>91011280</v>
          </cell>
          <cell r="AQ11554">
            <v>3002466</v>
          </cell>
          <cell r="AR11554" t="str">
            <v>sd</v>
          </cell>
          <cell r="AS11554">
            <v>42765</v>
          </cell>
          <cell r="AT11554" t="str">
            <v>Anden 1, Calzada2, Separador3, Calzada4, Anden5 -POLIZA ESTABILIDAD ACTIVA</v>
          </cell>
          <cell r="AV11554" t="str">
            <v>sc</v>
          </cell>
        </row>
        <row r="11555">
          <cell r="AP11555">
            <v>903628</v>
          </cell>
          <cell r="AQ11555">
            <v>12000778</v>
          </cell>
          <cell r="AR11555" t="str">
            <v>sd</v>
          </cell>
          <cell r="AS11555">
            <v>44250</v>
          </cell>
          <cell r="AT11555" t="str">
            <v>-POLIZA ESTABILIDAD ACTIVA</v>
          </cell>
          <cell r="AV11555" t="str">
            <v>sc</v>
          </cell>
        </row>
        <row r="11556">
          <cell r="AP11556">
            <v>91011263</v>
          </cell>
          <cell r="AQ11556">
            <v>3001111</v>
          </cell>
          <cell r="AR11556" t="str">
            <v>sd</v>
          </cell>
          <cell r="AS11556">
            <v>42765</v>
          </cell>
          <cell r="AT11556" t="str">
            <v>Anden 1, Calzada2, Separador3, Calzada4, Anden5 -POLIZA ESTABILIDAD ACTIVA</v>
          </cell>
          <cell r="AV11556" t="str">
            <v>sc</v>
          </cell>
        </row>
        <row r="11557">
          <cell r="AP11557">
            <v>24120903</v>
          </cell>
          <cell r="AQ11557">
            <v>3000755</v>
          </cell>
          <cell r="AR11557" t="str">
            <v>sd</v>
          </cell>
          <cell r="AS11557">
            <v>43499</v>
          </cell>
          <cell r="AT11557" t="str">
            <v>-POLIZA ESTABILIDAD ACTIVA</v>
          </cell>
          <cell r="AV11557" t="str">
            <v>sc</v>
          </cell>
        </row>
        <row r="11558">
          <cell r="AP11558">
            <v>24121067</v>
          </cell>
          <cell r="AQ11558">
            <v>14000488</v>
          </cell>
          <cell r="AR11558" t="str">
            <v>sd</v>
          </cell>
          <cell r="AS11558">
            <v>44250</v>
          </cell>
          <cell r="AT11558" t="str">
            <v>-POLIZA ESTABILIDAD ACTIVA</v>
          </cell>
          <cell r="AV11558" t="str">
            <v>sc</v>
          </cell>
        </row>
        <row r="11559">
          <cell r="AP11559">
            <v>902955</v>
          </cell>
          <cell r="AQ11559">
            <v>13000310</v>
          </cell>
          <cell r="AR11559" t="str">
            <v>sd</v>
          </cell>
          <cell r="AS11559">
            <v>44250</v>
          </cell>
          <cell r="AT11559" t="str">
            <v>-POLIZA ESTABILIDAD ACTIVA</v>
          </cell>
          <cell r="AV11559" t="str">
            <v>sc</v>
          </cell>
        </row>
        <row r="11560">
          <cell r="AP11560">
            <v>91015831</v>
          </cell>
          <cell r="AQ11560">
            <v>5007122</v>
          </cell>
          <cell r="AR11560" t="str">
            <v>sd</v>
          </cell>
          <cell r="AS11560">
            <v>42733</v>
          </cell>
          <cell r="AT11560" t="str">
            <v>Anden1-5 Calzada2-4 Sep3-POLIZA ESTABILIDAD ACTIVA</v>
          </cell>
          <cell r="AV11560" t="str">
            <v>sc</v>
          </cell>
        </row>
        <row r="11561">
          <cell r="AP11561">
            <v>91010715</v>
          </cell>
          <cell r="AQ11561">
            <v>1006239</v>
          </cell>
          <cell r="AR11561" t="str">
            <v>sd</v>
          </cell>
          <cell r="AS11561">
            <v>43412</v>
          </cell>
          <cell r="AT11561" t="str">
            <v>Anden 1-7 Calzada 2-4 Separador 3-5 Cicloruta 6-POLIZA ESTABILIDAD ACTIVA</v>
          </cell>
          <cell r="AV11561" t="str">
            <v>sc</v>
          </cell>
        </row>
        <row r="11562">
          <cell r="AP11562">
            <v>513322</v>
          </cell>
          <cell r="AQ11562">
            <v>13000009</v>
          </cell>
          <cell r="AR11562" t="str">
            <v>sd</v>
          </cell>
          <cell r="AS11562">
            <v>43845</v>
          </cell>
          <cell r="AT11562" t="str">
            <v>Anden 5-POLIZA ESTABILIDAD ACTIVA</v>
          </cell>
          <cell r="AV11562" t="str">
            <v>sc</v>
          </cell>
        </row>
        <row r="11563">
          <cell r="AP11563">
            <v>176983</v>
          </cell>
          <cell r="AQ11563">
            <v>11001319</v>
          </cell>
          <cell r="AR11563" t="str">
            <v>sd</v>
          </cell>
          <cell r="AS11563">
            <v>43131</v>
          </cell>
          <cell r="AT11563" t="str">
            <v>Anden1 Calzada2-POLIZA ESTABILIDAD ACTIVA</v>
          </cell>
          <cell r="AV11563" t="str">
            <v>sc</v>
          </cell>
        </row>
        <row r="11564">
          <cell r="AP11564">
            <v>91024941</v>
          </cell>
          <cell r="AQ11564">
            <v>6000070</v>
          </cell>
          <cell r="AR11564" t="str">
            <v>sd</v>
          </cell>
          <cell r="AS11564">
            <v>43748</v>
          </cell>
          <cell r="AT11564" t="str">
            <v>Anden 9-POLIZA ESTABILIDAD ACTIVA</v>
          </cell>
          <cell r="AV11564" t="str">
            <v>sc</v>
          </cell>
        </row>
        <row r="11565">
          <cell r="AP11565">
            <v>91020712</v>
          </cell>
          <cell r="AQ11565">
            <v>11008667</v>
          </cell>
          <cell r="AR11565" t="str">
            <v>sd</v>
          </cell>
          <cell r="AS11565">
            <v>44096</v>
          </cell>
          <cell r="AT11565" t="str">
            <v>Anden 1-9-POLIZA ESTABILIDAD ACTIVA</v>
          </cell>
          <cell r="AV11565" t="str">
            <v>sc</v>
          </cell>
        </row>
        <row r="11566">
          <cell r="AP11566">
            <v>212256</v>
          </cell>
          <cell r="AQ11566">
            <v>4005725</v>
          </cell>
          <cell r="AR11566" t="str">
            <v>sd</v>
          </cell>
          <cell r="AS11566">
            <v>43523</v>
          </cell>
          <cell r="AT11566" t="str">
            <v>Calzada2-POLIZA ESTABILIDAD ACTIVA</v>
          </cell>
          <cell r="AV11566" t="str">
            <v>sc</v>
          </cell>
        </row>
        <row r="11567">
          <cell r="AP11567">
            <v>91010987</v>
          </cell>
          <cell r="AQ11567">
            <v>50009410</v>
          </cell>
          <cell r="AR11567" t="str">
            <v>sd</v>
          </cell>
          <cell r="AS11567">
            <v>43821</v>
          </cell>
          <cell r="AT11567" t="str">
            <v>Calzada2-POLIZA ESTABILIDAD ACTIVA</v>
          </cell>
          <cell r="AV11567" t="str">
            <v>POLIZA ESTABILIDAD ACTIVA IDU 083/12 VENCE EN 21/12/2019</v>
          </cell>
        </row>
        <row r="11568">
          <cell r="AP11568">
            <v>91010964</v>
          </cell>
          <cell r="AQ11568">
            <v>1006253</v>
          </cell>
          <cell r="AR11568" t="str">
            <v>sd</v>
          </cell>
          <cell r="AS11568">
            <v>44250</v>
          </cell>
          <cell r="AT11568" t="str">
            <v>-POLIZA ESTABILIDAD ACTIVA</v>
          </cell>
          <cell r="AV11568" t="str">
            <v>sc</v>
          </cell>
        </row>
        <row r="11569">
          <cell r="AP11569">
            <v>503406</v>
          </cell>
          <cell r="AQ11569">
            <v>1003147</v>
          </cell>
          <cell r="AR11569" t="str">
            <v>sd</v>
          </cell>
          <cell r="AS11569">
            <v>43412</v>
          </cell>
          <cell r="AT11569" t="str">
            <v>Anden 1-7 Calzada 2-4 Separador 3-5 Cicloruta 6-POLIZA ESTABILIDAD ACTIVA</v>
          </cell>
          <cell r="AV11569" t="str">
            <v>sc</v>
          </cell>
        </row>
        <row r="11570">
          <cell r="AP11570">
            <v>902748</v>
          </cell>
          <cell r="AQ11570">
            <v>13001251</v>
          </cell>
          <cell r="AR11570" t="str">
            <v>sd</v>
          </cell>
          <cell r="AS11570">
            <v>44018</v>
          </cell>
          <cell r="AT11570" t="str">
            <v>Puente 14-POLIZA ESTABILIDAD ACTIVA</v>
          </cell>
          <cell r="AV11570" t="str">
            <v>sc</v>
          </cell>
        </row>
        <row r="11571">
          <cell r="AP11571">
            <v>902748</v>
          </cell>
          <cell r="AQ11571">
            <v>13001251</v>
          </cell>
          <cell r="AR11571" t="str">
            <v>sd</v>
          </cell>
          <cell r="AS11571">
            <v>44250</v>
          </cell>
          <cell r="AT11571" t="str">
            <v>-POLIZA ESTABILIDAD ACTIVA</v>
          </cell>
          <cell r="AV11571" t="str">
            <v>sc</v>
          </cell>
        </row>
        <row r="11572">
          <cell r="AP11572">
            <v>24123868</v>
          </cell>
          <cell r="AQ11572">
            <v>30001427</v>
          </cell>
          <cell r="AR11572" t="str">
            <v>sd</v>
          </cell>
          <cell r="AS11572">
            <v>42999</v>
          </cell>
          <cell r="AT11572" t="str">
            <v>Anden1-11-3 Calzada10-4-6-8 Ciclo2 Sep5-7-9-POLIZA ESTABILIDAD ACTIVA</v>
          </cell>
          <cell r="AV11572" t="str">
            <v>sc</v>
          </cell>
        </row>
        <row r="11573">
          <cell r="AP11573">
            <v>24122411</v>
          </cell>
          <cell r="AQ11573">
            <v>50006642</v>
          </cell>
          <cell r="AR11573" t="str">
            <v>sd</v>
          </cell>
          <cell r="AS11573">
            <v>44099</v>
          </cell>
          <cell r="AT11573" t="str">
            <v>Calzada 2-4-6-POLIZA ESTABILIDAD Y CALIDAD ACTIVA</v>
          </cell>
          <cell r="AV11573" t="str">
            <v>sc</v>
          </cell>
        </row>
        <row r="11574">
          <cell r="AP11574">
            <v>91014489</v>
          </cell>
          <cell r="AQ11574">
            <v>50009245</v>
          </cell>
          <cell r="AR11574" t="str">
            <v>sd</v>
          </cell>
          <cell r="AS11574">
            <v>43748</v>
          </cell>
          <cell r="AT11574" t="str">
            <v>Anden 1-POLIZA ESTABILIDAD ACTIVA</v>
          </cell>
          <cell r="AV11574" t="str">
            <v>VIABLE</v>
          </cell>
        </row>
        <row r="11575">
          <cell r="AP11575">
            <v>91014489</v>
          </cell>
          <cell r="AQ11575">
            <v>50009245</v>
          </cell>
          <cell r="AR11575" t="str">
            <v>sd</v>
          </cell>
          <cell r="AS11575">
            <v>43006</v>
          </cell>
          <cell r="AT11575" t="str">
            <v>Anden1 Calzada2-POLIZA ESTABILIDAD ACTIVA</v>
          </cell>
          <cell r="AV11575" t="str">
            <v>VIABLE</v>
          </cell>
        </row>
        <row r="11576">
          <cell r="AP11576">
            <v>903884</v>
          </cell>
          <cell r="AQ11576">
            <v>12002613</v>
          </cell>
          <cell r="AR11576" t="str">
            <v>sd</v>
          </cell>
          <cell r="AS11576">
            <v>44250</v>
          </cell>
          <cell r="AT11576" t="str">
            <v>-POLIZA ESTABILIDAD ACTIVA</v>
          </cell>
          <cell r="AV11576" t="str">
            <v>sc</v>
          </cell>
        </row>
        <row r="11577">
          <cell r="AP11577">
            <v>903884</v>
          </cell>
          <cell r="AQ11577">
            <v>12002613</v>
          </cell>
          <cell r="AR11577" t="str">
            <v>sd</v>
          </cell>
          <cell r="AS11577">
            <v>44250</v>
          </cell>
          <cell r="AT11577" t="str">
            <v>-POLIZA ESTABILIDAD ACTIVA</v>
          </cell>
          <cell r="AV11577" t="str">
            <v>sc</v>
          </cell>
        </row>
        <row r="11578">
          <cell r="AP11578">
            <v>24122692</v>
          </cell>
          <cell r="AQ11578">
            <v>50006938</v>
          </cell>
          <cell r="AR11578" t="str">
            <v>sd</v>
          </cell>
          <cell r="AS11578">
            <v>44250</v>
          </cell>
          <cell r="AT11578" t="str">
            <v>-POLIZA ESTABILIDAD ACTIVA</v>
          </cell>
          <cell r="AV11578" t="str">
            <v>sc</v>
          </cell>
        </row>
        <row r="11579">
          <cell r="AP11579">
            <v>903867</v>
          </cell>
          <cell r="AQ11579">
            <v>12002556</v>
          </cell>
          <cell r="AR11579" t="str">
            <v>sd</v>
          </cell>
          <cell r="AS11579">
            <v>44250</v>
          </cell>
          <cell r="AT11579" t="str">
            <v>-POLIZA ESTABILIDAD ACTIVA</v>
          </cell>
          <cell r="AV11579" t="str">
            <v>sc</v>
          </cell>
        </row>
        <row r="11580">
          <cell r="AP11580">
            <v>903867</v>
          </cell>
          <cell r="AQ11580">
            <v>12002556</v>
          </cell>
          <cell r="AR11580" t="str">
            <v>sd</v>
          </cell>
          <cell r="AS11580">
            <v>44250</v>
          </cell>
          <cell r="AT11580" t="str">
            <v>-POLIZA ESTABILIDAD ACTIVA</v>
          </cell>
          <cell r="AV11580" t="str">
            <v>sc</v>
          </cell>
        </row>
        <row r="11581">
          <cell r="AP11581">
            <v>24120970</v>
          </cell>
          <cell r="AQ11581">
            <v>14000082</v>
          </cell>
          <cell r="AR11581" t="str">
            <v>sd</v>
          </cell>
          <cell r="AS11581">
            <v>44250</v>
          </cell>
          <cell r="AT11581" t="str">
            <v>-POLIZA ESTABILIDAD ACTIVA</v>
          </cell>
          <cell r="AV11581" t="str">
            <v>sc</v>
          </cell>
        </row>
        <row r="11582">
          <cell r="AP11582">
            <v>24119753</v>
          </cell>
          <cell r="AQ11582">
            <v>1006376</v>
          </cell>
          <cell r="AR11582" t="str">
            <v>sd</v>
          </cell>
          <cell r="AS11582">
            <v>44250</v>
          </cell>
          <cell r="AT11582" t="str">
            <v>-POLIZA ESTABILIDAD ACTIVA</v>
          </cell>
          <cell r="AV11582" t="str">
            <v>sc</v>
          </cell>
        </row>
        <row r="11583">
          <cell r="AP11583">
            <v>24119916</v>
          </cell>
          <cell r="AQ11583">
            <v>8002345</v>
          </cell>
          <cell r="AR11583" t="str">
            <v>sd</v>
          </cell>
          <cell r="AS11583">
            <v>44099</v>
          </cell>
          <cell r="AT11583" t="str">
            <v>Calzada 4-6-POLIZA ESTABILIDAD Y CALIDAD ACTIVA</v>
          </cell>
          <cell r="AV11583" t="str">
            <v>sc</v>
          </cell>
        </row>
        <row r="11584">
          <cell r="AP11584">
            <v>509092</v>
          </cell>
          <cell r="AQ11584">
            <v>12000004</v>
          </cell>
          <cell r="AR11584" t="str">
            <v>sd</v>
          </cell>
          <cell r="AS11584">
            <v>42735</v>
          </cell>
          <cell r="AT11584" t="str">
            <v>Calzada2-POLIZA ESTABILIDAD ACTIVA</v>
          </cell>
          <cell r="AV11584" t="str">
            <v>sc</v>
          </cell>
        </row>
        <row r="11585">
          <cell r="AP11585">
            <v>519221</v>
          </cell>
          <cell r="AQ11585">
            <v>13000011</v>
          </cell>
          <cell r="AR11585" t="str">
            <v>sd</v>
          </cell>
          <cell r="AS11585">
            <v>43845</v>
          </cell>
          <cell r="AT11585" t="str">
            <v>Anden 7-POLIZA ESTABILIDAD ACTIVA</v>
          </cell>
          <cell r="AV11585" t="str">
            <v>sc</v>
          </cell>
        </row>
        <row r="11586">
          <cell r="AP11586">
            <v>902789</v>
          </cell>
          <cell r="AQ11586">
            <v>13001510</v>
          </cell>
          <cell r="AR11586" t="str">
            <v>sd</v>
          </cell>
          <cell r="AS11586">
            <v>44250</v>
          </cell>
          <cell r="AT11586" t="str">
            <v>-POLIZA ESTABILIDAD ACTIVA</v>
          </cell>
          <cell r="AV11586" t="str">
            <v>sc</v>
          </cell>
        </row>
        <row r="11587">
          <cell r="AP11587">
            <v>904377</v>
          </cell>
          <cell r="AQ11587">
            <v>30001890</v>
          </cell>
          <cell r="AR11587" t="str">
            <v>sd</v>
          </cell>
          <cell r="AS11587">
            <v>43499</v>
          </cell>
          <cell r="AT11587" t="str">
            <v>-POLIZA ESTABILIDAD ACTIVA</v>
          </cell>
          <cell r="AV11587" t="str">
            <v>sc</v>
          </cell>
        </row>
        <row r="11588">
          <cell r="AP11588">
            <v>91012389</v>
          </cell>
          <cell r="AQ11588">
            <v>50008270</v>
          </cell>
          <cell r="AR11588" t="str">
            <v>sd</v>
          </cell>
          <cell r="AS11588">
            <v>44250</v>
          </cell>
          <cell r="AT11588" t="str">
            <v>-POLIZA ESTABILIDAD ACTIVA</v>
          </cell>
          <cell r="AV11588" t="str">
            <v>sc</v>
          </cell>
        </row>
        <row r="11589">
          <cell r="AP11589">
            <v>143767</v>
          </cell>
          <cell r="AQ11589">
            <v>3000449</v>
          </cell>
          <cell r="AR11589" t="str">
            <v>sd</v>
          </cell>
          <cell r="AS11589">
            <v>43499</v>
          </cell>
          <cell r="AT11589" t="str">
            <v>-POLIZA ESTABILIDAD ACTIVA</v>
          </cell>
          <cell r="AV11589" t="str">
            <v>POLIZA ESTABILIDAD ACTIVA Vencimiento 2/2/2019 Contrato IDU 136/07</v>
          </cell>
        </row>
        <row r="11590">
          <cell r="AP11590">
            <v>355707</v>
          </cell>
          <cell r="AQ11590">
            <v>7002179</v>
          </cell>
          <cell r="AR11590" t="str">
            <v>sd</v>
          </cell>
          <cell r="AS11590">
            <v>44466</v>
          </cell>
          <cell r="AT11590" t="str">
            <v>-POLIZA ESTABILIDAD ACTIVA</v>
          </cell>
          <cell r="AV11590" t="str">
            <v>sc</v>
          </cell>
        </row>
        <row r="11591">
          <cell r="AP11591">
            <v>606022</v>
          </cell>
          <cell r="AQ11591">
            <v>18001625</v>
          </cell>
          <cell r="AR11591" t="str">
            <v>sd</v>
          </cell>
          <cell r="AS11591">
            <v>43065</v>
          </cell>
          <cell r="AT11591" t="str">
            <v>Calzada6-POLIZA ESTABILIDAD ACTIVA</v>
          </cell>
          <cell r="AV11591" t="str">
            <v>sc</v>
          </cell>
        </row>
        <row r="11592">
          <cell r="AP11592">
            <v>91015842</v>
          </cell>
          <cell r="AQ11592">
            <v>5007708</v>
          </cell>
          <cell r="AR11592" t="str">
            <v>sd</v>
          </cell>
          <cell r="AS11592">
            <v>42733</v>
          </cell>
          <cell r="AT11592" t="str">
            <v>Anden1-5 Calzada2-4 Sep3-POLIZA ESTABILIDAD ACTIVA</v>
          </cell>
          <cell r="AV11592" t="str">
            <v>sc</v>
          </cell>
        </row>
        <row r="11593">
          <cell r="AP11593">
            <v>440017</v>
          </cell>
          <cell r="AQ11593">
            <v>19000004</v>
          </cell>
          <cell r="AR11593" t="str">
            <v>sd</v>
          </cell>
          <cell r="AS11593">
            <v>44187</v>
          </cell>
          <cell r="AT11593" t="str">
            <v>Separador 3 Anden 9-POLIZA ESTABILIDAD ACTIVA</v>
          </cell>
          <cell r="AV11593" t="str">
            <v>sc</v>
          </cell>
        </row>
        <row r="11594">
          <cell r="AP11594">
            <v>91018854</v>
          </cell>
          <cell r="AQ11594">
            <v>9004289</v>
          </cell>
          <cell r="AR11594" t="str">
            <v>sd</v>
          </cell>
          <cell r="AS11594">
            <v>42978</v>
          </cell>
          <cell r="AT11594" t="str">
            <v>Anden1-11 Calzada10-2-4-8 Ciclo6 Sep3-5-7-9-POLIZA ESTABILIDAD ACTIVA</v>
          </cell>
          <cell r="AV11594" t="str">
            <v>sc</v>
          </cell>
        </row>
        <row r="11595">
          <cell r="AP11595">
            <v>24123468</v>
          </cell>
          <cell r="AQ11595">
            <v>50008259</v>
          </cell>
          <cell r="AR11595" t="str">
            <v>sd</v>
          </cell>
          <cell r="AS11595">
            <v>44250</v>
          </cell>
          <cell r="AT11595" t="str">
            <v>-POLIZA ESTABILIDAD ACTIVA</v>
          </cell>
          <cell r="AV11595" t="str">
            <v>sc</v>
          </cell>
        </row>
        <row r="11596">
          <cell r="AP11596">
            <v>91012243</v>
          </cell>
          <cell r="AQ11596">
            <v>13001764</v>
          </cell>
          <cell r="AR11596" t="str">
            <v>sd</v>
          </cell>
          <cell r="AS11596">
            <v>43745</v>
          </cell>
          <cell r="AT11596" t="str">
            <v>Calzada 2, Calzada 4, Calzada 6-POLIZA ESTABILIDAD ACTIVA</v>
          </cell>
          <cell r="AV11596" t="str">
            <v>sc</v>
          </cell>
        </row>
        <row r="11597">
          <cell r="AP11597">
            <v>91014488</v>
          </cell>
          <cell r="AQ11597">
            <v>9003020</v>
          </cell>
          <cell r="AR11597" t="str">
            <v>sd</v>
          </cell>
          <cell r="AS11597">
            <v>43006</v>
          </cell>
          <cell r="AT11597" t="str">
            <v>Anden1 Calzada2-POLIZA ESTABILIDAD ACTIVA</v>
          </cell>
          <cell r="AV11597" t="str">
            <v>VIABLE</v>
          </cell>
        </row>
        <row r="11598">
          <cell r="AP11598">
            <v>24120185</v>
          </cell>
          <cell r="AQ11598">
            <v>3000603</v>
          </cell>
          <cell r="AR11598" t="str">
            <v>sd</v>
          </cell>
          <cell r="AS11598">
            <v>43499</v>
          </cell>
          <cell r="AT11598" t="str">
            <v>-POLIZA ESTABILIDAD ACTIVA</v>
          </cell>
          <cell r="AV11598" t="str">
            <v>sc</v>
          </cell>
        </row>
        <row r="11599">
          <cell r="AP11599">
            <v>24123734</v>
          </cell>
          <cell r="AQ11599">
            <v>3000780</v>
          </cell>
          <cell r="AR11599" t="str">
            <v>sd</v>
          </cell>
          <cell r="AS11599">
            <v>43499</v>
          </cell>
          <cell r="AT11599" t="str">
            <v>-POLIZA ESTABILIDAD ACTIVA</v>
          </cell>
          <cell r="AV11599" t="str">
            <v>sc</v>
          </cell>
        </row>
        <row r="11600">
          <cell r="AP11600">
            <v>91024363</v>
          </cell>
          <cell r="AQ11600">
            <v>13002186</v>
          </cell>
          <cell r="AR11600" t="str">
            <v>sd</v>
          </cell>
          <cell r="AS11600">
            <v>44018</v>
          </cell>
          <cell r="AT11600" t="str">
            <v>Puente 12-POLIZA ESTABILIDAD ACTIVA</v>
          </cell>
          <cell r="AV11600" t="str">
            <v>sc</v>
          </cell>
        </row>
        <row r="11601">
          <cell r="AP11601">
            <v>91024363</v>
          </cell>
          <cell r="AQ11601">
            <v>13002186</v>
          </cell>
          <cell r="AR11601" t="str">
            <v>sd</v>
          </cell>
          <cell r="AS11601">
            <v>44250</v>
          </cell>
          <cell r="AT11601" t="str">
            <v>-POLIZA ESTABILIDAD ACTIVA</v>
          </cell>
          <cell r="AV11601" t="str">
            <v>sc</v>
          </cell>
        </row>
        <row r="11602">
          <cell r="AP11602">
            <v>519173</v>
          </cell>
          <cell r="AQ11602">
            <v>8005520</v>
          </cell>
          <cell r="AR11602" t="str">
            <v>sd</v>
          </cell>
          <cell r="AS11602">
            <v>44096</v>
          </cell>
          <cell r="AT11602" t="str">
            <v>Separador 3-POLIZA ESTABILIDAD ACTIVA</v>
          </cell>
          <cell r="AV11602" t="str">
            <v>sc</v>
          </cell>
        </row>
        <row r="11603">
          <cell r="AP11603">
            <v>388953</v>
          </cell>
          <cell r="AQ11603">
            <v>9003565</v>
          </cell>
          <cell r="AR11603" t="str">
            <v>sd</v>
          </cell>
          <cell r="AS11603">
            <v>44480</v>
          </cell>
          <cell r="AT11603" t="str">
            <v>-POLIZA ESTABILIDAD ACTIVA</v>
          </cell>
          <cell r="AV11603" t="str">
            <v>sc</v>
          </cell>
        </row>
        <row r="11604">
          <cell r="AP11604">
            <v>24119678</v>
          </cell>
          <cell r="AQ11604">
            <v>1003366</v>
          </cell>
          <cell r="AR11604" t="str">
            <v>sd</v>
          </cell>
          <cell r="AS11604">
            <v>42946</v>
          </cell>
          <cell r="AT11604" t="str">
            <v>Calzada12-POLIZA ESTABILIDAD ACTIVA</v>
          </cell>
          <cell r="AV11604" t="str">
            <v>sc</v>
          </cell>
        </row>
        <row r="11605">
          <cell r="AP11605">
            <v>24119678</v>
          </cell>
          <cell r="AQ11605">
            <v>1003366</v>
          </cell>
          <cell r="AR11605" t="str">
            <v>sd</v>
          </cell>
          <cell r="AS11605">
            <v>44250</v>
          </cell>
          <cell r="AT11605" t="str">
            <v>-POLIZA ESTABILIDAD ACTIVA</v>
          </cell>
          <cell r="AV11605" t="str">
            <v>sc</v>
          </cell>
        </row>
        <row r="11606">
          <cell r="AP11606">
            <v>24122513</v>
          </cell>
          <cell r="AQ11606">
            <v>50006739</v>
          </cell>
          <cell r="AR11606" t="str">
            <v>sd</v>
          </cell>
          <cell r="AS11606">
            <v>44099</v>
          </cell>
          <cell r="AT11606" t="str">
            <v>Calzada 2-4-6-POLIZA ESTABILIDAD Y CALIDAD ACTIVA</v>
          </cell>
          <cell r="AV11606" t="str">
            <v>sc</v>
          </cell>
        </row>
        <row r="11607">
          <cell r="AP11607">
            <v>24122383</v>
          </cell>
          <cell r="AQ11607">
            <v>8005072</v>
          </cell>
          <cell r="AR11607" t="str">
            <v>sd</v>
          </cell>
          <cell r="AS11607">
            <v>44099</v>
          </cell>
          <cell r="AT11607" t="str">
            <v>Calzada 2-POLIZA ESTABILIDAD Y CALIDAD ACTIVA</v>
          </cell>
          <cell r="AV11607" t="str">
            <v>sc</v>
          </cell>
        </row>
        <row r="11608">
          <cell r="AP11608">
            <v>24122752</v>
          </cell>
          <cell r="AQ11608">
            <v>50006960</v>
          </cell>
          <cell r="AR11608" t="str">
            <v>sd</v>
          </cell>
          <cell r="AS11608">
            <v>44250</v>
          </cell>
          <cell r="AT11608" t="str">
            <v>-POLIZA ESTABILIDAD ACTIVA</v>
          </cell>
          <cell r="AV11608" t="str">
            <v>sc</v>
          </cell>
        </row>
        <row r="11609">
          <cell r="AP11609">
            <v>902744</v>
          </cell>
          <cell r="AQ11609">
            <v>13001251</v>
          </cell>
          <cell r="AR11609" t="str">
            <v>sd</v>
          </cell>
          <cell r="AS11609">
            <v>44018</v>
          </cell>
          <cell r="AT11609" t="str">
            <v>Puente 14-POLIZA ESTABILIDAD ACTIVA</v>
          </cell>
          <cell r="AV11609" t="str">
            <v>sc</v>
          </cell>
        </row>
        <row r="11610">
          <cell r="AP11610">
            <v>902744</v>
          </cell>
          <cell r="AQ11610">
            <v>13001251</v>
          </cell>
          <cell r="AR11610" t="str">
            <v>sd</v>
          </cell>
          <cell r="AS11610">
            <v>44250</v>
          </cell>
          <cell r="AT11610" t="str">
            <v>-POLIZA ESTABILIDAD ACTIVA</v>
          </cell>
          <cell r="AV11610" t="str">
            <v>sc</v>
          </cell>
        </row>
        <row r="11611">
          <cell r="AP11611">
            <v>24120859</v>
          </cell>
          <cell r="AQ11611">
            <v>13000578</v>
          </cell>
          <cell r="AR11611" t="str">
            <v>sd</v>
          </cell>
          <cell r="AS11611">
            <v>44250</v>
          </cell>
          <cell r="AT11611" t="str">
            <v>-POLIZA ESTABILIDAD ACTIVA</v>
          </cell>
          <cell r="AV11611" t="str">
            <v>sc</v>
          </cell>
        </row>
        <row r="11612">
          <cell r="AP11612">
            <v>24120859</v>
          </cell>
          <cell r="AQ11612">
            <v>13000578</v>
          </cell>
          <cell r="AR11612" t="str">
            <v>sd</v>
          </cell>
          <cell r="AS11612">
            <v>42949</v>
          </cell>
          <cell r="AT11612" t="str">
            <v>Anden11 Ciclo12-POLIZA ESTABILIDAD ACTIVA</v>
          </cell>
          <cell r="AV11612" t="str">
            <v>sc</v>
          </cell>
        </row>
        <row r="11613">
          <cell r="AP11613">
            <v>24120857</v>
          </cell>
          <cell r="AQ11613">
            <v>13000578</v>
          </cell>
          <cell r="AR11613" t="str">
            <v>sd</v>
          </cell>
          <cell r="AS11613">
            <v>44250</v>
          </cell>
          <cell r="AT11613" t="str">
            <v>-POLIZA ESTABILIDAD ACTIVA</v>
          </cell>
          <cell r="AV11613" t="str">
            <v>sc</v>
          </cell>
        </row>
        <row r="11614">
          <cell r="AP11614">
            <v>24120857</v>
          </cell>
          <cell r="AQ11614">
            <v>13000578</v>
          </cell>
          <cell r="AR11614" t="str">
            <v>sd</v>
          </cell>
          <cell r="AS11614">
            <v>42949</v>
          </cell>
          <cell r="AT11614" t="str">
            <v>Anden11 Ciclo12-POLIZA ESTABILIDAD ACTIVA</v>
          </cell>
          <cell r="AV11614" t="str">
            <v>sc</v>
          </cell>
        </row>
        <row r="11615">
          <cell r="AP11615">
            <v>529086</v>
          </cell>
          <cell r="AQ11615">
            <v>7008489</v>
          </cell>
          <cell r="AR11615" t="str">
            <v>sd</v>
          </cell>
          <cell r="AS11615">
            <v>44466</v>
          </cell>
          <cell r="AT11615" t="str">
            <v>-POLIZA ESTABILIDAD ACTIVA</v>
          </cell>
          <cell r="AV11615" t="str">
            <v>VIABLE</v>
          </cell>
        </row>
        <row r="11616">
          <cell r="AP11616">
            <v>512215</v>
          </cell>
          <cell r="AQ11616">
            <v>3000970</v>
          </cell>
          <cell r="AR11616" t="str">
            <v>sd</v>
          </cell>
          <cell r="AS11616">
            <v>42999</v>
          </cell>
          <cell r="AT11616" t="str">
            <v>Anden1-11-9 Calzada2-4-6-8 Ciclo10 Sep3-5-7-POLIZA ESTABILIDAD ACTIVA</v>
          </cell>
          <cell r="AV11616" t="str">
            <v>sc</v>
          </cell>
        </row>
        <row r="11617">
          <cell r="AP11617">
            <v>91016996</v>
          </cell>
          <cell r="AQ11617">
            <v>50009178</v>
          </cell>
          <cell r="AR11617" t="str">
            <v>sd</v>
          </cell>
          <cell r="AS11617">
            <v>43279</v>
          </cell>
          <cell r="AT11617" t="str">
            <v>Anden1-5 Calzada2-4 Sep3-POLIZA ESTABILIDAD ACTIVA</v>
          </cell>
          <cell r="AV11617" t="str">
            <v>sc</v>
          </cell>
        </row>
        <row r="11618">
          <cell r="AP11618">
            <v>506407</v>
          </cell>
          <cell r="AQ11618">
            <v>1003760</v>
          </cell>
          <cell r="AR11618" t="str">
            <v>sd</v>
          </cell>
          <cell r="AS11618">
            <v>43821</v>
          </cell>
          <cell r="AT11618" t="str">
            <v>Puente16-POLIZA ESTABILIDAD ACTIVA</v>
          </cell>
          <cell r="AV11618" t="str">
            <v>sc</v>
          </cell>
        </row>
        <row r="11619">
          <cell r="AP11619">
            <v>506407</v>
          </cell>
          <cell r="AQ11619">
            <v>1003760</v>
          </cell>
          <cell r="AR11619" t="str">
            <v>sd</v>
          </cell>
          <cell r="AS11619">
            <v>43797</v>
          </cell>
          <cell r="AT11619" t="str">
            <v>Calzada 2- 6, Puente 16-POLIZA ESTABILIDAD ACTIVA</v>
          </cell>
          <cell r="AV11619" t="str">
            <v>sc</v>
          </cell>
        </row>
        <row r="11620">
          <cell r="AP11620">
            <v>601178</v>
          </cell>
          <cell r="AQ11620">
            <v>13000971</v>
          </cell>
          <cell r="AR11620" t="str">
            <v>sd</v>
          </cell>
          <cell r="AS11620">
            <v>43555</v>
          </cell>
          <cell r="AT11620" t="str">
            <v>Puente3-POLIZA ESTABILIDAD ACTIVA</v>
          </cell>
          <cell r="AV11620" t="str">
            <v>sc</v>
          </cell>
        </row>
        <row r="11621">
          <cell r="AP11621">
            <v>902678</v>
          </cell>
          <cell r="AQ11621">
            <v>13000651</v>
          </cell>
          <cell r="AR11621" t="str">
            <v>sd</v>
          </cell>
          <cell r="AS11621">
            <v>42949</v>
          </cell>
          <cell r="AT11621" t="str">
            <v>Anden13 Ciclo14-POLIZA ESTABILIDAD ACTIVA</v>
          </cell>
          <cell r="AV11621" t="str">
            <v>sc</v>
          </cell>
        </row>
        <row r="11622">
          <cell r="AP11622">
            <v>902678</v>
          </cell>
          <cell r="AQ11622">
            <v>13000651</v>
          </cell>
          <cell r="AR11622" t="str">
            <v>sd</v>
          </cell>
          <cell r="AS11622">
            <v>44250</v>
          </cell>
          <cell r="AT11622" t="str">
            <v>-POLIZA ESTABILIDAD ACTIVA</v>
          </cell>
          <cell r="AV11622" t="str">
            <v>sc</v>
          </cell>
        </row>
        <row r="11623">
          <cell r="AP11623">
            <v>415247</v>
          </cell>
          <cell r="AQ11623">
            <v>18001869</v>
          </cell>
          <cell r="AR11623" t="str">
            <v>sd</v>
          </cell>
          <cell r="AS11623">
            <v>43065</v>
          </cell>
          <cell r="AT11623" t="str">
            <v>Calzada4-POLIZA ESTABILIDAD ACTIVA</v>
          </cell>
          <cell r="AV11623" t="str">
            <v>sc</v>
          </cell>
        </row>
        <row r="11624">
          <cell r="AP11624">
            <v>297446</v>
          </cell>
          <cell r="AQ11624">
            <v>5003435</v>
          </cell>
          <cell r="AR11624" t="str">
            <v>sd</v>
          </cell>
          <cell r="AS11624">
            <v>42957</v>
          </cell>
          <cell r="AT11624" t="str">
            <v>Calzada2-POLIZA ESTABILIDAD ACTIVA</v>
          </cell>
          <cell r="AV11624" t="str">
            <v>sc</v>
          </cell>
        </row>
        <row r="11625">
          <cell r="AP11625">
            <v>903672</v>
          </cell>
          <cell r="AQ11625">
            <v>12001012</v>
          </cell>
          <cell r="AR11625" t="str">
            <v>sd</v>
          </cell>
          <cell r="AS11625">
            <v>44250</v>
          </cell>
          <cell r="AT11625" t="str">
            <v>-POLIZA ESTABILIDAD ACTIVA</v>
          </cell>
          <cell r="AV11625" t="str">
            <v>sc</v>
          </cell>
        </row>
        <row r="11626">
          <cell r="AP11626">
            <v>903791</v>
          </cell>
          <cell r="AQ11626">
            <v>12002160</v>
          </cell>
          <cell r="AR11626" t="str">
            <v>sd</v>
          </cell>
          <cell r="AS11626">
            <v>44250</v>
          </cell>
          <cell r="AT11626" t="str">
            <v>-POLIZA ESTABILIDAD ACTIVA</v>
          </cell>
          <cell r="AV11626" t="str">
            <v>sc</v>
          </cell>
        </row>
        <row r="11627">
          <cell r="AP11627">
            <v>24120174</v>
          </cell>
          <cell r="AQ11627">
            <v>3000483</v>
          </cell>
          <cell r="AR11627" t="str">
            <v>sd</v>
          </cell>
          <cell r="AS11627">
            <v>43499</v>
          </cell>
          <cell r="AT11627" t="str">
            <v>-POLIZA ESTABILIDAD ACTIVA</v>
          </cell>
          <cell r="AV11627" t="str">
            <v>sc</v>
          </cell>
        </row>
        <row r="11628">
          <cell r="AP11628">
            <v>502600</v>
          </cell>
          <cell r="AQ11628">
            <v>15000013</v>
          </cell>
          <cell r="AR11628" t="str">
            <v>sd</v>
          </cell>
          <cell r="AS11628">
            <v>44250</v>
          </cell>
          <cell r="AT11628" t="str">
            <v>-POLIZA ESTABILIDAD ACTIVA</v>
          </cell>
          <cell r="AV11628" t="str">
            <v>sc</v>
          </cell>
        </row>
        <row r="11629">
          <cell r="AP11629">
            <v>24120973</v>
          </cell>
          <cell r="AQ11629">
            <v>14000142</v>
          </cell>
          <cell r="AR11629" t="str">
            <v>sd</v>
          </cell>
          <cell r="AS11629">
            <v>44250</v>
          </cell>
          <cell r="AT11629" t="str">
            <v>-POLIZA ESTABILIDAD ACTIVA</v>
          </cell>
          <cell r="AV11629" t="str">
            <v>sc</v>
          </cell>
        </row>
        <row r="11630">
          <cell r="AP11630">
            <v>902832</v>
          </cell>
          <cell r="AQ11630">
            <v>13001778</v>
          </cell>
          <cell r="AR11630" t="str">
            <v>sd</v>
          </cell>
          <cell r="AS11630">
            <v>44250</v>
          </cell>
          <cell r="AT11630" t="str">
            <v>-POLIZA ESTABILIDAD ACTIVA</v>
          </cell>
          <cell r="AV11630" t="str">
            <v>sc</v>
          </cell>
        </row>
        <row r="11631">
          <cell r="AP11631">
            <v>902832</v>
          </cell>
          <cell r="AQ11631">
            <v>13001778</v>
          </cell>
          <cell r="AR11631" t="str">
            <v>sd</v>
          </cell>
          <cell r="AS11631">
            <v>44250</v>
          </cell>
          <cell r="AT11631" t="str">
            <v>-POLIZA ESTABILIDAD ACTIVA</v>
          </cell>
          <cell r="AV11631" t="str">
            <v>sc</v>
          </cell>
        </row>
        <row r="11632">
          <cell r="AP11632">
            <v>511183</v>
          </cell>
          <cell r="AQ11632">
            <v>14000828</v>
          </cell>
          <cell r="AR11632" t="str">
            <v>sd</v>
          </cell>
          <cell r="AS11632">
            <v>44172</v>
          </cell>
          <cell r="AT11632" t="str">
            <v>Calzada 4-6 Separador 5-POLIZA ESTABILIDAD ACTIVA</v>
          </cell>
          <cell r="AV11632" t="str">
            <v>sc</v>
          </cell>
        </row>
        <row r="11633">
          <cell r="AP11633">
            <v>902757</v>
          </cell>
          <cell r="AQ11633">
            <v>13001393</v>
          </cell>
          <cell r="AR11633" t="str">
            <v>sd</v>
          </cell>
          <cell r="AS11633">
            <v>44250</v>
          </cell>
          <cell r="AT11633" t="str">
            <v>-POLIZA ESTABILIDAD ACTIVA</v>
          </cell>
          <cell r="AV11633" t="str">
            <v>sc</v>
          </cell>
        </row>
        <row r="11634">
          <cell r="AP11634">
            <v>91012363</v>
          </cell>
          <cell r="AQ11634">
            <v>50008526</v>
          </cell>
          <cell r="AR11634" t="str">
            <v>sd</v>
          </cell>
          <cell r="AS11634">
            <v>43555</v>
          </cell>
          <cell r="AT11634" t="str">
            <v>Puente1-POLIZA ESTABILIDAD ACTIVA</v>
          </cell>
          <cell r="AV11634" t="str">
            <v>sc</v>
          </cell>
        </row>
        <row r="11635">
          <cell r="AP11635">
            <v>511176</v>
          </cell>
          <cell r="AQ11635">
            <v>14000840</v>
          </cell>
          <cell r="AR11635" t="str">
            <v>sd</v>
          </cell>
          <cell r="AS11635">
            <v>44172</v>
          </cell>
          <cell r="AT11635" t="str">
            <v>Calzada 4-6 Separador 5-POLIZA ESTABILIDAD ACTIVA</v>
          </cell>
          <cell r="AV11635" t="str">
            <v>sc</v>
          </cell>
        </row>
        <row r="11636">
          <cell r="AP11636">
            <v>91018881</v>
          </cell>
          <cell r="AQ11636">
            <v>9001904</v>
          </cell>
          <cell r="AR11636" t="str">
            <v>sd</v>
          </cell>
          <cell r="AS11636">
            <v>42978</v>
          </cell>
          <cell r="AT11636" t="str">
            <v>Anden1-11 Calzada10-2-4-8 Ciclo6 Sep3-5-7-9-POLIZA ESTABILIDAD ACTIVA</v>
          </cell>
          <cell r="AV11636" t="str">
            <v>sc</v>
          </cell>
        </row>
        <row r="11637">
          <cell r="AP11637">
            <v>506050</v>
          </cell>
          <cell r="AQ11637">
            <v>1006253</v>
          </cell>
          <cell r="AR11637" t="str">
            <v>sd</v>
          </cell>
          <cell r="AS11637">
            <v>44250</v>
          </cell>
          <cell r="AT11637" t="str">
            <v>-POLIZA ESTABILIDAD ACTIVA</v>
          </cell>
          <cell r="AV11637" t="str">
            <v>sc</v>
          </cell>
        </row>
        <row r="11638">
          <cell r="AP11638">
            <v>91011353</v>
          </cell>
          <cell r="AQ11638">
            <v>50006320</v>
          </cell>
          <cell r="AR11638" t="str">
            <v>sd</v>
          </cell>
          <cell r="AS11638">
            <v>43499</v>
          </cell>
          <cell r="AT11638" t="str">
            <v>-POLIZA ESTABILIDAD ACTIVA</v>
          </cell>
          <cell r="AV11638" t="str">
            <v>sc</v>
          </cell>
        </row>
        <row r="11639">
          <cell r="AP11639">
            <v>24123863</v>
          </cell>
          <cell r="AQ11639">
            <v>15001430</v>
          </cell>
          <cell r="AR11639" t="str">
            <v>sd</v>
          </cell>
          <cell r="AS11639">
            <v>42999</v>
          </cell>
          <cell r="AT11639" t="str">
            <v>Anden1-11-3 Calzada10-4-6-8 Ciclo2 Sep5-7-9-POLIZA ESTABILIDAD ACTIVA</v>
          </cell>
          <cell r="AV11639" t="str">
            <v>sc</v>
          </cell>
        </row>
        <row r="11640">
          <cell r="AP11640">
            <v>601261</v>
          </cell>
          <cell r="AQ11640">
            <v>2000195</v>
          </cell>
          <cell r="AR11640" t="str">
            <v>sd</v>
          </cell>
          <cell r="AS11640">
            <v>44096</v>
          </cell>
          <cell r="AT11640" t="str">
            <v>Anden 1-5-POLIZA ESTABILIDAD ACTIVA</v>
          </cell>
          <cell r="AV11640" t="str">
            <v>sc</v>
          </cell>
        </row>
        <row r="11641">
          <cell r="AP11641">
            <v>602576</v>
          </cell>
          <cell r="AQ11641">
            <v>6001329</v>
          </cell>
          <cell r="AR11641" t="str">
            <v>sd</v>
          </cell>
          <cell r="AS11641">
            <v>44250</v>
          </cell>
          <cell r="AT11641" t="str">
            <v>-POLIZA ESTABILIDAD ACTIVA</v>
          </cell>
          <cell r="AV11641" t="str">
            <v>sc</v>
          </cell>
        </row>
        <row r="11642">
          <cell r="AP11642">
            <v>301283</v>
          </cell>
          <cell r="AQ11642">
            <v>5005143</v>
          </cell>
          <cell r="AR11642" t="str">
            <v>sd</v>
          </cell>
          <cell r="AS11642">
            <v>42733</v>
          </cell>
          <cell r="AT11642" t="str">
            <v>Anden1-5 Calzada2-4 Sep3-POLIZA ESTABILIDAD ACTIVA</v>
          </cell>
          <cell r="AV11642" t="str">
            <v>sc</v>
          </cell>
        </row>
        <row r="11643">
          <cell r="AP11643">
            <v>91018863</v>
          </cell>
          <cell r="AQ11643">
            <v>50006983</v>
          </cell>
          <cell r="AR11643" t="str">
            <v>sd</v>
          </cell>
          <cell r="AS11643">
            <v>42978</v>
          </cell>
          <cell r="AT11643" t="str">
            <v>Anden1 Calzada10-2-4-6 Ciclo8 Sep3-5-7-9-POLIZA ESTABILIDAD ACTIVA</v>
          </cell>
          <cell r="AV11643" t="str">
            <v>sc</v>
          </cell>
        </row>
        <row r="11644">
          <cell r="AP11644">
            <v>91024178</v>
          </cell>
          <cell r="AQ11644">
            <v>10002660</v>
          </cell>
          <cell r="AR11644" t="str">
            <v>sd</v>
          </cell>
          <cell r="AS11644">
            <v>43964</v>
          </cell>
          <cell r="AT11644" t="str">
            <v>anden1, calzada2, anden4-POLIZA ESTABILIDAD ACTIVA</v>
          </cell>
          <cell r="AV11644" t="str">
            <v>sc</v>
          </cell>
        </row>
        <row r="11645">
          <cell r="AP11645">
            <v>24121741</v>
          </cell>
          <cell r="AQ11645">
            <v>50003462</v>
          </cell>
          <cell r="AR11645" t="str">
            <v>sd</v>
          </cell>
          <cell r="AS11645">
            <v>42946</v>
          </cell>
          <cell r="AT11645" t="str">
            <v>Calzada12-POLIZA ESTABILIDAD ACTIVA</v>
          </cell>
          <cell r="AV11645" t="str">
            <v>sc</v>
          </cell>
        </row>
        <row r="11646">
          <cell r="AP11646">
            <v>24121741</v>
          </cell>
          <cell r="AQ11646">
            <v>50003462</v>
          </cell>
          <cell r="AR11646" t="str">
            <v>sd</v>
          </cell>
          <cell r="AS11646">
            <v>44250</v>
          </cell>
          <cell r="AT11646" t="str">
            <v>-POLIZA ESTABILIDAD ACTIVA</v>
          </cell>
          <cell r="AV11646" t="str">
            <v>sc</v>
          </cell>
        </row>
        <row r="11647">
          <cell r="AP11647">
            <v>24122518</v>
          </cell>
          <cell r="AQ11647">
            <v>50006740</v>
          </cell>
          <cell r="AR11647" t="str">
            <v>sd</v>
          </cell>
          <cell r="AS11647">
            <v>44099</v>
          </cell>
          <cell r="AT11647" t="str">
            <v>Calzada 2-4-6-POLIZA ESTABILIDAD Y CALIDAD ACTIVA</v>
          </cell>
          <cell r="AV11647" t="str">
            <v>sc</v>
          </cell>
        </row>
        <row r="11648">
          <cell r="AP11648">
            <v>24121068</v>
          </cell>
          <cell r="AQ11648">
            <v>14000488</v>
          </cell>
          <cell r="AR11648" t="str">
            <v>sd</v>
          </cell>
          <cell r="AS11648">
            <v>44250</v>
          </cell>
          <cell r="AT11648" t="str">
            <v>-POLIZA ESTABILIDAD ACTIVA</v>
          </cell>
          <cell r="AV11648" t="str">
            <v>sc</v>
          </cell>
        </row>
        <row r="11649">
          <cell r="AP11649">
            <v>507837</v>
          </cell>
          <cell r="AQ11649">
            <v>1001383</v>
          </cell>
          <cell r="AR11649" t="str">
            <v>sd</v>
          </cell>
          <cell r="AS11649">
            <v>44250</v>
          </cell>
          <cell r="AT11649" t="str">
            <v>-POLIZA ESTABILIDAD ACTIVA</v>
          </cell>
          <cell r="AV11649" t="str">
            <v>sc</v>
          </cell>
        </row>
        <row r="11650">
          <cell r="AP11650">
            <v>24122512</v>
          </cell>
          <cell r="AQ11650">
            <v>50006739</v>
          </cell>
          <cell r="AR11650" t="str">
            <v>sd</v>
          </cell>
          <cell r="AS11650">
            <v>44099</v>
          </cell>
          <cell r="AT11650" t="str">
            <v>Calzada 2-4-6-POLIZA ESTABILIDAD Y CALIDAD ACTIVA</v>
          </cell>
          <cell r="AV11650" t="str">
            <v>sc</v>
          </cell>
        </row>
        <row r="11651">
          <cell r="AP11651">
            <v>91011375</v>
          </cell>
          <cell r="AQ11651">
            <v>50006938</v>
          </cell>
          <cell r="AR11651" t="str">
            <v>sd</v>
          </cell>
          <cell r="AS11651">
            <v>44250</v>
          </cell>
          <cell r="AT11651" t="str">
            <v>-POLIZA ESTABILIDAD ACTIVA</v>
          </cell>
          <cell r="AV11651" t="str">
            <v>sc</v>
          </cell>
        </row>
        <row r="11652">
          <cell r="AP11652">
            <v>91011340</v>
          </cell>
          <cell r="AQ11652">
            <v>3000643</v>
          </cell>
          <cell r="AR11652" t="str">
            <v>sd</v>
          </cell>
          <cell r="AS11652">
            <v>43499</v>
          </cell>
          <cell r="AT11652" t="str">
            <v>-POLIZA ESTABILIDAD ACTIVA</v>
          </cell>
          <cell r="AV11652" t="str">
            <v>sc</v>
          </cell>
        </row>
        <row r="11653">
          <cell r="AP11653">
            <v>601291</v>
          </cell>
          <cell r="AQ11653">
            <v>2000366</v>
          </cell>
          <cell r="AR11653" t="str">
            <v>sd</v>
          </cell>
          <cell r="AS11653">
            <v>44096</v>
          </cell>
          <cell r="AT11653" t="str">
            <v>Anden 1-5-POLIZA ESTABILIDAD ACTIVA</v>
          </cell>
          <cell r="AV11653" t="str">
            <v>sc</v>
          </cell>
        </row>
        <row r="11654">
          <cell r="AP11654">
            <v>24121072</v>
          </cell>
          <cell r="AQ11654">
            <v>14000505</v>
          </cell>
          <cell r="AR11654" t="str">
            <v>sd</v>
          </cell>
          <cell r="AS11654">
            <v>44099</v>
          </cell>
          <cell r="AT11654" t="str">
            <v>Calzada 4-6-8-10-POLIZA ESTABILIDAD Y CALIDAD ACTIVA</v>
          </cell>
          <cell r="AV11654" t="str">
            <v>sc</v>
          </cell>
        </row>
        <row r="11655">
          <cell r="AP11655">
            <v>24120050</v>
          </cell>
          <cell r="AQ11655">
            <v>8012563</v>
          </cell>
          <cell r="AR11655" t="str">
            <v>sd</v>
          </cell>
          <cell r="AS11655">
            <v>44099</v>
          </cell>
          <cell r="AT11655" t="str">
            <v>Calzada 2-6-POLIZA ESTABILIDAD Y CALIDAD ACTIVA</v>
          </cell>
          <cell r="AV11655" t="str">
            <v>sc</v>
          </cell>
        </row>
        <row r="11656">
          <cell r="AP11656">
            <v>91013376</v>
          </cell>
          <cell r="AQ11656">
            <v>14000840</v>
          </cell>
          <cell r="AR11656" t="str">
            <v>sd</v>
          </cell>
          <cell r="AS11656">
            <v>44172</v>
          </cell>
          <cell r="AT11656" t="str">
            <v>Calzada 4-6 Separador 5-POLIZA ESTABILIDAD ACTIVA</v>
          </cell>
          <cell r="AV11656" t="str">
            <v>sc</v>
          </cell>
        </row>
        <row r="11657">
          <cell r="AP11657">
            <v>24123156</v>
          </cell>
          <cell r="AQ11657">
            <v>50007301</v>
          </cell>
          <cell r="AR11657" t="str">
            <v>sd</v>
          </cell>
          <cell r="AS11657">
            <v>43412</v>
          </cell>
          <cell r="AT11657" t="str">
            <v>Anden 1-7 Calzada 2-4 Separador 3-5 Cicloruta 6-POLIZA ESTABILIDAD ACTIVA</v>
          </cell>
          <cell r="AV11657" t="str">
            <v>sc</v>
          </cell>
        </row>
        <row r="11658">
          <cell r="AP11658">
            <v>182549</v>
          </cell>
          <cell r="AQ11658">
            <v>14001166</v>
          </cell>
          <cell r="AR11658" t="str">
            <v>sd</v>
          </cell>
          <cell r="AS11658">
            <v>42999</v>
          </cell>
          <cell r="AT11658" t="str">
            <v>Anden1-3 Calzada2-POLIZA ESTABILIDAD ACTIVA</v>
          </cell>
          <cell r="AV11658" t="str">
            <v>sc</v>
          </cell>
        </row>
        <row r="11659">
          <cell r="AP11659">
            <v>91015873</v>
          </cell>
          <cell r="AQ11659">
            <v>5005017</v>
          </cell>
          <cell r="AR11659" t="str">
            <v>sd</v>
          </cell>
          <cell r="AS11659">
            <v>42733</v>
          </cell>
          <cell r="AT11659" t="str">
            <v>Anden1-5 Calzada2-4 Sep3-POLIZA ESTABILIDAD ACTIVA</v>
          </cell>
          <cell r="AV11659" t="str">
            <v>sc</v>
          </cell>
        </row>
        <row r="11660">
          <cell r="AP11660">
            <v>516116</v>
          </cell>
          <cell r="AQ11660">
            <v>3000381</v>
          </cell>
          <cell r="AR11660" t="str">
            <v>sd</v>
          </cell>
          <cell r="AS11660">
            <v>43499</v>
          </cell>
          <cell r="AT11660" t="str">
            <v>-POLIZA ESTABILIDAD ACTIVA</v>
          </cell>
          <cell r="AV11660" t="str">
            <v>sc</v>
          </cell>
        </row>
        <row r="11661">
          <cell r="AP11661">
            <v>24119800</v>
          </cell>
          <cell r="AQ11661">
            <v>2001112</v>
          </cell>
          <cell r="AR11661" t="str">
            <v>sd</v>
          </cell>
          <cell r="AS11661">
            <v>44096</v>
          </cell>
          <cell r="AT11661" t="str">
            <v>Anden 1-POLIZA ESTABILIDAD ACTIVA</v>
          </cell>
          <cell r="AV11661" t="str">
            <v>sc</v>
          </cell>
        </row>
        <row r="11662">
          <cell r="AP11662">
            <v>24121190</v>
          </cell>
          <cell r="AQ11662">
            <v>14001771</v>
          </cell>
          <cell r="AR11662" t="str">
            <v>sd</v>
          </cell>
          <cell r="AS11662">
            <v>43555</v>
          </cell>
          <cell r="AT11662" t="str">
            <v>Puente6-POLIZA ESTABILIDAD ACTIVA</v>
          </cell>
          <cell r="AV11662" t="str">
            <v>sc</v>
          </cell>
        </row>
        <row r="11663">
          <cell r="AP11663">
            <v>201972</v>
          </cell>
          <cell r="AQ11663">
            <v>4000696</v>
          </cell>
          <cell r="AR11663" t="str">
            <v>sd</v>
          </cell>
          <cell r="AS11663">
            <v>43748</v>
          </cell>
          <cell r="AT11663" t="str">
            <v>Anden 5-POLIZA ESTABILIDAD ACTIVA</v>
          </cell>
          <cell r="AV11663" t="str">
            <v>sc</v>
          </cell>
        </row>
        <row r="11664">
          <cell r="AP11664">
            <v>24123187</v>
          </cell>
          <cell r="AQ11664">
            <v>50007322</v>
          </cell>
          <cell r="AR11664" t="str">
            <v>sd</v>
          </cell>
          <cell r="AS11664">
            <v>42946</v>
          </cell>
          <cell r="AT11664" t="str">
            <v>Calzada12-4 Puente20-POLIZA ESTABILIDAD ACTIVA</v>
          </cell>
          <cell r="AV11664" t="str">
            <v>sc</v>
          </cell>
        </row>
        <row r="11665">
          <cell r="AP11665">
            <v>24123187</v>
          </cell>
          <cell r="AQ11665">
            <v>50007322</v>
          </cell>
          <cell r="AR11665" t="str">
            <v>sd</v>
          </cell>
          <cell r="AS11665">
            <v>44250</v>
          </cell>
          <cell r="AT11665" t="str">
            <v>-POLIZA ESTABILIDAD ACTIVA</v>
          </cell>
          <cell r="AV11665" t="str">
            <v>sc</v>
          </cell>
        </row>
        <row r="11666">
          <cell r="AP11666">
            <v>24123749</v>
          </cell>
          <cell r="AQ11666">
            <v>3000838</v>
          </cell>
          <cell r="AR11666" t="str">
            <v>sd</v>
          </cell>
          <cell r="AS11666">
            <v>42999</v>
          </cell>
          <cell r="AT11666" t="str">
            <v>Anden1-11-9 Calzada2-4-6-8 Ciclo10 Sep3-5-7-POLIZA ESTABILIDAD ACTIVA</v>
          </cell>
          <cell r="AV11666" t="str">
            <v>sc</v>
          </cell>
        </row>
        <row r="11667">
          <cell r="AP11667">
            <v>521470</v>
          </cell>
          <cell r="AQ11667">
            <v>3000075</v>
          </cell>
          <cell r="AR11667" t="str">
            <v>sd</v>
          </cell>
          <cell r="AS11667">
            <v>43499</v>
          </cell>
          <cell r="AT11667" t="str">
            <v>-POLIZA ESTABILIDAD ACTIVA</v>
          </cell>
          <cell r="AV11667" t="str">
            <v>sc</v>
          </cell>
        </row>
        <row r="11668">
          <cell r="AP11668">
            <v>91013258</v>
          </cell>
          <cell r="AQ11668">
            <v>50008972</v>
          </cell>
          <cell r="AR11668" t="str">
            <v>sd</v>
          </cell>
          <cell r="AS11668">
            <v>44096</v>
          </cell>
          <cell r="AT11668" t="str">
            <v>Anden 1-POLIZA ESTABILIDAD ACTIVA</v>
          </cell>
          <cell r="AV11668" t="str">
            <v>sc</v>
          </cell>
        </row>
        <row r="11669">
          <cell r="AP11669">
            <v>91013258</v>
          </cell>
          <cell r="AQ11669">
            <v>50008972</v>
          </cell>
          <cell r="AR11669" t="str">
            <v>sd</v>
          </cell>
          <cell r="AS11669">
            <v>42962</v>
          </cell>
          <cell r="AT11669" t="str">
            <v>Calzada4-POLIZA ESTABILIDAD ACTIVA</v>
          </cell>
          <cell r="AV11669" t="str">
            <v>sc</v>
          </cell>
        </row>
        <row r="11670">
          <cell r="AP11670">
            <v>24122474</v>
          </cell>
          <cell r="AQ11670">
            <v>50006729</v>
          </cell>
          <cell r="AR11670" t="str">
            <v>sd</v>
          </cell>
          <cell r="AS11670">
            <v>44099</v>
          </cell>
          <cell r="AT11670" t="str">
            <v>Calzada 2-6-POLIZA ESTABILIDAD Y CALIDAD ACTIVA</v>
          </cell>
          <cell r="AV11670" t="str">
            <v>sc</v>
          </cell>
        </row>
        <row r="11671">
          <cell r="AP11671">
            <v>91011367</v>
          </cell>
          <cell r="AQ11671">
            <v>3000381</v>
          </cell>
          <cell r="AR11671" t="str">
            <v>sd</v>
          </cell>
          <cell r="AS11671">
            <v>43499</v>
          </cell>
          <cell r="AT11671" t="str">
            <v>-POLIZA ESTABILIDAD ACTIVA</v>
          </cell>
          <cell r="AV11671" t="str">
            <v>sc</v>
          </cell>
        </row>
        <row r="11672">
          <cell r="AP11672">
            <v>24121909</v>
          </cell>
          <cell r="AQ11672">
            <v>50005956</v>
          </cell>
          <cell r="AR11672" t="str">
            <v>sd</v>
          </cell>
          <cell r="AS11672">
            <v>44250</v>
          </cell>
          <cell r="AT11672" t="str">
            <v>-POLIZA ESTABILIDAD ACTIVA</v>
          </cell>
          <cell r="AV11672" t="str">
            <v>sc</v>
          </cell>
        </row>
        <row r="11673">
          <cell r="AP11673">
            <v>301340</v>
          </cell>
          <cell r="AQ11673">
            <v>5005170</v>
          </cell>
          <cell r="AR11673" t="str">
            <v>sd</v>
          </cell>
          <cell r="AS11673">
            <v>42733</v>
          </cell>
          <cell r="AT11673" t="str">
            <v>Anden1-5 Calzada2-POLIZA ESTABILIDAD ACTIVA</v>
          </cell>
          <cell r="AV11673" t="str">
            <v>sc</v>
          </cell>
        </row>
        <row r="11674">
          <cell r="AP11674">
            <v>505922</v>
          </cell>
          <cell r="AQ11674">
            <v>1001607</v>
          </cell>
          <cell r="AR11674" t="str">
            <v>sd</v>
          </cell>
          <cell r="AS11674">
            <v>44250</v>
          </cell>
          <cell r="AT11674" t="str">
            <v>-POLIZA ESTABILIDAD ACTIVA</v>
          </cell>
          <cell r="AV11674" t="str">
            <v>sc</v>
          </cell>
        </row>
        <row r="11675">
          <cell r="AP11675">
            <v>91014447</v>
          </cell>
          <cell r="AQ11675">
            <v>50007081</v>
          </cell>
          <cell r="AR11675" t="str">
            <v>sd</v>
          </cell>
          <cell r="AS11675">
            <v>43118</v>
          </cell>
          <cell r="AT11675" t="str">
            <v>Anden3 Calzada2-POLIZA ESTABILIDAD ACTIVA</v>
          </cell>
          <cell r="AV11675" t="str">
            <v>VIABLE</v>
          </cell>
        </row>
        <row r="11676">
          <cell r="AP11676">
            <v>91014447</v>
          </cell>
          <cell r="AQ11676">
            <v>50007081</v>
          </cell>
          <cell r="AR11676" t="str">
            <v>sd</v>
          </cell>
          <cell r="AS11676">
            <v>43297</v>
          </cell>
          <cell r="AT11676" t="str">
            <v>anden 1 calzada 2-POLIZA ESTABILIDAD ACTIVA</v>
          </cell>
          <cell r="AV11676" t="str">
            <v>VIABLE</v>
          </cell>
        </row>
        <row r="11677">
          <cell r="AP11677">
            <v>91014447</v>
          </cell>
          <cell r="AQ11677">
            <v>50007081</v>
          </cell>
          <cell r="AR11677" t="str">
            <v>sd</v>
          </cell>
          <cell r="AS11677">
            <v>43748</v>
          </cell>
          <cell r="AT11677" t="str">
            <v>Anden 3-POLIZA ESTABILIDAD ACTIVA</v>
          </cell>
          <cell r="AV11677" t="str">
            <v>VIABLE</v>
          </cell>
        </row>
        <row r="11678">
          <cell r="AP11678">
            <v>506258</v>
          </cell>
          <cell r="AQ11678">
            <v>1005256</v>
          </cell>
          <cell r="AR11678" t="str">
            <v>sd</v>
          </cell>
          <cell r="AS11678">
            <v>42946</v>
          </cell>
          <cell r="AT11678" t="str">
            <v>Puente16-POLIZA ESTABILIDAD ACTIVA</v>
          </cell>
          <cell r="AV11678" t="str">
            <v>sc</v>
          </cell>
        </row>
        <row r="11679">
          <cell r="AP11679">
            <v>903754</v>
          </cell>
          <cell r="AQ11679">
            <v>12001800</v>
          </cell>
          <cell r="AR11679" t="str">
            <v>sd</v>
          </cell>
          <cell r="AS11679">
            <v>44250</v>
          </cell>
          <cell r="AT11679" t="str">
            <v>-POLIZA ESTABILIDAD ACTIVA</v>
          </cell>
          <cell r="AV11679" t="str">
            <v>sc</v>
          </cell>
        </row>
        <row r="11680">
          <cell r="AP11680">
            <v>902970</v>
          </cell>
          <cell r="AQ11680">
            <v>13000367</v>
          </cell>
          <cell r="AR11680" t="str">
            <v>sd</v>
          </cell>
          <cell r="AS11680">
            <v>44250</v>
          </cell>
          <cell r="AT11680" t="str">
            <v>-POLIZA ESTABILIDAD ACTIVA</v>
          </cell>
          <cell r="AV11680" t="str">
            <v>sc</v>
          </cell>
        </row>
        <row r="11681">
          <cell r="AP11681">
            <v>354745</v>
          </cell>
          <cell r="AQ11681">
            <v>7001796</v>
          </cell>
          <cell r="AR11681" t="str">
            <v>sd</v>
          </cell>
          <cell r="AS11681">
            <v>44466</v>
          </cell>
          <cell r="AT11681" t="str">
            <v>-POLIZA ESTABILIDAD ACTIVA</v>
          </cell>
          <cell r="AV11681" t="str">
            <v>sc</v>
          </cell>
        </row>
        <row r="11682">
          <cell r="AP11682">
            <v>364308</v>
          </cell>
          <cell r="AQ11682">
            <v>7005632</v>
          </cell>
          <cell r="AR11682" t="str">
            <v>sd</v>
          </cell>
          <cell r="AS11682">
            <v>42962</v>
          </cell>
          <cell r="AT11682" t="str">
            <v>Calzada2-POLIZA ESTABILIDAD ACTIVA</v>
          </cell>
          <cell r="AV11682" t="str">
            <v>sc</v>
          </cell>
        </row>
        <row r="11683">
          <cell r="AP11683">
            <v>91010597</v>
          </cell>
          <cell r="AQ11683">
            <v>3002461</v>
          </cell>
          <cell r="AR11683" t="str">
            <v>sd</v>
          </cell>
          <cell r="AS11683">
            <v>42765</v>
          </cell>
          <cell r="AT11683" t="str">
            <v>Anden 1, Calzada2, Separador3, Calzada4, Anden5 -POLIZA ESTABILIDAD ACTIVA</v>
          </cell>
          <cell r="AV11683" t="str">
            <v>sc</v>
          </cell>
        </row>
        <row r="11684">
          <cell r="AP11684">
            <v>503357</v>
          </cell>
          <cell r="AQ11684">
            <v>1001817</v>
          </cell>
          <cell r="AR11684" t="str">
            <v>sd</v>
          </cell>
          <cell r="AS11684">
            <v>43412</v>
          </cell>
          <cell r="AT11684" t="str">
            <v>Anden 1-7 Calzada 2-4 Separador 3-5 Cicloruta 6-POLIZA ESTABILIDAD ACTIVA</v>
          </cell>
          <cell r="AV11684" t="str">
            <v>sc</v>
          </cell>
        </row>
        <row r="11685">
          <cell r="AP11685">
            <v>24123769</v>
          </cell>
          <cell r="AQ11685">
            <v>3002356</v>
          </cell>
          <cell r="AR11685" t="str">
            <v>sd</v>
          </cell>
          <cell r="AS11685">
            <v>43499</v>
          </cell>
          <cell r="AT11685" t="str">
            <v>-POLIZA ESTABILIDAD ACTIVA</v>
          </cell>
          <cell r="AV11685" t="str">
            <v>sc</v>
          </cell>
        </row>
        <row r="11686">
          <cell r="AP11686">
            <v>505946</v>
          </cell>
          <cell r="AQ11686">
            <v>1002070</v>
          </cell>
          <cell r="AR11686" t="str">
            <v>sd</v>
          </cell>
          <cell r="AS11686">
            <v>44250</v>
          </cell>
          <cell r="AT11686" t="str">
            <v>-POLIZA ESTABILIDAD ACTIVA</v>
          </cell>
          <cell r="AV11686" t="str">
            <v>sc</v>
          </cell>
        </row>
        <row r="11687">
          <cell r="AP11687">
            <v>91014491</v>
          </cell>
          <cell r="AQ11687">
            <v>50009244</v>
          </cell>
          <cell r="AR11687" t="str">
            <v>sd</v>
          </cell>
          <cell r="AS11687">
            <v>43006</v>
          </cell>
          <cell r="AT11687" t="str">
            <v>Anden1 Calzada2-POLIZA ESTABILIDAD ACTIVA</v>
          </cell>
          <cell r="AV11687" t="str">
            <v>VIABLE</v>
          </cell>
        </row>
        <row r="11688">
          <cell r="AP11688">
            <v>24121490</v>
          </cell>
          <cell r="AQ11688">
            <v>18000203</v>
          </cell>
          <cell r="AR11688" t="str">
            <v>sd</v>
          </cell>
          <cell r="AS11688">
            <v>43753</v>
          </cell>
          <cell r="AT11688" t="str">
            <v>Anden1-5-7 Calzada 2-4 Cicloruta 6 Separador 3-POLIZA ESTABILIDAD ACTIVA</v>
          </cell>
          <cell r="AV11688" t="str">
            <v>sc</v>
          </cell>
        </row>
        <row r="11689">
          <cell r="AP11689">
            <v>189280</v>
          </cell>
          <cell r="AQ11689">
            <v>16001880</v>
          </cell>
          <cell r="AR11689" t="str">
            <v>sd</v>
          </cell>
          <cell r="AS11689">
            <v>42949</v>
          </cell>
          <cell r="AT11689" t="str">
            <v>Calzada2-POLIZA ESTABILIDAD ACTIVA</v>
          </cell>
          <cell r="AV11689" t="str">
            <v>sc</v>
          </cell>
        </row>
        <row r="11690">
          <cell r="AP11690">
            <v>91012182</v>
          </cell>
          <cell r="AQ11690">
            <v>13002521</v>
          </cell>
          <cell r="AR11690" t="str">
            <v>sd</v>
          </cell>
          <cell r="AS11690">
            <v>43555</v>
          </cell>
          <cell r="AT11690" t="str">
            <v>Calzada2 Puente6-POLIZA ESTABILIDAD ACTIVA</v>
          </cell>
          <cell r="AV11690" t="str">
            <v>sc</v>
          </cell>
        </row>
        <row r="11691">
          <cell r="AP11691">
            <v>525616</v>
          </cell>
          <cell r="AQ11691">
            <v>2002231</v>
          </cell>
          <cell r="AR11691" t="str">
            <v>sd</v>
          </cell>
          <cell r="AS11691">
            <v>42946</v>
          </cell>
          <cell r="AT11691" t="str">
            <v>Calzada4-8-POLIZA ESTABILIDAD ACTIVA</v>
          </cell>
          <cell r="AV11691" t="str">
            <v>sc</v>
          </cell>
        </row>
        <row r="11692">
          <cell r="AP11692">
            <v>525616</v>
          </cell>
          <cell r="AQ11692">
            <v>2002231</v>
          </cell>
          <cell r="AR11692" t="str">
            <v>sd</v>
          </cell>
          <cell r="AS11692">
            <v>43821</v>
          </cell>
          <cell r="AT11692" t="str">
            <v>Calzada12-POLIZA ESTABILIDAD ACTIVA</v>
          </cell>
          <cell r="AV11692" t="str">
            <v>sc</v>
          </cell>
        </row>
        <row r="11693">
          <cell r="AP11693">
            <v>91011260</v>
          </cell>
          <cell r="AQ11693">
            <v>3002465</v>
          </cell>
          <cell r="AR11693" t="str">
            <v>sd</v>
          </cell>
          <cell r="AS11693">
            <v>42765</v>
          </cell>
          <cell r="AT11693" t="str">
            <v>Anden 1, Calzada2, Separador3, Calzada4, Anden5 -POLIZA ESTABILIDAD ACTIVA</v>
          </cell>
          <cell r="AV11693" t="str">
            <v>sc</v>
          </cell>
        </row>
        <row r="11694">
          <cell r="AP11694">
            <v>903648</v>
          </cell>
          <cell r="AQ11694">
            <v>12000861</v>
          </cell>
          <cell r="AR11694" t="str">
            <v>sd</v>
          </cell>
          <cell r="AS11694">
            <v>44250</v>
          </cell>
          <cell r="AT11694" t="str">
            <v>-POLIZA ESTABILIDAD ACTIVA</v>
          </cell>
          <cell r="AV11694" t="str">
            <v>sc</v>
          </cell>
        </row>
        <row r="11695">
          <cell r="AP11695">
            <v>24122517</v>
          </cell>
          <cell r="AQ11695">
            <v>50006740</v>
          </cell>
          <cell r="AR11695" t="str">
            <v>sd</v>
          </cell>
          <cell r="AS11695">
            <v>44099</v>
          </cell>
          <cell r="AT11695" t="str">
            <v>Calzada 2-4-6-POLIZA ESTABILIDAD Y CALIDAD ACTIVA</v>
          </cell>
          <cell r="AV11695" t="str">
            <v>sc</v>
          </cell>
        </row>
        <row r="11696">
          <cell r="AP11696">
            <v>24123770</v>
          </cell>
          <cell r="AQ11696">
            <v>3002358</v>
          </cell>
          <cell r="AR11696" t="str">
            <v>sd</v>
          </cell>
          <cell r="AS11696">
            <v>43499</v>
          </cell>
          <cell r="AT11696" t="str">
            <v>-POLIZA ESTABILIDAD ACTIVA</v>
          </cell>
          <cell r="AV11696" t="str">
            <v>sc</v>
          </cell>
        </row>
        <row r="11697">
          <cell r="AP11697">
            <v>91011766</v>
          </cell>
          <cell r="AQ11697">
            <v>4000004</v>
          </cell>
          <cell r="AR11697" t="str">
            <v>sd</v>
          </cell>
          <cell r="AS11697">
            <v>42999</v>
          </cell>
          <cell r="AT11697" t="str">
            <v>Anden1-11-3 Calzada10-4-6-8 Ciclo2 Sep5-7-9-POLIZA ESTABILIDAD ACTIVA</v>
          </cell>
          <cell r="AV11697" t="str">
            <v>sc</v>
          </cell>
        </row>
        <row r="11698">
          <cell r="AP11698">
            <v>506433</v>
          </cell>
          <cell r="AQ11698">
            <v>1003859</v>
          </cell>
          <cell r="AR11698" t="str">
            <v>sd</v>
          </cell>
          <cell r="AS11698">
            <v>43797</v>
          </cell>
          <cell r="AT11698" t="str">
            <v>Calzada 4, Puente 19-POLIZA ESTABILIDAD ACTIVA</v>
          </cell>
          <cell r="AV11698" t="str">
            <v>sc</v>
          </cell>
        </row>
        <row r="11699">
          <cell r="AP11699">
            <v>506433</v>
          </cell>
          <cell r="AQ11699">
            <v>1003859</v>
          </cell>
          <cell r="AR11699" t="str">
            <v>sd</v>
          </cell>
          <cell r="AS11699">
            <v>42946</v>
          </cell>
          <cell r="AT11699" t="str">
            <v>Calzada10-8-POLIZA ESTABILIDAD ACTIVA</v>
          </cell>
          <cell r="AV11699" t="str">
            <v>sc</v>
          </cell>
        </row>
        <row r="11700">
          <cell r="AP11700">
            <v>506433</v>
          </cell>
          <cell r="AQ11700">
            <v>1003859</v>
          </cell>
          <cell r="AR11700" t="str">
            <v>sd</v>
          </cell>
          <cell r="AS11700">
            <v>44250</v>
          </cell>
          <cell r="AT11700" t="str">
            <v>-POLIZA ESTABILIDAD ACTIVA</v>
          </cell>
          <cell r="AV11700" t="str">
            <v>sc</v>
          </cell>
        </row>
        <row r="11701">
          <cell r="AP11701">
            <v>91014102</v>
          </cell>
          <cell r="AQ11701">
            <v>50009119</v>
          </cell>
          <cell r="AR11701" t="str">
            <v>sd</v>
          </cell>
          <cell r="AS11701">
            <v>43012</v>
          </cell>
          <cell r="AT11701" t="str">
            <v>Anden1-4 Calzada2 Ciclo3-POLIZA ESTABILIDAD ACTIVA</v>
          </cell>
          <cell r="AV11701" t="str">
            <v>sc</v>
          </cell>
        </row>
        <row r="11702">
          <cell r="AP11702">
            <v>307001</v>
          </cell>
          <cell r="AQ11702">
            <v>5007706</v>
          </cell>
          <cell r="AR11702" t="str">
            <v>sd</v>
          </cell>
          <cell r="AS11702">
            <v>42733</v>
          </cell>
          <cell r="AT11702" t="str">
            <v>Anden1-5 Calzada2-4 Sep3-POLIZA ESTABILIDAD ACTIVA</v>
          </cell>
          <cell r="AV11702" t="str">
            <v>sc</v>
          </cell>
        </row>
        <row r="11703">
          <cell r="AP11703">
            <v>509098</v>
          </cell>
          <cell r="AQ11703">
            <v>12000004</v>
          </cell>
          <cell r="AR11703" t="str">
            <v>sd</v>
          </cell>
          <cell r="AS11703">
            <v>42735</v>
          </cell>
          <cell r="AT11703" t="str">
            <v>Calzada2-POLIZA ESTABILIDAD ACTIVA</v>
          </cell>
          <cell r="AV11703" t="str">
            <v>sc</v>
          </cell>
        </row>
        <row r="11704">
          <cell r="AP11704">
            <v>24122486</v>
          </cell>
          <cell r="AQ11704">
            <v>50006732</v>
          </cell>
          <cell r="AR11704" t="str">
            <v>sd</v>
          </cell>
          <cell r="AS11704">
            <v>44099</v>
          </cell>
          <cell r="AT11704" t="str">
            <v>Calzada 4-6-POLIZA ESTABILIDAD Y CALIDAD ACTIVA</v>
          </cell>
          <cell r="AV11704" t="str">
            <v>sc</v>
          </cell>
        </row>
        <row r="11705">
          <cell r="AP11705">
            <v>602515</v>
          </cell>
          <cell r="AQ11705">
            <v>11007700</v>
          </cell>
          <cell r="AR11705" t="str">
            <v>sd</v>
          </cell>
          <cell r="AS11705">
            <v>44096</v>
          </cell>
          <cell r="AT11705" t="str">
            <v>Anden 1-9-POLIZA ESTABILIDAD ACTIVA</v>
          </cell>
          <cell r="AV11705" t="str">
            <v>sc</v>
          </cell>
        </row>
        <row r="11706">
          <cell r="AP11706">
            <v>164425</v>
          </cell>
          <cell r="AQ11706">
            <v>10004129</v>
          </cell>
          <cell r="AR11706" t="str">
            <v>sd</v>
          </cell>
          <cell r="AS11706">
            <v>44119</v>
          </cell>
          <cell r="AT11706" t="str">
            <v>Calzada 2-4-POLIZA ESTABILIDAD ACTIVA</v>
          </cell>
          <cell r="AV11706" t="str">
            <v>sc</v>
          </cell>
        </row>
        <row r="11707">
          <cell r="AP11707">
            <v>505669</v>
          </cell>
          <cell r="AQ11707">
            <v>1003302</v>
          </cell>
          <cell r="AR11707" t="str">
            <v>sd</v>
          </cell>
          <cell r="AS11707">
            <v>44250</v>
          </cell>
          <cell r="AT11707" t="str">
            <v>-POLIZA ESTABILIDAD ACTIVA</v>
          </cell>
          <cell r="AV11707" t="str">
            <v>sc</v>
          </cell>
        </row>
        <row r="11708">
          <cell r="AP11708">
            <v>91011279</v>
          </cell>
          <cell r="AQ11708">
            <v>3002467</v>
          </cell>
          <cell r="AR11708" t="str">
            <v>sd</v>
          </cell>
          <cell r="AS11708">
            <v>42765</v>
          </cell>
          <cell r="AT11708" t="str">
            <v>Anden 1, Calzada2, Separador3, Calzada4, Anden5 -POLIZA ESTABILIDAD ACTIVA</v>
          </cell>
          <cell r="AV11708" t="str">
            <v>sc</v>
          </cell>
        </row>
        <row r="11709">
          <cell r="AP11709">
            <v>24123742</v>
          </cell>
          <cell r="AQ11709">
            <v>3000820</v>
          </cell>
          <cell r="AR11709" t="str">
            <v>sd</v>
          </cell>
          <cell r="AS11709">
            <v>43499</v>
          </cell>
          <cell r="AT11709" t="str">
            <v>-POLIZA ESTABILIDAD ACTIVA</v>
          </cell>
          <cell r="AV11709" t="str">
            <v>sc</v>
          </cell>
        </row>
        <row r="11710">
          <cell r="AP11710">
            <v>903688</v>
          </cell>
          <cell r="AQ11710">
            <v>12001155</v>
          </cell>
          <cell r="AR11710" t="str">
            <v>sd</v>
          </cell>
          <cell r="AS11710">
            <v>44250</v>
          </cell>
          <cell r="AT11710" t="str">
            <v>-POLIZA ESTABILIDAD ACTIVA</v>
          </cell>
          <cell r="AV11710" t="str">
            <v>sc</v>
          </cell>
        </row>
        <row r="11711">
          <cell r="AP11711">
            <v>24119923</v>
          </cell>
          <cell r="AQ11711">
            <v>8002736</v>
          </cell>
          <cell r="AR11711" t="str">
            <v>sd</v>
          </cell>
          <cell r="AS11711">
            <v>44099</v>
          </cell>
          <cell r="AT11711" t="str">
            <v>Calzada 4-6-POLIZA ESTABILIDAD Y CALIDAD ACTIVA</v>
          </cell>
          <cell r="AV11711" t="str">
            <v>sc</v>
          </cell>
        </row>
        <row r="11712">
          <cell r="AP11712">
            <v>902959</v>
          </cell>
          <cell r="AQ11712">
            <v>13000310</v>
          </cell>
          <cell r="AR11712" t="str">
            <v>sd</v>
          </cell>
          <cell r="AS11712">
            <v>44250</v>
          </cell>
          <cell r="AT11712" t="str">
            <v>-POLIZA ESTABILIDAD ACTIVA</v>
          </cell>
          <cell r="AV11712" t="str">
            <v>sc</v>
          </cell>
        </row>
        <row r="11713">
          <cell r="AP11713">
            <v>601333</v>
          </cell>
          <cell r="AQ11713">
            <v>2000563</v>
          </cell>
          <cell r="AR11713" t="str">
            <v>sd</v>
          </cell>
          <cell r="AS11713">
            <v>44096</v>
          </cell>
          <cell r="AT11713" t="str">
            <v>Anden 1-POLIZA ESTABILIDAD ACTIVA</v>
          </cell>
          <cell r="AV11713" t="str">
            <v>sc</v>
          </cell>
        </row>
        <row r="11714">
          <cell r="AP11714">
            <v>512350</v>
          </cell>
          <cell r="AQ11714">
            <v>50008269</v>
          </cell>
          <cell r="AR11714" t="str">
            <v>sd</v>
          </cell>
          <cell r="AS11714">
            <v>43745</v>
          </cell>
          <cell r="AT11714" t="str">
            <v>Calzada 2, Calzada 4, Calzada 6, Calzada 8-POLIZA ESTABILIDAD ACTIVA</v>
          </cell>
          <cell r="AV11714" t="str">
            <v>sc</v>
          </cell>
        </row>
        <row r="11715">
          <cell r="AP11715">
            <v>91012244</v>
          </cell>
          <cell r="AQ11715">
            <v>13001789</v>
          </cell>
          <cell r="AR11715" t="str">
            <v>sd</v>
          </cell>
          <cell r="AS11715">
            <v>43745</v>
          </cell>
          <cell r="AT11715" t="str">
            <v>Calzada 2, Calzada 4, Calzada 6-POLIZA ESTABILIDAD ACTIVA</v>
          </cell>
          <cell r="AV11715" t="str">
            <v>sc</v>
          </cell>
        </row>
        <row r="11716">
          <cell r="AP11716">
            <v>24122880</v>
          </cell>
          <cell r="AQ11716">
            <v>50007060</v>
          </cell>
          <cell r="AR11716" t="str">
            <v>sd</v>
          </cell>
          <cell r="AS11716">
            <v>44096</v>
          </cell>
          <cell r="AT11716" t="str">
            <v>Anden 7-POLIZA ESTABILIDAD ACTIVA</v>
          </cell>
          <cell r="AV11716" t="str">
            <v>sc</v>
          </cell>
        </row>
        <row r="11717">
          <cell r="AP11717">
            <v>91015832</v>
          </cell>
          <cell r="AQ11717">
            <v>5007138</v>
          </cell>
          <cell r="AR11717" t="str">
            <v>sd</v>
          </cell>
          <cell r="AS11717">
            <v>42733</v>
          </cell>
          <cell r="AT11717" t="str">
            <v>Anden1-5 Calzada2-4 Sep3-POLIZA ESTABILIDAD ACTIVA</v>
          </cell>
          <cell r="AV11717" t="str">
            <v>sc</v>
          </cell>
        </row>
        <row r="11718">
          <cell r="AP11718">
            <v>903804</v>
          </cell>
          <cell r="AQ11718">
            <v>12002223</v>
          </cell>
          <cell r="AR11718" t="str">
            <v>sd</v>
          </cell>
          <cell r="AS11718">
            <v>44250</v>
          </cell>
          <cell r="AT11718" t="str">
            <v>-POLIZA ESTABILIDAD ACTIVA</v>
          </cell>
          <cell r="AV11718" t="str">
            <v>sc</v>
          </cell>
        </row>
        <row r="11719">
          <cell r="AP11719">
            <v>24122935</v>
          </cell>
          <cell r="AQ11719">
            <v>50007096</v>
          </cell>
          <cell r="AR11719" t="str">
            <v>sd</v>
          </cell>
          <cell r="AS11719">
            <v>43797</v>
          </cell>
          <cell r="AT11719" t="str">
            <v>Calzada 6-8-POLIZA ESTABILIDAD ACTIVA</v>
          </cell>
          <cell r="AV11719" t="str">
            <v>sc</v>
          </cell>
        </row>
        <row r="11720">
          <cell r="AP11720">
            <v>519785</v>
          </cell>
          <cell r="AQ11720">
            <v>8002736</v>
          </cell>
          <cell r="AR11720" t="str">
            <v>sd</v>
          </cell>
          <cell r="AS11720">
            <v>44099</v>
          </cell>
          <cell r="AT11720" t="str">
            <v>Calzada 4-6-POLIZA ESTABILIDAD Y CALIDAD ACTIVA</v>
          </cell>
          <cell r="AV11720" t="str">
            <v>sc</v>
          </cell>
        </row>
        <row r="11721">
          <cell r="AP11721">
            <v>24120714</v>
          </cell>
          <cell r="AQ11721">
            <v>12000007</v>
          </cell>
          <cell r="AR11721" t="str">
            <v>sd</v>
          </cell>
          <cell r="AS11721">
            <v>42735</v>
          </cell>
          <cell r="AT11721" t="str">
            <v>Calzada2-POLIZA ESTABILIDAD ACTIVA</v>
          </cell>
          <cell r="AV11721" t="str">
            <v>sc</v>
          </cell>
        </row>
        <row r="11722">
          <cell r="AP11722">
            <v>91011742</v>
          </cell>
          <cell r="AQ11722">
            <v>4007417</v>
          </cell>
          <cell r="AR11722" t="str">
            <v>sd</v>
          </cell>
          <cell r="AS11722">
            <v>42999</v>
          </cell>
          <cell r="AT11722" t="str">
            <v>Anden1-11-3 Calzada10-4-6-8 Ciclo2 Sep5-7-9-POLIZA ESTABILIDAD ACTIVA</v>
          </cell>
          <cell r="AV11722" t="str">
            <v>sc</v>
          </cell>
        </row>
        <row r="11723">
          <cell r="AP11723">
            <v>506009</v>
          </cell>
          <cell r="AQ11723">
            <v>1006255</v>
          </cell>
          <cell r="AR11723" t="str">
            <v>sd</v>
          </cell>
          <cell r="AS11723">
            <v>44250</v>
          </cell>
          <cell r="AT11723" t="str">
            <v>-POLIZA ESTABILIDAD ACTIVA</v>
          </cell>
          <cell r="AV11723" t="str">
            <v>sc</v>
          </cell>
        </row>
        <row r="11724">
          <cell r="AP11724">
            <v>24123571</v>
          </cell>
          <cell r="AQ11724">
            <v>50008913</v>
          </cell>
          <cell r="AR11724" t="str">
            <v>sd</v>
          </cell>
          <cell r="AS11724">
            <v>44096</v>
          </cell>
          <cell r="AT11724" t="str">
            <v>Anden 1-POLIZA ESTABILIDAD ACTIVA</v>
          </cell>
          <cell r="AV11724" t="str">
            <v>sc</v>
          </cell>
        </row>
        <row r="11725">
          <cell r="AP11725">
            <v>24123571</v>
          </cell>
          <cell r="AQ11725">
            <v>50008913</v>
          </cell>
          <cell r="AR11725" t="str">
            <v>sd</v>
          </cell>
          <cell r="AS11725">
            <v>42962</v>
          </cell>
          <cell r="AT11725" t="str">
            <v>Calzada6-POLIZA ESTABILIDAD ACTIVA</v>
          </cell>
          <cell r="AV11725" t="str">
            <v>sc</v>
          </cell>
        </row>
        <row r="11726">
          <cell r="AP11726">
            <v>24120692</v>
          </cell>
          <cell r="AQ11726">
            <v>11012637</v>
          </cell>
          <cell r="AR11726" t="str">
            <v>sd</v>
          </cell>
          <cell r="AS11726">
            <v>44096</v>
          </cell>
          <cell r="AT11726" t="str">
            <v>Anden 1-9-POLIZA ESTABILIDAD ACTIVA</v>
          </cell>
          <cell r="AV11726" t="str">
            <v>sc</v>
          </cell>
        </row>
        <row r="11727">
          <cell r="AP11727">
            <v>515256</v>
          </cell>
          <cell r="AQ11727">
            <v>8003972</v>
          </cell>
          <cell r="AR11727" t="str">
            <v>sd</v>
          </cell>
          <cell r="AS11727">
            <v>44099</v>
          </cell>
          <cell r="AT11727" t="str">
            <v>Calzada 2-6-POLIZA ESTABILIDAD Y CALIDAD ACTIVA</v>
          </cell>
          <cell r="AV11727" t="str">
            <v>sc</v>
          </cell>
        </row>
        <row r="11728">
          <cell r="AP11728">
            <v>515559</v>
          </cell>
          <cell r="AQ11728">
            <v>50007252</v>
          </cell>
          <cell r="AR11728" t="str">
            <v>sd</v>
          </cell>
          <cell r="AS11728">
            <v>44119</v>
          </cell>
          <cell r="AT11728" t="str">
            <v>Calzada 4-6-POLIZA ESTABILIDAD ACTIVA</v>
          </cell>
          <cell r="AV11728" t="str">
            <v>sc</v>
          </cell>
        </row>
        <row r="11729">
          <cell r="AP11729">
            <v>515559</v>
          </cell>
          <cell r="AQ11729">
            <v>50007252</v>
          </cell>
          <cell r="AR11729" t="str">
            <v>sd</v>
          </cell>
          <cell r="AS11729">
            <v>42886</v>
          </cell>
          <cell r="AT11729" t="str">
            <v>Calzada2-POLIZA ESTABILIDAD* ACTIVA</v>
          </cell>
          <cell r="AV11729" t="str">
            <v>sc</v>
          </cell>
        </row>
        <row r="11730">
          <cell r="AP11730">
            <v>91018905</v>
          </cell>
          <cell r="AQ11730">
            <v>9000894</v>
          </cell>
          <cell r="AR11730" t="str">
            <v>sd</v>
          </cell>
          <cell r="AS11730">
            <v>42978</v>
          </cell>
          <cell r="AT11730" t="str">
            <v>Anden1-11 Calzada10-2-4-8 Ciclo6 Sep3-5-7-9-POLIZA ESTABILIDAD ACTIVA</v>
          </cell>
          <cell r="AV11730" t="str">
            <v>sc</v>
          </cell>
        </row>
        <row r="11731">
          <cell r="AP11731">
            <v>185746</v>
          </cell>
          <cell r="AQ11731">
            <v>16003908</v>
          </cell>
          <cell r="AR11731" t="str">
            <v>sd</v>
          </cell>
          <cell r="AS11731">
            <v>44480</v>
          </cell>
          <cell r="AT11731" t="str">
            <v>-POLIZA ESTABILIDAD ACTIVA</v>
          </cell>
          <cell r="AV11731" t="str">
            <v>sc</v>
          </cell>
        </row>
        <row r="11732">
          <cell r="AP11732">
            <v>91015665</v>
          </cell>
          <cell r="AQ11732">
            <v>5007710</v>
          </cell>
          <cell r="AR11732" t="str">
            <v>sd</v>
          </cell>
          <cell r="AS11732">
            <v>42733</v>
          </cell>
          <cell r="AT11732" t="str">
            <v>Anden1-5 Calzada2-4 Sep3-POLIZA ESTABILIDAD ACTIVA</v>
          </cell>
          <cell r="AV11732" t="str">
            <v>sc</v>
          </cell>
        </row>
        <row r="11733">
          <cell r="AP11733">
            <v>91024966</v>
          </cell>
          <cell r="AQ11733">
            <v>19000036</v>
          </cell>
          <cell r="AR11733" t="str">
            <v>sd</v>
          </cell>
          <cell r="AS11733">
            <v>44018</v>
          </cell>
          <cell r="AT11733" t="str">
            <v>Puente 9-POLIZA ESTABILIDAD ACTIVA</v>
          </cell>
          <cell r="AV11733" t="str">
            <v>sc</v>
          </cell>
        </row>
        <row r="11734">
          <cell r="AP11734">
            <v>91024966</v>
          </cell>
          <cell r="AQ11734">
            <v>19000036</v>
          </cell>
          <cell r="AR11734" t="str">
            <v>sd</v>
          </cell>
          <cell r="AS11734">
            <v>44053</v>
          </cell>
          <cell r="AT11734" t="str">
            <v>Puente 9-POLIZA ESTABILIDAD ACTIVA</v>
          </cell>
          <cell r="AV11734" t="str">
            <v>sc</v>
          </cell>
        </row>
        <row r="11735">
          <cell r="AP11735">
            <v>91024966</v>
          </cell>
          <cell r="AQ11735">
            <v>19000036</v>
          </cell>
          <cell r="AR11735" t="str">
            <v>sd</v>
          </cell>
          <cell r="AS11735">
            <v>44466</v>
          </cell>
          <cell r="AT11735" t="str">
            <v>-POLIZA ESTABILIDAD ACTIVA</v>
          </cell>
          <cell r="AV11735" t="str">
            <v>sc</v>
          </cell>
        </row>
        <row r="11736">
          <cell r="AP11736">
            <v>24123332</v>
          </cell>
          <cell r="AQ11736">
            <v>50007457</v>
          </cell>
          <cell r="AR11736" t="str">
            <v>sd</v>
          </cell>
          <cell r="AS11736">
            <v>43748</v>
          </cell>
          <cell r="AT11736" t="str">
            <v>Anden 7-POLIZA ESTABILIDAD ACTIVA</v>
          </cell>
          <cell r="AV11736" t="str">
            <v>sc</v>
          </cell>
        </row>
        <row r="11737">
          <cell r="AP11737">
            <v>507839</v>
          </cell>
          <cell r="AQ11737">
            <v>1001383</v>
          </cell>
          <cell r="AR11737" t="str">
            <v>sd</v>
          </cell>
          <cell r="AS11737">
            <v>44250</v>
          </cell>
          <cell r="AT11737" t="str">
            <v>-POLIZA ESTABILIDAD ACTIVA</v>
          </cell>
          <cell r="AV11737" t="str">
            <v>sc</v>
          </cell>
        </row>
        <row r="11738">
          <cell r="AP11738">
            <v>24123751</v>
          </cell>
          <cell r="AQ11738">
            <v>3000838</v>
          </cell>
          <cell r="AR11738" t="str">
            <v>sd</v>
          </cell>
          <cell r="AS11738">
            <v>42999</v>
          </cell>
          <cell r="AT11738" t="str">
            <v>Anden1-11-9 Calzada2-4-6-8 Ciclo10 Sep3-5-7-POLIZA ESTABILIDAD ACTIVA</v>
          </cell>
          <cell r="AV11738" t="str">
            <v>sc</v>
          </cell>
        </row>
        <row r="11739">
          <cell r="AP11739">
            <v>506011</v>
          </cell>
          <cell r="AQ11739">
            <v>1006255</v>
          </cell>
          <cell r="AR11739" t="str">
            <v>sd</v>
          </cell>
          <cell r="AS11739">
            <v>44250</v>
          </cell>
          <cell r="AT11739" t="str">
            <v>-POLIZA ESTABILIDAD ACTIVA</v>
          </cell>
          <cell r="AV11739" t="str">
            <v>sc</v>
          </cell>
        </row>
        <row r="11740">
          <cell r="AP11740">
            <v>506264</v>
          </cell>
          <cell r="AQ11740">
            <v>1005256</v>
          </cell>
          <cell r="AR11740" t="str">
            <v>sd</v>
          </cell>
          <cell r="AS11740">
            <v>42946</v>
          </cell>
          <cell r="AT11740" t="str">
            <v>Puente16-POLIZA ESTABILIDAD ACTIVA</v>
          </cell>
          <cell r="AV11740" t="str">
            <v>sc</v>
          </cell>
        </row>
        <row r="11741">
          <cell r="AP11741">
            <v>24122118</v>
          </cell>
          <cell r="AQ11741">
            <v>50006220</v>
          </cell>
          <cell r="AR11741" t="str">
            <v>sd</v>
          </cell>
          <cell r="AS11741">
            <v>44466</v>
          </cell>
          <cell r="AT11741" t="str">
            <v>-POLIZA ESTABILIDAD ACTIVA</v>
          </cell>
          <cell r="AV11741" t="str">
            <v>sc</v>
          </cell>
        </row>
        <row r="11742">
          <cell r="AP11742">
            <v>24122118</v>
          </cell>
          <cell r="AQ11742">
            <v>50006220</v>
          </cell>
          <cell r="AR11742" t="str">
            <v>sd</v>
          </cell>
          <cell r="AS11742">
            <v>44018</v>
          </cell>
          <cell r="AT11742" t="str">
            <v>Puente 8-POLIZA ESTABILIDAD ACTIVA</v>
          </cell>
          <cell r="AV11742" t="str">
            <v>sc</v>
          </cell>
        </row>
        <row r="11743">
          <cell r="AP11743">
            <v>91024344</v>
          </cell>
          <cell r="AQ11743">
            <v>3002553</v>
          </cell>
          <cell r="AR11743" t="str">
            <v>sd</v>
          </cell>
          <cell r="AS11743">
            <v>43499</v>
          </cell>
          <cell r="AT11743" t="str">
            <v>-POLIZA ESTABILIDAD ACTIVA</v>
          </cell>
          <cell r="AV11743" t="str">
            <v>sc</v>
          </cell>
        </row>
        <row r="11744">
          <cell r="AP11744">
            <v>24119928</v>
          </cell>
          <cell r="AQ11744">
            <v>8002874</v>
          </cell>
          <cell r="AR11744" t="str">
            <v>sd</v>
          </cell>
          <cell r="AS11744">
            <v>44099</v>
          </cell>
          <cell r="AT11744" t="str">
            <v>Calzada 2-4-6-POLIZA ESTABILIDAD Y CALIDAD ACTIVA</v>
          </cell>
          <cell r="AV11744" t="str">
            <v>sc</v>
          </cell>
        </row>
        <row r="11745">
          <cell r="AP11745">
            <v>519764</v>
          </cell>
          <cell r="AQ11745">
            <v>8002528</v>
          </cell>
          <cell r="AR11745" t="str">
            <v>sd</v>
          </cell>
          <cell r="AS11745">
            <v>44099</v>
          </cell>
          <cell r="AT11745" t="str">
            <v>Calzada 2-4-6-POLIZA ESTABILIDAD Y CALIDAD ACTIVA</v>
          </cell>
          <cell r="AV11745" t="str">
            <v>sc</v>
          </cell>
        </row>
        <row r="11746">
          <cell r="AP11746">
            <v>512245</v>
          </cell>
          <cell r="AQ11746">
            <v>3000803</v>
          </cell>
          <cell r="AR11746" t="str">
            <v>sd</v>
          </cell>
          <cell r="AS11746">
            <v>43499</v>
          </cell>
          <cell r="AT11746" t="str">
            <v>-POLIZA ESTABILIDAD ACTIVA</v>
          </cell>
          <cell r="AV11746" t="str">
            <v>sc</v>
          </cell>
        </row>
        <row r="11747">
          <cell r="AP11747">
            <v>903624</v>
          </cell>
          <cell r="AQ11747">
            <v>12000778</v>
          </cell>
          <cell r="AR11747" t="str">
            <v>sd</v>
          </cell>
          <cell r="AS11747">
            <v>44250</v>
          </cell>
          <cell r="AT11747" t="str">
            <v>-POLIZA ESTABILIDAD ACTIVA</v>
          </cell>
          <cell r="AV11747" t="str">
            <v>sc</v>
          </cell>
        </row>
        <row r="11748">
          <cell r="AP11748">
            <v>507955</v>
          </cell>
          <cell r="AQ11748">
            <v>1006381</v>
          </cell>
          <cell r="AR11748" t="str">
            <v>sd</v>
          </cell>
          <cell r="AS11748">
            <v>44250</v>
          </cell>
          <cell r="AT11748" t="str">
            <v>-POLIZA ESTABILIDAD ACTIVA</v>
          </cell>
          <cell r="AV11748" t="str">
            <v>sc</v>
          </cell>
        </row>
        <row r="11749">
          <cell r="AP11749">
            <v>91018945</v>
          </cell>
          <cell r="AQ11749">
            <v>3002515</v>
          </cell>
          <cell r="AR11749" t="str">
            <v>sd</v>
          </cell>
          <cell r="AS11749">
            <v>43499</v>
          </cell>
          <cell r="AT11749" t="str">
            <v>-POLIZA ESTABILIDAD ACTIVA</v>
          </cell>
          <cell r="AV11749" t="str">
            <v>sc</v>
          </cell>
        </row>
        <row r="11750">
          <cell r="AP11750">
            <v>24123761</v>
          </cell>
          <cell r="AQ11750">
            <v>3000914</v>
          </cell>
          <cell r="AR11750" t="str">
            <v>sd</v>
          </cell>
          <cell r="AS11750">
            <v>42999</v>
          </cell>
          <cell r="AT11750" t="str">
            <v>Anden1-11-9 Calzada2-4-6-8 Ciclo10 Sep3-5-7-POLIZA ESTABILIDAD ACTIVA</v>
          </cell>
          <cell r="AV11750" t="str">
            <v>sc</v>
          </cell>
        </row>
        <row r="11751">
          <cell r="AP11751">
            <v>24120183</v>
          </cell>
          <cell r="AQ11751">
            <v>3000569</v>
          </cell>
          <cell r="AR11751" t="str">
            <v>sd</v>
          </cell>
          <cell r="AS11751">
            <v>43499</v>
          </cell>
          <cell r="AT11751" t="str">
            <v>-POLIZA ESTABILIDAD ACTIVA</v>
          </cell>
          <cell r="AV11751" t="str">
            <v>sc</v>
          </cell>
        </row>
        <row r="11752">
          <cell r="AP11752">
            <v>24120818</v>
          </cell>
          <cell r="AQ11752">
            <v>12003005</v>
          </cell>
          <cell r="AR11752" t="str">
            <v>sd</v>
          </cell>
          <cell r="AS11752">
            <v>43555</v>
          </cell>
          <cell r="AT11752" t="str">
            <v>Puente12-POLIZA ESTABILIDAD ACTIVA</v>
          </cell>
          <cell r="AV11752" t="str">
            <v>sc</v>
          </cell>
        </row>
        <row r="11753">
          <cell r="AP11753">
            <v>24120971</v>
          </cell>
          <cell r="AQ11753">
            <v>14000082</v>
          </cell>
          <cell r="AR11753" t="str">
            <v>sd</v>
          </cell>
          <cell r="AS11753">
            <v>44250</v>
          </cell>
          <cell r="AT11753" t="str">
            <v>-POLIZA ESTABILIDAD ACTIVA</v>
          </cell>
          <cell r="AV11753" t="str">
            <v>sc</v>
          </cell>
        </row>
        <row r="11754">
          <cell r="AP11754">
            <v>507844</v>
          </cell>
          <cell r="AQ11754">
            <v>1001385</v>
          </cell>
          <cell r="AR11754" t="str">
            <v>sd</v>
          </cell>
          <cell r="AS11754">
            <v>44250</v>
          </cell>
          <cell r="AT11754" t="str">
            <v>-POLIZA ESTABILIDAD ACTIVA</v>
          </cell>
          <cell r="AV11754" t="str">
            <v>sc</v>
          </cell>
        </row>
        <row r="11755">
          <cell r="AP11755">
            <v>505152</v>
          </cell>
          <cell r="AQ11755">
            <v>1003432</v>
          </cell>
          <cell r="AR11755" t="str">
            <v>sd</v>
          </cell>
          <cell r="AS11755">
            <v>44250</v>
          </cell>
          <cell r="AT11755" t="str">
            <v>-POLIZA ESTABILIDAD ACTIVA</v>
          </cell>
          <cell r="AV11755" t="str">
            <v>sc</v>
          </cell>
        </row>
        <row r="11756">
          <cell r="AP11756">
            <v>465644</v>
          </cell>
          <cell r="AQ11756">
            <v>19012839</v>
          </cell>
          <cell r="AR11756" t="str">
            <v>sd</v>
          </cell>
          <cell r="AS11756">
            <v>42957</v>
          </cell>
          <cell r="AT11756" t="str">
            <v>Calzada2-4-POLIZA ESTABILIDAD ACTIVA</v>
          </cell>
          <cell r="AV11756" t="str">
            <v>sc</v>
          </cell>
        </row>
        <row r="11757">
          <cell r="AP11757">
            <v>24121670</v>
          </cell>
          <cell r="AQ11757">
            <v>50001544</v>
          </cell>
          <cell r="AR11757" t="str">
            <v>sd</v>
          </cell>
          <cell r="AS11757">
            <v>44187</v>
          </cell>
          <cell r="AT11757" t="str">
            <v>Calzada 2-POLIZA ESTABILIDAD ACTIVA</v>
          </cell>
          <cell r="AV11757" t="str">
            <v>sc</v>
          </cell>
        </row>
        <row r="11758">
          <cell r="AP11758">
            <v>91018861</v>
          </cell>
          <cell r="AQ11758">
            <v>9004289</v>
          </cell>
          <cell r="AR11758" t="str">
            <v>sd</v>
          </cell>
          <cell r="AS11758">
            <v>42978</v>
          </cell>
          <cell r="AT11758" t="str">
            <v>Anden1-11 Calzada10-2-4-8 Ciclo6 Sep3-5-7-9-POLIZA ESTABILIDAD ACTIVA</v>
          </cell>
          <cell r="AV11758" t="str">
            <v>sc</v>
          </cell>
        </row>
        <row r="11759">
          <cell r="AP11759">
            <v>91010473</v>
          </cell>
          <cell r="AQ11759">
            <v>7005601</v>
          </cell>
          <cell r="AR11759" t="str">
            <v>sd</v>
          </cell>
          <cell r="AS11759">
            <v>42962</v>
          </cell>
          <cell r="AT11759" t="str">
            <v>Calzada2-POLIZA ESTABILIDAD ACTIVA</v>
          </cell>
          <cell r="AV11759" t="str">
            <v>sc</v>
          </cell>
        </row>
        <row r="11760">
          <cell r="AP11760">
            <v>505954</v>
          </cell>
          <cell r="AQ11760">
            <v>1002070</v>
          </cell>
          <cell r="AR11760" t="str">
            <v>sd</v>
          </cell>
          <cell r="AS11760">
            <v>44250</v>
          </cell>
          <cell r="AT11760" t="str">
            <v>-POLIZA ESTABILIDAD ACTIVA</v>
          </cell>
          <cell r="AV11760" t="str">
            <v>sc</v>
          </cell>
        </row>
        <row r="11761">
          <cell r="AP11761">
            <v>24120959</v>
          </cell>
          <cell r="AQ11761">
            <v>14000043</v>
          </cell>
          <cell r="AR11761" t="str">
            <v>sd</v>
          </cell>
          <cell r="AS11761">
            <v>44250</v>
          </cell>
          <cell r="AT11761" t="str">
            <v>-POLIZA ESTABILIDAD ACTIVA</v>
          </cell>
          <cell r="AV11761" t="str">
            <v>sc</v>
          </cell>
        </row>
        <row r="11762">
          <cell r="AP11762">
            <v>902963</v>
          </cell>
          <cell r="AQ11762">
            <v>13000310</v>
          </cell>
          <cell r="AR11762" t="str">
            <v>sd</v>
          </cell>
          <cell r="AS11762">
            <v>44250</v>
          </cell>
          <cell r="AT11762" t="str">
            <v>-POLIZA ESTABILIDAD ACTIVA</v>
          </cell>
          <cell r="AV11762" t="str">
            <v>sc</v>
          </cell>
        </row>
        <row r="11763">
          <cell r="AP11763">
            <v>91013349</v>
          </cell>
          <cell r="AQ11763">
            <v>14000816</v>
          </cell>
          <cell r="AR11763" t="str">
            <v>sd</v>
          </cell>
          <cell r="AS11763">
            <v>44172</v>
          </cell>
          <cell r="AT11763" t="str">
            <v>Calzada 4-6 Separador 5-POLIZA ESTABILIDAD ACTIVA</v>
          </cell>
          <cell r="AV11763" t="str">
            <v>sc</v>
          </cell>
        </row>
        <row r="11764">
          <cell r="AP11764">
            <v>456427</v>
          </cell>
          <cell r="AQ11764">
            <v>19008190</v>
          </cell>
          <cell r="AR11764" t="str">
            <v>sd</v>
          </cell>
          <cell r="AS11764">
            <v>44466</v>
          </cell>
          <cell r="AT11764" t="str">
            <v>-POLIZA ESTABILIDAD ACTIVA</v>
          </cell>
          <cell r="AV11764" t="str">
            <v>POLIZA ESTABILIDAD activa IDU 1718/15</v>
          </cell>
        </row>
        <row r="11765">
          <cell r="AP11765">
            <v>512980</v>
          </cell>
          <cell r="AQ11765">
            <v>13000936</v>
          </cell>
          <cell r="AR11765" t="str">
            <v>sd</v>
          </cell>
          <cell r="AS11765">
            <v>43555</v>
          </cell>
          <cell r="AT11765" t="str">
            <v>Puente6-POLIZA ESTABILIDAD ACTIVA</v>
          </cell>
          <cell r="AV11765" t="str">
            <v>sc</v>
          </cell>
        </row>
        <row r="11766">
          <cell r="AP11766">
            <v>530597</v>
          </cell>
          <cell r="AQ11766">
            <v>50008516</v>
          </cell>
          <cell r="AR11766" t="str">
            <v>sd</v>
          </cell>
          <cell r="AS11766">
            <v>44096</v>
          </cell>
          <cell r="AT11766" t="str">
            <v>Anden 5-POLIZA ESTABILIDAD ACTIVA</v>
          </cell>
          <cell r="AV11766" t="str">
            <v>sc</v>
          </cell>
        </row>
        <row r="11767">
          <cell r="AP11767">
            <v>181512</v>
          </cell>
          <cell r="AQ11767">
            <v>13001764</v>
          </cell>
          <cell r="AR11767" t="str">
            <v>sd</v>
          </cell>
          <cell r="AS11767">
            <v>43745</v>
          </cell>
          <cell r="AT11767" t="str">
            <v>Calzada 2, Calzada 4, Calzada 6-POLIZA ESTABILIDAD ACTIVA</v>
          </cell>
          <cell r="AV11767" t="str">
            <v>sc</v>
          </cell>
        </row>
        <row r="11768">
          <cell r="AP11768">
            <v>24119913</v>
          </cell>
          <cell r="AQ11768">
            <v>8001282</v>
          </cell>
          <cell r="AR11768" t="str">
            <v>sd</v>
          </cell>
          <cell r="AS11768">
            <v>43748</v>
          </cell>
          <cell r="AT11768" t="str">
            <v>Anden 11-POLIZA ESTABILIDAD ACTIVA</v>
          </cell>
          <cell r="AV11768" t="str">
            <v>sc</v>
          </cell>
        </row>
        <row r="11769">
          <cell r="AP11769">
            <v>24119913</v>
          </cell>
          <cell r="AQ11769">
            <v>8001282</v>
          </cell>
          <cell r="AR11769" t="str">
            <v>sd</v>
          </cell>
          <cell r="AS11769">
            <v>42962</v>
          </cell>
          <cell r="AT11769" t="str">
            <v>Calzada6-8-POLIZA ESTABILIDAD ACTIVA</v>
          </cell>
          <cell r="AV11769" t="str">
            <v>sc</v>
          </cell>
        </row>
        <row r="11770">
          <cell r="AP11770">
            <v>506381</v>
          </cell>
          <cell r="AQ11770">
            <v>11008819</v>
          </cell>
          <cell r="AR11770" t="str">
            <v>sd</v>
          </cell>
          <cell r="AS11770">
            <v>43797</v>
          </cell>
          <cell r="AT11770" t="str">
            <v>Calzada 2-6-POLIZA ESTABILIDAD ACTIVA</v>
          </cell>
          <cell r="AV11770" t="str">
            <v>sc</v>
          </cell>
        </row>
        <row r="11771">
          <cell r="AP11771">
            <v>506381</v>
          </cell>
          <cell r="AQ11771">
            <v>11008819</v>
          </cell>
          <cell r="AR11771" t="str">
            <v>sd</v>
          </cell>
          <cell r="AS11771">
            <v>42946</v>
          </cell>
          <cell r="AT11771" t="str">
            <v>Calzada12-POLIZA ESTABILIDAD ACTIVA</v>
          </cell>
          <cell r="AV11771" t="str">
            <v>sc</v>
          </cell>
        </row>
        <row r="11772">
          <cell r="AP11772">
            <v>506381</v>
          </cell>
          <cell r="AQ11772">
            <v>11008819</v>
          </cell>
          <cell r="AR11772" t="str">
            <v>sd</v>
          </cell>
          <cell r="AS11772">
            <v>44250</v>
          </cell>
          <cell r="AT11772" t="str">
            <v>-POLIZA ESTABILIDAD ACTIVA</v>
          </cell>
          <cell r="AV11772" t="str">
            <v>sc</v>
          </cell>
        </row>
        <row r="11773">
          <cell r="AP11773">
            <v>24121852</v>
          </cell>
          <cell r="AQ11773">
            <v>50005802</v>
          </cell>
          <cell r="AR11773" t="str">
            <v>sd</v>
          </cell>
          <cell r="AS11773">
            <v>43307</v>
          </cell>
          <cell r="AT11773" t="str">
            <v>Calzada4-POLIZA ESTABILIDAD ACTIVA</v>
          </cell>
          <cell r="AV11773" t="str">
            <v>sc</v>
          </cell>
        </row>
        <row r="11774">
          <cell r="AP11774">
            <v>24120960</v>
          </cell>
          <cell r="AQ11774">
            <v>14000043</v>
          </cell>
          <cell r="AR11774" t="str">
            <v>sd</v>
          </cell>
          <cell r="AS11774">
            <v>44250</v>
          </cell>
          <cell r="AT11774" t="str">
            <v>-POLIZA ESTABILIDAD ACTIVA</v>
          </cell>
          <cell r="AV11774" t="str">
            <v>sc</v>
          </cell>
        </row>
        <row r="11775">
          <cell r="AP11775">
            <v>606376</v>
          </cell>
          <cell r="AQ11775">
            <v>2002372</v>
          </cell>
          <cell r="AR11775" t="str">
            <v>sd</v>
          </cell>
          <cell r="AS11775">
            <v>43739</v>
          </cell>
          <cell r="AT11775" t="str">
            <v>Muro4-POLIZA ESTABILIDAD ACTIVA</v>
          </cell>
          <cell r="AV11775" t="str">
            <v>sc</v>
          </cell>
        </row>
        <row r="11776">
          <cell r="AP11776">
            <v>24121077</v>
          </cell>
          <cell r="AQ11776">
            <v>14000539</v>
          </cell>
          <cell r="AR11776" t="str">
            <v>sd</v>
          </cell>
          <cell r="AS11776">
            <v>44250</v>
          </cell>
          <cell r="AT11776" t="str">
            <v>-POLIZA ESTABILIDAD ACTIVA</v>
          </cell>
          <cell r="AV11776" t="str">
            <v>sc</v>
          </cell>
        </row>
        <row r="11777">
          <cell r="AP11777">
            <v>530459</v>
          </cell>
          <cell r="AQ11777">
            <v>8004759</v>
          </cell>
          <cell r="AR11777" t="str">
            <v>sd</v>
          </cell>
          <cell r="AS11777">
            <v>44096</v>
          </cell>
          <cell r="AT11777" t="str">
            <v>Separador 3-POLIZA ESTABILIDAD ACTIVA</v>
          </cell>
          <cell r="AV11777" t="str">
            <v>sc</v>
          </cell>
        </row>
        <row r="11778">
          <cell r="AP11778">
            <v>24119624</v>
          </cell>
          <cell r="AQ11778">
            <v>1001273</v>
          </cell>
          <cell r="AR11778" t="str">
            <v>sd</v>
          </cell>
          <cell r="AS11778">
            <v>44250</v>
          </cell>
          <cell r="AT11778" t="str">
            <v>-POLIZA ESTABILIDAD ACTIVA</v>
          </cell>
          <cell r="AV11778" t="str">
            <v>sc</v>
          </cell>
        </row>
        <row r="11779">
          <cell r="AP11779">
            <v>902976</v>
          </cell>
          <cell r="AQ11779">
            <v>13000367</v>
          </cell>
          <cell r="AR11779" t="str">
            <v>sd</v>
          </cell>
          <cell r="AS11779">
            <v>44250</v>
          </cell>
          <cell r="AT11779" t="str">
            <v>-POLIZA ESTABILIDAD ACTIVA</v>
          </cell>
          <cell r="AV11779" t="str">
            <v>sc</v>
          </cell>
        </row>
        <row r="11780">
          <cell r="AP11780">
            <v>24122416</v>
          </cell>
          <cell r="AQ11780">
            <v>50006669</v>
          </cell>
          <cell r="AR11780" t="str">
            <v>sd</v>
          </cell>
          <cell r="AS11780">
            <v>44096</v>
          </cell>
          <cell r="AT11780" t="str">
            <v>Anden 7-POLIZA ESTABILIDAD ACTIVA</v>
          </cell>
          <cell r="AV11780" t="str">
            <v>sc</v>
          </cell>
        </row>
        <row r="11781">
          <cell r="AP11781">
            <v>471523</v>
          </cell>
          <cell r="AQ11781">
            <v>7008129</v>
          </cell>
          <cell r="AR11781" t="str">
            <v>sd</v>
          </cell>
          <cell r="AS11781">
            <v>44466</v>
          </cell>
          <cell r="AT11781" t="str">
            <v>-POLIZA ESTABILIDAD ACTIVA</v>
          </cell>
          <cell r="AV11781" t="str">
            <v>sc</v>
          </cell>
        </row>
        <row r="11782">
          <cell r="AP11782">
            <v>24123188</v>
          </cell>
          <cell r="AQ11782">
            <v>50007322</v>
          </cell>
          <cell r="AR11782" t="str">
            <v>sd</v>
          </cell>
          <cell r="AS11782">
            <v>42946</v>
          </cell>
          <cell r="AT11782" t="str">
            <v>Calzada12-4 Puente20-POLIZA ESTABILIDAD ACTIVA</v>
          </cell>
          <cell r="AV11782" t="str">
            <v>sc</v>
          </cell>
        </row>
        <row r="11783">
          <cell r="AP11783">
            <v>24123188</v>
          </cell>
          <cell r="AQ11783">
            <v>50007322</v>
          </cell>
          <cell r="AR11783" t="str">
            <v>sd</v>
          </cell>
          <cell r="AS11783">
            <v>44250</v>
          </cell>
          <cell r="AT11783" t="str">
            <v>-POLIZA ESTABILIDAD ACTIVA</v>
          </cell>
          <cell r="AV11783" t="str">
            <v>sc</v>
          </cell>
        </row>
        <row r="11784">
          <cell r="AP11784">
            <v>297512</v>
          </cell>
          <cell r="AQ11784">
            <v>5003452</v>
          </cell>
          <cell r="AR11784" t="str">
            <v>sd</v>
          </cell>
          <cell r="AS11784">
            <v>42912</v>
          </cell>
          <cell r="AT11784" t="str">
            <v>Calzada4-POLIZA ESTABILIDAD ACTIVA</v>
          </cell>
          <cell r="AV11784" t="str">
            <v>sc</v>
          </cell>
        </row>
        <row r="11785">
          <cell r="AP11785">
            <v>91010985</v>
          </cell>
          <cell r="AQ11785">
            <v>50009412</v>
          </cell>
          <cell r="AR11785" t="str">
            <v>sd</v>
          </cell>
          <cell r="AS11785">
            <v>43821</v>
          </cell>
          <cell r="AT11785" t="str">
            <v>Calzada2-POLIZA ESTABILIDAD ACTIVA</v>
          </cell>
          <cell r="AV11785" t="str">
            <v>POLIZA ESTABILIDAD ACTIVA IDU 083/12 VENCE EN 21/12/2019</v>
          </cell>
        </row>
        <row r="11786">
          <cell r="AP11786">
            <v>143894</v>
          </cell>
          <cell r="AQ11786">
            <v>3000501</v>
          </cell>
          <cell r="AR11786" t="str">
            <v>sd</v>
          </cell>
          <cell r="AS11786">
            <v>43499</v>
          </cell>
          <cell r="AT11786" t="str">
            <v>-POLIZA ESTABILIDAD ACTIVA</v>
          </cell>
          <cell r="AV11786" t="str">
            <v>sc</v>
          </cell>
        </row>
        <row r="11787">
          <cell r="AP11787">
            <v>519327</v>
          </cell>
          <cell r="AQ11787">
            <v>12000516</v>
          </cell>
          <cell r="AR11787" t="str">
            <v>sd</v>
          </cell>
          <cell r="AS11787">
            <v>44250</v>
          </cell>
          <cell r="AT11787" t="str">
            <v>-POLIZA ESTABILIDAD ACTIVA</v>
          </cell>
          <cell r="AV11787" t="str">
            <v>sc</v>
          </cell>
        </row>
        <row r="11788">
          <cell r="AP11788">
            <v>460461</v>
          </cell>
          <cell r="AQ11788">
            <v>19010249</v>
          </cell>
          <cell r="AR11788" t="str">
            <v>sd</v>
          </cell>
          <cell r="AS11788">
            <v>44466</v>
          </cell>
          <cell r="AT11788" t="str">
            <v>-POLIZA ESTABILIDAD ACTIVA</v>
          </cell>
          <cell r="AV11788" t="str">
            <v>POLIZA ESTABILIDAD activa IDU 1718/16</v>
          </cell>
        </row>
        <row r="11789">
          <cell r="AP11789">
            <v>24120186</v>
          </cell>
          <cell r="AQ11789">
            <v>3000603</v>
          </cell>
          <cell r="AR11789" t="str">
            <v>sd</v>
          </cell>
          <cell r="AS11789">
            <v>43499</v>
          </cell>
          <cell r="AT11789" t="str">
            <v>-POLIZA ESTABILIDAD ACTIVA</v>
          </cell>
          <cell r="AV11789" t="str">
            <v>sc</v>
          </cell>
        </row>
        <row r="11790">
          <cell r="AP11790">
            <v>502598</v>
          </cell>
          <cell r="AQ11790">
            <v>15000013</v>
          </cell>
          <cell r="AR11790" t="str">
            <v>sd</v>
          </cell>
          <cell r="AS11790">
            <v>44250</v>
          </cell>
          <cell r="AT11790" t="str">
            <v>-POLIZA ESTABILIDAD ACTIVA</v>
          </cell>
          <cell r="AV11790" t="str">
            <v>sc</v>
          </cell>
        </row>
        <row r="11791">
          <cell r="AP11791">
            <v>384972</v>
          </cell>
          <cell r="AQ11791">
            <v>9001892</v>
          </cell>
          <cell r="AR11791" t="str">
            <v>sd</v>
          </cell>
          <cell r="AS11791">
            <v>44480</v>
          </cell>
          <cell r="AT11791" t="str">
            <v>-POLIZA ESTABILIDAD ACTIVA</v>
          </cell>
          <cell r="AV11791" t="str">
            <v>VIABLE</v>
          </cell>
        </row>
        <row r="11792">
          <cell r="AP11792">
            <v>91015662</v>
          </cell>
          <cell r="AQ11792">
            <v>5007270</v>
          </cell>
          <cell r="AR11792" t="str">
            <v>sd</v>
          </cell>
          <cell r="AS11792">
            <v>42733</v>
          </cell>
          <cell r="AT11792" t="str">
            <v>Anden1-5 Calzada2-4 Sep3-POLIZA ESTABILIDAD ACTIVA</v>
          </cell>
          <cell r="AV11792" t="str">
            <v>sc</v>
          </cell>
        </row>
        <row r="11793">
          <cell r="AP11793">
            <v>91018876</v>
          </cell>
          <cell r="AQ11793">
            <v>9001904</v>
          </cell>
          <cell r="AR11793" t="str">
            <v>sd</v>
          </cell>
          <cell r="AS11793">
            <v>42978</v>
          </cell>
          <cell r="AT11793" t="str">
            <v>Anden1-11 Calzada10-2-4-8 Ciclo6 Sep3-5-7-9-POLIZA ESTABILIDAD ACTIVA</v>
          </cell>
          <cell r="AV11793" t="str">
            <v>sc</v>
          </cell>
        </row>
        <row r="11794">
          <cell r="AP11794">
            <v>91018867</v>
          </cell>
          <cell r="AQ11794">
            <v>50006983</v>
          </cell>
          <cell r="AR11794" t="str">
            <v>sd</v>
          </cell>
          <cell r="AS11794">
            <v>42978</v>
          </cell>
          <cell r="AT11794" t="str">
            <v>Anden1 Calzada10-2-4-6 Ciclo8 Sep3-5-7-9-POLIZA ESTABILIDAD ACTIVA</v>
          </cell>
          <cell r="AV11794" t="str">
            <v>sc</v>
          </cell>
        </row>
        <row r="11795">
          <cell r="AP11795">
            <v>364585</v>
          </cell>
          <cell r="AQ11795">
            <v>7005738</v>
          </cell>
          <cell r="AR11795" t="str">
            <v>sd</v>
          </cell>
          <cell r="AS11795">
            <v>42962</v>
          </cell>
          <cell r="AT11795" t="str">
            <v>Calzada2-POLIZA ESTABILIDAD ACTIVA</v>
          </cell>
          <cell r="AV11795" t="str">
            <v>sc</v>
          </cell>
        </row>
        <row r="11796">
          <cell r="AP11796">
            <v>603064</v>
          </cell>
          <cell r="AQ11796">
            <v>11010484</v>
          </cell>
          <cell r="AR11796" t="str">
            <v>sd</v>
          </cell>
          <cell r="AS11796">
            <v>43100</v>
          </cell>
          <cell r="AT11796" t="str">
            <v>Calzada2-POLIZA ESTABILIDAD ACTIVA</v>
          </cell>
          <cell r="AV11796" t="str">
            <v>sc</v>
          </cell>
        </row>
        <row r="11797">
          <cell r="AP11797">
            <v>24122551</v>
          </cell>
          <cell r="AQ11797">
            <v>50006880</v>
          </cell>
          <cell r="AR11797" t="str">
            <v>sd</v>
          </cell>
          <cell r="AS11797">
            <v>44250</v>
          </cell>
          <cell r="AT11797" t="str">
            <v>-POLIZA ESTABILIDAD ACTIVA</v>
          </cell>
          <cell r="AV11797" t="str">
            <v>sc</v>
          </cell>
        </row>
        <row r="11798">
          <cell r="AP11798">
            <v>91011273</v>
          </cell>
          <cell r="AQ11798">
            <v>3000823</v>
          </cell>
          <cell r="AR11798" t="str">
            <v>sd</v>
          </cell>
          <cell r="AS11798">
            <v>42999</v>
          </cell>
          <cell r="AT11798" t="str">
            <v>Anden1-9 Calzada2-4-6-8 Sep3-5-7-POLIZA ESTABILIDAD ACTIVA</v>
          </cell>
          <cell r="AV11798" t="str">
            <v>sc</v>
          </cell>
        </row>
        <row r="11799">
          <cell r="AP11799">
            <v>91011741</v>
          </cell>
          <cell r="AQ11799">
            <v>4000230</v>
          </cell>
          <cell r="AR11799" t="str">
            <v>sd</v>
          </cell>
          <cell r="AS11799">
            <v>42999</v>
          </cell>
          <cell r="AT11799" t="str">
            <v>Anden1-11-3 Calzada10-4-6-8 Ciclo2 Sep5-7-9-POLIZA ESTABILIDAD ACTIVA</v>
          </cell>
          <cell r="AV11799" t="str">
            <v>sc</v>
          </cell>
        </row>
        <row r="11800">
          <cell r="AP11800">
            <v>505892</v>
          </cell>
          <cell r="AQ11800">
            <v>1004002</v>
          </cell>
          <cell r="AR11800" t="str">
            <v>sd</v>
          </cell>
          <cell r="AS11800">
            <v>42946</v>
          </cell>
          <cell r="AT11800" t="str">
            <v>Calzada12-POLIZA ESTABILIDAD ACTIVA</v>
          </cell>
          <cell r="AV11800" t="str">
            <v>sc</v>
          </cell>
        </row>
        <row r="11801">
          <cell r="AP11801">
            <v>24121139</v>
          </cell>
          <cell r="AQ11801">
            <v>14000816</v>
          </cell>
          <cell r="AR11801" t="str">
            <v>sd</v>
          </cell>
          <cell r="AS11801">
            <v>44172</v>
          </cell>
          <cell r="AT11801" t="str">
            <v>Calzada 4-6 Separador 5-POLIZA ESTABILIDAD ACTIVA</v>
          </cell>
          <cell r="AV11801" t="str">
            <v>sc</v>
          </cell>
        </row>
        <row r="11802">
          <cell r="AP11802">
            <v>601532</v>
          </cell>
          <cell r="AQ11802">
            <v>5007270</v>
          </cell>
          <cell r="AR11802" t="str">
            <v>sd</v>
          </cell>
          <cell r="AS11802">
            <v>42733</v>
          </cell>
          <cell r="AT11802" t="str">
            <v>Anden1-5 Calzada2-4 Sep3-POLIZA ESTABILIDAD ACTIVA</v>
          </cell>
          <cell r="AV11802" t="str">
            <v>sc</v>
          </cell>
        </row>
        <row r="11803">
          <cell r="AP11803">
            <v>24122498</v>
          </cell>
          <cell r="AQ11803">
            <v>50006735</v>
          </cell>
          <cell r="AR11803" t="str">
            <v>sd</v>
          </cell>
          <cell r="AS11803">
            <v>44099</v>
          </cell>
          <cell r="AT11803" t="str">
            <v>Calzada 2-4-6-POLIZA ESTABILIDAD Y CALIDAD ACTIVA</v>
          </cell>
          <cell r="AV11803" t="str">
            <v>sc</v>
          </cell>
        </row>
        <row r="11804">
          <cell r="AP11804">
            <v>91010576</v>
          </cell>
          <cell r="AQ11804">
            <v>3002462</v>
          </cell>
          <cell r="AR11804" t="str">
            <v>sd</v>
          </cell>
          <cell r="AS11804">
            <v>42765</v>
          </cell>
          <cell r="AT11804" t="str">
            <v>Anden 1, Calzada2, Separador3, Calzada4, Anden5 -POLIZA ESTABILIDAD ACTIVA</v>
          </cell>
          <cell r="AV11804" t="str">
            <v>sc</v>
          </cell>
        </row>
        <row r="11805">
          <cell r="AP11805">
            <v>354445</v>
          </cell>
          <cell r="AQ11805">
            <v>7001670</v>
          </cell>
          <cell r="AR11805" t="str">
            <v>sd</v>
          </cell>
          <cell r="AS11805">
            <v>44466</v>
          </cell>
          <cell r="AT11805" t="str">
            <v>-POLIZA ESTABILIDAD ACTIVA</v>
          </cell>
          <cell r="AV11805" t="str">
            <v>sc</v>
          </cell>
        </row>
        <row r="11806">
          <cell r="AP11806">
            <v>24120041</v>
          </cell>
          <cell r="AQ11806">
            <v>8012185</v>
          </cell>
          <cell r="AR11806" t="str">
            <v>sd</v>
          </cell>
          <cell r="AS11806">
            <v>44099</v>
          </cell>
          <cell r="AT11806" t="str">
            <v>Calzada 4-6-POLIZA ESTABILIDAD Y CALIDAD ACTIVA</v>
          </cell>
          <cell r="AV11806" t="str">
            <v>sc</v>
          </cell>
        </row>
        <row r="11807">
          <cell r="AP11807">
            <v>515216</v>
          </cell>
          <cell r="AQ11807">
            <v>8004653</v>
          </cell>
          <cell r="AR11807" t="str">
            <v>sd</v>
          </cell>
          <cell r="AS11807">
            <v>44099</v>
          </cell>
          <cell r="AT11807" t="str">
            <v>Calzada 2-POLIZA ESTABILIDAD Y CALIDAD ACTIVA</v>
          </cell>
          <cell r="AV11807" t="str">
            <v>sc</v>
          </cell>
        </row>
        <row r="11808">
          <cell r="AP11808">
            <v>143896</v>
          </cell>
          <cell r="AQ11808">
            <v>3000483</v>
          </cell>
          <cell r="AR11808" t="str">
            <v>sd</v>
          </cell>
          <cell r="AS11808">
            <v>43499</v>
          </cell>
          <cell r="AT11808" t="str">
            <v>-POLIZA ESTABILIDAD ACTIVA</v>
          </cell>
          <cell r="AV11808" t="str">
            <v>sc</v>
          </cell>
        </row>
        <row r="11809">
          <cell r="AP11809">
            <v>902837</v>
          </cell>
          <cell r="AQ11809">
            <v>13001884</v>
          </cell>
          <cell r="AR11809" t="str">
            <v>sd</v>
          </cell>
          <cell r="AS11809">
            <v>44250</v>
          </cell>
          <cell r="AT11809" t="str">
            <v>-POLIZA ESTABILIDAD ACTIVA</v>
          </cell>
          <cell r="AV11809" t="str">
            <v>sc</v>
          </cell>
        </row>
        <row r="11810">
          <cell r="AP11810">
            <v>24121913</v>
          </cell>
          <cell r="AQ11810">
            <v>50005956</v>
          </cell>
          <cell r="AR11810" t="str">
            <v>sd</v>
          </cell>
          <cell r="AS11810">
            <v>44250</v>
          </cell>
          <cell r="AT11810" t="str">
            <v>-POLIZA ESTABILIDAD ACTIVA</v>
          </cell>
          <cell r="AV11810" t="str">
            <v>sc</v>
          </cell>
        </row>
        <row r="11811">
          <cell r="AP11811">
            <v>606058</v>
          </cell>
          <cell r="AQ11811">
            <v>18002281</v>
          </cell>
          <cell r="AR11811" t="str">
            <v>sd</v>
          </cell>
          <cell r="AS11811">
            <v>43065</v>
          </cell>
          <cell r="AT11811" t="str">
            <v>Calzada6-POLIZA ESTABILIDAD ACTIVA</v>
          </cell>
          <cell r="AV11811" t="str">
            <v>sc</v>
          </cell>
        </row>
        <row r="11812">
          <cell r="AP11812">
            <v>506017</v>
          </cell>
          <cell r="AQ11812">
            <v>1006255</v>
          </cell>
          <cell r="AR11812" t="str">
            <v>sd</v>
          </cell>
          <cell r="AS11812">
            <v>44250</v>
          </cell>
          <cell r="AT11812" t="str">
            <v>-POLIZA ESTABILIDAD ACTIVA</v>
          </cell>
          <cell r="AV11812" t="str">
            <v>sc</v>
          </cell>
        </row>
        <row r="11813">
          <cell r="AP11813">
            <v>91010749</v>
          </cell>
          <cell r="AQ11813">
            <v>1005612</v>
          </cell>
          <cell r="AR11813" t="str">
            <v>sd</v>
          </cell>
          <cell r="AS11813">
            <v>43566</v>
          </cell>
          <cell r="AT11813" t="str">
            <v>Anden 1-3 Calzada 2-POLIZA ESTABILIDAD ACTIVA</v>
          </cell>
          <cell r="AV11813" t="str">
            <v>sc</v>
          </cell>
        </row>
        <row r="11814">
          <cell r="AP11814">
            <v>24122516</v>
          </cell>
          <cell r="AQ11814">
            <v>50006740</v>
          </cell>
          <cell r="AR11814" t="str">
            <v>sd</v>
          </cell>
          <cell r="AS11814">
            <v>44099</v>
          </cell>
          <cell r="AT11814" t="str">
            <v>Calzada 2-4-6-POLIZA ESTABILIDAD Y CALIDAD ACTIVA</v>
          </cell>
          <cell r="AV11814" t="str">
            <v>sc</v>
          </cell>
        </row>
        <row r="11815">
          <cell r="AP11815">
            <v>24122589</v>
          </cell>
          <cell r="AQ11815">
            <v>50006889</v>
          </cell>
          <cell r="AR11815" t="str">
            <v>sd</v>
          </cell>
          <cell r="AS11815">
            <v>44250</v>
          </cell>
          <cell r="AT11815" t="str">
            <v>-POLIZA ESTABILIDAD ACTIVA</v>
          </cell>
          <cell r="AV11815" t="str">
            <v>sc</v>
          </cell>
        </row>
        <row r="11816">
          <cell r="AP11816">
            <v>505798</v>
          </cell>
          <cell r="AQ11816">
            <v>2000018</v>
          </cell>
          <cell r="AR11816" t="str">
            <v>sd</v>
          </cell>
          <cell r="AS11816">
            <v>44053</v>
          </cell>
          <cell r="AT11816" t="str">
            <v>Puente 18-POLIZA ESTABILIDAD ACTIVA</v>
          </cell>
          <cell r="AV11816" t="str">
            <v>sc</v>
          </cell>
        </row>
        <row r="11817">
          <cell r="AP11817">
            <v>24121053</v>
          </cell>
          <cell r="AQ11817">
            <v>14000439</v>
          </cell>
          <cell r="AR11817" t="str">
            <v>sd</v>
          </cell>
          <cell r="AS11817">
            <v>44250</v>
          </cell>
          <cell r="AT11817" t="str">
            <v>-POLIZA ESTABILIDAD ACTIVA</v>
          </cell>
          <cell r="AV11817" t="str">
            <v>sc</v>
          </cell>
        </row>
        <row r="11818">
          <cell r="AP11818">
            <v>91013296</v>
          </cell>
          <cell r="AQ11818">
            <v>15000507</v>
          </cell>
          <cell r="AR11818" t="str">
            <v>sd</v>
          </cell>
          <cell r="AS11818">
            <v>44181</v>
          </cell>
          <cell r="AT11818" t="str">
            <v>-POLIZA ESTABILIDAD ACTIVA</v>
          </cell>
          <cell r="AV11818" t="str">
            <v>sc</v>
          </cell>
        </row>
        <row r="11819">
          <cell r="AP11819">
            <v>163718</v>
          </cell>
          <cell r="AQ11819">
            <v>10000257</v>
          </cell>
          <cell r="AR11819" t="str">
            <v>sd</v>
          </cell>
          <cell r="AS11819">
            <v>43142</v>
          </cell>
          <cell r="AT11819" t="str">
            <v>Calzada2-POLIZA ESTABILIDAD ACTIVA</v>
          </cell>
          <cell r="AV11819" t="str">
            <v>sc</v>
          </cell>
        </row>
        <row r="11820">
          <cell r="AP11820">
            <v>515539</v>
          </cell>
          <cell r="AQ11820">
            <v>10000493</v>
          </cell>
          <cell r="AR11820" t="str">
            <v>sd</v>
          </cell>
          <cell r="AS11820">
            <v>43425</v>
          </cell>
          <cell r="AT11820" t="str">
            <v>Calzada2-POLIZA ESTABILIDAD* ACTIVA</v>
          </cell>
          <cell r="AV11820" t="str">
            <v>sc</v>
          </cell>
        </row>
        <row r="11821">
          <cell r="AP11821">
            <v>515539</v>
          </cell>
          <cell r="AQ11821">
            <v>10000493</v>
          </cell>
          <cell r="AR11821" t="str">
            <v>sd</v>
          </cell>
          <cell r="AS11821">
            <v>44119</v>
          </cell>
          <cell r="AT11821" t="str">
            <v>Calzada 4-6-POLIZA ESTABILIDAD ACTIVA</v>
          </cell>
          <cell r="AV11821" t="str">
            <v>sc</v>
          </cell>
        </row>
        <row r="11822">
          <cell r="AP11822">
            <v>91024348</v>
          </cell>
          <cell r="AQ11822">
            <v>3002556</v>
          </cell>
          <cell r="AR11822" t="str">
            <v>sd</v>
          </cell>
          <cell r="AS11822">
            <v>43499</v>
          </cell>
          <cell r="AT11822" t="str">
            <v>-POLIZA ESTABILIDAD ACTIVA</v>
          </cell>
          <cell r="AV11822" t="str">
            <v>sc</v>
          </cell>
        </row>
        <row r="11823">
          <cell r="AP11823">
            <v>24120045</v>
          </cell>
          <cell r="AQ11823">
            <v>8012270</v>
          </cell>
          <cell r="AR11823" t="str">
            <v>sd</v>
          </cell>
          <cell r="AS11823">
            <v>44099</v>
          </cell>
          <cell r="AT11823" t="str">
            <v>Calzada 2-4-POLIZA ESTABILIDAD Y CALIDAD ACTIVA</v>
          </cell>
          <cell r="AV11823" t="str">
            <v>sc</v>
          </cell>
        </row>
        <row r="11824">
          <cell r="AP11824">
            <v>24120008</v>
          </cell>
          <cell r="AQ11824">
            <v>8005072</v>
          </cell>
          <cell r="AR11824" t="str">
            <v>sd</v>
          </cell>
          <cell r="AS11824">
            <v>44099</v>
          </cell>
          <cell r="AT11824" t="str">
            <v>Calzada 2-POLIZA ESTABILIDAD Y CALIDAD ACTIVA</v>
          </cell>
          <cell r="AV11824" t="str">
            <v>sc</v>
          </cell>
        </row>
        <row r="11825">
          <cell r="AP11825">
            <v>24121114</v>
          </cell>
          <cell r="AQ11825">
            <v>14000681</v>
          </cell>
          <cell r="AR11825" t="str">
            <v>sd</v>
          </cell>
          <cell r="AS11825">
            <v>44053</v>
          </cell>
          <cell r="AT11825" t="str">
            <v>Anden 1-POLIZA ESTABILIDAD ACTIVA</v>
          </cell>
          <cell r="AV11825" t="str">
            <v>sc</v>
          </cell>
        </row>
        <row r="11826">
          <cell r="AP11826">
            <v>24121114</v>
          </cell>
          <cell r="AQ11826">
            <v>14000681</v>
          </cell>
          <cell r="AR11826" t="str">
            <v>sd</v>
          </cell>
          <cell r="AS11826">
            <v>44250</v>
          </cell>
          <cell r="AT11826" t="str">
            <v>-POLIZA ESTABILIDAD ACTIVA</v>
          </cell>
          <cell r="AV11826" t="str">
            <v>sc</v>
          </cell>
        </row>
        <row r="11827">
          <cell r="AP11827">
            <v>506418</v>
          </cell>
          <cell r="AQ11827">
            <v>1003895</v>
          </cell>
          <cell r="AR11827" t="str">
            <v>sd</v>
          </cell>
          <cell r="AS11827">
            <v>43577</v>
          </cell>
          <cell r="AT11827" t="str">
            <v>Calzad a16-POLIZA ESTABILIDAD ACTIVA</v>
          </cell>
          <cell r="AV11827" t="str">
            <v>sc</v>
          </cell>
        </row>
        <row r="11828">
          <cell r="AP11828">
            <v>506418</v>
          </cell>
          <cell r="AQ11828">
            <v>1003895</v>
          </cell>
          <cell r="AR11828" t="str">
            <v>sd</v>
          </cell>
          <cell r="AS11828">
            <v>44250</v>
          </cell>
          <cell r="AT11828" t="str">
            <v>-POLIZA ESTABILIDAD ACTIVA</v>
          </cell>
          <cell r="AV11828" t="str">
            <v>sc</v>
          </cell>
        </row>
        <row r="11829">
          <cell r="AP11829">
            <v>506418</v>
          </cell>
          <cell r="AQ11829">
            <v>1003895</v>
          </cell>
          <cell r="AR11829" t="str">
            <v>sd</v>
          </cell>
          <cell r="AS11829">
            <v>42946</v>
          </cell>
          <cell r="AT11829" t="str">
            <v>Calzada10-POLIZA ESTABILIDAD ACTIVA</v>
          </cell>
          <cell r="AV11829" t="str">
            <v>sc</v>
          </cell>
        </row>
        <row r="11830">
          <cell r="AP11830">
            <v>506418</v>
          </cell>
          <cell r="AQ11830">
            <v>1003895</v>
          </cell>
          <cell r="AR11830" t="str">
            <v>sd</v>
          </cell>
          <cell r="AS11830">
            <v>43577</v>
          </cell>
          <cell r="AT11830" t="str">
            <v>Calzad a16-POLIZA ESTABILIDAD ACTIVA</v>
          </cell>
          <cell r="AV11830" t="str">
            <v>sc</v>
          </cell>
        </row>
        <row r="11831">
          <cell r="AP11831">
            <v>506418</v>
          </cell>
          <cell r="AQ11831">
            <v>1003895</v>
          </cell>
          <cell r="AR11831" t="str">
            <v>sd</v>
          </cell>
          <cell r="AS11831">
            <v>43797</v>
          </cell>
          <cell r="AT11831" t="str">
            <v>Calzada 2-4-POLIZA ESTABILIDAD ACTIVA</v>
          </cell>
          <cell r="AV11831" t="str">
            <v>sc</v>
          </cell>
        </row>
        <row r="11832">
          <cell r="AP11832">
            <v>2506338</v>
          </cell>
          <cell r="AQ11832">
            <v>3000181</v>
          </cell>
          <cell r="AR11832" t="str">
            <v>sd</v>
          </cell>
          <cell r="AS11832">
            <v>43499</v>
          </cell>
          <cell r="AT11832" t="str">
            <v>-POLIZA ESTABILIDAD ACTIVA</v>
          </cell>
          <cell r="AV11832" t="str">
            <v>sc</v>
          </cell>
        </row>
        <row r="11833">
          <cell r="AP11833">
            <v>511134</v>
          </cell>
          <cell r="AQ11833">
            <v>14001038</v>
          </cell>
          <cell r="AR11833" t="str">
            <v>sd</v>
          </cell>
          <cell r="AS11833">
            <v>44172</v>
          </cell>
          <cell r="AT11833" t="str">
            <v>Calzada 4-6 Separador 5-POLIZA ESTABILIDAD ACTIVA</v>
          </cell>
          <cell r="AV11833" t="str">
            <v>sc</v>
          </cell>
        </row>
        <row r="11834">
          <cell r="AP11834">
            <v>91018896</v>
          </cell>
          <cell r="AQ11834">
            <v>9001379</v>
          </cell>
          <cell r="AR11834" t="str">
            <v>sd</v>
          </cell>
          <cell r="AS11834">
            <v>42978</v>
          </cell>
          <cell r="AT11834" t="str">
            <v>Anden1-11 Calzada10-2-4-8 Ciclo6 Sep3-5-7-9-POLIZA ESTABILIDAD ACTIVA</v>
          </cell>
          <cell r="AV11834" t="str">
            <v>sc</v>
          </cell>
        </row>
        <row r="11835">
          <cell r="AP11835">
            <v>24122408</v>
          </cell>
          <cell r="AQ11835">
            <v>50006642</v>
          </cell>
          <cell r="AR11835" t="str">
            <v>sd</v>
          </cell>
          <cell r="AS11835">
            <v>44099</v>
          </cell>
          <cell r="AT11835" t="str">
            <v>Calzada 2-4-6-POLIZA ESTABILIDAD Y CALIDAD ACTIVA</v>
          </cell>
          <cell r="AV11835" t="str">
            <v>sc</v>
          </cell>
        </row>
        <row r="11836">
          <cell r="AP11836">
            <v>24119963</v>
          </cell>
          <cell r="AQ11836">
            <v>8003781</v>
          </cell>
          <cell r="AR11836" t="str">
            <v>sd</v>
          </cell>
          <cell r="AS11836">
            <v>44099</v>
          </cell>
          <cell r="AT11836" t="str">
            <v>Calzada 4-6-POLIZA ESTABILIDAD Y CALIDAD ACTIVA</v>
          </cell>
          <cell r="AV11836" t="str">
            <v>sc</v>
          </cell>
        </row>
        <row r="11837">
          <cell r="AP11837">
            <v>24121078</v>
          </cell>
          <cell r="AQ11837">
            <v>14000539</v>
          </cell>
          <cell r="AR11837" t="str">
            <v>sd</v>
          </cell>
          <cell r="AS11837">
            <v>44250</v>
          </cell>
          <cell r="AT11837" t="str">
            <v>-POLIZA ESTABILIDAD ACTIVA</v>
          </cell>
          <cell r="AV11837" t="str">
            <v>sc</v>
          </cell>
        </row>
        <row r="11838">
          <cell r="AP11838">
            <v>505918</v>
          </cell>
          <cell r="AQ11838">
            <v>1001607</v>
          </cell>
          <cell r="AR11838" t="str">
            <v>sd</v>
          </cell>
          <cell r="AS11838">
            <v>44250</v>
          </cell>
          <cell r="AT11838" t="str">
            <v>-POLIZA ESTABILIDAD ACTIVA</v>
          </cell>
          <cell r="AV11838" t="str">
            <v>sc</v>
          </cell>
        </row>
        <row r="11839">
          <cell r="AP11839">
            <v>519170</v>
          </cell>
          <cell r="AQ11839">
            <v>8005606</v>
          </cell>
          <cell r="AR11839" t="str">
            <v>sd</v>
          </cell>
          <cell r="AS11839">
            <v>44096</v>
          </cell>
          <cell r="AT11839" t="str">
            <v>Separador 3-POLIZA ESTABILIDAD ACTIVA</v>
          </cell>
          <cell r="AV11839" t="str">
            <v>sc</v>
          </cell>
        </row>
        <row r="11840">
          <cell r="AP11840">
            <v>91015447</v>
          </cell>
          <cell r="AQ11840">
            <v>6001274</v>
          </cell>
          <cell r="AR11840" t="str">
            <v>sd</v>
          </cell>
          <cell r="AS11840">
            <v>43307</v>
          </cell>
          <cell r="AT11840" t="str">
            <v>Calzada2-4-POLIZA ESTABILIDAD ACTIVA</v>
          </cell>
          <cell r="AV11840" t="str">
            <v>sc</v>
          </cell>
        </row>
        <row r="11841">
          <cell r="AP11841">
            <v>91015539</v>
          </cell>
          <cell r="AQ11841">
            <v>5007241</v>
          </cell>
          <cell r="AR11841" t="str">
            <v>sd</v>
          </cell>
          <cell r="AS11841">
            <v>42733</v>
          </cell>
          <cell r="AT11841" t="str">
            <v>Anden1-5 Calzada2-4 Sep3-POLIZA ESTABILIDAD ACTIVA</v>
          </cell>
          <cell r="AV11841" t="str">
            <v>sc</v>
          </cell>
        </row>
        <row r="11842">
          <cell r="AP11842">
            <v>24123869</v>
          </cell>
          <cell r="AQ11842">
            <v>30001427</v>
          </cell>
          <cell r="AR11842" t="str">
            <v>sd</v>
          </cell>
          <cell r="AS11842">
            <v>42999</v>
          </cell>
          <cell r="AT11842" t="str">
            <v>Anden1-11-3 Calzada10-4-6-8 Ciclo2 Sep5-7-9-POLIZA ESTABILIDAD ACTIVA</v>
          </cell>
          <cell r="AV11842" t="str">
            <v>sc</v>
          </cell>
        </row>
        <row r="11843">
          <cell r="AP11843">
            <v>900162</v>
          </cell>
          <cell r="AQ11843">
            <v>16000293</v>
          </cell>
          <cell r="AR11843" t="str">
            <v>sd</v>
          </cell>
          <cell r="AS11843">
            <v>42949</v>
          </cell>
          <cell r="AT11843" t="str">
            <v>Calzada2 Sep3-POLIZA ESTABILIDAD ACTIVA</v>
          </cell>
          <cell r="AV11843" t="str">
            <v>sc</v>
          </cell>
        </row>
        <row r="11844">
          <cell r="AP11844">
            <v>24123758</v>
          </cell>
          <cell r="AQ11844">
            <v>3000873</v>
          </cell>
          <cell r="AR11844" t="str">
            <v>sd</v>
          </cell>
          <cell r="AS11844">
            <v>42999</v>
          </cell>
          <cell r="AT11844" t="str">
            <v>Anden1-11-9 Calzada2-4-6-8 Ciclo10 Sep3-5-7-POLIZA ESTABILIDAD ACTIVA</v>
          </cell>
          <cell r="AV11844" t="str">
            <v>sc</v>
          </cell>
        </row>
        <row r="11845">
          <cell r="AP11845">
            <v>24123735</v>
          </cell>
          <cell r="AQ11845">
            <v>3000780</v>
          </cell>
          <cell r="AR11845" t="str">
            <v>sd</v>
          </cell>
          <cell r="AS11845">
            <v>43499</v>
          </cell>
          <cell r="AT11845" t="str">
            <v>-POLIZA ESTABILIDAD ACTIVA</v>
          </cell>
          <cell r="AV11845" t="str">
            <v>sc</v>
          </cell>
        </row>
        <row r="11846">
          <cell r="AP11846">
            <v>505896</v>
          </cell>
          <cell r="AQ11846">
            <v>1004002</v>
          </cell>
          <cell r="AR11846" t="str">
            <v>sd</v>
          </cell>
          <cell r="AS11846">
            <v>42946</v>
          </cell>
          <cell r="AT11846" t="str">
            <v>Calzada12-POLIZA ESTABILIDAD ACTIVA</v>
          </cell>
          <cell r="AV11846" t="str">
            <v>sc</v>
          </cell>
        </row>
        <row r="11847">
          <cell r="AP11847">
            <v>24119920</v>
          </cell>
          <cell r="AQ11847">
            <v>8002528</v>
          </cell>
          <cell r="AR11847" t="str">
            <v>sd</v>
          </cell>
          <cell r="AS11847">
            <v>44099</v>
          </cell>
          <cell r="AT11847" t="str">
            <v>Calzada 2-4-6-POLIZA ESTABILIDAD Y CALIDAD ACTIVA</v>
          </cell>
          <cell r="AV11847" t="str">
            <v>sc</v>
          </cell>
        </row>
        <row r="11848">
          <cell r="AP11848">
            <v>523198</v>
          </cell>
          <cell r="AQ11848">
            <v>50008508</v>
          </cell>
          <cell r="AR11848" t="str">
            <v>sd</v>
          </cell>
          <cell r="AS11848">
            <v>44068</v>
          </cell>
          <cell r="AT11848" t="str">
            <v>Puente-POLIZA ESTABILIDAD ACTIVA</v>
          </cell>
          <cell r="AV11848" t="str">
            <v>sc</v>
          </cell>
        </row>
        <row r="11849">
          <cell r="AP11849">
            <v>505920</v>
          </cell>
          <cell r="AQ11849">
            <v>1001607</v>
          </cell>
          <cell r="AR11849" t="str">
            <v>sd</v>
          </cell>
          <cell r="AS11849">
            <v>44250</v>
          </cell>
          <cell r="AT11849" t="str">
            <v>-POLIZA ESTABILIDAD ACTIVA</v>
          </cell>
          <cell r="AV11849" t="str">
            <v>sc</v>
          </cell>
        </row>
        <row r="11850">
          <cell r="AP11850">
            <v>24119670</v>
          </cell>
          <cell r="AQ11850">
            <v>1003302</v>
          </cell>
          <cell r="AR11850" t="str">
            <v>sd</v>
          </cell>
          <cell r="AS11850">
            <v>44250</v>
          </cell>
          <cell r="AT11850" t="str">
            <v>-POLIZA ESTABILIDAD ACTIVA</v>
          </cell>
          <cell r="AV11850" t="str">
            <v>sc</v>
          </cell>
        </row>
        <row r="11851">
          <cell r="AP11851">
            <v>527751</v>
          </cell>
          <cell r="AQ11851">
            <v>2002328</v>
          </cell>
          <cell r="AR11851" t="str">
            <v>sd</v>
          </cell>
          <cell r="AS11851">
            <v>43265</v>
          </cell>
          <cell r="AT11851" t="str">
            <v>Muro1-POLIZA ESTABILIDAD ACTIVA</v>
          </cell>
          <cell r="AV11851" t="str">
            <v>sc</v>
          </cell>
        </row>
        <row r="11852">
          <cell r="AP11852">
            <v>508173</v>
          </cell>
          <cell r="AQ11852">
            <v>1005186</v>
          </cell>
          <cell r="AR11852" t="str">
            <v>sd</v>
          </cell>
          <cell r="AS11852">
            <v>43555</v>
          </cell>
          <cell r="AT11852" t="str">
            <v>Puente8-POLIZA ESTABILIDAD ACTIVA</v>
          </cell>
          <cell r="AV11852" t="str">
            <v>sc</v>
          </cell>
        </row>
        <row r="11853">
          <cell r="AP11853">
            <v>24119626</v>
          </cell>
          <cell r="AQ11853">
            <v>1001309</v>
          </cell>
          <cell r="AR11853" t="str">
            <v>sd</v>
          </cell>
          <cell r="AS11853">
            <v>44250</v>
          </cell>
          <cell r="AT11853" t="str">
            <v>-POLIZA ESTABILIDAD ACTIVA</v>
          </cell>
          <cell r="AV11853" t="str">
            <v>sc</v>
          </cell>
        </row>
        <row r="11854">
          <cell r="AP11854">
            <v>157898</v>
          </cell>
          <cell r="AQ11854">
            <v>10006776</v>
          </cell>
          <cell r="AR11854" t="str">
            <v>sd</v>
          </cell>
          <cell r="AS11854">
            <v>43142</v>
          </cell>
          <cell r="AT11854" t="str">
            <v>Calzada2-POLIZA ESTABILIDAD ACTIVA</v>
          </cell>
          <cell r="AV11854" t="str">
            <v>sc</v>
          </cell>
        </row>
        <row r="11855">
          <cell r="AP11855">
            <v>525618</v>
          </cell>
          <cell r="AQ11855">
            <v>2002231</v>
          </cell>
          <cell r="AR11855" t="str">
            <v>sd</v>
          </cell>
          <cell r="AS11855">
            <v>42946</v>
          </cell>
          <cell r="AT11855" t="str">
            <v>Calzada4-8-POLIZA ESTABILIDAD ACTIVA</v>
          </cell>
          <cell r="AV11855" t="str">
            <v>sc</v>
          </cell>
        </row>
        <row r="11856">
          <cell r="AP11856">
            <v>525618</v>
          </cell>
          <cell r="AQ11856">
            <v>2002231</v>
          </cell>
          <cell r="AR11856" t="str">
            <v>sd</v>
          </cell>
          <cell r="AS11856">
            <v>43821</v>
          </cell>
          <cell r="AT11856" t="str">
            <v>Calzada12-POLIZA ESTABILIDAD ACTIVA</v>
          </cell>
          <cell r="AV11856" t="str">
            <v>sc</v>
          </cell>
        </row>
        <row r="11857">
          <cell r="AP11857">
            <v>903357</v>
          </cell>
          <cell r="AQ11857">
            <v>30001714</v>
          </cell>
          <cell r="AR11857" t="str">
            <v>sd</v>
          </cell>
          <cell r="AS11857">
            <v>44096</v>
          </cell>
          <cell r="AT11857" t="str">
            <v>Anden 1-9-POLIZA ESTABILIDAD ACTIVA</v>
          </cell>
          <cell r="AV11857" t="str">
            <v>sc</v>
          </cell>
        </row>
        <row r="11858">
          <cell r="AP11858">
            <v>903655</v>
          </cell>
          <cell r="AQ11858">
            <v>12000920</v>
          </cell>
          <cell r="AR11858" t="str">
            <v>sd</v>
          </cell>
          <cell r="AS11858">
            <v>44250</v>
          </cell>
          <cell r="AT11858" t="str">
            <v>-POLIZA ESTABILIDAD ACTIVA</v>
          </cell>
          <cell r="AV11858" t="str">
            <v>sc</v>
          </cell>
        </row>
        <row r="11859">
          <cell r="AP11859">
            <v>24189725</v>
          </cell>
          <cell r="AQ11859">
            <v>8002345</v>
          </cell>
          <cell r="AR11859" t="str">
            <v>sd</v>
          </cell>
          <cell r="AS11859">
            <v>44099</v>
          </cell>
          <cell r="AT11859" t="str">
            <v>Calzada 4-6-POLIZA ESTABILIDAD Y CALIDAD ACTIVA</v>
          </cell>
          <cell r="AV11859" t="str">
            <v>sc</v>
          </cell>
        </row>
        <row r="11860">
          <cell r="AP11860">
            <v>459234</v>
          </cell>
          <cell r="AQ11860">
            <v>19009501</v>
          </cell>
          <cell r="AR11860" t="str">
            <v>sd</v>
          </cell>
          <cell r="AS11860">
            <v>44466</v>
          </cell>
          <cell r="AT11860" t="str">
            <v>-POLIZA ESTABILIDAD ACTIVA</v>
          </cell>
          <cell r="AV11860" t="str">
            <v>POLIZA ESTABILIDAD activa IDU 1718/14</v>
          </cell>
        </row>
        <row r="11861">
          <cell r="AP11861">
            <v>91015859</v>
          </cell>
          <cell r="AQ11861">
            <v>5005668</v>
          </cell>
          <cell r="AR11861" t="str">
            <v>sd</v>
          </cell>
          <cell r="AS11861">
            <v>42733</v>
          </cell>
          <cell r="AT11861" t="str">
            <v>Anden1-5 Calzada2-4 Sep3-POLIZA ESTABILIDAD ACTIVA</v>
          </cell>
          <cell r="AV11861" t="str">
            <v>sc</v>
          </cell>
        </row>
        <row r="11862">
          <cell r="AP11862">
            <v>533890</v>
          </cell>
          <cell r="AQ11862">
            <v>5007935</v>
          </cell>
          <cell r="AR11862" t="str">
            <v>sd</v>
          </cell>
          <cell r="AS11862">
            <v>42733</v>
          </cell>
          <cell r="AT11862" t="str">
            <v>Anden1-5 Calzada2-4 Sep3-POLIZA ESTABILIDAD ACTIVA</v>
          </cell>
          <cell r="AV11862" t="str">
            <v>sc</v>
          </cell>
        </row>
        <row r="11863">
          <cell r="AP11863">
            <v>296460</v>
          </cell>
          <cell r="AQ11863">
            <v>5002995</v>
          </cell>
          <cell r="AR11863" t="str">
            <v>sd</v>
          </cell>
          <cell r="AS11863">
            <v>43307</v>
          </cell>
          <cell r="AT11863" t="str">
            <v>Calzada2-4 Sep3-POLIZA ESTABILIDAD ACTIVA</v>
          </cell>
          <cell r="AV11863" t="str">
            <v>sc</v>
          </cell>
        </row>
        <row r="11864">
          <cell r="AP11864">
            <v>24121513</v>
          </cell>
          <cell r="AQ11864">
            <v>19000010</v>
          </cell>
          <cell r="AR11864" t="str">
            <v>sd</v>
          </cell>
          <cell r="AS11864">
            <v>44466</v>
          </cell>
          <cell r="AT11864" t="str">
            <v>-POLIZA ESTABILIDAD ACTIVA</v>
          </cell>
          <cell r="AV11864" t="str">
            <v>sc</v>
          </cell>
        </row>
        <row r="11865">
          <cell r="AP11865">
            <v>24121513</v>
          </cell>
          <cell r="AQ11865">
            <v>19000010</v>
          </cell>
          <cell r="AR11865" t="str">
            <v>sd</v>
          </cell>
          <cell r="AS11865">
            <v>44018</v>
          </cell>
          <cell r="AT11865" t="str">
            <v>Puente 6-POLIZA ESTABILIDAD ACTIVA</v>
          </cell>
          <cell r="AV11865" t="str">
            <v>sc</v>
          </cell>
        </row>
        <row r="11866">
          <cell r="AP11866">
            <v>321711</v>
          </cell>
          <cell r="AQ11866">
            <v>6000577</v>
          </cell>
          <cell r="AR11866" t="str">
            <v>sd</v>
          </cell>
          <cell r="AS11866">
            <v>42957</v>
          </cell>
          <cell r="AT11866" t="str">
            <v>Calzada2-POLIZA ESTABILIDAD ACTIVA</v>
          </cell>
          <cell r="AV11866" t="str">
            <v>POLIZA ESTABILIDAD activa IDU-72-2008</v>
          </cell>
        </row>
        <row r="11867">
          <cell r="AP11867">
            <v>290082</v>
          </cell>
          <cell r="AQ11867">
            <v>5000062</v>
          </cell>
          <cell r="AR11867" t="str">
            <v>sd</v>
          </cell>
          <cell r="AS11867">
            <v>43307</v>
          </cell>
          <cell r="AT11867" t="str">
            <v>Calzada2-4-POLIZA ESTABILIDAD ACTIVA</v>
          </cell>
          <cell r="AV11867" t="str">
            <v>sc</v>
          </cell>
        </row>
        <row r="11868">
          <cell r="AP11868">
            <v>24120010</v>
          </cell>
          <cell r="AQ11868">
            <v>8005072</v>
          </cell>
          <cell r="AR11868" t="str">
            <v>sd</v>
          </cell>
          <cell r="AS11868">
            <v>44099</v>
          </cell>
          <cell r="AT11868" t="str">
            <v>Calzada 2-POLIZA ESTABILIDAD Y CALIDAD ACTIVA</v>
          </cell>
          <cell r="AV11868" t="str">
            <v>sc</v>
          </cell>
        </row>
        <row r="11869">
          <cell r="AP11869">
            <v>519183</v>
          </cell>
          <cell r="AQ11869">
            <v>8004927</v>
          </cell>
          <cell r="AR11869" t="str">
            <v>sd</v>
          </cell>
          <cell r="AS11869">
            <v>44096</v>
          </cell>
          <cell r="AT11869" t="str">
            <v>Separador 3-POLIZA ESTABILIDAD ACTIVA</v>
          </cell>
          <cell r="AV11869" t="str">
            <v>sc</v>
          </cell>
        </row>
        <row r="11870">
          <cell r="AP11870">
            <v>24121152</v>
          </cell>
          <cell r="AQ11870">
            <v>14001134</v>
          </cell>
          <cell r="AR11870" t="str">
            <v>sd</v>
          </cell>
          <cell r="AS11870">
            <v>44172</v>
          </cell>
          <cell r="AT11870" t="str">
            <v>Calzada 4-6 Separador 5-POLIZA ESTABILIDAD ACTIVA</v>
          </cell>
          <cell r="AV11870" t="str">
            <v>sc</v>
          </cell>
        </row>
        <row r="11871">
          <cell r="AP11871">
            <v>91015837</v>
          </cell>
          <cell r="AQ11871">
            <v>30000824</v>
          </cell>
          <cell r="AR11871" t="str">
            <v>sd</v>
          </cell>
          <cell r="AS11871">
            <v>42733</v>
          </cell>
          <cell r="AT11871" t="str">
            <v>Anden1-5 Calzada2-4 Sep3-POLIZA ESTABILIDAD ACTIVA</v>
          </cell>
          <cell r="AV11871" t="str">
            <v>sc</v>
          </cell>
        </row>
        <row r="11872">
          <cell r="AP11872">
            <v>91020450</v>
          </cell>
          <cell r="AQ11872">
            <v>50008284</v>
          </cell>
          <cell r="AR11872" t="str">
            <v>sd</v>
          </cell>
          <cell r="AS11872">
            <v>44250</v>
          </cell>
          <cell r="AT11872" t="str">
            <v>-POLIZA ESTABILIDAD ACTIVA</v>
          </cell>
          <cell r="AV11872" t="str">
            <v>sc</v>
          </cell>
        </row>
        <row r="11873">
          <cell r="AP11873">
            <v>24122324</v>
          </cell>
          <cell r="AQ11873">
            <v>50006512</v>
          </cell>
          <cell r="AR11873" t="str">
            <v>sd</v>
          </cell>
          <cell r="AS11873">
            <v>44099</v>
          </cell>
          <cell r="AT11873" t="str">
            <v>Calzada 2-4-6-POLIZA ESTABILIDAD Y CALIDAD ACTIVA</v>
          </cell>
          <cell r="AV11873" t="str">
            <v>sc</v>
          </cell>
        </row>
        <row r="11874">
          <cell r="AP11874">
            <v>903644</v>
          </cell>
          <cell r="AQ11874">
            <v>12000861</v>
          </cell>
          <cell r="AR11874" t="str">
            <v>sd</v>
          </cell>
          <cell r="AS11874">
            <v>44250</v>
          </cell>
          <cell r="AT11874" t="str">
            <v>-POLIZA ESTABILIDAD ACTIVA</v>
          </cell>
          <cell r="AV11874" t="str">
            <v>sc</v>
          </cell>
        </row>
        <row r="11875">
          <cell r="AP11875">
            <v>24123733</v>
          </cell>
          <cell r="AQ11875">
            <v>3000769</v>
          </cell>
          <cell r="AR11875" t="str">
            <v>sd</v>
          </cell>
          <cell r="AS11875">
            <v>43499</v>
          </cell>
          <cell r="AT11875" t="str">
            <v>-POLIZA ESTABILIDAD ACTIVA</v>
          </cell>
          <cell r="AV11875" t="str">
            <v>sc</v>
          </cell>
        </row>
        <row r="11876">
          <cell r="AP11876">
            <v>24120249</v>
          </cell>
          <cell r="AQ11876">
            <v>10006273</v>
          </cell>
          <cell r="AR11876" t="str">
            <v>sd</v>
          </cell>
          <cell r="AS11876">
            <v>43142</v>
          </cell>
          <cell r="AT11876" t="str">
            <v>Calzada2-POLIZA ESTABILIDAD ACTIVA</v>
          </cell>
          <cell r="AV11876" t="str">
            <v>sc</v>
          </cell>
        </row>
        <row r="11877">
          <cell r="AP11877">
            <v>506063</v>
          </cell>
          <cell r="AQ11877">
            <v>1001309</v>
          </cell>
          <cell r="AR11877" t="str">
            <v>sd</v>
          </cell>
          <cell r="AS11877">
            <v>44250</v>
          </cell>
          <cell r="AT11877" t="str">
            <v>-POLIZA ESTABILIDAD ACTIVA</v>
          </cell>
          <cell r="AV11877" t="str">
            <v>sc</v>
          </cell>
        </row>
        <row r="11878">
          <cell r="AP11878">
            <v>183273</v>
          </cell>
          <cell r="AQ11878">
            <v>14000305</v>
          </cell>
          <cell r="AR11878" t="str">
            <v>sd</v>
          </cell>
          <cell r="AS11878">
            <v>42949</v>
          </cell>
          <cell r="AT11878" t="str">
            <v>Calzada2-POLIZA ESTABILIDAD ACTIVA</v>
          </cell>
          <cell r="AV11878" t="str">
            <v>POLIZA ESTABILIDAD ACTIVA IDU IDU 076/09 Vencimiento 1/8/2017</v>
          </cell>
        </row>
        <row r="11879">
          <cell r="AP11879">
            <v>91011744</v>
          </cell>
          <cell r="AQ11879">
            <v>15001430</v>
          </cell>
          <cell r="AR11879" t="str">
            <v>sd</v>
          </cell>
          <cell r="AS11879">
            <v>42999</v>
          </cell>
          <cell r="AT11879" t="str">
            <v>Anden1-11-3 Calzada10-4-6-8 Ciclo2 Sep5-7-9-POLIZA ESTABILIDAD ACTIVA</v>
          </cell>
          <cell r="AV11879" t="str">
            <v>sc</v>
          </cell>
        </row>
        <row r="11880">
          <cell r="AP11880">
            <v>507984</v>
          </cell>
          <cell r="AQ11880">
            <v>1006379</v>
          </cell>
          <cell r="AR11880" t="str">
            <v>sd</v>
          </cell>
          <cell r="AS11880">
            <v>42946</v>
          </cell>
          <cell r="AT11880" t="str">
            <v>Calzada10-POLIZA ESTABILIDAD ACTIVA</v>
          </cell>
          <cell r="AV11880" t="str">
            <v>sc</v>
          </cell>
        </row>
        <row r="11881">
          <cell r="AP11881">
            <v>154193</v>
          </cell>
          <cell r="AQ11881">
            <v>8001216</v>
          </cell>
          <cell r="AR11881" t="str">
            <v>sd</v>
          </cell>
          <cell r="AS11881">
            <v>44424</v>
          </cell>
          <cell r="AT11881" t="str">
            <v xml:space="preserve">Anden 1-3-POLIZA ESTABILIDAD </v>
          </cell>
          <cell r="AV11881" t="str">
            <v>sc</v>
          </cell>
        </row>
        <row r="11882">
          <cell r="AP11882">
            <v>91013500</v>
          </cell>
          <cell r="AQ11882">
            <v>8008106</v>
          </cell>
          <cell r="AR11882" t="str">
            <v>sd</v>
          </cell>
          <cell r="AS11882">
            <v>44048</v>
          </cell>
          <cell r="AT11882" t="str">
            <v>Calzada 4-POLIZA ESTABILIDAD ACTIVA</v>
          </cell>
          <cell r="AV11882" t="str">
            <v>sc</v>
          </cell>
        </row>
        <row r="11883">
          <cell r="AP11883">
            <v>383629</v>
          </cell>
          <cell r="AQ11883">
            <v>9001402</v>
          </cell>
          <cell r="AR11883" t="str">
            <v>sd</v>
          </cell>
          <cell r="AS11883">
            <v>43439</v>
          </cell>
          <cell r="AT11883" t="str">
            <v>Calzada2-POLIZA ESTABILIDAD ACTIVA</v>
          </cell>
          <cell r="AV11883" t="str">
            <v>VIABLE</v>
          </cell>
        </row>
        <row r="11884">
          <cell r="AP11884">
            <v>416495</v>
          </cell>
          <cell r="AQ11884">
            <v>18002415</v>
          </cell>
          <cell r="AR11884" t="str">
            <v>sd</v>
          </cell>
          <cell r="AS11884">
            <v>42999</v>
          </cell>
          <cell r="AT11884" t="str">
            <v>Anden1-11-3 Calzada10-4-6-8 Ciclo2 Sep5-7-9-POLIZA ESTABILIDAD ACTIVA</v>
          </cell>
          <cell r="AV11884" t="str">
            <v>sc</v>
          </cell>
        </row>
        <row r="11885">
          <cell r="AP11885">
            <v>24119955</v>
          </cell>
          <cell r="AQ11885">
            <v>8003476</v>
          </cell>
          <cell r="AR11885" t="str">
            <v>sd</v>
          </cell>
          <cell r="AS11885">
            <v>44099</v>
          </cell>
          <cell r="AT11885" t="str">
            <v>Calzada 2-4-6-POLIZA ESTABILIDAD Y CALIDAD ACTIVA</v>
          </cell>
          <cell r="AV11885" t="str">
            <v>sc</v>
          </cell>
        </row>
        <row r="11886">
          <cell r="AP11886">
            <v>24120147</v>
          </cell>
          <cell r="AQ11886">
            <v>3000443</v>
          </cell>
          <cell r="AR11886" t="str">
            <v>sd</v>
          </cell>
          <cell r="AS11886">
            <v>43499</v>
          </cell>
          <cell r="AT11886" t="str">
            <v>-POLIZA ESTABILIDAD ACTIVA</v>
          </cell>
          <cell r="AV11886" t="str">
            <v>sc</v>
          </cell>
        </row>
        <row r="11887">
          <cell r="AP11887">
            <v>903567</v>
          </cell>
          <cell r="AQ11887">
            <v>12000662</v>
          </cell>
          <cell r="AR11887" t="str">
            <v>sd</v>
          </cell>
          <cell r="AS11887">
            <v>44250</v>
          </cell>
          <cell r="AT11887" t="str">
            <v>-POLIZA ESTABILIDAD ACTIVA</v>
          </cell>
          <cell r="AV11887" t="str">
            <v>sc</v>
          </cell>
        </row>
        <row r="11888">
          <cell r="AP11888">
            <v>903567</v>
          </cell>
          <cell r="AQ11888">
            <v>12000662</v>
          </cell>
          <cell r="AR11888" t="str">
            <v>sd</v>
          </cell>
          <cell r="AS11888">
            <v>44250</v>
          </cell>
          <cell r="AT11888" t="str">
            <v>-POLIZA ESTABILIDAD ACTIVA</v>
          </cell>
          <cell r="AV11888" t="str">
            <v>sc</v>
          </cell>
        </row>
        <row r="11889">
          <cell r="AP11889">
            <v>91011754</v>
          </cell>
          <cell r="AQ11889">
            <v>4000087</v>
          </cell>
          <cell r="AR11889" t="str">
            <v>sd</v>
          </cell>
          <cell r="AS11889">
            <v>42999</v>
          </cell>
          <cell r="AT11889" t="str">
            <v>Anden1-11-3 Calzada10-4-6-8 Ciclo2 Sep5-7-9-POLIZA ESTABILIDAD ACTIVA</v>
          </cell>
          <cell r="AV11889" t="str">
            <v>sc</v>
          </cell>
        </row>
        <row r="11890">
          <cell r="AP11890">
            <v>24121027</v>
          </cell>
          <cell r="AQ11890">
            <v>14000352</v>
          </cell>
          <cell r="AR11890" t="str">
            <v>sd</v>
          </cell>
          <cell r="AS11890">
            <v>44250</v>
          </cell>
          <cell r="AT11890" t="str">
            <v>-POLIZA ESTABILIDAD ACTIVA</v>
          </cell>
          <cell r="AV11890" t="str">
            <v>sc</v>
          </cell>
        </row>
        <row r="11891">
          <cell r="AP11891">
            <v>24120020</v>
          </cell>
          <cell r="AQ11891">
            <v>8008308</v>
          </cell>
          <cell r="AR11891" t="str">
            <v>sd</v>
          </cell>
          <cell r="AS11891">
            <v>44048</v>
          </cell>
          <cell r="AT11891" t="str">
            <v>Calzada 2-4-POLIZA ESTABILIDAD ACTIVA</v>
          </cell>
          <cell r="AV11891" t="str">
            <v>sc</v>
          </cell>
        </row>
        <row r="11892">
          <cell r="AP11892">
            <v>91015855</v>
          </cell>
          <cell r="AQ11892">
            <v>5005668</v>
          </cell>
          <cell r="AR11892" t="str">
            <v>sd</v>
          </cell>
          <cell r="AS11892">
            <v>42733</v>
          </cell>
          <cell r="AT11892" t="str">
            <v>Anden1-5 Calzada2-4 Sep3-POLIZA ESTABILIDAD ACTIVA</v>
          </cell>
          <cell r="AV11892" t="str">
            <v>sc</v>
          </cell>
        </row>
        <row r="11893">
          <cell r="AP11893">
            <v>507981</v>
          </cell>
          <cell r="AQ11893">
            <v>1006379</v>
          </cell>
          <cell r="AR11893" t="str">
            <v>sd</v>
          </cell>
          <cell r="AS11893">
            <v>42946</v>
          </cell>
          <cell r="AT11893" t="str">
            <v>Calzada10-POLIZA ESTABILIDAD ACTIVA</v>
          </cell>
          <cell r="AV11893" t="str">
            <v>sc</v>
          </cell>
        </row>
        <row r="11894">
          <cell r="AP11894">
            <v>24119661</v>
          </cell>
          <cell r="AQ11894">
            <v>1003057</v>
          </cell>
          <cell r="AR11894" t="str">
            <v>sd</v>
          </cell>
          <cell r="AS11894">
            <v>43412</v>
          </cell>
          <cell r="AT11894" t="str">
            <v>Anden 1-7 Calzada 2-4 Separador 3-5 Cicloruta 6-POLIZA ESTABILIDAD ACTIVA</v>
          </cell>
          <cell r="AV11894" t="str">
            <v>sc</v>
          </cell>
        </row>
        <row r="11895">
          <cell r="AP11895">
            <v>525570</v>
          </cell>
          <cell r="AQ11895">
            <v>1004178</v>
          </cell>
          <cell r="AR11895" t="str">
            <v>sd</v>
          </cell>
          <cell r="AS11895">
            <v>42946</v>
          </cell>
          <cell r="AT11895" t="str">
            <v>Calzada12-POLIZA ESTABILIDAD ACTIVA</v>
          </cell>
          <cell r="AV11895" t="str">
            <v>sc</v>
          </cell>
        </row>
        <row r="11896">
          <cell r="AP11896">
            <v>24120043</v>
          </cell>
          <cell r="AQ11896">
            <v>8012263</v>
          </cell>
          <cell r="AR11896" t="str">
            <v>sd</v>
          </cell>
          <cell r="AS11896">
            <v>44099</v>
          </cell>
          <cell r="AT11896" t="str">
            <v>Calzada 2-4-6-POLIZA ESTABILIDAD Y CALIDAD ACTIVA</v>
          </cell>
          <cell r="AV11896" t="str">
            <v>sc</v>
          </cell>
        </row>
        <row r="11897">
          <cell r="AP11897">
            <v>91015836</v>
          </cell>
          <cell r="AQ11897">
            <v>5007705</v>
          </cell>
          <cell r="AR11897" t="str">
            <v>sd</v>
          </cell>
          <cell r="AS11897">
            <v>42733</v>
          </cell>
          <cell r="AT11897" t="str">
            <v>Anden1-5 Calzada2-4 Sep3-POLIZA ESTABILIDAD ACTIVA</v>
          </cell>
          <cell r="AV11897" t="str">
            <v>sc</v>
          </cell>
        </row>
        <row r="11898">
          <cell r="AP11898">
            <v>91011262</v>
          </cell>
          <cell r="AQ11898">
            <v>3001120</v>
          </cell>
          <cell r="AR11898" t="str">
            <v>sd</v>
          </cell>
          <cell r="AS11898">
            <v>42765</v>
          </cell>
          <cell r="AT11898" t="str">
            <v>Anden 1, Calzada2, Separador3, Calzada4, Anden5 -POLIZA ESTABILIDAD ACTIVA</v>
          </cell>
          <cell r="AV11898" t="str">
            <v>sc</v>
          </cell>
        </row>
        <row r="11899">
          <cell r="AP11899">
            <v>515277</v>
          </cell>
          <cell r="AQ11899">
            <v>8003781</v>
          </cell>
          <cell r="AR11899" t="str">
            <v>sd</v>
          </cell>
          <cell r="AS11899">
            <v>44099</v>
          </cell>
          <cell r="AT11899" t="str">
            <v>Calzada 4-6-POLIZA ESTABILIDAD Y CALIDAD ACTIVA</v>
          </cell>
          <cell r="AV11899" t="str">
            <v>sc</v>
          </cell>
        </row>
        <row r="11900">
          <cell r="AP11900">
            <v>525562</v>
          </cell>
          <cell r="AQ11900">
            <v>1004178</v>
          </cell>
          <cell r="AR11900" t="str">
            <v>sd</v>
          </cell>
          <cell r="AS11900">
            <v>42946</v>
          </cell>
          <cell r="AT11900" t="str">
            <v>Calzada12-POLIZA ESTABILIDAD ACTIVA</v>
          </cell>
          <cell r="AV11900" t="str">
            <v>sc</v>
          </cell>
        </row>
        <row r="11901">
          <cell r="AP11901">
            <v>465621</v>
          </cell>
          <cell r="AQ11901">
            <v>19012834</v>
          </cell>
          <cell r="AR11901" t="str">
            <v>sd</v>
          </cell>
          <cell r="AS11901">
            <v>43307</v>
          </cell>
          <cell r="AT11901" t="str">
            <v>Sep3-POLIZA ESTABILIDAD ACTIVA</v>
          </cell>
          <cell r="AV11901" t="str">
            <v>sc</v>
          </cell>
        </row>
        <row r="11902">
          <cell r="AP11902">
            <v>465621</v>
          </cell>
          <cell r="AQ11902">
            <v>19012834</v>
          </cell>
          <cell r="AR11902" t="str">
            <v>sd</v>
          </cell>
          <cell r="AS11902">
            <v>42957</v>
          </cell>
          <cell r="AT11902" t="str">
            <v>Calzada2-4-POLIZA ESTABILIDAD ACTIVA</v>
          </cell>
          <cell r="AV11902" t="str">
            <v>sc</v>
          </cell>
        </row>
        <row r="11903">
          <cell r="AP11903">
            <v>504963</v>
          </cell>
          <cell r="AQ11903">
            <v>2000503</v>
          </cell>
          <cell r="AR11903" t="str">
            <v>sd</v>
          </cell>
          <cell r="AS11903">
            <v>42946</v>
          </cell>
          <cell r="AT11903" t="str">
            <v>Calzada8-POLIZA ESTABILIDAD ACTIVA</v>
          </cell>
          <cell r="AV11903" t="str">
            <v>sc</v>
          </cell>
        </row>
        <row r="11904">
          <cell r="AP11904">
            <v>24119929</v>
          </cell>
          <cell r="AQ11904">
            <v>8002874</v>
          </cell>
          <cell r="AR11904" t="str">
            <v>sd</v>
          </cell>
          <cell r="AS11904">
            <v>44099</v>
          </cell>
          <cell r="AT11904" t="str">
            <v>Calzada 2-4-6-POLIZA ESTABILIDAD Y CALIDAD ACTIVA</v>
          </cell>
          <cell r="AV11904" t="str">
            <v>sc</v>
          </cell>
        </row>
        <row r="11905">
          <cell r="AP11905">
            <v>24119990</v>
          </cell>
          <cell r="AQ11905">
            <v>8004447</v>
          </cell>
          <cell r="AR11905" t="str">
            <v>sd</v>
          </cell>
          <cell r="AS11905">
            <v>44099</v>
          </cell>
          <cell r="AT11905" t="str">
            <v>Calzada 2-POLIZA ESTABILIDAD Y CALIDAD ACTIVA</v>
          </cell>
          <cell r="AV11905" t="str">
            <v>sc</v>
          </cell>
        </row>
        <row r="11906">
          <cell r="AP11906">
            <v>24120961</v>
          </cell>
          <cell r="AQ11906">
            <v>14000043</v>
          </cell>
          <cell r="AR11906" t="str">
            <v>sd</v>
          </cell>
          <cell r="AS11906">
            <v>44250</v>
          </cell>
          <cell r="AT11906" t="str">
            <v>-POLIZA ESTABILIDAD ACTIVA</v>
          </cell>
          <cell r="AV11906" t="str">
            <v>sc</v>
          </cell>
        </row>
        <row r="11907">
          <cell r="AP11907">
            <v>380374</v>
          </cell>
          <cell r="AQ11907">
            <v>9000139</v>
          </cell>
          <cell r="AR11907" t="str">
            <v>sd</v>
          </cell>
          <cell r="AS11907">
            <v>43748</v>
          </cell>
          <cell r="AT11907" t="str">
            <v>Anden 1-POLIZA ESTABILIDAD ACTIVA</v>
          </cell>
          <cell r="AV11907" t="str">
            <v>VIABLE</v>
          </cell>
        </row>
        <row r="11908">
          <cell r="AP11908">
            <v>91010754</v>
          </cell>
          <cell r="AQ11908">
            <v>1005612</v>
          </cell>
          <cell r="AR11908" t="str">
            <v>sd</v>
          </cell>
          <cell r="AS11908">
            <v>43566</v>
          </cell>
          <cell r="AT11908" t="str">
            <v>Anden 1-3 Calzada 2-POLIZA ESTABILIDAD ACTIVA</v>
          </cell>
          <cell r="AV11908" t="str">
            <v>sc</v>
          </cell>
        </row>
        <row r="11909">
          <cell r="AP11909">
            <v>24122547</v>
          </cell>
          <cell r="AQ11909">
            <v>50006879</v>
          </cell>
          <cell r="AR11909" t="str">
            <v>sd</v>
          </cell>
          <cell r="AS11909">
            <v>44250</v>
          </cell>
          <cell r="AT11909" t="str">
            <v>-POLIZA ESTABILIDAD ACTIVA</v>
          </cell>
          <cell r="AV11909" t="str">
            <v>sc</v>
          </cell>
        </row>
        <row r="11910">
          <cell r="AP11910">
            <v>24120956</v>
          </cell>
          <cell r="AQ11910">
            <v>14000029</v>
          </cell>
          <cell r="AR11910" t="str">
            <v>sd</v>
          </cell>
          <cell r="AS11910">
            <v>44250</v>
          </cell>
          <cell r="AT11910" t="str">
            <v>-POLIZA ESTABILIDAD ACTIVA</v>
          </cell>
          <cell r="AV11910" t="str">
            <v>sc</v>
          </cell>
        </row>
        <row r="11911">
          <cell r="AP11911">
            <v>24120956</v>
          </cell>
          <cell r="AQ11911">
            <v>14000029</v>
          </cell>
          <cell r="AR11911" t="str">
            <v>sd</v>
          </cell>
          <cell r="AS11911">
            <v>44053</v>
          </cell>
          <cell r="AT11911" t="str">
            <v>Puente 12-POLIZA ESTABILIDAD ACTIVA</v>
          </cell>
          <cell r="AV11911" t="str">
            <v>sc</v>
          </cell>
        </row>
        <row r="11912">
          <cell r="AP11912">
            <v>24120671</v>
          </cell>
          <cell r="AQ11912">
            <v>11012440</v>
          </cell>
          <cell r="AR11912" t="str">
            <v>sd</v>
          </cell>
          <cell r="AS11912">
            <v>44096</v>
          </cell>
          <cell r="AT11912" t="str">
            <v>Anden 1-9-POLIZA ESTABILIDAD ACTIVA</v>
          </cell>
          <cell r="AV11912" t="str">
            <v>sc</v>
          </cell>
        </row>
        <row r="11913">
          <cell r="AP11913">
            <v>24121901</v>
          </cell>
          <cell r="AQ11913">
            <v>50005954</v>
          </cell>
          <cell r="AR11913" t="str">
            <v>sd</v>
          </cell>
          <cell r="AS11913">
            <v>44250</v>
          </cell>
          <cell r="AT11913" t="str">
            <v>-POLIZA ESTABILIDAD ACTIVA</v>
          </cell>
          <cell r="AV11913" t="str">
            <v>sc</v>
          </cell>
        </row>
        <row r="11914">
          <cell r="AP11914">
            <v>91013820</v>
          </cell>
          <cell r="AQ11914">
            <v>11012156</v>
          </cell>
          <cell r="AR11914" t="str">
            <v>sd</v>
          </cell>
          <cell r="AS11914">
            <v>43412</v>
          </cell>
          <cell r="AT11914" t="str">
            <v>Separador 3 Calzada 4-6-POLIZA ESTABILIDAD ACTIVA</v>
          </cell>
          <cell r="AV11914" t="str">
            <v>sc</v>
          </cell>
        </row>
        <row r="11915">
          <cell r="AP11915">
            <v>384884</v>
          </cell>
          <cell r="AQ11915">
            <v>9001860</v>
          </cell>
          <cell r="AR11915" t="str">
            <v>sd</v>
          </cell>
          <cell r="AS11915">
            <v>44480</v>
          </cell>
          <cell r="AT11915" t="str">
            <v>-POLIZA ESTABILIDAD ACTIVA</v>
          </cell>
          <cell r="AV11915" t="str">
            <v>VIABLE</v>
          </cell>
        </row>
        <row r="11916">
          <cell r="AP11916">
            <v>91016778</v>
          </cell>
          <cell r="AQ11916">
            <v>18002344</v>
          </cell>
          <cell r="AR11916" t="str">
            <v>sd</v>
          </cell>
          <cell r="AS11916">
            <v>42999</v>
          </cell>
          <cell r="AT11916" t="str">
            <v>Anden1-11-3 Calzada10-4-6-8 Ciclo2 Sep5-7-9-POLIZA ESTABILIDAD ACTIVA</v>
          </cell>
          <cell r="AV11916" t="str">
            <v>sc</v>
          </cell>
        </row>
        <row r="11917">
          <cell r="AP11917">
            <v>440988</v>
          </cell>
          <cell r="AQ11917">
            <v>19000397</v>
          </cell>
          <cell r="AR11917" t="str">
            <v>sd</v>
          </cell>
          <cell r="AS11917">
            <v>42912</v>
          </cell>
          <cell r="AT11917" t="str">
            <v>Anden1-5 Calzada2-4 Sep3-POLIZA ESTABILIDAD ACTIVA</v>
          </cell>
          <cell r="AV11917" t="str">
            <v>sc</v>
          </cell>
        </row>
        <row r="11918">
          <cell r="AP11918">
            <v>487073</v>
          </cell>
          <cell r="AQ11918">
            <v>19000092</v>
          </cell>
          <cell r="AR11918" t="str">
            <v>sd</v>
          </cell>
          <cell r="AS11918">
            <v>42821</v>
          </cell>
          <cell r="AT11918" t="str">
            <v>Anden1-2 Calzada2-POLIZA ESTABILIDAD ACTIVA</v>
          </cell>
          <cell r="AV11918" t="str">
            <v>sc</v>
          </cell>
        </row>
        <row r="11919">
          <cell r="AP11919">
            <v>24122112</v>
          </cell>
          <cell r="AQ11919">
            <v>50006139</v>
          </cell>
          <cell r="AR11919" t="str">
            <v>sd</v>
          </cell>
          <cell r="AS11919">
            <v>44018</v>
          </cell>
          <cell r="AT11919" t="str">
            <v>Calzada 2-POLIZA ESTABILIDAD ACTIVA</v>
          </cell>
          <cell r="AV11919" t="str">
            <v>sc</v>
          </cell>
        </row>
        <row r="11920">
          <cell r="AP11920">
            <v>507608</v>
          </cell>
          <cell r="AQ11920">
            <v>1001352</v>
          </cell>
          <cell r="AR11920" t="str">
            <v>sd</v>
          </cell>
          <cell r="AS11920">
            <v>44250</v>
          </cell>
          <cell r="AT11920" t="str">
            <v>-POLIZA ESTABILIDAD ACTIVA</v>
          </cell>
          <cell r="AV11920" t="str">
            <v>sc</v>
          </cell>
        </row>
        <row r="11921">
          <cell r="AP11921">
            <v>516085</v>
          </cell>
          <cell r="AQ11921">
            <v>3000473</v>
          </cell>
          <cell r="AR11921" t="str">
            <v>sd</v>
          </cell>
          <cell r="AS11921">
            <v>43499</v>
          </cell>
          <cell r="AT11921" t="str">
            <v>-POLIZA ESTABILIDAD ACTIVA</v>
          </cell>
          <cell r="AV11921" t="str">
            <v>sc</v>
          </cell>
        </row>
        <row r="11922">
          <cell r="AP11922">
            <v>459921</v>
          </cell>
          <cell r="AQ11922">
            <v>19009938</v>
          </cell>
          <cell r="AR11922" t="str">
            <v>sd</v>
          </cell>
          <cell r="AS11922">
            <v>44466</v>
          </cell>
          <cell r="AT11922" t="str">
            <v>-POLIZA ESTABILIDAD ACTIVA</v>
          </cell>
          <cell r="AV11922" t="str">
            <v>POLIZA ESTABILIDAD activa IDU 1718/14</v>
          </cell>
        </row>
        <row r="11923">
          <cell r="AP11923">
            <v>414943</v>
          </cell>
          <cell r="AQ11923">
            <v>18001756</v>
          </cell>
          <cell r="AR11923" t="str">
            <v>sd</v>
          </cell>
          <cell r="AS11923">
            <v>43065</v>
          </cell>
          <cell r="AT11923" t="str">
            <v>Calzada4-POLIZA ESTABILIDAD ACTIVA</v>
          </cell>
          <cell r="AV11923" t="str">
            <v>sc</v>
          </cell>
        </row>
        <row r="11924">
          <cell r="AP11924">
            <v>902983</v>
          </cell>
          <cell r="AQ11924">
            <v>13000461</v>
          </cell>
          <cell r="AR11924" t="str">
            <v>sd</v>
          </cell>
          <cell r="AS11924">
            <v>44250</v>
          </cell>
          <cell r="AT11924" t="str">
            <v>-POLIZA ESTABILIDAD ACTIVA</v>
          </cell>
          <cell r="AV11924" t="str">
            <v>sc</v>
          </cell>
        </row>
        <row r="11925">
          <cell r="AP11925">
            <v>91014012</v>
          </cell>
          <cell r="AQ11925">
            <v>50009327</v>
          </cell>
          <cell r="AR11925" t="str">
            <v>sd</v>
          </cell>
          <cell r="AS11925">
            <v>42927</v>
          </cell>
          <cell r="AT11925" t="str">
            <v>Anden5 Calzada4-POLIZA ESTABILIDAD ACTIVA</v>
          </cell>
          <cell r="AV11925" t="str">
            <v>sc</v>
          </cell>
        </row>
        <row r="11926">
          <cell r="AP11926">
            <v>459348</v>
          </cell>
          <cell r="AQ11926">
            <v>19009573</v>
          </cell>
          <cell r="AR11926" t="str">
            <v>sd</v>
          </cell>
          <cell r="AS11926">
            <v>44466</v>
          </cell>
          <cell r="AT11926" t="str">
            <v>-POLIZA ESTABILIDAD ACTIVA</v>
          </cell>
          <cell r="AV11926" t="str">
            <v>POLIZA ESTABILIDAD activa IDU 1718/14</v>
          </cell>
        </row>
        <row r="11927">
          <cell r="AP11927">
            <v>91016474</v>
          </cell>
          <cell r="AQ11927">
            <v>30001427</v>
          </cell>
          <cell r="AR11927" t="str">
            <v>sd</v>
          </cell>
          <cell r="AS11927">
            <v>42999</v>
          </cell>
          <cell r="AT11927" t="str">
            <v>Anden1-11-3 Calzada10-4-6-8 Ciclo2 Sep5-7-9-POLIZA ESTABILIDAD ACTIVA</v>
          </cell>
          <cell r="AV11927" t="str">
            <v>sc</v>
          </cell>
        </row>
        <row r="11928">
          <cell r="AP11928">
            <v>24189711</v>
          </cell>
          <cell r="AQ11928">
            <v>8003723</v>
          </cell>
          <cell r="AR11928" t="str">
            <v>sd</v>
          </cell>
          <cell r="AS11928">
            <v>44099</v>
          </cell>
          <cell r="AT11928" t="str">
            <v>Calzada 4-6-POLIZA ESTABILIDAD Y CALIDAD ACTIVA</v>
          </cell>
          <cell r="AV11928" t="str">
            <v>sc</v>
          </cell>
        </row>
        <row r="11929">
          <cell r="AP11929">
            <v>472740</v>
          </cell>
          <cell r="AQ11929">
            <v>50008105</v>
          </cell>
          <cell r="AR11929" t="str">
            <v>sd</v>
          </cell>
          <cell r="AS11929">
            <v>44462</v>
          </cell>
          <cell r="AT11929" t="str">
            <v>-POLIZA ESTABILIDAD ACTIVA</v>
          </cell>
          <cell r="AV11929" t="str">
            <v>sc</v>
          </cell>
        </row>
        <row r="11930">
          <cell r="AP11930">
            <v>472740</v>
          </cell>
          <cell r="AQ11930">
            <v>50008105</v>
          </cell>
          <cell r="AR11930" t="str">
            <v>sd</v>
          </cell>
          <cell r="AS11930">
            <v>43871</v>
          </cell>
          <cell r="AT11930" t="str">
            <v>Calzada2 y 4-POLIZA ESTABILIDAD ACTIVA</v>
          </cell>
          <cell r="AV11930" t="str">
            <v>sc</v>
          </cell>
        </row>
        <row r="11931">
          <cell r="AP11931">
            <v>296610</v>
          </cell>
          <cell r="AQ11931">
            <v>5003053</v>
          </cell>
          <cell r="AR11931" t="str">
            <v>sd</v>
          </cell>
          <cell r="AS11931">
            <v>43307</v>
          </cell>
          <cell r="AT11931" t="str">
            <v>Calzada2-4-POLIZA ESTABILIDAD ACTIVA</v>
          </cell>
          <cell r="AV11931" t="str">
            <v>sc</v>
          </cell>
        </row>
        <row r="11932">
          <cell r="AP11932">
            <v>91018960</v>
          </cell>
          <cell r="AQ11932">
            <v>3002517</v>
          </cell>
          <cell r="AR11932" t="str">
            <v>sd</v>
          </cell>
          <cell r="AS11932">
            <v>43499</v>
          </cell>
          <cell r="AT11932" t="str">
            <v>-POLIZA ESTABILIDAD ACTIVA</v>
          </cell>
          <cell r="AV11932" t="str">
            <v>sc</v>
          </cell>
        </row>
        <row r="11933">
          <cell r="AP11933">
            <v>903875</v>
          </cell>
          <cell r="AQ11933">
            <v>12002556</v>
          </cell>
          <cell r="AR11933" t="str">
            <v>sd</v>
          </cell>
          <cell r="AS11933">
            <v>44250</v>
          </cell>
          <cell r="AT11933" t="str">
            <v>-POLIZA ESTABILIDAD ACTIVA</v>
          </cell>
          <cell r="AV11933" t="str">
            <v>sc</v>
          </cell>
        </row>
        <row r="11934">
          <cell r="AP11934">
            <v>903875</v>
          </cell>
          <cell r="AQ11934">
            <v>12002556</v>
          </cell>
          <cell r="AR11934" t="str">
            <v>sd</v>
          </cell>
          <cell r="AS11934">
            <v>44250</v>
          </cell>
          <cell r="AT11934" t="str">
            <v>-POLIZA ESTABILIDAD ACTIVA</v>
          </cell>
          <cell r="AV11934" t="str">
            <v>sc</v>
          </cell>
        </row>
        <row r="11935">
          <cell r="AP11935">
            <v>902841</v>
          </cell>
          <cell r="AQ11935">
            <v>13001884</v>
          </cell>
          <cell r="AR11935" t="str">
            <v>sd</v>
          </cell>
          <cell r="AS11935">
            <v>44250</v>
          </cell>
          <cell r="AT11935" t="str">
            <v>-POLIZA ESTABILIDAD ACTIVA</v>
          </cell>
          <cell r="AV11935" t="str">
            <v>sc</v>
          </cell>
        </row>
        <row r="11936">
          <cell r="AP11936">
            <v>359310</v>
          </cell>
          <cell r="AQ11936">
            <v>7003589</v>
          </cell>
          <cell r="AR11936" t="str">
            <v>sd</v>
          </cell>
          <cell r="AS11936">
            <v>44096</v>
          </cell>
          <cell r="AT11936" t="str">
            <v>Anden 7-POLIZA ESTABILIDAD ACTIVA</v>
          </cell>
          <cell r="AV11936" t="str">
            <v>sc</v>
          </cell>
        </row>
        <row r="11937">
          <cell r="AP11937">
            <v>91015473</v>
          </cell>
          <cell r="AQ11937">
            <v>6001274</v>
          </cell>
          <cell r="AR11937" t="str">
            <v>sd</v>
          </cell>
          <cell r="AS11937">
            <v>43307</v>
          </cell>
          <cell r="AT11937" t="str">
            <v>Calzada2-4-POLIZA ESTABILIDAD ACTIVA</v>
          </cell>
          <cell r="AV11937" t="str">
            <v>sc</v>
          </cell>
        </row>
        <row r="11938">
          <cell r="AP11938">
            <v>518680</v>
          </cell>
          <cell r="AQ11938">
            <v>8005072</v>
          </cell>
          <cell r="AR11938" t="str">
            <v>sd</v>
          </cell>
          <cell r="AS11938">
            <v>44099</v>
          </cell>
          <cell r="AT11938" t="str">
            <v>Calzada 2-POLIZA ESTABILIDAD Y CALIDAD ACTIVA</v>
          </cell>
          <cell r="AV11938" t="str">
            <v>sc</v>
          </cell>
        </row>
        <row r="11939">
          <cell r="AP11939">
            <v>154194</v>
          </cell>
          <cell r="AQ11939">
            <v>8001164</v>
          </cell>
          <cell r="AR11939" t="str">
            <v>sd</v>
          </cell>
          <cell r="AS11939">
            <v>44424</v>
          </cell>
          <cell r="AT11939" t="str">
            <v xml:space="preserve">Anden 1-3-POLIZA ESTABILIDAD </v>
          </cell>
          <cell r="AV11939" t="str">
            <v>sc</v>
          </cell>
        </row>
        <row r="11940">
          <cell r="AP11940">
            <v>302450</v>
          </cell>
          <cell r="AQ11940">
            <v>5005668</v>
          </cell>
          <cell r="AR11940" t="str">
            <v>sd</v>
          </cell>
          <cell r="AS11940">
            <v>42733</v>
          </cell>
          <cell r="AT11940" t="str">
            <v>Anden1-5 Calzada2-4 Sep3-POLIZA ESTABILIDAD ACTIVA</v>
          </cell>
          <cell r="AV11940" t="str">
            <v>sc</v>
          </cell>
        </row>
        <row r="11941">
          <cell r="AP11941">
            <v>91017166</v>
          </cell>
          <cell r="AQ11941">
            <v>50006220</v>
          </cell>
          <cell r="AR11941" t="str">
            <v>sd</v>
          </cell>
          <cell r="AS11941">
            <v>44466</v>
          </cell>
          <cell r="AT11941" t="str">
            <v>-POLIZA ESTABILIDAD ACTIVA</v>
          </cell>
          <cell r="AV11941" t="str">
            <v>sc</v>
          </cell>
        </row>
        <row r="11942">
          <cell r="AP11942">
            <v>91017166</v>
          </cell>
          <cell r="AQ11942">
            <v>50006220</v>
          </cell>
          <cell r="AR11942" t="str">
            <v>sd</v>
          </cell>
          <cell r="AS11942">
            <v>44018</v>
          </cell>
          <cell r="AT11942" t="str">
            <v>Puente 8-POLIZA ESTABILIDAD ACTIVA</v>
          </cell>
          <cell r="AV11942" t="str">
            <v>sc</v>
          </cell>
        </row>
        <row r="11943">
          <cell r="AP11943">
            <v>602563</v>
          </cell>
          <cell r="AQ11943">
            <v>6001318</v>
          </cell>
          <cell r="AR11943" t="str">
            <v>sd</v>
          </cell>
          <cell r="AS11943">
            <v>44250</v>
          </cell>
          <cell r="AT11943" t="str">
            <v>-POLIZA ESTABILIDAD ACTIVA</v>
          </cell>
          <cell r="AV11943" t="str">
            <v>sc</v>
          </cell>
        </row>
        <row r="11944">
          <cell r="AP11944">
            <v>24119809</v>
          </cell>
          <cell r="AQ11944">
            <v>2001189</v>
          </cell>
          <cell r="AR11944" t="str">
            <v>sd</v>
          </cell>
          <cell r="AS11944">
            <v>44096</v>
          </cell>
          <cell r="AT11944" t="str">
            <v>Anden 1-POLIZA ESTABILIDAD ACTIVA</v>
          </cell>
          <cell r="AV11944" t="str">
            <v>sc</v>
          </cell>
        </row>
        <row r="11945">
          <cell r="AP11945">
            <v>24121902</v>
          </cell>
          <cell r="AQ11945">
            <v>50005954</v>
          </cell>
          <cell r="AR11945" t="str">
            <v>sd</v>
          </cell>
          <cell r="AS11945">
            <v>44250</v>
          </cell>
          <cell r="AT11945" t="str">
            <v>-POLIZA ESTABILIDAD ACTIVA</v>
          </cell>
          <cell r="AV11945" t="str">
            <v>sc</v>
          </cell>
        </row>
        <row r="11946">
          <cell r="AP11946">
            <v>505970</v>
          </cell>
          <cell r="AQ11946">
            <v>1001935</v>
          </cell>
          <cell r="AR11946" t="str">
            <v>sd</v>
          </cell>
          <cell r="AS11946">
            <v>44250</v>
          </cell>
          <cell r="AT11946" t="str">
            <v>-POLIZA ESTABILIDAD ACTIVA</v>
          </cell>
          <cell r="AV11946" t="str">
            <v>sc</v>
          </cell>
        </row>
        <row r="11947">
          <cell r="AP11947">
            <v>24121695</v>
          </cell>
          <cell r="AQ11947">
            <v>50002316</v>
          </cell>
          <cell r="AR11947" t="str">
            <v>sd</v>
          </cell>
          <cell r="AS11947">
            <v>44250</v>
          </cell>
          <cell r="AT11947" t="str">
            <v>-POLIZA ESTABILIDAD ACTIVA</v>
          </cell>
          <cell r="AV11947" t="str">
            <v>sc</v>
          </cell>
        </row>
        <row r="11948">
          <cell r="AP11948">
            <v>24121695</v>
          </cell>
          <cell r="AQ11948">
            <v>50002316</v>
          </cell>
          <cell r="AR11948" t="str">
            <v>sd</v>
          </cell>
          <cell r="AS11948">
            <v>44250</v>
          </cell>
          <cell r="AT11948" t="str">
            <v>-POLIZA ESTABILIDAD ACTIVA</v>
          </cell>
          <cell r="AV11948" t="str">
            <v>sc</v>
          </cell>
        </row>
        <row r="11949">
          <cell r="AP11949">
            <v>903584</v>
          </cell>
          <cell r="AQ11949">
            <v>12000690</v>
          </cell>
          <cell r="AR11949" t="str">
            <v>sd</v>
          </cell>
          <cell r="AS11949">
            <v>44250</v>
          </cell>
          <cell r="AT11949" t="str">
            <v>-POLIZA ESTABILIDAD ACTIVA</v>
          </cell>
          <cell r="AV11949" t="str">
            <v>sc</v>
          </cell>
        </row>
        <row r="11950">
          <cell r="AP11950">
            <v>91011749</v>
          </cell>
          <cell r="AQ11950">
            <v>4000298</v>
          </cell>
          <cell r="AR11950" t="str">
            <v>sd</v>
          </cell>
          <cell r="AS11950">
            <v>42999</v>
          </cell>
          <cell r="AT11950" t="str">
            <v>Anden1-11-3 Calzada10-4-6-8 Ciclo2 Sep5-7-9-POLIZA ESTABILIDAD ACTIVA</v>
          </cell>
          <cell r="AV11950" t="str">
            <v>sc</v>
          </cell>
        </row>
        <row r="11951">
          <cell r="AP11951">
            <v>386888</v>
          </cell>
          <cell r="AQ11951">
            <v>9002680</v>
          </cell>
          <cell r="AR11951" t="str">
            <v>sd</v>
          </cell>
          <cell r="AS11951">
            <v>44018</v>
          </cell>
          <cell r="AT11951" t="str">
            <v>Calzada 2-POLIZA ESTABILIDAD ACTIVA</v>
          </cell>
          <cell r="AV11951" t="str">
            <v>VIABLE</v>
          </cell>
        </row>
        <row r="11952">
          <cell r="AP11952">
            <v>505868</v>
          </cell>
          <cell r="AQ11952">
            <v>1004096</v>
          </cell>
          <cell r="AR11952" t="str">
            <v>sd</v>
          </cell>
          <cell r="AS11952">
            <v>42946</v>
          </cell>
          <cell r="AT11952" t="str">
            <v>Calzada14-POLIZA ESTABILIDAD ACTIVA</v>
          </cell>
          <cell r="AV11952" t="str">
            <v>sc</v>
          </cell>
        </row>
        <row r="11953">
          <cell r="AP11953">
            <v>517950</v>
          </cell>
          <cell r="AQ11953">
            <v>10006057</v>
          </cell>
          <cell r="AR11953" t="str">
            <v>sd</v>
          </cell>
          <cell r="AS11953">
            <v>43142</v>
          </cell>
          <cell r="AT11953" t="str">
            <v>Calzada2-POLIZA ESTABILIDAD ACTIVA</v>
          </cell>
          <cell r="AV11953" t="str">
            <v>sc</v>
          </cell>
        </row>
        <row r="11954">
          <cell r="AP11954">
            <v>506024</v>
          </cell>
          <cell r="AQ11954">
            <v>1001558</v>
          </cell>
          <cell r="AR11954" t="str">
            <v>sd</v>
          </cell>
          <cell r="AS11954">
            <v>44250</v>
          </cell>
          <cell r="AT11954" t="str">
            <v>-POLIZA ESTABILIDAD ACTIVA</v>
          </cell>
          <cell r="AV11954" t="str">
            <v>sc</v>
          </cell>
        </row>
        <row r="11955">
          <cell r="AP11955">
            <v>525547</v>
          </cell>
          <cell r="AQ11955">
            <v>1004194</v>
          </cell>
          <cell r="AR11955" t="str">
            <v>sd</v>
          </cell>
          <cell r="AS11955">
            <v>42946</v>
          </cell>
          <cell r="AT11955" t="str">
            <v>Calzada12-POLIZA ESTABILIDAD ACTIVA</v>
          </cell>
          <cell r="AV11955" t="str">
            <v>sc</v>
          </cell>
        </row>
        <row r="11956">
          <cell r="AP11956">
            <v>520840</v>
          </cell>
          <cell r="AQ11956">
            <v>13002595</v>
          </cell>
          <cell r="AR11956" t="str">
            <v>sd</v>
          </cell>
          <cell r="AS11956">
            <v>44250</v>
          </cell>
          <cell r="AT11956" t="str">
            <v>-POLIZA ESTABILIDAD ACTIVA</v>
          </cell>
          <cell r="AV11956" t="str">
            <v>sc</v>
          </cell>
        </row>
        <row r="11957">
          <cell r="AP11957">
            <v>91013819</v>
          </cell>
          <cell r="AQ11957">
            <v>11012157</v>
          </cell>
          <cell r="AR11957" t="str">
            <v>sd</v>
          </cell>
          <cell r="AS11957">
            <v>43412</v>
          </cell>
          <cell r="AT11957" t="str">
            <v>Anden 1 Cicloruta 2 Separador 3 Calzada 4-POLIZA ESTABILIDAD ACTIVA</v>
          </cell>
          <cell r="AV11957" t="str">
            <v>sc</v>
          </cell>
        </row>
        <row r="11958">
          <cell r="AP11958">
            <v>91014441</v>
          </cell>
          <cell r="AQ11958">
            <v>50009241</v>
          </cell>
          <cell r="AR11958" t="str">
            <v>sd</v>
          </cell>
          <cell r="AS11958">
            <v>43297</v>
          </cell>
          <cell r="AT11958" t="str">
            <v>anden1, calzada2, anden3-POLIZA ESTABILIDAD ACTIVA</v>
          </cell>
          <cell r="AV11958" t="str">
            <v>VIABLE</v>
          </cell>
        </row>
        <row r="11959">
          <cell r="AP11959">
            <v>290113</v>
          </cell>
          <cell r="AQ11959">
            <v>5000073</v>
          </cell>
          <cell r="AR11959" t="str">
            <v>sd</v>
          </cell>
          <cell r="AS11959">
            <v>43307</v>
          </cell>
          <cell r="AT11959" t="str">
            <v>Calzada2-4-POLIZA ESTABILIDAD ACTIVA</v>
          </cell>
          <cell r="AV11959" t="str">
            <v>sc</v>
          </cell>
        </row>
        <row r="11960">
          <cell r="AP11960">
            <v>507820</v>
          </cell>
          <cell r="AQ11960">
            <v>1001359</v>
          </cell>
          <cell r="AR11960" t="str">
            <v>sd</v>
          </cell>
          <cell r="AS11960">
            <v>44250</v>
          </cell>
          <cell r="AT11960" t="str">
            <v>-POLIZA ESTABILIDAD ACTIVA</v>
          </cell>
          <cell r="AV11960" t="str">
            <v>sc</v>
          </cell>
        </row>
        <row r="11961">
          <cell r="AP11961">
            <v>143978</v>
          </cell>
          <cell r="AQ11961">
            <v>3000811</v>
          </cell>
          <cell r="AR11961" t="str">
            <v>sd</v>
          </cell>
          <cell r="AS11961">
            <v>42999</v>
          </cell>
          <cell r="AT11961" t="str">
            <v>Anden1-9 Calzada2-4-6-8 Sep3-5-7-POLIZA ESTABILIDAD ACTIVA</v>
          </cell>
          <cell r="AV11961" t="str">
            <v>sc</v>
          </cell>
        </row>
        <row r="11962">
          <cell r="AP11962">
            <v>24121896</v>
          </cell>
          <cell r="AQ11962">
            <v>50005951</v>
          </cell>
          <cell r="AR11962" t="str">
            <v>sd</v>
          </cell>
          <cell r="AS11962">
            <v>43163</v>
          </cell>
          <cell r="AT11962" t="str">
            <v>Calzada2-POLIZA ESTABILIDAD ACTIVA</v>
          </cell>
          <cell r="AV11962" t="str">
            <v>sc</v>
          </cell>
        </row>
        <row r="11963">
          <cell r="AP11963">
            <v>24122477</v>
          </cell>
          <cell r="AQ11963">
            <v>50006730</v>
          </cell>
          <cell r="AR11963" t="str">
            <v>sd</v>
          </cell>
          <cell r="AS11963">
            <v>44099</v>
          </cell>
          <cell r="AT11963" t="str">
            <v>Calzada 2-6-POLIZA ESTABILIDAD Y CALIDAD ACTIVA</v>
          </cell>
          <cell r="AV11963" t="str">
            <v>sc</v>
          </cell>
        </row>
        <row r="11964">
          <cell r="AP11964">
            <v>91011307</v>
          </cell>
          <cell r="AQ11964">
            <v>3002346</v>
          </cell>
          <cell r="AR11964" t="str">
            <v>sd</v>
          </cell>
          <cell r="AS11964">
            <v>43499</v>
          </cell>
          <cell r="AT11964" t="str">
            <v>-POLIZA ESTABILIDAD ACTIVA</v>
          </cell>
          <cell r="AV11964" t="str">
            <v>sc</v>
          </cell>
        </row>
        <row r="11965">
          <cell r="AP11965">
            <v>146286</v>
          </cell>
          <cell r="AQ11965">
            <v>8005999</v>
          </cell>
          <cell r="AR11965" t="str">
            <v>sd</v>
          </cell>
          <cell r="AS11965">
            <v>44099</v>
          </cell>
          <cell r="AT11965" t="str">
            <v>Calzada 4-POLIZA ESTABILIDAD Y CALIDAD ACTIVA</v>
          </cell>
          <cell r="AV11965" t="str">
            <v>VIABLE</v>
          </cell>
        </row>
        <row r="11966">
          <cell r="AP11966">
            <v>301649</v>
          </cell>
          <cell r="AQ11966">
            <v>5005308</v>
          </cell>
          <cell r="AR11966" t="str">
            <v>sd</v>
          </cell>
          <cell r="AS11966">
            <v>42733</v>
          </cell>
          <cell r="AT11966" t="str">
            <v>Anden1-5 Calzada2-4 Sep3-POLIZA ESTABILIDAD ACTIVA</v>
          </cell>
          <cell r="AV11966" t="str">
            <v>sc</v>
          </cell>
        </row>
        <row r="11967">
          <cell r="AP11967">
            <v>903745</v>
          </cell>
          <cell r="AQ11967">
            <v>12001736</v>
          </cell>
          <cell r="AR11967" t="str">
            <v>sd</v>
          </cell>
          <cell r="AS11967">
            <v>44250</v>
          </cell>
          <cell r="AT11967" t="str">
            <v>-POLIZA ESTABILIDAD ACTIVA</v>
          </cell>
          <cell r="AV11967" t="str">
            <v>sc</v>
          </cell>
        </row>
        <row r="11968">
          <cell r="AP11968">
            <v>91013359</v>
          </cell>
          <cell r="AQ11968">
            <v>14000858</v>
          </cell>
          <cell r="AR11968" t="str">
            <v>sd</v>
          </cell>
          <cell r="AS11968">
            <v>44172</v>
          </cell>
          <cell r="AT11968" t="str">
            <v>Calzada 4-6 Separador 5-POLIZA ESTABILIDAD ACTIVA</v>
          </cell>
          <cell r="AV11968" t="str">
            <v>sc</v>
          </cell>
        </row>
        <row r="11969">
          <cell r="AP11969">
            <v>91015864</v>
          </cell>
          <cell r="AQ11969">
            <v>5005232</v>
          </cell>
          <cell r="AR11969" t="str">
            <v>sd</v>
          </cell>
          <cell r="AS11969">
            <v>42733</v>
          </cell>
          <cell r="AT11969" t="str">
            <v>Anden1-5 Calzada2-4 Sep3-POLIZA ESTABILIDAD ACTIVA</v>
          </cell>
          <cell r="AV11969" t="str">
            <v>sc</v>
          </cell>
        </row>
        <row r="11970">
          <cell r="AP11970">
            <v>295232</v>
          </cell>
          <cell r="AQ11970">
            <v>5002399</v>
          </cell>
          <cell r="AR11970" t="str">
            <v>sd</v>
          </cell>
          <cell r="AS11970">
            <v>43307</v>
          </cell>
          <cell r="AT11970" t="str">
            <v>Calzada2-4-POLIZA ESTABILIDAD ACTIVA</v>
          </cell>
          <cell r="AV11970" t="str">
            <v>sc</v>
          </cell>
        </row>
        <row r="11971">
          <cell r="AP11971">
            <v>457484</v>
          </cell>
          <cell r="AQ11971">
            <v>19008664</v>
          </cell>
          <cell r="AR11971" t="str">
            <v>sd</v>
          </cell>
          <cell r="AS11971">
            <v>44466</v>
          </cell>
          <cell r="AT11971" t="str">
            <v>-POLIZA ESTABILIDAD ACTIVA</v>
          </cell>
          <cell r="AV11971" t="str">
            <v>POLIZA ESTABILIDAD activa IDU 1718/24</v>
          </cell>
        </row>
        <row r="11972">
          <cell r="AP11972">
            <v>417605</v>
          </cell>
          <cell r="AQ11972">
            <v>18002815</v>
          </cell>
          <cell r="AR11972" t="str">
            <v>sd</v>
          </cell>
          <cell r="AS11972">
            <v>43935</v>
          </cell>
          <cell r="AT11972" t="str">
            <v>Calzada2-POLIZA ESTABILIDAD ACTIVA</v>
          </cell>
          <cell r="AV11972" t="str">
            <v>sc</v>
          </cell>
        </row>
        <row r="11973">
          <cell r="AP11973">
            <v>24122116</v>
          </cell>
          <cell r="AQ11973">
            <v>50006220</v>
          </cell>
          <cell r="AR11973" t="str">
            <v>sd</v>
          </cell>
          <cell r="AS11973">
            <v>44466</v>
          </cell>
          <cell r="AT11973" t="str">
            <v>-POLIZA ESTABILIDAD ACTIVA</v>
          </cell>
          <cell r="AV11973" t="str">
            <v>sc</v>
          </cell>
        </row>
        <row r="11974">
          <cell r="AP11974">
            <v>24122116</v>
          </cell>
          <cell r="AQ11974">
            <v>50006220</v>
          </cell>
          <cell r="AR11974" t="str">
            <v>sd</v>
          </cell>
          <cell r="AS11974">
            <v>44018</v>
          </cell>
          <cell r="AT11974" t="str">
            <v>Puente 8-POLIZA ESTABILIDAD ACTIVA</v>
          </cell>
          <cell r="AV11974" t="str">
            <v>sc</v>
          </cell>
        </row>
        <row r="11975">
          <cell r="AP11975">
            <v>91011061</v>
          </cell>
          <cell r="AQ11975">
            <v>1004648</v>
          </cell>
          <cell r="AR11975" t="str">
            <v>sd</v>
          </cell>
          <cell r="AS11975">
            <v>42878</v>
          </cell>
          <cell r="AT11975" t="str">
            <v>Anden 1-5-POLIZA ESTABILIDAD ACTIVA</v>
          </cell>
          <cell r="AV11975" t="str">
            <v>sc</v>
          </cell>
        </row>
        <row r="11976">
          <cell r="AP11976">
            <v>91011061</v>
          </cell>
          <cell r="AQ11976">
            <v>1004648</v>
          </cell>
          <cell r="AR11976" t="str">
            <v>sd</v>
          </cell>
          <cell r="AS11976">
            <v>43577</v>
          </cell>
          <cell r="AT11976" t="str">
            <v>Calzada 2-4-POLIZA ESTABILIDAD ACTIVA</v>
          </cell>
          <cell r="AV11976" t="str">
            <v>sc</v>
          </cell>
        </row>
        <row r="11977">
          <cell r="AP11977">
            <v>91011061</v>
          </cell>
          <cell r="AQ11977">
            <v>1004648</v>
          </cell>
          <cell r="AR11977" t="str">
            <v>sd</v>
          </cell>
          <cell r="AS11977">
            <v>43577</v>
          </cell>
          <cell r="AT11977" t="str">
            <v>Calzada 2-4-POLIZA ESTABILIDAD ACTIVA</v>
          </cell>
          <cell r="AV11977" t="str">
            <v>sc</v>
          </cell>
        </row>
        <row r="11978">
          <cell r="AP11978">
            <v>900172</v>
          </cell>
          <cell r="AQ11978">
            <v>16000296</v>
          </cell>
          <cell r="AR11978" t="str">
            <v>sd</v>
          </cell>
          <cell r="AS11978">
            <v>42949</v>
          </cell>
          <cell r="AT11978" t="str">
            <v>Calzada2 Sep3-POLIZA ESTABILIDAD ACTIVA</v>
          </cell>
          <cell r="AV11978" t="str">
            <v>sc</v>
          </cell>
        </row>
        <row r="11979">
          <cell r="AP11979">
            <v>900158</v>
          </cell>
          <cell r="AQ11979">
            <v>16000293</v>
          </cell>
          <cell r="AR11979" t="str">
            <v>sd</v>
          </cell>
          <cell r="AS11979">
            <v>42949</v>
          </cell>
          <cell r="AT11979" t="str">
            <v>Calzada2 Sep3-POLIZA ESTABILIDAD ACTIVA</v>
          </cell>
          <cell r="AV11979" t="str">
            <v>sc</v>
          </cell>
        </row>
        <row r="11980">
          <cell r="AP11980">
            <v>24120982</v>
          </cell>
          <cell r="AQ11980">
            <v>14000168</v>
          </cell>
          <cell r="AR11980" t="str">
            <v>sd</v>
          </cell>
          <cell r="AS11980">
            <v>44250</v>
          </cell>
          <cell r="AT11980" t="str">
            <v>-POLIZA ESTABILIDAD ACTIVA</v>
          </cell>
          <cell r="AV11980" t="str">
            <v>sc</v>
          </cell>
        </row>
        <row r="11981">
          <cell r="AP11981">
            <v>24123185</v>
          </cell>
          <cell r="AQ11981">
            <v>50007322</v>
          </cell>
          <cell r="AR11981" t="str">
            <v>sd</v>
          </cell>
          <cell r="AS11981">
            <v>42946</v>
          </cell>
          <cell r="AT11981" t="str">
            <v>Calzada12-4 Puente20-POLIZA ESTABILIDAD ACTIVA</v>
          </cell>
          <cell r="AV11981" t="str">
            <v>sc</v>
          </cell>
        </row>
        <row r="11982">
          <cell r="AP11982">
            <v>24123185</v>
          </cell>
          <cell r="AQ11982">
            <v>50007322</v>
          </cell>
          <cell r="AR11982" t="str">
            <v>sd</v>
          </cell>
          <cell r="AS11982">
            <v>44250</v>
          </cell>
          <cell r="AT11982" t="str">
            <v>-POLIZA ESTABILIDAD ACTIVA</v>
          </cell>
          <cell r="AV11982" t="str">
            <v>sc</v>
          </cell>
        </row>
        <row r="11983">
          <cell r="AP11983">
            <v>602565</v>
          </cell>
          <cell r="AQ11983">
            <v>6001318</v>
          </cell>
          <cell r="AR11983" t="str">
            <v>sd</v>
          </cell>
          <cell r="AS11983">
            <v>44250</v>
          </cell>
          <cell r="AT11983" t="str">
            <v>-POLIZA ESTABILIDAD ACTIVA</v>
          </cell>
          <cell r="AV11983" t="str">
            <v>sc</v>
          </cell>
        </row>
        <row r="11984">
          <cell r="AP11984">
            <v>416347</v>
          </cell>
          <cell r="AQ11984">
            <v>18002344</v>
          </cell>
          <cell r="AR11984" t="str">
            <v>sd</v>
          </cell>
          <cell r="AS11984">
            <v>42999</v>
          </cell>
          <cell r="AT11984" t="str">
            <v>Anden1-11-3 Calzada10-4-6-8 Ciclo2 Sep5-7-9-POLIZA ESTABILIDAD ACTIVA</v>
          </cell>
          <cell r="AV11984" t="str">
            <v>sc</v>
          </cell>
        </row>
        <row r="11985">
          <cell r="AP11985">
            <v>91010585</v>
          </cell>
          <cell r="AQ11985">
            <v>3000970</v>
          </cell>
          <cell r="AR11985" t="str">
            <v>sd</v>
          </cell>
          <cell r="AS11985">
            <v>42999</v>
          </cell>
          <cell r="AT11985" t="str">
            <v>Anden1-11-9 Calzada2-4-6-8 Ciclo10 Sep3-5-7-POLIZA ESTABILIDAD ACTIVA</v>
          </cell>
          <cell r="AV11985" t="str">
            <v>sc</v>
          </cell>
        </row>
        <row r="11986">
          <cell r="AP11986">
            <v>368895</v>
          </cell>
          <cell r="AQ11986">
            <v>7007434</v>
          </cell>
          <cell r="AR11986" t="str">
            <v>sd</v>
          </cell>
          <cell r="AS11986">
            <v>42962</v>
          </cell>
          <cell r="AT11986" t="str">
            <v>Calzada2-POLIZA ESTABILIDAD ACTIVA</v>
          </cell>
          <cell r="AV11986" t="str">
            <v>VIABLE</v>
          </cell>
        </row>
        <row r="11987">
          <cell r="AP11987">
            <v>24122409</v>
          </cell>
          <cell r="AQ11987">
            <v>50006642</v>
          </cell>
          <cell r="AR11987" t="str">
            <v>sd</v>
          </cell>
          <cell r="AS11987">
            <v>44099</v>
          </cell>
          <cell r="AT11987" t="str">
            <v>Calzada 2-4-6-POLIZA ESTABILIDAD Y CALIDAD ACTIVA</v>
          </cell>
          <cell r="AV11987" t="str">
            <v>sc</v>
          </cell>
        </row>
        <row r="11988">
          <cell r="AP11988">
            <v>903578</v>
          </cell>
          <cell r="AQ11988">
            <v>12000690</v>
          </cell>
          <cell r="AR11988" t="str">
            <v>sd</v>
          </cell>
          <cell r="AS11988">
            <v>44250</v>
          </cell>
          <cell r="AT11988" t="str">
            <v>-POLIZA ESTABILIDAD ACTIVA</v>
          </cell>
          <cell r="AV11988" t="str">
            <v>sc</v>
          </cell>
        </row>
        <row r="11989">
          <cell r="AP11989">
            <v>143817</v>
          </cell>
          <cell r="AQ11989">
            <v>3000587</v>
          </cell>
          <cell r="AR11989" t="str">
            <v>sd</v>
          </cell>
          <cell r="AS11989">
            <v>44462</v>
          </cell>
          <cell r="AT11989" t="str">
            <v>-POLIZA ESTABILIDAD ACTIVA</v>
          </cell>
          <cell r="AV11989" t="str">
            <v>POLIZA ESTABILIDAD ACTIVA Vencimiento 22/9/2021 Contrato IDU 1206/14</v>
          </cell>
        </row>
        <row r="11990">
          <cell r="AP11990">
            <v>24121093</v>
          </cell>
          <cell r="AQ11990">
            <v>14000588</v>
          </cell>
          <cell r="AR11990" t="str">
            <v>sd</v>
          </cell>
          <cell r="AS11990">
            <v>44250</v>
          </cell>
          <cell r="AT11990" t="str">
            <v>-POLIZA ESTABILIDAD ACTIVA</v>
          </cell>
          <cell r="AV11990" t="str">
            <v>sc</v>
          </cell>
        </row>
        <row r="11991">
          <cell r="AP11991">
            <v>505097</v>
          </cell>
          <cell r="AQ11991">
            <v>1003546</v>
          </cell>
          <cell r="AR11991" t="str">
            <v>sd</v>
          </cell>
          <cell r="AS11991">
            <v>44250</v>
          </cell>
          <cell r="AT11991" t="str">
            <v>-POLIZA ESTABILIDAD ACTIVA</v>
          </cell>
          <cell r="AV11991" t="str">
            <v>sc</v>
          </cell>
        </row>
        <row r="11992">
          <cell r="AP11992">
            <v>505097</v>
          </cell>
          <cell r="AQ11992">
            <v>1003546</v>
          </cell>
          <cell r="AR11992" t="str">
            <v>sd</v>
          </cell>
          <cell r="AS11992">
            <v>42946</v>
          </cell>
          <cell r="AT11992" t="str">
            <v>Calzada12-POLIZA ESTABILIDAD ACTIVA</v>
          </cell>
          <cell r="AV11992" t="str">
            <v>sc</v>
          </cell>
        </row>
        <row r="11993">
          <cell r="AP11993">
            <v>24121103</v>
          </cell>
          <cell r="AQ11993">
            <v>14000663</v>
          </cell>
          <cell r="AR11993" t="str">
            <v>sd</v>
          </cell>
          <cell r="AS11993">
            <v>44250</v>
          </cell>
          <cell r="AT11993" t="str">
            <v>-POLIZA ESTABILIDAD ACTIVA</v>
          </cell>
          <cell r="AV11993" t="str">
            <v>sc</v>
          </cell>
        </row>
        <row r="11994">
          <cell r="AP11994">
            <v>903899</v>
          </cell>
          <cell r="AQ11994">
            <v>12002669</v>
          </cell>
          <cell r="AR11994" t="str">
            <v>sd</v>
          </cell>
          <cell r="AS11994">
            <v>44250</v>
          </cell>
          <cell r="AT11994" t="str">
            <v>-POLIZA ESTABILIDAD ACTIVA</v>
          </cell>
          <cell r="AV11994" t="str">
            <v>sc</v>
          </cell>
        </row>
        <row r="11995">
          <cell r="AP11995">
            <v>903899</v>
          </cell>
          <cell r="AQ11995">
            <v>12002669</v>
          </cell>
          <cell r="AR11995" t="str">
            <v>sd</v>
          </cell>
          <cell r="AS11995">
            <v>44250</v>
          </cell>
          <cell r="AT11995" t="str">
            <v>-POLIZA ESTABILIDAD ACTIVA</v>
          </cell>
          <cell r="AV11995" t="str">
            <v>sc</v>
          </cell>
        </row>
        <row r="11996">
          <cell r="AP11996">
            <v>176985</v>
          </cell>
          <cell r="AQ11996">
            <v>11001130</v>
          </cell>
          <cell r="AR11996" t="str">
            <v>sd</v>
          </cell>
          <cell r="AS11996">
            <v>43131</v>
          </cell>
          <cell r="AT11996" t="str">
            <v>Anden1 Calzada2-POLIZA ESTABILIDAD ACTIVA</v>
          </cell>
          <cell r="AV11996" t="str">
            <v>sc</v>
          </cell>
        </row>
        <row r="11997">
          <cell r="AP11997">
            <v>516159</v>
          </cell>
          <cell r="AQ11997">
            <v>2002255</v>
          </cell>
          <cell r="AR11997" t="str">
            <v>sd</v>
          </cell>
          <cell r="AS11997">
            <v>43566</v>
          </cell>
          <cell r="AT11997" t="str">
            <v>Anden 1-POLIZA ESTABILIDAD ACTIVA</v>
          </cell>
          <cell r="AV11997" t="str">
            <v>sc</v>
          </cell>
        </row>
        <row r="11998">
          <cell r="AP11998">
            <v>902680</v>
          </cell>
          <cell r="AQ11998">
            <v>13000651</v>
          </cell>
          <cell r="AR11998" t="str">
            <v>sd</v>
          </cell>
          <cell r="AS11998">
            <v>42949</v>
          </cell>
          <cell r="AT11998" t="str">
            <v>Anden13 Ciclo14-POLIZA ESTABILIDAD ACTIVA</v>
          </cell>
          <cell r="AV11998" t="str">
            <v>sc</v>
          </cell>
        </row>
        <row r="11999">
          <cell r="AP11999">
            <v>902680</v>
          </cell>
          <cell r="AQ11999">
            <v>13000651</v>
          </cell>
          <cell r="AR11999" t="str">
            <v>sd</v>
          </cell>
          <cell r="AS11999">
            <v>44250</v>
          </cell>
          <cell r="AT11999" t="str">
            <v>-POLIZA ESTABILIDAD ACTIVA</v>
          </cell>
          <cell r="AV11999" t="str">
            <v>sc</v>
          </cell>
        </row>
        <row r="12000">
          <cell r="AP12000">
            <v>181681</v>
          </cell>
          <cell r="AQ12000">
            <v>13001808</v>
          </cell>
          <cell r="AR12000" t="str">
            <v>sd</v>
          </cell>
          <cell r="AS12000">
            <v>43748</v>
          </cell>
          <cell r="AT12000" t="str">
            <v>Anden 5-POLIZA ESTABILIDAD ACTIVA</v>
          </cell>
          <cell r="AV12000" t="str">
            <v>sc</v>
          </cell>
        </row>
        <row r="12001">
          <cell r="AP12001">
            <v>902985</v>
          </cell>
          <cell r="AQ12001">
            <v>13000461</v>
          </cell>
          <cell r="AR12001" t="str">
            <v>sd</v>
          </cell>
          <cell r="AS12001">
            <v>44250</v>
          </cell>
          <cell r="AT12001" t="str">
            <v>-POLIZA ESTABILIDAD ACTIVA</v>
          </cell>
          <cell r="AV12001" t="str">
            <v>sc</v>
          </cell>
        </row>
        <row r="12002">
          <cell r="AP12002">
            <v>511148</v>
          </cell>
          <cell r="AQ12002">
            <v>14000898</v>
          </cell>
          <cell r="AR12002" t="str">
            <v>sd</v>
          </cell>
          <cell r="AS12002">
            <v>44172</v>
          </cell>
          <cell r="AT12002" t="str">
            <v>Calzada 4-6 Separador 5-POLIZA ESTABILIDAD ACTIVA</v>
          </cell>
          <cell r="AV12002" t="str">
            <v>sc</v>
          </cell>
        </row>
        <row r="12003">
          <cell r="AP12003">
            <v>91017132</v>
          </cell>
          <cell r="AQ12003">
            <v>50001984</v>
          </cell>
          <cell r="AR12003" t="str">
            <v>sd</v>
          </cell>
          <cell r="AS12003">
            <v>42821</v>
          </cell>
          <cell r="AT12003" t="str">
            <v>Anden1-3 Calzada2-POLIZA ESTABILIDAD ACTIVA</v>
          </cell>
          <cell r="AV12003" t="str">
            <v>sc</v>
          </cell>
        </row>
        <row r="12004">
          <cell r="AP12004">
            <v>365148</v>
          </cell>
          <cell r="AQ12004">
            <v>7005961</v>
          </cell>
          <cell r="AR12004" t="str">
            <v>sd</v>
          </cell>
          <cell r="AS12004">
            <v>44466</v>
          </cell>
          <cell r="AT12004" t="str">
            <v>-POLIZA ESTABILIDAD ACTIVA</v>
          </cell>
          <cell r="AV12004" t="str">
            <v>POLIZA ACTIVA</v>
          </cell>
        </row>
        <row r="12005">
          <cell r="AP12005">
            <v>903938</v>
          </cell>
          <cell r="AQ12005">
            <v>12002884</v>
          </cell>
          <cell r="AR12005" t="str">
            <v>sd</v>
          </cell>
          <cell r="AS12005">
            <v>44250</v>
          </cell>
          <cell r="AT12005" t="str">
            <v>-POLIZA ESTABILIDAD ACTIVA</v>
          </cell>
          <cell r="AV12005" t="str">
            <v>sc</v>
          </cell>
        </row>
        <row r="12006">
          <cell r="AP12006">
            <v>24123473</v>
          </cell>
          <cell r="AQ12006">
            <v>50008259</v>
          </cell>
          <cell r="AR12006" t="str">
            <v>sd</v>
          </cell>
          <cell r="AS12006">
            <v>44250</v>
          </cell>
          <cell r="AT12006" t="str">
            <v>-POLIZA ESTABILIDAD ACTIVA</v>
          </cell>
          <cell r="AV12006" t="str">
            <v>sc</v>
          </cell>
        </row>
        <row r="12007">
          <cell r="AP12007">
            <v>902746</v>
          </cell>
          <cell r="AQ12007">
            <v>13001251</v>
          </cell>
          <cell r="AR12007" t="str">
            <v>sd</v>
          </cell>
          <cell r="AS12007">
            <v>44018</v>
          </cell>
          <cell r="AT12007" t="str">
            <v>Puente 14-POLIZA ESTABILIDAD ACTIVA</v>
          </cell>
          <cell r="AV12007" t="str">
            <v>sc</v>
          </cell>
        </row>
        <row r="12008">
          <cell r="AP12008">
            <v>902746</v>
          </cell>
          <cell r="AQ12008">
            <v>13001251</v>
          </cell>
          <cell r="AR12008" t="str">
            <v>sd</v>
          </cell>
          <cell r="AS12008">
            <v>44250</v>
          </cell>
          <cell r="AT12008" t="str">
            <v>-POLIZA ESTABILIDAD ACTIVA</v>
          </cell>
          <cell r="AV12008" t="str">
            <v>sc</v>
          </cell>
        </row>
        <row r="12009">
          <cell r="AP12009">
            <v>601180</v>
          </cell>
          <cell r="AQ12009">
            <v>13000971</v>
          </cell>
          <cell r="AR12009" t="str">
            <v>sd</v>
          </cell>
          <cell r="AS12009">
            <v>43555</v>
          </cell>
          <cell r="AT12009" t="str">
            <v>Puente3-POLIZA ESTABILIDAD ACTIVA</v>
          </cell>
          <cell r="AV12009" t="str">
            <v>sc</v>
          </cell>
        </row>
        <row r="12010">
          <cell r="AP12010">
            <v>505894</v>
          </cell>
          <cell r="AQ12010">
            <v>1004002</v>
          </cell>
          <cell r="AR12010" t="str">
            <v>sd</v>
          </cell>
          <cell r="AS12010">
            <v>42946</v>
          </cell>
          <cell r="AT12010" t="str">
            <v>Calzada12-POLIZA ESTABILIDAD ACTIVA</v>
          </cell>
          <cell r="AV12010" t="str">
            <v>sc</v>
          </cell>
        </row>
        <row r="12011">
          <cell r="AP12011">
            <v>24122189</v>
          </cell>
          <cell r="AQ12011">
            <v>50006407</v>
          </cell>
          <cell r="AR12011" t="str">
            <v>sd</v>
          </cell>
          <cell r="AS12011">
            <v>44250</v>
          </cell>
          <cell r="AT12011" t="str">
            <v>-POLIZA ESTABILIDAD ACTIVA</v>
          </cell>
          <cell r="AV12011" t="str">
            <v>sc</v>
          </cell>
        </row>
        <row r="12012">
          <cell r="AP12012">
            <v>91013365</v>
          </cell>
          <cell r="AQ12012">
            <v>14000898</v>
          </cell>
          <cell r="AR12012" t="str">
            <v>sd</v>
          </cell>
          <cell r="AS12012">
            <v>44172</v>
          </cell>
          <cell r="AT12012" t="str">
            <v>Calzada 4-6 Separador 5-POLIZA ESTABILIDAD ACTIVA</v>
          </cell>
          <cell r="AV12012" t="str">
            <v>sc</v>
          </cell>
        </row>
        <row r="12013">
          <cell r="AP12013">
            <v>381504</v>
          </cell>
          <cell r="AQ12013">
            <v>9000593</v>
          </cell>
          <cell r="AR12013" t="str">
            <v>sd</v>
          </cell>
          <cell r="AS12013">
            <v>44181</v>
          </cell>
          <cell r="AT12013" t="str">
            <v>-POLIZA ESTABILIDAD ACTIVA</v>
          </cell>
          <cell r="AV12013" t="str">
            <v>sc</v>
          </cell>
        </row>
        <row r="12014">
          <cell r="AP12014">
            <v>24120055</v>
          </cell>
          <cell r="AQ12014">
            <v>8012586</v>
          </cell>
          <cell r="AR12014" t="str">
            <v>sd</v>
          </cell>
          <cell r="AS12014">
            <v>43748</v>
          </cell>
          <cell r="AT12014" t="str">
            <v>Anden 1-POLIZA ESTABILIDAD ACTIVA</v>
          </cell>
          <cell r="AV12014" t="str">
            <v>sc</v>
          </cell>
        </row>
        <row r="12015">
          <cell r="AP12015">
            <v>24120055</v>
          </cell>
          <cell r="AQ12015">
            <v>8012586</v>
          </cell>
          <cell r="AR12015" t="str">
            <v>sd</v>
          </cell>
          <cell r="AS12015">
            <v>44099</v>
          </cell>
          <cell r="AT12015" t="str">
            <v>Calzada 2-POLIZA ESTABILIDAD Y CALIDAD ACTIVA</v>
          </cell>
          <cell r="AV12015" t="str">
            <v>sc</v>
          </cell>
        </row>
        <row r="12016">
          <cell r="AP12016">
            <v>24180813</v>
          </cell>
          <cell r="AQ12016">
            <v>50006579</v>
          </cell>
          <cell r="AR12016" t="str">
            <v>sd</v>
          </cell>
          <cell r="AS12016">
            <v>44099</v>
          </cell>
          <cell r="AT12016" t="str">
            <v>Calzada 2-POLIZA ESTABILIDAD Y CALIDAD ACTIVA</v>
          </cell>
          <cell r="AV12016" t="str">
            <v>sc</v>
          </cell>
        </row>
        <row r="12017">
          <cell r="AP12017">
            <v>91011321</v>
          </cell>
          <cell r="AQ12017">
            <v>50006320</v>
          </cell>
          <cell r="AR12017" t="str">
            <v>sd</v>
          </cell>
          <cell r="AS12017">
            <v>43499</v>
          </cell>
          <cell r="AT12017" t="str">
            <v>-POLIZA ESTABILIDAD ACTIVA</v>
          </cell>
          <cell r="AV12017" t="str">
            <v>sc</v>
          </cell>
        </row>
        <row r="12018">
          <cell r="AP12018">
            <v>91018901</v>
          </cell>
          <cell r="AQ12018">
            <v>9000931</v>
          </cell>
          <cell r="AR12018" t="str">
            <v>sd</v>
          </cell>
          <cell r="AS12018">
            <v>42978</v>
          </cell>
          <cell r="AT12018" t="str">
            <v>Anden1-11 Calzada10-2-4-8 Ciclo6 Sep3-5-7-9-POLIZA ESTABILIDAD ACTIVA</v>
          </cell>
          <cell r="AV12018" t="str">
            <v>sc</v>
          </cell>
        </row>
        <row r="12019">
          <cell r="AP12019">
            <v>509107</v>
          </cell>
          <cell r="AQ12019">
            <v>12000007</v>
          </cell>
          <cell r="AR12019" t="str">
            <v>sd</v>
          </cell>
          <cell r="AS12019">
            <v>42735</v>
          </cell>
          <cell r="AT12019" t="str">
            <v>Calzada2-POLIZA ESTABILIDAD ACTIVA</v>
          </cell>
          <cell r="AV12019" t="str">
            <v>sc</v>
          </cell>
        </row>
        <row r="12020">
          <cell r="AP12020">
            <v>91015834</v>
          </cell>
          <cell r="AQ12020">
            <v>5007122</v>
          </cell>
          <cell r="AR12020" t="str">
            <v>sd</v>
          </cell>
          <cell r="AS12020">
            <v>42733</v>
          </cell>
          <cell r="AT12020" t="str">
            <v>Anden1-5 Calzada2-4 Sep3-POLIZA ESTABILIDAD ACTIVA</v>
          </cell>
          <cell r="AV12020" t="str">
            <v>sc</v>
          </cell>
        </row>
        <row r="12021">
          <cell r="AP12021">
            <v>24119677</v>
          </cell>
          <cell r="AQ12021">
            <v>1003366</v>
          </cell>
          <cell r="AR12021" t="str">
            <v>sd</v>
          </cell>
          <cell r="AS12021">
            <v>42946</v>
          </cell>
          <cell r="AT12021" t="str">
            <v>Calzada12-POLIZA ESTABILIDAD ACTIVA</v>
          </cell>
          <cell r="AV12021" t="str">
            <v>sc</v>
          </cell>
        </row>
        <row r="12022">
          <cell r="AP12022">
            <v>24119677</v>
          </cell>
          <cell r="AQ12022">
            <v>1003366</v>
          </cell>
          <cell r="AR12022" t="str">
            <v>sd</v>
          </cell>
          <cell r="AS12022">
            <v>44250</v>
          </cell>
          <cell r="AT12022" t="str">
            <v>-POLIZA ESTABILIDAD ACTIVA</v>
          </cell>
          <cell r="AV12022" t="str">
            <v>sc</v>
          </cell>
        </row>
        <row r="12023">
          <cell r="AP12023">
            <v>183147</v>
          </cell>
          <cell r="AQ12023">
            <v>14000994</v>
          </cell>
          <cell r="AR12023" t="str">
            <v>sd</v>
          </cell>
          <cell r="AS12023">
            <v>42999</v>
          </cell>
          <cell r="AT12023" t="str">
            <v>Anden1-3-POLIZA ESTABILIDAD ACTIVA</v>
          </cell>
          <cell r="AV12023" t="str">
            <v>sc</v>
          </cell>
        </row>
        <row r="12024">
          <cell r="AP12024">
            <v>511172</v>
          </cell>
          <cell r="AQ12024">
            <v>14000840</v>
          </cell>
          <cell r="AR12024" t="str">
            <v>sd</v>
          </cell>
          <cell r="AS12024">
            <v>44172</v>
          </cell>
          <cell r="AT12024" t="str">
            <v>Calzada 4-6 Separador 5-POLIZA ESTABILIDAD ACTIVA</v>
          </cell>
          <cell r="AV12024" t="str">
            <v>sc</v>
          </cell>
        </row>
        <row r="12025">
          <cell r="AP12025">
            <v>2502003</v>
          </cell>
          <cell r="AQ12025">
            <v>14001308</v>
          </cell>
          <cell r="AR12025" t="str">
            <v>sd</v>
          </cell>
          <cell r="AS12025">
            <v>44172</v>
          </cell>
          <cell r="AT12025" t="str">
            <v>Calzada 4-6-POLIZA ESTABILIDAD ACTIVA</v>
          </cell>
          <cell r="AV12025" t="str">
            <v>sc</v>
          </cell>
        </row>
        <row r="12026">
          <cell r="AP12026">
            <v>484503</v>
          </cell>
          <cell r="AQ12026">
            <v>50008120</v>
          </cell>
          <cell r="AR12026" t="str">
            <v>sd</v>
          </cell>
          <cell r="AS12026">
            <v>44250</v>
          </cell>
          <cell r="AT12026" t="str">
            <v>-POLIZA ESTABILIDAD ACTIVA</v>
          </cell>
          <cell r="AV12026" t="str">
            <v>sc</v>
          </cell>
        </row>
        <row r="12027">
          <cell r="AP12027">
            <v>472059</v>
          </cell>
          <cell r="AQ12027">
            <v>9004241</v>
          </cell>
          <cell r="AR12027" t="str">
            <v>sd</v>
          </cell>
          <cell r="AS12027">
            <v>44480</v>
          </cell>
          <cell r="AT12027" t="str">
            <v>-POLIZA ESTABILIDAD ACTIVA</v>
          </cell>
          <cell r="AV12027" t="str">
            <v>VIABLE</v>
          </cell>
        </row>
        <row r="12028">
          <cell r="AP12028">
            <v>472059</v>
          </cell>
          <cell r="AQ12028">
            <v>9004241</v>
          </cell>
          <cell r="AR12028" t="str">
            <v>sd</v>
          </cell>
          <cell r="AS12028">
            <v>43745</v>
          </cell>
          <cell r="AT12028" t="str">
            <v>Calzada 4-POLIZA ESTABILIDAD ACTIVA</v>
          </cell>
          <cell r="AV12028" t="str">
            <v>VIABLE</v>
          </cell>
        </row>
        <row r="12029">
          <cell r="AP12029">
            <v>91010967</v>
          </cell>
          <cell r="AQ12029">
            <v>1001502</v>
          </cell>
          <cell r="AR12029" t="str">
            <v>sd</v>
          </cell>
          <cell r="AS12029">
            <v>43412</v>
          </cell>
          <cell r="AT12029" t="str">
            <v>Anden 1-7 Calzada 2-4 Separador 3-5 Cicloruta 6-POLIZA ESTABILIDAD ACTIVA</v>
          </cell>
          <cell r="AV12029" t="str">
            <v>sc</v>
          </cell>
        </row>
        <row r="12030">
          <cell r="AP12030">
            <v>383412</v>
          </cell>
          <cell r="AQ12030">
            <v>9001322</v>
          </cell>
          <cell r="AR12030" t="str">
            <v>sd</v>
          </cell>
          <cell r="AS12030">
            <v>44480</v>
          </cell>
          <cell r="AT12030" t="str">
            <v>-POLIZA ESTABILIDAD ACTIVA</v>
          </cell>
          <cell r="AV12030" t="str">
            <v>VIABLE</v>
          </cell>
        </row>
        <row r="12031">
          <cell r="AP12031">
            <v>91024650</v>
          </cell>
          <cell r="AQ12031">
            <v>19009695</v>
          </cell>
          <cell r="AR12031" t="str">
            <v>sd</v>
          </cell>
          <cell r="AS12031">
            <v>44466</v>
          </cell>
          <cell r="AT12031" t="str">
            <v>-POLIZA ESTABILIDAD ACTIVA</v>
          </cell>
          <cell r="AV12031" t="str">
            <v>POLIZA ESTABILIDAD activa IDU 1718/14</v>
          </cell>
        </row>
        <row r="12032">
          <cell r="AP12032">
            <v>24123872</v>
          </cell>
          <cell r="AQ12032">
            <v>50005881</v>
          </cell>
          <cell r="AR12032" t="str">
            <v>sd</v>
          </cell>
          <cell r="AS12032">
            <v>43499</v>
          </cell>
          <cell r="AT12032" t="str">
            <v>-POLIZA ESTABILIDAD ACTIVA</v>
          </cell>
          <cell r="AV12032" t="str">
            <v>sc</v>
          </cell>
        </row>
        <row r="12033">
          <cell r="AP12033">
            <v>91016061</v>
          </cell>
          <cell r="AQ12033">
            <v>50005767</v>
          </cell>
          <cell r="AR12033" t="str">
            <v>sd</v>
          </cell>
          <cell r="AS12033">
            <v>44466</v>
          </cell>
          <cell r="AT12033" t="str">
            <v>-POLIZA ESTABILIDAD ACTIVA</v>
          </cell>
          <cell r="AV12033" t="str">
            <v>POLIZA ESTABILIDAD activa IDU 1718/16</v>
          </cell>
        </row>
        <row r="12034">
          <cell r="AP12034">
            <v>472779</v>
          </cell>
          <cell r="AQ12034">
            <v>18006879</v>
          </cell>
          <cell r="AR12034" t="str">
            <v>sd</v>
          </cell>
          <cell r="AS12034">
            <v>43935</v>
          </cell>
          <cell r="AT12034" t="str">
            <v>Calzada2-POLIZA ESTABILIDAD ACTIVA</v>
          </cell>
          <cell r="AV12034" t="str">
            <v>sc</v>
          </cell>
        </row>
        <row r="12035">
          <cell r="AP12035">
            <v>91016994</v>
          </cell>
          <cell r="AQ12035">
            <v>50009178</v>
          </cell>
          <cell r="AR12035" t="str">
            <v>sd</v>
          </cell>
          <cell r="AS12035">
            <v>43279</v>
          </cell>
          <cell r="AT12035" t="str">
            <v>Anden1-5 Calzada2-4 Sep3-POLIZA ESTABILIDAD ACTIVA</v>
          </cell>
          <cell r="AV12035" t="str">
            <v>sc</v>
          </cell>
        </row>
        <row r="12036">
          <cell r="AP12036">
            <v>24123467</v>
          </cell>
          <cell r="AQ12036">
            <v>50008259</v>
          </cell>
          <cell r="AR12036" t="str">
            <v>sd</v>
          </cell>
          <cell r="AS12036">
            <v>44250</v>
          </cell>
          <cell r="AT12036" t="str">
            <v>-POLIZA ESTABILIDAD ACTIVA</v>
          </cell>
          <cell r="AV12036" t="str">
            <v>sc</v>
          </cell>
        </row>
        <row r="12037">
          <cell r="AP12037">
            <v>525073</v>
          </cell>
          <cell r="AQ12037">
            <v>2000988</v>
          </cell>
          <cell r="AR12037" t="str">
            <v>sd</v>
          </cell>
          <cell r="AS12037">
            <v>44096</v>
          </cell>
          <cell r="AT12037" t="str">
            <v>Anden 1-POLIZA ESTABILIDAD ACTIVA</v>
          </cell>
          <cell r="AV12037" t="str">
            <v>sc</v>
          </cell>
        </row>
        <row r="12038">
          <cell r="AP12038">
            <v>460152</v>
          </cell>
          <cell r="AQ12038">
            <v>19010097</v>
          </cell>
          <cell r="AR12038" t="str">
            <v>sd</v>
          </cell>
          <cell r="AS12038">
            <v>44466</v>
          </cell>
          <cell r="AT12038" t="str">
            <v>-POLIZA ESTABILIDAD ACTIVA</v>
          </cell>
          <cell r="AV12038" t="str">
            <v>POLIZA ESTABILIDAD activa IDU 1718/16</v>
          </cell>
        </row>
        <row r="12039">
          <cell r="AP12039">
            <v>91018970</v>
          </cell>
          <cell r="AQ12039">
            <v>50008648</v>
          </cell>
          <cell r="AR12039" t="str">
            <v>sd</v>
          </cell>
          <cell r="AS12039">
            <v>43499</v>
          </cell>
          <cell r="AT12039" t="str">
            <v>-POLIZA ESTABILIDAD ACTIVA</v>
          </cell>
          <cell r="AV12039" t="str">
            <v>sc</v>
          </cell>
        </row>
        <row r="12040">
          <cell r="AP12040">
            <v>515249</v>
          </cell>
          <cell r="AQ12040">
            <v>8004108</v>
          </cell>
          <cell r="AR12040" t="str">
            <v>sd</v>
          </cell>
          <cell r="AS12040">
            <v>44099</v>
          </cell>
          <cell r="AT12040" t="str">
            <v>Calzada 2-4-6-POLIZA ESTABILIDAD Y CALIDAD ACTIVA</v>
          </cell>
          <cell r="AV12040" t="str">
            <v>sc</v>
          </cell>
        </row>
        <row r="12041">
          <cell r="AP12041">
            <v>505937</v>
          </cell>
          <cell r="AQ12041">
            <v>1002163</v>
          </cell>
          <cell r="AR12041" t="str">
            <v>sd</v>
          </cell>
          <cell r="AS12041">
            <v>44250</v>
          </cell>
          <cell r="AT12041" t="str">
            <v>-POLIZA ESTABILIDAD ACTIVA</v>
          </cell>
          <cell r="AV12041" t="str">
            <v>sc</v>
          </cell>
        </row>
        <row r="12042">
          <cell r="AP12042">
            <v>506635</v>
          </cell>
          <cell r="AQ12042">
            <v>1004432</v>
          </cell>
          <cell r="AR12042" t="str">
            <v>sd</v>
          </cell>
          <cell r="AS12042">
            <v>42946</v>
          </cell>
          <cell r="AT12042" t="str">
            <v>Puente16-POLIZA ESTABILIDAD ACTIVA</v>
          </cell>
          <cell r="AV12042" t="str">
            <v>sc</v>
          </cell>
        </row>
        <row r="12043">
          <cell r="AP12043">
            <v>506635</v>
          </cell>
          <cell r="AQ12043">
            <v>1004432</v>
          </cell>
          <cell r="AR12043" t="str">
            <v>sd</v>
          </cell>
          <cell r="AS12043">
            <v>42946</v>
          </cell>
          <cell r="AT12043" t="str">
            <v>Calzada8-POLIZA ESTABILIDAD ACTIVA</v>
          </cell>
          <cell r="AV12043" t="str">
            <v>sc</v>
          </cell>
        </row>
        <row r="12044">
          <cell r="AP12044">
            <v>529202</v>
          </cell>
          <cell r="AQ12044">
            <v>8002993</v>
          </cell>
          <cell r="AR12044" t="str">
            <v>sd</v>
          </cell>
          <cell r="AS12044">
            <v>44099</v>
          </cell>
          <cell r="AT12044" t="str">
            <v>Calzada 2-4-6-POLIZA ESTABILIDAD Y CALIDAD ACTIVA</v>
          </cell>
          <cell r="AV12044" t="str">
            <v>sc</v>
          </cell>
        </row>
        <row r="12045">
          <cell r="AP12045">
            <v>24122496</v>
          </cell>
          <cell r="AQ12045">
            <v>50006735</v>
          </cell>
          <cell r="AR12045" t="str">
            <v>sd</v>
          </cell>
          <cell r="AS12045">
            <v>44099</v>
          </cell>
          <cell r="AT12045" t="str">
            <v>Calzada 2-4-6-POLIZA ESTABILIDAD Y CALIDAD ACTIVA</v>
          </cell>
          <cell r="AV12045" t="str">
            <v>sc</v>
          </cell>
        </row>
        <row r="12046">
          <cell r="AP12046">
            <v>902755</v>
          </cell>
          <cell r="AQ12046">
            <v>13001393</v>
          </cell>
          <cell r="AR12046" t="str">
            <v>sd</v>
          </cell>
          <cell r="AS12046">
            <v>44250</v>
          </cell>
          <cell r="AT12046" t="str">
            <v>-POLIZA ESTABILIDAD ACTIVA</v>
          </cell>
          <cell r="AV12046" t="str">
            <v>sc</v>
          </cell>
        </row>
        <row r="12047">
          <cell r="AP12047">
            <v>91013354</v>
          </cell>
          <cell r="AQ12047">
            <v>14000702</v>
          </cell>
          <cell r="AR12047" t="str">
            <v>sd</v>
          </cell>
          <cell r="AS12047">
            <v>44172</v>
          </cell>
          <cell r="AT12047" t="str">
            <v>Calzada 4-POLIZA ESTABILIDAD ACTIVA</v>
          </cell>
          <cell r="AV12047" t="str">
            <v>sc</v>
          </cell>
        </row>
        <row r="12048">
          <cell r="AP12048">
            <v>24122480</v>
          </cell>
          <cell r="AQ12048">
            <v>50006731</v>
          </cell>
          <cell r="AR12048" t="str">
            <v>sd</v>
          </cell>
          <cell r="AS12048">
            <v>44099</v>
          </cell>
          <cell r="AT12048" t="str">
            <v>Calzada 2-6-POLIZA ESTABILIDAD Y CALIDAD ACTIVA</v>
          </cell>
          <cell r="AV12048" t="str">
            <v>sc</v>
          </cell>
        </row>
        <row r="12049">
          <cell r="AP12049">
            <v>512270</v>
          </cell>
          <cell r="AQ12049">
            <v>3000538</v>
          </cell>
          <cell r="AR12049" t="str">
            <v>sd</v>
          </cell>
          <cell r="AS12049">
            <v>43499</v>
          </cell>
          <cell r="AT12049" t="str">
            <v>-POLIZA ESTABILIDAD ACTIVA</v>
          </cell>
          <cell r="AV12049" t="str">
            <v>sc</v>
          </cell>
        </row>
        <row r="12050">
          <cell r="AP12050">
            <v>527786</v>
          </cell>
          <cell r="AQ12050">
            <v>15001414</v>
          </cell>
          <cell r="AR12050" t="str">
            <v>sd</v>
          </cell>
          <cell r="AS12050">
            <v>42999</v>
          </cell>
          <cell r="AT12050" t="str">
            <v>Anden1-11-3 Calzada10-4-6-8 Ciclo2 Sep5-7-9-POLIZA ESTABILIDAD ACTIVA</v>
          </cell>
          <cell r="AV12050" t="str">
            <v>sc</v>
          </cell>
        </row>
        <row r="12051">
          <cell r="AP12051">
            <v>91011861</v>
          </cell>
          <cell r="AQ12051">
            <v>50009136</v>
          </cell>
          <cell r="AR12051" t="str">
            <v>sd</v>
          </cell>
          <cell r="AS12051">
            <v>44377</v>
          </cell>
          <cell r="AT12051" t="str">
            <v>Anden 5 Calzada 2-4 Separador 3-POLIZA ESTABILIDAD ACTIVA</v>
          </cell>
          <cell r="AV12051" t="str">
            <v>sc</v>
          </cell>
        </row>
        <row r="12052">
          <cell r="AP12052">
            <v>156680</v>
          </cell>
          <cell r="AQ12052">
            <v>8004793</v>
          </cell>
          <cell r="AR12052" t="str">
            <v>sd</v>
          </cell>
          <cell r="AS12052">
            <v>43748</v>
          </cell>
          <cell r="AT12052" t="str">
            <v>Anden 3-POLIZA ESTABILIDAD ACTIVA</v>
          </cell>
          <cell r="AV12052" t="str">
            <v>sc</v>
          </cell>
        </row>
        <row r="12053">
          <cell r="AP12053">
            <v>152220</v>
          </cell>
          <cell r="AQ12053">
            <v>8001562</v>
          </cell>
          <cell r="AR12053" t="str">
            <v>sd</v>
          </cell>
          <cell r="AS12053">
            <v>43514</v>
          </cell>
          <cell r="AT12053" t="str">
            <v>Anden1 Calzada2-CERTIFICADO MODIFICACION ESTA* ACTIVA</v>
          </cell>
          <cell r="AV12053" t="str">
            <v>sc</v>
          </cell>
        </row>
        <row r="12054">
          <cell r="AP12054">
            <v>505374</v>
          </cell>
          <cell r="AQ12054">
            <v>2000347</v>
          </cell>
          <cell r="AR12054" t="str">
            <v>sd</v>
          </cell>
          <cell r="AS12054">
            <v>42946</v>
          </cell>
          <cell r="AT12054" t="str">
            <v>Calzada4-6-8 Puente14-POLIZA ESTABILIDAD ACTIVA</v>
          </cell>
          <cell r="AV12054" t="str">
            <v>sc</v>
          </cell>
        </row>
        <row r="12055">
          <cell r="AP12055">
            <v>24123485</v>
          </cell>
          <cell r="AQ12055">
            <v>50008283</v>
          </cell>
          <cell r="AR12055" t="str">
            <v>sd</v>
          </cell>
          <cell r="AS12055">
            <v>43555</v>
          </cell>
          <cell r="AT12055" t="str">
            <v>Puente1-POLIZA ESTABILIDAD ACTIVA</v>
          </cell>
          <cell r="AV12055" t="str">
            <v>sc</v>
          </cell>
        </row>
        <row r="12056">
          <cell r="AP12056">
            <v>24119972</v>
          </cell>
          <cell r="AQ12056">
            <v>8004108</v>
          </cell>
          <cell r="AR12056" t="str">
            <v>sd</v>
          </cell>
          <cell r="AS12056">
            <v>44099</v>
          </cell>
          <cell r="AT12056" t="str">
            <v>Calzada 2-4-6-POLIZA ESTABILIDAD Y CALIDAD ACTIVA</v>
          </cell>
          <cell r="AV12056" t="str">
            <v>sc</v>
          </cell>
        </row>
        <row r="12057">
          <cell r="AP12057">
            <v>903670</v>
          </cell>
          <cell r="AQ12057">
            <v>12001012</v>
          </cell>
          <cell r="AR12057" t="str">
            <v>sd</v>
          </cell>
          <cell r="AS12057">
            <v>44250</v>
          </cell>
          <cell r="AT12057" t="str">
            <v>-POLIZA ESTABILIDAD ACTIVA</v>
          </cell>
          <cell r="AV12057" t="str">
            <v>sc</v>
          </cell>
        </row>
        <row r="12058">
          <cell r="AP12058">
            <v>527730</v>
          </cell>
          <cell r="AQ12058">
            <v>2002337</v>
          </cell>
          <cell r="AR12058" t="str">
            <v>sd</v>
          </cell>
          <cell r="AS12058">
            <v>43964</v>
          </cell>
          <cell r="AT12058" t="str">
            <v>Calzada 2-POLIZA ESTABILIDAD ACTIVA</v>
          </cell>
          <cell r="AV12058" t="str">
            <v>sc</v>
          </cell>
        </row>
        <row r="12059">
          <cell r="AP12059">
            <v>91011819</v>
          </cell>
          <cell r="AQ12059">
            <v>50004777</v>
          </cell>
          <cell r="AR12059" t="str">
            <v>sd</v>
          </cell>
          <cell r="AS12059">
            <v>43808</v>
          </cell>
          <cell r="AT12059" t="str">
            <v>Anden 1-3 Cicloruta 2 Calzada 4-POLIZA ESTABILIDAD ACTIVA</v>
          </cell>
          <cell r="AV12059" t="str">
            <v>sc</v>
          </cell>
        </row>
        <row r="12060">
          <cell r="AP12060">
            <v>24122760</v>
          </cell>
          <cell r="AQ12060">
            <v>50006964</v>
          </cell>
          <cell r="AR12060" t="str">
            <v>sd</v>
          </cell>
          <cell r="AS12060">
            <v>43845</v>
          </cell>
          <cell r="AT12060" t="str">
            <v>Anden 2-POLIZA ESTABILIDAD ACTIVA</v>
          </cell>
          <cell r="AV12060" t="str">
            <v>sc</v>
          </cell>
        </row>
        <row r="12061">
          <cell r="AP12061">
            <v>603247</v>
          </cell>
          <cell r="AQ12061">
            <v>9003435</v>
          </cell>
          <cell r="AR12061" t="str">
            <v>sd</v>
          </cell>
          <cell r="AS12061">
            <v>44480</v>
          </cell>
          <cell r="AT12061" t="str">
            <v>-POLIZA ESTABILIDAD ACTIVA</v>
          </cell>
          <cell r="AV12061" t="str">
            <v>sc</v>
          </cell>
        </row>
        <row r="12062">
          <cell r="AP12062">
            <v>506357</v>
          </cell>
          <cell r="AQ12062">
            <v>11012140</v>
          </cell>
          <cell r="AR12062" t="str">
            <v>sd</v>
          </cell>
          <cell r="AS12062">
            <v>42946</v>
          </cell>
          <cell r="AT12062" t="str">
            <v>Calzada10-POLIZA ESTABILIDAD ACTIVA</v>
          </cell>
          <cell r="AV12062" t="str">
            <v>sc</v>
          </cell>
        </row>
        <row r="12063">
          <cell r="AP12063">
            <v>506357</v>
          </cell>
          <cell r="AQ12063">
            <v>11012140</v>
          </cell>
          <cell r="AR12063" t="str">
            <v>sd</v>
          </cell>
          <cell r="AS12063">
            <v>43797</v>
          </cell>
          <cell r="AT12063" t="str">
            <v>Calzada 6-POLIZA ESTABILIDAD ACTIVA</v>
          </cell>
          <cell r="AV12063" t="str">
            <v>sc</v>
          </cell>
        </row>
        <row r="12064">
          <cell r="AP12064">
            <v>24120848</v>
          </cell>
          <cell r="AQ12064">
            <v>3000728</v>
          </cell>
          <cell r="AR12064" t="str">
            <v>sd</v>
          </cell>
          <cell r="AS12064">
            <v>43499</v>
          </cell>
          <cell r="AT12064" t="str">
            <v>-POLIZA ESTABILIDAD ACTIVA</v>
          </cell>
          <cell r="AV12064" t="str">
            <v>sc</v>
          </cell>
        </row>
        <row r="12065">
          <cell r="AP12065">
            <v>91015562</v>
          </cell>
          <cell r="AQ12065">
            <v>5006365</v>
          </cell>
          <cell r="AR12065" t="str">
            <v>sd</v>
          </cell>
          <cell r="AS12065">
            <v>42733</v>
          </cell>
          <cell r="AT12065" t="str">
            <v>Anden1-5 Calzada2-4 Sep3-POLIZA ESTABILIDAD ACTIVA</v>
          </cell>
          <cell r="AV12065" t="str">
            <v>sc</v>
          </cell>
        </row>
        <row r="12066">
          <cell r="AP12066">
            <v>293290</v>
          </cell>
          <cell r="AQ12066">
            <v>5001579</v>
          </cell>
          <cell r="AR12066" t="str">
            <v>sd</v>
          </cell>
          <cell r="AS12066">
            <v>43307</v>
          </cell>
          <cell r="AT12066" t="str">
            <v>Calzada2-4 Sep3-POLIZA ESTABILIDAD ACTIVA</v>
          </cell>
          <cell r="AV12066" t="str">
            <v>sc</v>
          </cell>
        </row>
        <row r="12067">
          <cell r="AP12067">
            <v>509101</v>
          </cell>
          <cell r="AQ12067">
            <v>12000007</v>
          </cell>
          <cell r="AR12067" t="str">
            <v>sd</v>
          </cell>
          <cell r="AS12067">
            <v>42735</v>
          </cell>
          <cell r="AT12067" t="str">
            <v>Calzada2-POLIZA ESTABILIDAD ACTIVA</v>
          </cell>
          <cell r="AV12067" t="str">
            <v>sc</v>
          </cell>
        </row>
        <row r="12068">
          <cell r="AP12068">
            <v>91011751</v>
          </cell>
          <cell r="AQ12068">
            <v>4000058</v>
          </cell>
          <cell r="AR12068" t="str">
            <v>sd</v>
          </cell>
          <cell r="AS12068">
            <v>42999</v>
          </cell>
          <cell r="AT12068" t="str">
            <v>Anden1-11-3 Calzada10-4-6-8 Ciclo2 Sep5-7-9-POLIZA ESTABILIDAD ACTIVA</v>
          </cell>
          <cell r="AV12068" t="str">
            <v>sc</v>
          </cell>
        </row>
        <row r="12069">
          <cell r="AP12069">
            <v>91012242</v>
          </cell>
          <cell r="AQ12069">
            <v>50006412</v>
          </cell>
          <cell r="AR12069" t="str">
            <v>sd</v>
          </cell>
          <cell r="AS12069">
            <v>43745</v>
          </cell>
          <cell r="AT12069" t="str">
            <v>Calzada 2, Calzada 4, Calzada 6, Calzada 8-POLIZA ESTABILIDAD ACTIVA</v>
          </cell>
          <cell r="AV12069" t="str">
            <v>sc</v>
          </cell>
        </row>
        <row r="12070">
          <cell r="AP12070">
            <v>511123</v>
          </cell>
          <cell r="AQ12070">
            <v>14001134</v>
          </cell>
          <cell r="AR12070" t="str">
            <v>sd</v>
          </cell>
          <cell r="AS12070">
            <v>44172</v>
          </cell>
          <cell r="AT12070" t="str">
            <v>Calzada 4-6 Separador 5-POLIZA ESTABILIDAD ACTIVA</v>
          </cell>
          <cell r="AV12070" t="str">
            <v>sc</v>
          </cell>
        </row>
        <row r="12071">
          <cell r="AP12071">
            <v>91013924</v>
          </cell>
          <cell r="AQ12071">
            <v>50003504</v>
          </cell>
          <cell r="AR12071" t="str">
            <v>sd</v>
          </cell>
          <cell r="AS12071">
            <v>42927</v>
          </cell>
          <cell r="AT12071" t="str">
            <v>Anden5 Calzada4-POLIZA ESTABILIDAD ACTIVA</v>
          </cell>
          <cell r="AV12071" t="str">
            <v>sc</v>
          </cell>
        </row>
        <row r="12072">
          <cell r="AP12072">
            <v>459198</v>
          </cell>
          <cell r="AQ12072">
            <v>19009482</v>
          </cell>
          <cell r="AR12072" t="str">
            <v>sd</v>
          </cell>
          <cell r="AS12072">
            <v>44466</v>
          </cell>
          <cell r="AT12072" t="str">
            <v>-POLIZA ESTABILIDAD ACTIVA</v>
          </cell>
          <cell r="AV12072" t="str">
            <v>POLIZA ESTABILIDAD activa IDU 1718/14</v>
          </cell>
        </row>
        <row r="12073">
          <cell r="AP12073">
            <v>24122117</v>
          </cell>
          <cell r="AQ12073">
            <v>50006220</v>
          </cell>
          <cell r="AR12073" t="str">
            <v>sd</v>
          </cell>
          <cell r="AS12073">
            <v>44466</v>
          </cell>
          <cell r="AT12073" t="str">
            <v>-POLIZA ESTABILIDAD ACTIVA</v>
          </cell>
          <cell r="AV12073" t="str">
            <v>sc</v>
          </cell>
        </row>
        <row r="12074">
          <cell r="AP12074">
            <v>24122117</v>
          </cell>
          <cell r="AQ12074">
            <v>50006220</v>
          </cell>
          <cell r="AR12074" t="str">
            <v>sd</v>
          </cell>
          <cell r="AS12074">
            <v>44018</v>
          </cell>
          <cell r="AT12074" t="str">
            <v>Puente 8-POLIZA ESTABILIDAD ACTIVA</v>
          </cell>
          <cell r="AV12074" t="str">
            <v>sc</v>
          </cell>
        </row>
        <row r="12075">
          <cell r="AP12075">
            <v>91018920</v>
          </cell>
          <cell r="AQ12075">
            <v>9004289</v>
          </cell>
          <cell r="AR12075" t="str">
            <v>sd</v>
          </cell>
          <cell r="AS12075">
            <v>42978</v>
          </cell>
          <cell r="AT12075" t="str">
            <v>Anden1-11 Calzada10-2-4-8 Ciclo6 Sep3-5-7-9-POLIZA ESTABILIDAD ACTIVA</v>
          </cell>
          <cell r="AV12075" t="str">
            <v>sc</v>
          </cell>
        </row>
        <row r="12076">
          <cell r="AP12076">
            <v>515258</v>
          </cell>
          <cell r="AQ12076">
            <v>8003972</v>
          </cell>
          <cell r="AR12076" t="str">
            <v>sd</v>
          </cell>
          <cell r="AS12076">
            <v>44099</v>
          </cell>
          <cell r="AT12076" t="str">
            <v>Calzada 2-6-POLIZA ESTABILIDAD Y CALIDAD ACTIVA</v>
          </cell>
          <cell r="AV12076" t="str">
            <v>sc</v>
          </cell>
        </row>
        <row r="12077">
          <cell r="AP12077">
            <v>900070</v>
          </cell>
          <cell r="AQ12077">
            <v>8004584</v>
          </cell>
          <cell r="AR12077" t="str">
            <v>sd</v>
          </cell>
          <cell r="AS12077">
            <v>43748</v>
          </cell>
          <cell r="AT12077" t="str">
            <v>Plazoleta 13-POLIZA ESTABILIDAD ACTIVA</v>
          </cell>
          <cell r="AV12077" t="str">
            <v>sc</v>
          </cell>
        </row>
        <row r="12078">
          <cell r="AP12078">
            <v>2503140</v>
          </cell>
          <cell r="AQ12078">
            <v>7003633</v>
          </cell>
          <cell r="AR12078" t="str">
            <v>sd</v>
          </cell>
          <cell r="AS12078">
            <v>44096</v>
          </cell>
          <cell r="AT12078" t="str">
            <v>Anden 7-POLIZA ESTABILIDAD ACTIVA</v>
          </cell>
          <cell r="AV12078" t="str">
            <v>sc</v>
          </cell>
        </row>
        <row r="12079">
          <cell r="AP12079">
            <v>382584</v>
          </cell>
          <cell r="AQ12079">
            <v>9001023</v>
          </cell>
          <cell r="AR12079" t="str">
            <v>sd</v>
          </cell>
          <cell r="AS12079">
            <v>43745</v>
          </cell>
          <cell r="AT12079" t="str">
            <v>Calzada 4-POLIZA ESTABILIDAD ACTIVA</v>
          </cell>
          <cell r="AV12079" t="str">
            <v>VIABLE</v>
          </cell>
        </row>
        <row r="12080">
          <cell r="AP12080">
            <v>24122587</v>
          </cell>
          <cell r="AQ12080">
            <v>50006888</v>
          </cell>
          <cell r="AR12080" t="str">
            <v>sd</v>
          </cell>
          <cell r="AS12080">
            <v>44250</v>
          </cell>
          <cell r="AT12080" t="str">
            <v>-POLIZA ESTABILIDAD ACTIVA</v>
          </cell>
          <cell r="AV12080" t="str">
            <v>sc</v>
          </cell>
        </row>
        <row r="12081">
          <cell r="AP12081">
            <v>91024196</v>
          </cell>
          <cell r="AQ12081">
            <v>9004089</v>
          </cell>
          <cell r="AR12081" t="str">
            <v>sd</v>
          </cell>
          <cell r="AS12081">
            <v>44053</v>
          </cell>
          <cell r="AT12081" t="str">
            <v>Puente 10-POLIZA ESTABILIDAD ACTIVA</v>
          </cell>
          <cell r="AV12081" t="str">
            <v>sc</v>
          </cell>
        </row>
        <row r="12082">
          <cell r="AP12082">
            <v>415050</v>
          </cell>
          <cell r="AQ12082">
            <v>18001798</v>
          </cell>
          <cell r="AR12082" t="str">
            <v>sd</v>
          </cell>
          <cell r="AS12082">
            <v>43065</v>
          </cell>
          <cell r="AT12082" t="str">
            <v>Calzada4-POLIZA ESTABILIDAD ACTIVA</v>
          </cell>
          <cell r="AV12082" t="str">
            <v>sc</v>
          </cell>
        </row>
        <row r="12083">
          <cell r="AP12083">
            <v>515228</v>
          </cell>
          <cell r="AQ12083">
            <v>8004447</v>
          </cell>
          <cell r="AR12083" t="str">
            <v>sd</v>
          </cell>
          <cell r="AS12083">
            <v>44099</v>
          </cell>
          <cell r="AT12083" t="str">
            <v>Calzada 2-POLIZA ESTABILIDAD Y CALIDAD ACTIVA</v>
          </cell>
          <cell r="AV12083" t="str">
            <v>sc</v>
          </cell>
        </row>
        <row r="12084">
          <cell r="AP12084">
            <v>143892</v>
          </cell>
          <cell r="AQ12084">
            <v>3000711</v>
          </cell>
          <cell r="AR12084" t="str">
            <v>sd</v>
          </cell>
          <cell r="AS12084">
            <v>43499</v>
          </cell>
          <cell r="AT12084" t="str">
            <v>-POLIZA ESTABILIDAD ACTIVA</v>
          </cell>
          <cell r="AV12084" t="str">
            <v>sc</v>
          </cell>
        </row>
        <row r="12085">
          <cell r="AP12085">
            <v>24123871</v>
          </cell>
          <cell r="AQ12085">
            <v>50005881</v>
          </cell>
          <cell r="AR12085" t="str">
            <v>sd</v>
          </cell>
          <cell r="AS12085">
            <v>43499</v>
          </cell>
          <cell r="AT12085" t="str">
            <v>-POLIZA ESTABILIDAD ACTIVA</v>
          </cell>
          <cell r="AV12085" t="str">
            <v>sc</v>
          </cell>
        </row>
        <row r="12086">
          <cell r="AP12086">
            <v>91011758</v>
          </cell>
          <cell r="AQ12086">
            <v>4000048</v>
          </cell>
          <cell r="AR12086" t="str">
            <v>sd</v>
          </cell>
          <cell r="AS12086">
            <v>42999</v>
          </cell>
          <cell r="AT12086" t="str">
            <v>Anden1-11-3 Calzada10-4-6-8 Ciclo2 Sep5-7-9-POLIZA ESTABILIDAD ACTIVA</v>
          </cell>
          <cell r="AV12086" t="str">
            <v>sc</v>
          </cell>
        </row>
        <row r="12087">
          <cell r="AP12087">
            <v>91011813</v>
          </cell>
          <cell r="AQ12087">
            <v>50004778</v>
          </cell>
          <cell r="AR12087" t="str">
            <v>sd</v>
          </cell>
          <cell r="AS12087">
            <v>43808</v>
          </cell>
          <cell r="AT12087" t="str">
            <v>Anden 1-3 Cicloruta 2 Calzada 4-POLIZA ESTABILIDAD ACTIVA</v>
          </cell>
          <cell r="AV12087" t="str">
            <v>sc</v>
          </cell>
        </row>
        <row r="12088">
          <cell r="AP12088">
            <v>902783</v>
          </cell>
          <cell r="AQ12088">
            <v>13001510</v>
          </cell>
          <cell r="AR12088" t="str">
            <v>sd</v>
          </cell>
          <cell r="AS12088">
            <v>44250</v>
          </cell>
          <cell r="AT12088" t="str">
            <v>-POLIZA ESTABILIDAD ACTIVA</v>
          </cell>
          <cell r="AV12088" t="str">
            <v>sc</v>
          </cell>
        </row>
        <row r="12089">
          <cell r="AP12089">
            <v>91013371</v>
          </cell>
          <cell r="AQ12089">
            <v>14001134</v>
          </cell>
          <cell r="AR12089" t="str">
            <v>sd</v>
          </cell>
          <cell r="AS12089">
            <v>44172</v>
          </cell>
          <cell r="AT12089" t="str">
            <v>Calzada 4-6 Separador 5-POLIZA ESTABILIDAD ACTIVA</v>
          </cell>
          <cell r="AV12089" t="str">
            <v>sc</v>
          </cell>
        </row>
        <row r="12090">
          <cell r="AP12090">
            <v>24122514</v>
          </cell>
          <cell r="AQ12090">
            <v>50006739</v>
          </cell>
          <cell r="AR12090" t="str">
            <v>sd</v>
          </cell>
          <cell r="AS12090">
            <v>44099</v>
          </cell>
          <cell r="AT12090" t="str">
            <v>Calzada 2-4-6-POLIZA ESTABILIDAD Y CALIDAD ACTIVA</v>
          </cell>
          <cell r="AV12090" t="str">
            <v>sc</v>
          </cell>
        </row>
        <row r="12091">
          <cell r="AP12091">
            <v>903591</v>
          </cell>
          <cell r="AQ12091">
            <v>12000712</v>
          </cell>
          <cell r="AR12091" t="str">
            <v>sd</v>
          </cell>
          <cell r="AS12091">
            <v>44250</v>
          </cell>
          <cell r="AT12091" t="str">
            <v>-POLIZA ESTABILIDAD ACTIVA</v>
          </cell>
          <cell r="AV12091" t="str">
            <v>sc</v>
          </cell>
        </row>
        <row r="12092">
          <cell r="AP12092">
            <v>24122593</v>
          </cell>
          <cell r="AQ12092">
            <v>50006890</v>
          </cell>
          <cell r="AR12092" t="str">
            <v>sd</v>
          </cell>
          <cell r="AS12092">
            <v>44250</v>
          </cell>
          <cell r="AT12092" t="str">
            <v>-POLIZA ESTABILIDAD ACTIVA</v>
          </cell>
          <cell r="AV12092" t="str">
            <v>sc</v>
          </cell>
        </row>
        <row r="12093">
          <cell r="AP12093">
            <v>24123190</v>
          </cell>
          <cell r="AQ12093">
            <v>50007322</v>
          </cell>
          <cell r="AR12093" t="str">
            <v>sd</v>
          </cell>
          <cell r="AS12093">
            <v>42946</v>
          </cell>
          <cell r="AT12093" t="str">
            <v>Calzada12-4 Puente20-POLIZA ESTABILIDAD ACTIVA</v>
          </cell>
          <cell r="AV12093" t="str">
            <v>sc</v>
          </cell>
        </row>
        <row r="12094">
          <cell r="AP12094">
            <v>24123190</v>
          </cell>
          <cell r="AQ12094">
            <v>50007322</v>
          </cell>
          <cell r="AR12094" t="str">
            <v>sd</v>
          </cell>
          <cell r="AS12094">
            <v>44250</v>
          </cell>
          <cell r="AT12094" t="str">
            <v>-POLIZA ESTABILIDAD ACTIVA</v>
          </cell>
          <cell r="AV12094" t="str">
            <v>sc</v>
          </cell>
        </row>
        <row r="12095">
          <cell r="AP12095">
            <v>24123218</v>
          </cell>
          <cell r="AQ12095">
            <v>50007353</v>
          </cell>
          <cell r="AR12095" t="str">
            <v>sd</v>
          </cell>
          <cell r="AS12095">
            <v>44106</v>
          </cell>
          <cell r="AT12095" t="str">
            <v>Anden 1-5 Calzada 2-4-POLIZA ESTABILIDAD ACTIVA</v>
          </cell>
          <cell r="AV12095" t="str">
            <v>sc</v>
          </cell>
        </row>
        <row r="12096">
          <cell r="AP12096">
            <v>24122599</v>
          </cell>
          <cell r="AQ12096">
            <v>50006891</v>
          </cell>
          <cell r="AR12096" t="str">
            <v>sd</v>
          </cell>
          <cell r="AS12096">
            <v>44250</v>
          </cell>
          <cell r="AT12096" t="str">
            <v>-POLIZA ESTABILIDAD ACTIVA</v>
          </cell>
          <cell r="AV12096" t="str">
            <v>sc</v>
          </cell>
        </row>
        <row r="12097">
          <cell r="AP12097">
            <v>516095</v>
          </cell>
          <cell r="AQ12097">
            <v>3002337</v>
          </cell>
          <cell r="AR12097" t="str">
            <v>sd</v>
          </cell>
          <cell r="AS12097">
            <v>43499</v>
          </cell>
          <cell r="AT12097" t="str">
            <v>-POLIZA ESTABILIDAD ACTIVA</v>
          </cell>
          <cell r="AV12097" t="str">
            <v>sc</v>
          </cell>
        </row>
        <row r="12098">
          <cell r="AP12098">
            <v>516063</v>
          </cell>
          <cell r="AQ12098">
            <v>3000465</v>
          </cell>
          <cell r="AR12098" t="str">
            <v>sd</v>
          </cell>
          <cell r="AS12098">
            <v>43499</v>
          </cell>
          <cell r="AT12098" t="str">
            <v>-POLIZA ESTABILIDAD ACTIVA</v>
          </cell>
          <cell r="AV12098" t="str">
            <v>sc</v>
          </cell>
        </row>
        <row r="12099">
          <cell r="AP12099">
            <v>527027</v>
          </cell>
          <cell r="AQ12099">
            <v>13002680</v>
          </cell>
          <cell r="AR12099" t="str">
            <v>sd</v>
          </cell>
          <cell r="AS12099">
            <v>43845</v>
          </cell>
          <cell r="AT12099" t="str">
            <v>Anden 5-POLIZA ESTABILIDAD ACTIVA</v>
          </cell>
          <cell r="AV12099" t="str">
            <v>sc</v>
          </cell>
        </row>
        <row r="12100">
          <cell r="AP12100">
            <v>91013355</v>
          </cell>
          <cell r="AQ12100">
            <v>14000748</v>
          </cell>
          <cell r="AR12100" t="str">
            <v>sd</v>
          </cell>
          <cell r="AS12100">
            <v>44172</v>
          </cell>
          <cell r="AT12100" t="str">
            <v>Calzada 4-6 Separador 5-POLIZA ESTABILIDAD ACTIVA</v>
          </cell>
          <cell r="AV12100" t="str">
            <v>sc</v>
          </cell>
        </row>
        <row r="12101">
          <cell r="AP12101">
            <v>91013356</v>
          </cell>
          <cell r="AQ12101">
            <v>14000828</v>
          </cell>
          <cell r="AR12101" t="str">
            <v>sd</v>
          </cell>
          <cell r="AS12101">
            <v>44172</v>
          </cell>
          <cell r="AT12101" t="str">
            <v>Calzada 4-6 Separador 5-POLIZA ESTABILIDAD ACTIVA</v>
          </cell>
          <cell r="AV12101" t="str">
            <v>sc</v>
          </cell>
        </row>
        <row r="12102">
          <cell r="AP12102">
            <v>24120051</v>
          </cell>
          <cell r="AQ12102">
            <v>8012563</v>
          </cell>
          <cell r="AR12102" t="str">
            <v>sd</v>
          </cell>
          <cell r="AS12102">
            <v>44099</v>
          </cell>
          <cell r="AT12102" t="str">
            <v>Calzada 2-6-POLIZA ESTABILIDAD Y CALIDAD ACTIVA</v>
          </cell>
          <cell r="AV12102" t="str">
            <v>sc</v>
          </cell>
        </row>
        <row r="12103">
          <cell r="AP12103">
            <v>91013363</v>
          </cell>
          <cell r="AQ12103">
            <v>14000889</v>
          </cell>
          <cell r="AR12103" t="str">
            <v>sd</v>
          </cell>
          <cell r="AS12103">
            <v>44172</v>
          </cell>
          <cell r="AT12103" t="str">
            <v>Calzada 4-6 Separador 5-POLIZA ESTABILIDAD ACTIVA</v>
          </cell>
          <cell r="AV12103" t="str">
            <v>sc</v>
          </cell>
        </row>
        <row r="12104">
          <cell r="AP12104">
            <v>525960</v>
          </cell>
          <cell r="AQ12104">
            <v>15001497</v>
          </cell>
          <cell r="AR12104" t="str">
            <v>sd</v>
          </cell>
          <cell r="AS12104">
            <v>42999</v>
          </cell>
          <cell r="AT12104" t="str">
            <v>Anden1-11-3 Calzada10-4-6-8 Ciclo2 Sep5-7-9-POLIZA ESTABILIDAD ACTIVA</v>
          </cell>
          <cell r="AV12104" t="str">
            <v>sc</v>
          </cell>
        </row>
        <row r="12105">
          <cell r="AP12105">
            <v>24123448</v>
          </cell>
          <cell r="AQ12105">
            <v>50008120</v>
          </cell>
          <cell r="AR12105" t="str">
            <v>sd</v>
          </cell>
          <cell r="AS12105">
            <v>44250</v>
          </cell>
          <cell r="AT12105" t="str">
            <v>-POLIZA ESTABILIDAD ACTIVA</v>
          </cell>
          <cell r="AV12105" t="str">
            <v>sc</v>
          </cell>
        </row>
        <row r="12106">
          <cell r="AP12106">
            <v>505665</v>
          </cell>
          <cell r="AQ12106">
            <v>1003302</v>
          </cell>
          <cell r="AR12106" t="str">
            <v>sd</v>
          </cell>
          <cell r="AS12106">
            <v>44250</v>
          </cell>
          <cell r="AT12106" t="str">
            <v>-POLIZA ESTABILIDAD ACTIVA</v>
          </cell>
          <cell r="AV12106" t="str">
            <v>sc</v>
          </cell>
        </row>
        <row r="12107">
          <cell r="AP12107">
            <v>902826</v>
          </cell>
          <cell r="AQ12107">
            <v>13001778</v>
          </cell>
          <cell r="AR12107" t="str">
            <v>sd</v>
          </cell>
          <cell r="AS12107">
            <v>44250</v>
          </cell>
          <cell r="AT12107" t="str">
            <v>-POLIZA ESTABILIDAD ACTIVA</v>
          </cell>
          <cell r="AV12107" t="str">
            <v>sc</v>
          </cell>
        </row>
        <row r="12108">
          <cell r="AP12108">
            <v>902826</v>
          </cell>
          <cell r="AQ12108">
            <v>13001778</v>
          </cell>
          <cell r="AR12108" t="str">
            <v>sd</v>
          </cell>
          <cell r="AS12108">
            <v>44250</v>
          </cell>
          <cell r="AT12108" t="str">
            <v>-POLIZA ESTABILIDAD ACTIVA</v>
          </cell>
          <cell r="AV12108" t="str">
            <v>sc</v>
          </cell>
        </row>
        <row r="12109">
          <cell r="AP12109">
            <v>531085</v>
          </cell>
          <cell r="AQ12109">
            <v>11002183</v>
          </cell>
          <cell r="AR12109" t="str">
            <v>sd</v>
          </cell>
          <cell r="AS12109">
            <v>44109</v>
          </cell>
          <cell r="AT12109" t="str">
            <v>Anden 3-POLIZA ESTABILIDAD ACTIVA</v>
          </cell>
          <cell r="AV12109" t="str">
            <v>Buen estado</v>
          </cell>
        </row>
        <row r="12110">
          <cell r="AP12110">
            <v>24120584</v>
          </cell>
          <cell r="AQ12110">
            <v>11011569</v>
          </cell>
          <cell r="AR12110" t="str">
            <v>sd</v>
          </cell>
          <cell r="AS12110">
            <v>43100</v>
          </cell>
          <cell r="AT12110" t="str">
            <v>Calzada8-POLIZA ESTABILIDAD ACTIVA</v>
          </cell>
          <cell r="AV12110" t="str">
            <v>sc</v>
          </cell>
        </row>
        <row r="12111">
          <cell r="AP12111">
            <v>518226</v>
          </cell>
          <cell r="AQ12111">
            <v>50008233</v>
          </cell>
          <cell r="AR12111" t="str">
            <v>sd</v>
          </cell>
          <cell r="AS12111">
            <v>43499</v>
          </cell>
          <cell r="AT12111" t="str">
            <v>-POLIZA ESTABILIDAD ACTIVA</v>
          </cell>
          <cell r="AV12111" t="str">
            <v>sc</v>
          </cell>
        </row>
        <row r="12112">
          <cell r="AP12112">
            <v>24120806</v>
          </cell>
          <cell r="AQ12112">
            <v>50008504</v>
          </cell>
          <cell r="AR12112" t="str">
            <v>sd</v>
          </cell>
          <cell r="AS12112">
            <v>44018</v>
          </cell>
          <cell r="AT12112" t="str">
            <v>Puente 12-POLIZA ESTABILIDAD ACTIVA</v>
          </cell>
          <cell r="AV12112" t="str">
            <v>sc</v>
          </cell>
        </row>
        <row r="12113">
          <cell r="AP12113">
            <v>24120806</v>
          </cell>
          <cell r="AQ12113">
            <v>50008504</v>
          </cell>
          <cell r="AR12113" t="str">
            <v>sd</v>
          </cell>
          <cell r="AS12113">
            <v>44250</v>
          </cell>
          <cell r="AT12113" t="str">
            <v>-POLIZA ESTABILIDAD ACTIVA</v>
          </cell>
          <cell r="AV12113" t="str">
            <v>sc</v>
          </cell>
        </row>
        <row r="12114">
          <cell r="AP12114">
            <v>601296</v>
          </cell>
          <cell r="AQ12114">
            <v>2000420</v>
          </cell>
          <cell r="AR12114" t="str">
            <v>sd</v>
          </cell>
          <cell r="AS12114">
            <v>44096</v>
          </cell>
          <cell r="AT12114" t="str">
            <v>Anden 1-5-POLIZA ESTABILIDAD ACTIVA</v>
          </cell>
          <cell r="AV12114" t="str">
            <v>sc</v>
          </cell>
        </row>
        <row r="12115">
          <cell r="AP12115">
            <v>601352</v>
          </cell>
          <cell r="AQ12115">
            <v>2002183</v>
          </cell>
          <cell r="AR12115" t="str">
            <v>sd</v>
          </cell>
          <cell r="AS12115">
            <v>44096</v>
          </cell>
          <cell r="AT12115" t="str">
            <v>Anden 1-5-POLIZA ESTABILIDAD ACTIVA</v>
          </cell>
          <cell r="AV12115" t="str">
            <v>sc</v>
          </cell>
        </row>
        <row r="12116">
          <cell r="AP12116">
            <v>91015579</v>
          </cell>
          <cell r="AQ12116">
            <v>5007710</v>
          </cell>
          <cell r="AR12116" t="str">
            <v>sd</v>
          </cell>
          <cell r="AS12116">
            <v>42733</v>
          </cell>
          <cell r="AT12116" t="str">
            <v>Anden1-5 Calzada2-4 Sep3-POLIZA ESTABILIDAD ACTIVA</v>
          </cell>
          <cell r="AV12116" t="str">
            <v>sc</v>
          </cell>
        </row>
        <row r="12117">
          <cell r="AP12117">
            <v>91015872</v>
          </cell>
          <cell r="AQ12117">
            <v>5007936</v>
          </cell>
          <cell r="AR12117" t="str">
            <v>sd</v>
          </cell>
          <cell r="AS12117">
            <v>42733</v>
          </cell>
          <cell r="AT12117" t="str">
            <v>Anden1-5 Calzada2-4 Sep3-POLIZA ESTABILIDAD ACTIVA</v>
          </cell>
          <cell r="AV12117" t="str">
            <v>sc</v>
          </cell>
        </row>
        <row r="12118">
          <cell r="AP12118">
            <v>24120171</v>
          </cell>
          <cell r="AQ12118">
            <v>3000473</v>
          </cell>
          <cell r="AR12118" t="str">
            <v>sd</v>
          </cell>
          <cell r="AS12118">
            <v>43499</v>
          </cell>
          <cell r="AT12118" t="str">
            <v>-POLIZA ESTABILIDAD ACTIVA</v>
          </cell>
          <cell r="AV12118" t="str">
            <v>sc</v>
          </cell>
        </row>
        <row r="12119">
          <cell r="AP12119">
            <v>91011251</v>
          </cell>
          <cell r="AQ12119">
            <v>3002416</v>
          </cell>
          <cell r="AR12119" t="str">
            <v>sd</v>
          </cell>
          <cell r="AS12119">
            <v>42765</v>
          </cell>
          <cell r="AT12119" t="str">
            <v>Anden 1, Calzada2, Separador3, Calzada4, Anden5 -POLIZA ESTABILIDAD ACTIVA</v>
          </cell>
          <cell r="AV12119" t="str">
            <v>sc</v>
          </cell>
        </row>
        <row r="12120">
          <cell r="AP12120">
            <v>24120916</v>
          </cell>
          <cell r="AQ12120">
            <v>13002186</v>
          </cell>
          <cell r="AR12120" t="str">
            <v>sd</v>
          </cell>
          <cell r="AS12120">
            <v>44018</v>
          </cell>
          <cell r="AT12120" t="str">
            <v>Puente 12-POLIZA ESTABILIDAD ACTIVA</v>
          </cell>
          <cell r="AV12120" t="str">
            <v>sc</v>
          </cell>
        </row>
        <row r="12121">
          <cell r="AP12121">
            <v>24120916</v>
          </cell>
          <cell r="AQ12121">
            <v>13002186</v>
          </cell>
          <cell r="AR12121" t="str">
            <v>sd</v>
          </cell>
          <cell r="AS12121">
            <v>44250</v>
          </cell>
          <cell r="AT12121" t="str">
            <v>-POLIZA ESTABILIDAD ACTIVA</v>
          </cell>
          <cell r="AV12121" t="str">
            <v>sc</v>
          </cell>
        </row>
        <row r="12122">
          <cell r="AP12122">
            <v>511106</v>
          </cell>
          <cell r="AQ12122">
            <v>14000702</v>
          </cell>
          <cell r="AR12122" t="str">
            <v>sd</v>
          </cell>
          <cell r="AS12122">
            <v>44172</v>
          </cell>
          <cell r="AT12122" t="str">
            <v>Calzada 4-POLIZA ESTABILIDAD ACTIVA</v>
          </cell>
          <cell r="AV12122" t="str">
            <v>sc</v>
          </cell>
        </row>
        <row r="12123">
          <cell r="AP12123">
            <v>91020294</v>
          </cell>
          <cell r="AQ12123">
            <v>3002557</v>
          </cell>
          <cell r="AR12123" t="str">
            <v>sd</v>
          </cell>
          <cell r="AS12123">
            <v>43499</v>
          </cell>
          <cell r="AT12123" t="str">
            <v>-POLIZA ESTABILIDAD ACTIVA</v>
          </cell>
          <cell r="AV12123" t="str">
            <v>sc</v>
          </cell>
        </row>
        <row r="12124">
          <cell r="AP12124">
            <v>366678</v>
          </cell>
          <cell r="AQ12124">
            <v>7006597</v>
          </cell>
          <cell r="AR12124" t="str">
            <v>sd</v>
          </cell>
          <cell r="AS12124">
            <v>42962</v>
          </cell>
          <cell r="AT12124" t="str">
            <v>Calzada2-4-POLIZA ESTABILIDAD ACTIVA</v>
          </cell>
          <cell r="AV12124" t="str">
            <v>sc</v>
          </cell>
        </row>
        <row r="12125">
          <cell r="AP12125">
            <v>24119956</v>
          </cell>
          <cell r="AQ12125">
            <v>8003476</v>
          </cell>
          <cell r="AR12125" t="str">
            <v>sd</v>
          </cell>
          <cell r="AS12125">
            <v>44099</v>
          </cell>
          <cell r="AT12125" t="str">
            <v>Calzada 2-4-6-POLIZA ESTABILIDAD Y CALIDAD ACTIVA</v>
          </cell>
          <cell r="AV12125" t="str">
            <v>sc</v>
          </cell>
        </row>
        <row r="12126">
          <cell r="AP12126">
            <v>505887</v>
          </cell>
          <cell r="AQ12126">
            <v>1004056</v>
          </cell>
          <cell r="AR12126" t="str">
            <v>sd</v>
          </cell>
          <cell r="AS12126">
            <v>42946</v>
          </cell>
          <cell r="AT12126" t="str">
            <v>Calzada14-POLIZA ESTABILIDAD ACTIVA</v>
          </cell>
          <cell r="AV12126" t="str">
            <v>sc</v>
          </cell>
        </row>
        <row r="12127">
          <cell r="AP12127">
            <v>903593</v>
          </cell>
          <cell r="AQ12127">
            <v>12000712</v>
          </cell>
          <cell r="AR12127" t="str">
            <v>sd</v>
          </cell>
          <cell r="AS12127">
            <v>44250</v>
          </cell>
          <cell r="AT12127" t="str">
            <v>-POLIZA ESTABILIDAD ACTIVA</v>
          </cell>
          <cell r="AV12127" t="str">
            <v>sc</v>
          </cell>
        </row>
        <row r="12128">
          <cell r="AP12128">
            <v>24119846</v>
          </cell>
          <cell r="AQ12128">
            <v>3000414</v>
          </cell>
          <cell r="AR12128" t="str">
            <v>sd</v>
          </cell>
          <cell r="AS12128">
            <v>43499</v>
          </cell>
          <cell r="AT12128" t="str">
            <v>-POLIZA ESTABILIDAD ACTIVA</v>
          </cell>
          <cell r="AV12128" t="str">
            <v>sc</v>
          </cell>
        </row>
        <row r="12129">
          <cell r="AP12129">
            <v>24120951</v>
          </cell>
          <cell r="AQ12129">
            <v>14000023</v>
          </cell>
          <cell r="AR12129" t="str">
            <v>sd</v>
          </cell>
          <cell r="AS12129">
            <v>44018</v>
          </cell>
          <cell r="AT12129" t="str">
            <v>Puente 12-POLIZA ESTABILIDAD ACTIVA</v>
          </cell>
          <cell r="AV12129" t="str">
            <v>sc</v>
          </cell>
        </row>
        <row r="12130">
          <cell r="AP12130">
            <v>24120951</v>
          </cell>
          <cell r="AQ12130">
            <v>14000023</v>
          </cell>
          <cell r="AR12130" t="str">
            <v>sd</v>
          </cell>
          <cell r="AS12130">
            <v>44250</v>
          </cell>
          <cell r="AT12130" t="str">
            <v>-POLIZA ESTABILIDAD ACTIVA</v>
          </cell>
          <cell r="AV12130" t="str">
            <v>sc</v>
          </cell>
        </row>
        <row r="12131">
          <cell r="AP12131">
            <v>91016019</v>
          </cell>
          <cell r="AQ12131">
            <v>19012834</v>
          </cell>
          <cell r="AR12131" t="str">
            <v>sd</v>
          </cell>
          <cell r="AS12131">
            <v>43307</v>
          </cell>
          <cell r="AT12131" t="str">
            <v>Sep3-POLIZA ESTABILIDAD ACTIVA</v>
          </cell>
          <cell r="AV12131" t="str">
            <v>sc</v>
          </cell>
        </row>
        <row r="12132">
          <cell r="AP12132">
            <v>91016019</v>
          </cell>
          <cell r="AQ12132">
            <v>19012834</v>
          </cell>
          <cell r="AR12132" t="str">
            <v>sd</v>
          </cell>
          <cell r="AS12132">
            <v>42957</v>
          </cell>
          <cell r="AT12132" t="str">
            <v>Calzada2-4-POLIZA ESTABILIDAD ACTIVA</v>
          </cell>
          <cell r="AV12132" t="str">
            <v>sc</v>
          </cell>
        </row>
        <row r="12133">
          <cell r="AP12133">
            <v>415446</v>
          </cell>
          <cell r="AQ12133">
            <v>18001947</v>
          </cell>
          <cell r="AR12133" t="str">
            <v>sd</v>
          </cell>
          <cell r="AS12133">
            <v>42999</v>
          </cell>
          <cell r="AT12133" t="str">
            <v>Anden1-11-3 Calzada10-4-6-8 Ciclo2 Sep5-7-9-POLIZA ESTABILIDAD ACTIVA</v>
          </cell>
          <cell r="AV12133" t="str">
            <v>sc</v>
          </cell>
        </row>
        <row r="12134">
          <cell r="AP12134">
            <v>365804</v>
          </cell>
          <cell r="AQ12134">
            <v>7006228</v>
          </cell>
          <cell r="AR12134" t="str">
            <v>sd</v>
          </cell>
          <cell r="AS12134">
            <v>44466</v>
          </cell>
          <cell r="AT12134" t="str">
            <v>-POLIZA ESTABILIDAD ACTIVA</v>
          </cell>
          <cell r="AV12134" t="str">
            <v>POLIZA ACTIVA</v>
          </cell>
        </row>
        <row r="12135">
          <cell r="AP12135">
            <v>507816</v>
          </cell>
          <cell r="AQ12135">
            <v>1001359</v>
          </cell>
          <cell r="AR12135" t="str">
            <v>sd</v>
          </cell>
          <cell r="AS12135">
            <v>44250</v>
          </cell>
          <cell r="AT12135" t="str">
            <v>-POLIZA ESTABILIDAD ACTIVA</v>
          </cell>
          <cell r="AV12135" t="str">
            <v>sc</v>
          </cell>
        </row>
        <row r="12136">
          <cell r="AP12136">
            <v>506437</v>
          </cell>
          <cell r="AQ12136">
            <v>1003859</v>
          </cell>
          <cell r="AR12136" t="str">
            <v>sd</v>
          </cell>
          <cell r="AS12136">
            <v>43797</v>
          </cell>
          <cell r="AT12136" t="str">
            <v>Calzada 4, Puente 19-POLIZA ESTABILIDAD ACTIVA</v>
          </cell>
          <cell r="AV12136" t="str">
            <v>sc</v>
          </cell>
        </row>
        <row r="12137">
          <cell r="AP12137">
            <v>506437</v>
          </cell>
          <cell r="AQ12137">
            <v>1003859</v>
          </cell>
          <cell r="AR12137" t="str">
            <v>sd</v>
          </cell>
          <cell r="AS12137">
            <v>42946</v>
          </cell>
          <cell r="AT12137" t="str">
            <v>Calzada10-8-POLIZA ESTABILIDAD ACTIVA</v>
          </cell>
          <cell r="AV12137" t="str">
            <v>sc</v>
          </cell>
        </row>
        <row r="12138">
          <cell r="AP12138">
            <v>506437</v>
          </cell>
          <cell r="AQ12138">
            <v>1003859</v>
          </cell>
          <cell r="AR12138" t="str">
            <v>sd</v>
          </cell>
          <cell r="AS12138">
            <v>44250</v>
          </cell>
          <cell r="AT12138" t="str">
            <v>-POLIZA ESTABILIDAD ACTIVA</v>
          </cell>
          <cell r="AV12138" t="str">
            <v>sc</v>
          </cell>
        </row>
        <row r="12139">
          <cell r="AP12139">
            <v>506463</v>
          </cell>
          <cell r="AQ12139">
            <v>11012138</v>
          </cell>
          <cell r="AR12139" t="str">
            <v>sd</v>
          </cell>
          <cell r="AS12139">
            <v>43797</v>
          </cell>
          <cell r="AT12139" t="str">
            <v>Calzada 4-POLIZA ESTABILIDAD ACTIVA</v>
          </cell>
          <cell r="AV12139" t="str">
            <v>sc</v>
          </cell>
        </row>
        <row r="12140">
          <cell r="AP12140">
            <v>321898</v>
          </cell>
          <cell r="AQ12140">
            <v>6000648</v>
          </cell>
          <cell r="AR12140" t="str">
            <v>sd</v>
          </cell>
          <cell r="AS12140">
            <v>42957</v>
          </cell>
          <cell r="AT12140" t="str">
            <v>Calzada2-POLIZA ESTABILIDAD ACTIVA</v>
          </cell>
          <cell r="AV12140" t="str">
            <v>POLIZA ESTABILIDAD activa IDU-72-2008</v>
          </cell>
        </row>
        <row r="12141">
          <cell r="AP12141">
            <v>91015634</v>
          </cell>
          <cell r="AQ12141">
            <v>5007710</v>
          </cell>
          <cell r="AR12141" t="str">
            <v>sd</v>
          </cell>
          <cell r="AS12141">
            <v>42733</v>
          </cell>
          <cell r="AT12141" t="str">
            <v>Anden1-5 Calzada2-4 Sep3-POLIZA ESTABILIDAD ACTIVA</v>
          </cell>
          <cell r="AV12141" t="str">
            <v>sc</v>
          </cell>
        </row>
        <row r="12142">
          <cell r="AP12142">
            <v>515272</v>
          </cell>
          <cell r="AQ12142">
            <v>8003840</v>
          </cell>
          <cell r="AR12142" t="str">
            <v>sd</v>
          </cell>
          <cell r="AS12142">
            <v>44099</v>
          </cell>
          <cell r="AT12142" t="str">
            <v>Calzada 4-POLIZA ESTABILIDAD Y CALIDAD ACTIVA</v>
          </cell>
          <cell r="AV12142" t="str">
            <v>sc</v>
          </cell>
        </row>
        <row r="12143">
          <cell r="AP12143">
            <v>91011757</v>
          </cell>
          <cell r="AQ12143">
            <v>4000048</v>
          </cell>
          <cell r="AR12143" t="str">
            <v>sd</v>
          </cell>
          <cell r="AS12143">
            <v>42999</v>
          </cell>
          <cell r="AT12143" t="str">
            <v>Anden1-11-3 Calzada10-4-6-8 Ciclo2 Sep5-7-9-POLIZA ESTABILIDAD ACTIVA</v>
          </cell>
          <cell r="AV12143" t="str">
            <v>sc</v>
          </cell>
        </row>
        <row r="12144">
          <cell r="AP12144">
            <v>158693</v>
          </cell>
          <cell r="AQ12144">
            <v>10008115</v>
          </cell>
          <cell r="AR12144" t="str">
            <v>sd</v>
          </cell>
          <cell r="AS12144">
            <v>43142</v>
          </cell>
          <cell r="AT12144" t="str">
            <v>Calzada2-POLIZA ESTABILIDAD ACTIVA</v>
          </cell>
          <cell r="AV12144" t="str">
            <v>sc</v>
          </cell>
        </row>
        <row r="12145">
          <cell r="AP12145">
            <v>903895</v>
          </cell>
          <cell r="AQ12145">
            <v>12002669</v>
          </cell>
          <cell r="AR12145" t="str">
            <v>sd</v>
          </cell>
          <cell r="AS12145">
            <v>44250</v>
          </cell>
          <cell r="AT12145" t="str">
            <v>-POLIZA ESTABILIDAD ACTIVA</v>
          </cell>
          <cell r="AV12145" t="str">
            <v>sc</v>
          </cell>
        </row>
        <row r="12146">
          <cell r="AP12146">
            <v>903895</v>
          </cell>
          <cell r="AQ12146">
            <v>12002669</v>
          </cell>
          <cell r="AR12146" t="str">
            <v>sd</v>
          </cell>
          <cell r="AS12146">
            <v>44250</v>
          </cell>
          <cell r="AT12146" t="str">
            <v>-POLIZA ESTABILIDAD ACTIVA</v>
          </cell>
          <cell r="AV12146" t="str">
            <v>sc</v>
          </cell>
        </row>
        <row r="12147">
          <cell r="AP12147">
            <v>511099</v>
          </cell>
          <cell r="AQ12147">
            <v>14000889</v>
          </cell>
          <cell r="AR12147" t="str">
            <v>sd</v>
          </cell>
          <cell r="AS12147">
            <v>44172</v>
          </cell>
          <cell r="AT12147" t="str">
            <v>Calzada 4-6 Separador 5-POLIZA ESTABILIDAD ACTIVA</v>
          </cell>
          <cell r="AV12147" t="str">
            <v>sc</v>
          </cell>
        </row>
        <row r="12148">
          <cell r="AP12148">
            <v>503426</v>
          </cell>
          <cell r="AQ12148">
            <v>1006239</v>
          </cell>
          <cell r="AR12148" t="str">
            <v>sd</v>
          </cell>
          <cell r="AS12148">
            <v>43412</v>
          </cell>
          <cell r="AT12148" t="str">
            <v>Anden 1-7 Calzada 2-4 Separador 3-5 Cicloruta 6-POLIZA ESTABILIDAD ACTIVA</v>
          </cell>
          <cell r="AV12148" t="str">
            <v>sc</v>
          </cell>
        </row>
        <row r="12149">
          <cell r="AP12149">
            <v>516533</v>
          </cell>
          <cell r="AQ12149">
            <v>3000360</v>
          </cell>
          <cell r="AR12149" t="str">
            <v>sd</v>
          </cell>
          <cell r="AS12149">
            <v>43499</v>
          </cell>
          <cell r="AT12149" t="str">
            <v>-POLIZA ESTABILIDAD ACTIVA</v>
          </cell>
          <cell r="AV12149" t="str">
            <v>sc</v>
          </cell>
        </row>
        <row r="12150">
          <cell r="AP12150">
            <v>509125</v>
          </cell>
          <cell r="AQ12150">
            <v>11011615</v>
          </cell>
          <cell r="AR12150" t="str">
            <v>sd</v>
          </cell>
          <cell r="AS12150">
            <v>43577</v>
          </cell>
          <cell r="AT12150" t="str">
            <v>Calzada 4-POLIZA ESTABILIDAD ACTIVA</v>
          </cell>
          <cell r="AV12150" t="str">
            <v>sc</v>
          </cell>
        </row>
        <row r="12151">
          <cell r="AP12151">
            <v>509125</v>
          </cell>
          <cell r="AQ12151">
            <v>11011615</v>
          </cell>
          <cell r="AR12151" t="str">
            <v>sd</v>
          </cell>
          <cell r="AS12151">
            <v>43577</v>
          </cell>
          <cell r="AT12151" t="str">
            <v>Calzada 4-POLIZA ESTABILIDAD ACTIVA</v>
          </cell>
          <cell r="AV12151" t="str">
            <v>sc</v>
          </cell>
        </row>
        <row r="12152">
          <cell r="AP12152">
            <v>471244</v>
          </cell>
          <cell r="AQ12152">
            <v>4000069</v>
          </cell>
          <cell r="AR12152" t="str">
            <v>sd</v>
          </cell>
          <cell r="AS12152">
            <v>42999</v>
          </cell>
          <cell r="AT12152" t="str">
            <v>Anden1-11-3 Calzada10-4-6-8 Ciclo2 Sep5-7-9-POLIZA ESTABILIDAD ACTIVA</v>
          </cell>
          <cell r="AV12152" t="str">
            <v>sc</v>
          </cell>
        </row>
        <row r="12153">
          <cell r="AP12153">
            <v>507973</v>
          </cell>
          <cell r="AQ12153">
            <v>1006379</v>
          </cell>
          <cell r="AR12153" t="str">
            <v>sd</v>
          </cell>
          <cell r="AS12153">
            <v>42946</v>
          </cell>
          <cell r="AT12153" t="str">
            <v>Calzada10-POLIZA ESTABILIDAD ACTIVA</v>
          </cell>
          <cell r="AV12153" t="str">
            <v>sc</v>
          </cell>
        </row>
        <row r="12154">
          <cell r="AP12154">
            <v>91015497</v>
          </cell>
          <cell r="AQ12154">
            <v>18000203</v>
          </cell>
          <cell r="AR12154" t="str">
            <v>sd</v>
          </cell>
          <cell r="AS12154">
            <v>43753</v>
          </cell>
          <cell r="AT12154" t="str">
            <v>Anden1-5-7 Calzada 2-4 Cicloruta 6 Separador 3-POLIZA ESTABILIDAD ACTIVA</v>
          </cell>
          <cell r="AV12154" t="str">
            <v>sc</v>
          </cell>
        </row>
        <row r="12155">
          <cell r="AP12155">
            <v>295403</v>
          </cell>
          <cell r="AQ12155">
            <v>5002473</v>
          </cell>
          <cell r="AR12155" t="str">
            <v>sd</v>
          </cell>
          <cell r="AS12155">
            <v>42912</v>
          </cell>
          <cell r="AT12155" t="str">
            <v>Anden1-3 Calzada2-POLIZA ESTABILIDAD ACTIVA</v>
          </cell>
          <cell r="AV12155" t="str">
            <v>sc</v>
          </cell>
        </row>
        <row r="12156">
          <cell r="AP12156">
            <v>164427</v>
          </cell>
          <cell r="AQ12156">
            <v>10004052</v>
          </cell>
          <cell r="AR12156" t="str">
            <v>sd</v>
          </cell>
          <cell r="AS12156">
            <v>44119</v>
          </cell>
          <cell r="AT12156" t="str">
            <v>Calzada 2-4-POLIZA ESTABILIDAD ACTIVA</v>
          </cell>
          <cell r="AV12156" t="str">
            <v>sc</v>
          </cell>
        </row>
        <row r="12157">
          <cell r="AP12157">
            <v>91018976</v>
          </cell>
          <cell r="AQ12157">
            <v>9001736</v>
          </cell>
          <cell r="AR12157" t="str">
            <v>sd</v>
          </cell>
          <cell r="AS12157">
            <v>42978</v>
          </cell>
          <cell r="AT12157" t="str">
            <v>Anden1-11 Calzada10-2-4-8 Ciclo6 Sep3-5-7-9-POLIZA ESTABILIDAD ACTIVA</v>
          </cell>
          <cell r="AV12157" t="str">
            <v>sc</v>
          </cell>
        </row>
        <row r="12158">
          <cell r="AP12158">
            <v>511137</v>
          </cell>
          <cell r="AQ12158">
            <v>14000982</v>
          </cell>
          <cell r="AR12158" t="str">
            <v>sd</v>
          </cell>
          <cell r="AS12158">
            <v>44172</v>
          </cell>
          <cell r="AT12158" t="str">
            <v>Calzada 4-6 Separador 5-POLIZA ESTABILIDAD ACTIVA</v>
          </cell>
          <cell r="AV12158" t="str">
            <v>sc</v>
          </cell>
        </row>
        <row r="12159">
          <cell r="AP12159">
            <v>301673</v>
          </cell>
          <cell r="AQ12159">
            <v>5005318</v>
          </cell>
          <cell r="AR12159" t="str">
            <v>sd</v>
          </cell>
          <cell r="AS12159">
            <v>42912</v>
          </cell>
          <cell r="AT12159" t="str">
            <v>Anden1-3 Calzada2-POLIZA ESTABILIDAD ACTIVA</v>
          </cell>
          <cell r="AV12159" t="str">
            <v>sc</v>
          </cell>
        </row>
        <row r="12160">
          <cell r="AP12160">
            <v>506439</v>
          </cell>
          <cell r="AQ12160">
            <v>1003859</v>
          </cell>
          <cell r="AR12160" t="str">
            <v>sd</v>
          </cell>
          <cell r="AS12160">
            <v>43797</v>
          </cell>
          <cell r="AT12160" t="str">
            <v>Calzada 4, Puente 19-POLIZA ESTABILIDAD ACTIVA</v>
          </cell>
          <cell r="AV12160" t="str">
            <v>sc</v>
          </cell>
        </row>
        <row r="12161">
          <cell r="AP12161">
            <v>506439</v>
          </cell>
          <cell r="AQ12161">
            <v>1003859</v>
          </cell>
          <cell r="AR12161" t="str">
            <v>sd</v>
          </cell>
          <cell r="AS12161">
            <v>42946</v>
          </cell>
          <cell r="AT12161" t="str">
            <v>Calzada10-8-POLIZA ESTABILIDAD ACTIVA</v>
          </cell>
          <cell r="AV12161" t="str">
            <v>sc</v>
          </cell>
        </row>
        <row r="12162">
          <cell r="AP12162">
            <v>506439</v>
          </cell>
          <cell r="AQ12162">
            <v>1003859</v>
          </cell>
          <cell r="AR12162" t="str">
            <v>sd</v>
          </cell>
          <cell r="AS12162">
            <v>44250</v>
          </cell>
          <cell r="AT12162" t="str">
            <v>-POLIZA ESTABILIDAD ACTIVA</v>
          </cell>
          <cell r="AV12162" t="str">
            <v>sc</v>
          </cell>
        </row>
        <row r="12163">
          <cell r="AP12163">
            <v>91011274</v>
          </cell>
          <cell r="AQ12163">
            <v>3000830</v>
          </cell>
          <cell r="AR12163" t="str">
            <v>sd</v>
          </cell>
          <cell r="AS12163">
            <v>42999</v>
          </cell>
          <cell r="AT12163" t="str">
            <v>Anden1-9 Calzada2-4-6-8 Sep3-5-7-POLIZA ESTABILIDAD ACTIVA</v>
          </cell>
          <cell r="AV12163" t="str">
            <v>sc</v>
          </cell>
        </row>
        <row r="12164">
          <cell r="AP12164">
            <v>505409</v>
          </cell>
          <cell r="AQ12164">
            <v>2000306</v>
          </cell>
          <cell r="AR12164" t="str">
            <v>sd</v>
          </cell>
          <cell r="AS12164">
            <v>42946</v>
          </cell>
          <cell r="AT12164" t="str">
            <v>Calzada4-6-POLIZA ESTABILIDAD ACTIVA</v>
          </cell>
          <cell r="AV12164" t="str">
            <v>sc</v>
          </cell>
        </row>
        <row r="12165">
          <cell r="AP12165">
            <v>91011753</v>
          </cell>
          <cell r="AQ12165">
            <v>4000087</v>
          </cell>
          <cell r="AR12165" t="str">
            <v>sd</v>
          </cell>
          <cell r="AS12165">
            <v>42999</v>
          </cell>
          <cell r="AT12165" t="str">
            <v>Anden1-11-3 Calzada10-4-6-8 Ciclo2 Sep5-7-9-POLIZA ESTABILIDAD ACTIVA</v>
          </cell>
          <cell r="AV12165" t="str">
            <v>sc</v>
          </cell>
        </row>
        <row r="12166">
          <cell r="AP12166">
            <v>91011750</v>
          </cell>
          <cell r="AQ12166">
            <v>4000298</v>
          </cell>
          <cell r="AR12166" t="str">
            <v>sd</v>
          </cell>
          <cell r="AS12166">
            <v>42999</v>
          </cell>
          <cell r="AT12166" t="str">
            <v>Anden1-11-3 Calzada10-4-6-8 Ciclo2 Sep5-7-9-POLIZA ESTABILIDAD ACTIVA</v>
          </cell>
          <cell r="AV12166" t="str">
            <v>sc</v>
          </cell>
        </row>
        <row r="12167">
          <cell r="AP12167">
            <v>91024967</v>
          </cell>
          <cell r="AQ12167">
            <v>19000036</v>
          </cell>
          <cell r="AR12167" t="str">
            <v>sd</v>
          </cell>
          <cell r="AS12167">
            <v>44018</v>
          </cell>
          <cell r="AT12167" t="str">
            <v>Puente 9-POLIZA ESTABILIDAD ACTIVA</v>
          </cell>
          <cell r="AV12167" t="str">
            <v>sc</v>
          </cell>
        </row>
        <row r="12168">
          <cell r="AP12168">
            <v>91024967</v>
          </cell>
          <cell r="AQ12168">
            <v>19000036</v>
          </cell>
          <cell r="AR12168" t="str">
            <v>sd</v>
          </cell>
          <cell r="AS12168">
            <v>44053</v>
          </cell>
          <cell r="AT12168" t="str">
            <v>Puente 9-POLIZA ESTABILIDAD ACTIVA</v>
          </cell>
          <cell r="AV12168" t="str">
            <v>sc</v>
          </cell>
        </row>
        <row r="12169">
          <cell r="AP12169">
            <v>91024967</v>
          </cell>
          <cell r="AQ12169">
            <v>19000036</v>
          </cell>
          <cell r="AR12169" t="str">
            <v>sd</v>
          </cell>
          <cell r="AS12169">
            <v>44466</v>
          </cell>
          <cell r="AT12169" t="str">
            <v>-POLIZA ESTABILIDAD ACTIVA</v>
          </cell>
          <cell r="AV12169" t="str">
            <v>sc</v>
          </cell>
        </row>
        <row r="12170">
          <cell r="AP12170">
            <v>164429</v>
          </cell>
          <cell r="AQ12170">
            <v>10003955</v>
          </cell>
          <cell r="AR12170" t="str">
            <v>sd</v>
          </cell>
          <cell r="AS12170">
            <v>44119</v>
          </cell>
          <cell r="AT12170" t="str">
            <v>Calzada 2-4-POLIZA ESTABILIDAD ACTIVA</v>
          </cell>
          <cell r="AV12170" t="str">
            <v>sc</v>
          </cell>
        </row>
        <row r="12171">
          <cell r="AP12171">
            <v>602987</v>
          </cell>
          <cell r="AQ12171">
            <v>50008165</v>
          </cell>
          <cell r="AR12171" t="str">
            <v>sd</v>
          </cell>
          <cell r="AS12171">
            <v>43307</v>
          </cell>
          <cell r="AT12171" t="str">
            <v>Calzada2-4-POLIZA ESTABILIDAD ACTIVA</v>
          </cell>
          <cell r="AV12171" t="str">
            <v>sc</v>
          </cell>
        </row>
        <row r="12172">
          <cell r="AP12172">
            <v>24123865</v>
          </cell>
          <cell r="AQ12172">
            <v>18002344</v>
          </cell>
          <cell r="AR12172" t="str">
            <v>sd</v>
          </cell>
          <cell r="AS12172">
            <v>42999</v>
          </cell>
          <cell r="AT12172" t="str">
            <v>Anden1-11-3 Calzada10-4-6-8 Ciclo2 Sep5-7-9-POLIZA ESTABILIDAD ACTIVA</v>
          </cell>
          <cell r="AV12172" t="str">
            <v>sc</v>
          </cell>
        </row>
        <row r="12173">
          <cell r="AP12173">
            <v>507994</v>
          </cell>
          <cell r="AQ12173">
            <v>1006380</v>
          </cell>
          <cell r="AR12173" t="str">
            <v>sd</v>
          </cell>
          <cell r="AS12173">
            <v>42946</v>
          </cell>
          <cell r="AT12173" t="str">
            <v>Calzada12-POLIZA ESTABILIDAD ACTIVA</v>
          </cell>
          <cell r="AV12173" t="str">
            <v>sc</v>
          </cell>
        </row>
        <row r="12174">
          <cell r="AP12174">
            <v>24189718</v>
          </cell>
          <cell r="AQ12174">
            <v>8005072</v>
          </cell>
          <cell r="AR12174" t="str">
            <v>sd</v>
          </cell>
          <cell r="AS12174">
            <v>44099</v>
          </cell>
          <cell r="AT12174" t="str">
            <v>Calzada 2-POLIZA ESTABILIDAD Y CALIDAD ACTIVA</v>
          </cell>
          <cell r="AV12174" t="str">
            <v>sc</v>
          </cell>
        </row>
        <row r="12175">
          <cell r="AP12175">
            <v>903615</v>
          </cell>
          <cell r="AQ12175">
            <v>12000761</v>
          </cell>
          <cell r="AR12175" t="str">
            <v>sd</v>
          </cell>
          <cell r="AS12175">
            <v>44250</v>
          </cell>
          <cell r="AT12175" t="str">
            <v>-POLIZA ESTABILIDAD ACTIVA</v>
          </cell>
          <cell r="AV12175" t="str">
            <v>sc</v>
          </cell>
        </row>
        <row r="12176">
          <cell r="AP12176">
            <v>24120955</v>
          </cell>
          <cell r="AQ12176">
            <v>14000029</v>
          </cell>
          <cell r="AR12176" t="str">
            <v>sd</v>
          </cell>
          <cell r="AS12176">
            <v>44250</v>
          </cell>
          <cell r="AT12176" t="str">
            <v>-POLIZA ESTABILIDAD ACTIVA</v>
          </cell>
          <cell r="AV12176" t="str">
            <v>sc</v>
          </cell>
        </row>
        <row r="12177">
          <cell r="AP12177">
            <v>24120955</v>
          </cell>
          <cell r="AQ12177">
            <v>14000029</v>
          </cell>
          <cell r="AR12177" t="str">
            <v>sd</v>
          </cell>
          <cell r="AS12177">
            <v>44053</v>
          </cell>
          <cell r="AT12177" t="str">
            <v>Puente 12-POLIZA ESTABILIDAD ACTIVA</v>
          </cell>
          <cell r="AV12177" t="str">
            <v>sc</v>
          </cell>
        </row>
        <row r="12178">
          <cell r="AP12178">
            <v>903940</v>
          </cell>
          <cell r="AQ12178">
            <v>12002884</v>
          </cell>
          <cell r="AR12178" t="str">
            <v>sd</v>
          </cell>
          <cell r="AS12178">
            <v>44250</v>
          </cell>
          <cell r="AT12178" t="str">
            <v>-POLIZA ESTABILIDAD ACTIVA</v>
          </cell>
          <cell r="AV12178" t="str">
            <v>sc</v>
          </cell>
        </row>
        <row r="12179">
          <cell r="AP12179">
            <v>24121163</v>
          </cell>
          <cell r="AQ12179">
            <v>14001308</v>
          </cell>
          <cell r="AR12179" t="str">
            <v>sd</v>
          </cell>
          <cell r="AS12179">
            <v>44172</v>
          </cell>
          <cell r="AT12179" t="str">
            <v>Calzada 4-6-POLIZA ESTABILIDAD ACTIVA</v>
          </cell>
          <cell r="AV12179" t="str">
            <v>sc</v>
          </cell>
        </row>
        <row r="12180">
          <cell r="AP12180">
            <v>91013964</v>
          </cell>
          <cell r="AQ12180">
            <v>11010473</v>
          </cell>
          <cell r="AR12180" t="str">
            <v>sd</v>
          </cell>
          <cell r="AS12180">
            <v>42735</v>
          </cell>
          <cell r="AT12180" t="str">
            <v>Calzada2-POLIZA ESTABILIDAD ACTIVA</v>
          </cell>
          <cell r="AV12180" t="str">
            <v>sc</v>
          </cell>
        </row>
        <row r="12181">
          <cell r="AP12181">
            <v>91015869</v>
          </cell>
          <cell r="AQ12181">
            <v>5005143</v>
          </cell>
          <cell r="AR12181" t="str">
            <v>sd</v>
          </cell>
          <cell r="AS12181">
            <v>42733</v>
          </cell>
          <cell r="AT12181" t="str">
            <v>Anden1-5 Calzada2-4 Sep3-POLIZA ESTABILIDAD ACTIVA</v>
          </cell>
          <cell r="AV12181" t="str">
            <v>sc</v>
          </cell>
        </row>
        <row r="12182">
          <cell r="AP12182">
            <v>290143</v>
          </cell>
          <cell r="AQ12182">
            <v>5000087</v>
          </cell>
          <cell r="AR12182" t="str">
            <v>sd</v>
          </cell>
          <cell r="AS12182">
            <v>43307</v>
          </cell>
          <cell r="AT12182" t="str">
            <v>Calzada2-4-POLIZA ESTABILIDAD ACTIVA</v>
          </cell>
          <cell r="AV12182" t="str">
            <v>sc</v>
          </cell>
        </row>
        <row r="12183">
          <cell r="AP12183">
            <v>366093</v>
          </cell>
          <cell r="AQ12183">
            <v>7006363</v>
          </cell>
          <cell r="AR12183" t="str">
            <v>sd</v>
          </cell>
          <cell r="AS12183">
            <v>44466</v>
          </cell>
          <cell r="AT12183" t="str">
            <v>-POLIZA ESTABILIDAD ACTIVA</v>
          </cell>
          <cell r="AV12183" t="str">
            <v>POLIZA ACTIVA</v>
          </cell>
        </row>
        <row r="12184">
          <cell r="AP12184">
            <v>24120817</v>
          </cell>
          <cell r="AQ12184">
            <v>12003005</v>
          </cell>
          <cell r="AR12184" t="str">
            <v>sd</v>
          </cell>
          <cell r="AS12184">
            <v>43555</v>
          </cell>
          <cell r="AT12184" t="str">
            <v>Puente12-POLIZA ESTABILIDAD ACTIVA</v>
          </cell>
          <cell r="AV12184" t="str">
            <v>sc</v>
          </cell>
        </row>
        <row r="12185">
          <cell r="AP12185">
            <v>91024343</v>
          </cell>
          <cell r="AQ12185">
            <v>3002553</v>
          </cell>
          <cell r="AR12185" t="str">
            <v>sd</v>
          </cell>
          <cell r="AS12185">
            <v>43499</v>
          </cell>
          <cell r="AT12185" t="str">
            <v>-POLIZA ESTABILIDAD ACTIVA</v>
          </cell>
          <cell r="AV12185" t="str">
            <v>sc</v>
          </cell>
        </row>
        <row r="12186">
          <cell r="AP12186">
            <v>181511</v>
          </cell>
          <cell r="AQ12186">
            <v>13001789</v>
          </cell>
          <cell r="AR12186" t="str">
            <v>sd</v>
          </cell>
          <cell r="AS12186">
            <v>43745</v>
          </cell>
          <cell r="AT12186" t="str">
            <v>Calzada 2, Calzada 4, Calzada 6-POLIZA ESTABILIDAD ACTIVA</v>
          </cell>
          <cell r="AV12186" t="str">
            <v>sc</v>
          </cell>
        </row>
        <row r="12187">
          <cell r="AP12187">
            <v>531280</v>
          </cell>
          <cell r="AQ12187">
            <v>18001940</v>
          </cell>
          <cell r="AR12187" t="str">
            <v>sd</v>
          </cell>
          <cell r="AS12187">
            <v>43065</v>
          </cell>
          <cell r="AT12187" t="str">
            <v>Calzada6-POLIZA ESTABILIDAD ACTIVA</v>
          </cell>
          <cell r="AV12187" t="str">
            <v>sc</v>
          </cell>
        </row>
        <row r="12188">
          <cell r="AP12188">
            <v>2506341</v>
          </cell>
          <cell r="AQ12188">
            <v>3000182</v>
          </cell>
          <cell r="AR12188" t="str">
            <v>sd</v>
          </cell>
          <cell r="AS12188">
            <v>43499</v>
          </cell>
          <cell r="AT12188" t="str">
            <v>-POLIZA ESTABILIDAD ACTIVA</v>
          </cell>
          <cell r="AV12188" t="str">
            <v>sc</v>
          </cell>
        </row>
        <row r="12189">
          <cell r="AP12189">
            <v>306056</v>
          </cell>
          <cell r="AQ12189">
            <v>5007177</v>
          </cell>
          <cell r="AR12189" t="str">
            <v>sd</v>
          </cell>
          <cell r="AS12189">
            <v>42733</v>
          </cell>
          <cell r="AT12189" t="str">
            <v>Anden1-5 Calzada2-4 Sep3-POLIZA ESTABILIDAD ACTIVA</v>
          </cell>
          <cell r="AV12189" t="str">
            <v>sc</v>
          </cell>
        </row>
        <row r="12190">
          <cell r="AP12190">
            <v>416149</v>
          </cell>
          <cell r="AQ12190">
            <v>18002255</v>
          </cell>
          <cell r="AR12190" t="str">
            <v>sd</v>
          </cell>
          <cell r="AS12190">
            <v>42999</v>
          </cell>
          <cell r="AT12190" t="str">
            <v>Anden1-11-3 Calzada10-4-6-8 Ciclo2 Sep5-7-9-POLIZA ESTABILIDAD ACTIVA</v>
          </cell>
          <cell r="AV12190" t="str">
            <v>sc</v>
          </cell>
        </row>
        <row r="12191">
          <cell r="AP12191">
            <v>519185</v>
          </cell>
          <cell r="AQ12191">
            <v>8004927</v>
          </cell>
          <cell r="AR12191" t="str">
            <v>sd</v>
          </cell>
          <cell r="AS12191">
            <v>44096</v>
          </cell>
          <cell r="AT12191" t="str">
            <v>Separador 3-POLIZA ESTABILIDAD ACTIVA</v>
          </cell>
          <cell r="AV12191" t="str">
            <v>sc</v>
          </cell>
        </row>
        <row r="12192">
          <cell r="AP12192">
            <v>24121897</v>
          </cell>
          <cell r="AQ12192">
            <v>50005952</v>
          </cell>
          <cell r="AR12192" t="str">
            <v>sd</v>
          </cell>
          <cell r="AS12192">
            <v>43163</v>
          </cell>
          <cell r="AT12192" t="str">
            <v>Calzada2-POLIZA ESTABILIDAD ACTIVA</v>
          </cell>
          <cell r="AV12192" t="str">
            <v>sc</v>
          </cell>
        </row>
        <row r="12193">
          <cell r="AP12193">
            <v>24121849</v>
          </cell>
          <cell r="AQ12193">
            <v>50005801</v>
          </cell>
          <cell r="AR12193" t="str">
            <v>sd</v>
          </cell>
          <cell r="AS12193">
            <v>43307</v>
          </cell>
          <cell r="AT12193" t="str">
            <v>Calzada4-POLIZA ESTABILIDAD ACTIVA</v>
          </cell>
          <cell r="AV12193" t="str">
            <v>sc</v>
          </cell>
        </row>
        <row r="12194">
          <cell r="AP12194">
            <v>531282</v>
          </cell>
          <cell r="AQ12194">
            <v>18001940</v>
          </cell>
          <cell r="AR12194" t="str">
            <v>sd</v>
          </cell>
          <cell r="AS12194">
            <v>43065</v>
          </cell>
          <cell r="AT12194" t="str">
            <v>Calzada6-POLIZA ESTABILIDAD ACTIVA</v>
          </cell>
          <cell r="AV12194" t="str">
            <v>sc</v>
          </cell>
        </row>
        <row r="12195">
          <cell r="AP12195">
            <v>24120583</v>
          </cell>
          <cell r="AQ12195">
            <v>11011569</v>
          </cell>
          <cell r="AR12195" t="str">
            <v>sd</v>
          </cell>
          <cell r="AS12195">
            <v>43100</v>
          </cell>
          <cell r="AT12195" t="str">
            <v>Calzada8-POLIZA ESTABILIDAD ACTIVA</v>
          </cell>
          <cell r="AV12195" t="str">
            <v>sc</v>
          </cell>
        </row>
        <row r="12196">
          <cell r="AP12196">
            <v>24121056</v>
          </cell>
          <cell r="AQ12196">
            <v>14000439</v>
          </cell>
          <cell r="AR12196" t="str">
            <v>sd</v>
          </cell>
          <cell r="AS12196">
            <v>44250</v>
          </cell>
          <cell r="AT12196" t="str">
            <v>-POLIZA ESTABILIDAD ACTIVA</v>
          </cell>
          <cell r="AV12196" t="str">
            <v>sc</v>
          </cell>
        </row>
        <row r="12197">
          <cell r="AP12197">
            <v>601361</v>
          </cell>
          <cell r="AQ12197">
            <v>2002191</v>
          </cell>
          <cell r="AR12197" t="str">
            <v>sd</v>
          </cell>
          <cell r="AS12197">
            <v>44096</v>
          </cell>
          <cell r="AT12197" t="str">
            <v>Anden 1-POLIZA ESTABILIDAD ACTIVA</v>
          </cell>
          <cell r="AV12197" t="str">
            <v>sc</v>
          </cell>
        </row>
        <row r="12198">
          <cell r="AP12198">
            <v>91012369</v>
          </cell>
          <cell r="AQ12198">
            <v>13002377</v>
          </cell>
          <cell r="AR12198" t="str">
            <v>sd</v>
          </cell>
          <cell r="AS12198">
            <v>43499</v>
          </cell>
          <cell r="AT12198" t="str">
            <v>-POLIZA ESTABILIDAD ACTIVA</v>
          </cell>
          <cell r="AV12198" t="str">
            <v>sc</v>
          </cell>
        </row>
        <row r="12199">
          <cell r="AP12199">
            <v>531115</v>
          </cell>
          <cell r="AQ12199">
            <v>11001958</v>
          </cell>
          <cell r="AR12199" t="str">
            <v>sd</v>
          </cell>
          <cell r="AS12199">
            <v>44584</v>
          </cell>
          <cell r="AT12199" t="str">
            <v>-POLIZA ESTABILIDAD ACTIVA</v>
          </cell>
          <cell r="AV12199" t="str">
            <v>sc</v>
          </cell>
        </row>
        <row r="12200">
          <cell r="AP12200">
            <v>515533</v>
          </cell>
          <cell r="AQ12200">
            <v>10000493</v>
          </cell>
          <cell r="AR12200" t="str">
            <v>sd</v>
          </cell>
          <cell r="AS12200">
            <v>43425</v>
          </cell>
          <cell r="AT12200" t="str">
            <v>Calzada2-POLIZA ESTABILIDAD* ACTIVA</v>
          </cell>
          <cell r="AV12200" t="str">
            <v>sc</v>
          </cell>
        </row>
        <row r="12201">
          <cell r="AP12201">
            <v>515533</v>
          </cell>
          <cell r="AQ12201">
            <v>10000493</v>
          </cell>
          <cell r="AR12201" t="str">
            <v>sd</v>
          </cell>
          <cell r="AS12201">
            <v>44119</v>
          </cell>
          <cell r="AT12201" t="str">
            <v>Calzada 4-6-POLIZA ESTABILIDAD ACTIVA</v>
          </cell>
          <cell r="AV12201" t="str">
            <v>sc</v>
          </cell>
        </row>
        <row r="12202">
          <cell r="AP12202">
            <v>24189728</v>
          </cell>
          <cell r="AQ12202">
            <v>8005072</v>
          </cell>
          <cell r="AR12202" t="str">
            <v>sd</v>
          </cell>
          <cell r="AS12202">
            <v>44099</v>
          </cell>
          <cell r="AT12202" t="str">
            <v>Calzada 2-POLIZA ESTABILIDAD Y CALIDAD ACTIVA</v>
          </cell>
          <cell r="AV12202" t="str">
            <v>sc</v>
          </cell>
        </row>
        <row r="12203">
          <cell r="AP12203">
            <v>506461</v>
          </cell>
          <cell r="AQ12203">
            <v>11012138</v>
          </cell>
          <cell r="AR12203" t="str">
            <v>sd</v>
          </cell>
          <cell r="AS12203">
            <v>43797</v>
          </cell>
          <cell r="AT12203" t="str">
            <v>Calzada 4-POLIZA ESTABILIDAD ACTIVA</v>
          </cell>
          <cell r="AV12203" t="str">
            <v>sc</v>
          </cell>
        </row>
        <row r="12204">
          <cell r="AP12204">
            <v>356248</v>
          </cell>
          <cell r="AQ12204">
            <v>7002377</v>
          </cell>
          <cell r="AR12204" t="str">
            <v>sd</v>
          </cell>
          <cell r="AS12204">
            <v>44466</v>
          </cell>
          <cell r="AT12204" t="str">
            <v>-POLIZA ESTABILIDAD ACTIVA</v>
          </cell>
          <cell r="AV12204" t="str">
            <v>sc</v>
          </cell>
        </row>
        <row r="12205">
          <cell r="AP12205">
            <v>24123144</v>
          </cell>
          <cell r="AQ12205">
            <v>50007252</v>
          </cell>
          <cell r="AR12205" t="str">
            <v>sd</v>
          </cell>
          <cell r="AS12205">
            <v>44119</v>
          </cell>
          <cell r="AT12205" t="str">
            <v>Calzada 4-6-POLIZA ESTABILIDAD ACTIVA</v>
          </cell>
          <cell r="AV12205" t="str">
            <v>sc</v>
          </cell>
        </row>
        <row r="12206">
          <cell r="AP12206">
            <v>24123144</v>
          </cell>
          <cell r="AQ12206">
            <v>50007252</v>
          </cell>
          <cell r="AR12206" t="str">
            <v>sd</v>
          </cell>
          <cell r="AS12206">
            <v>42886</v>
          </cell>
          <cell r="AT12206" t="str">
            <v>Calzada2-POLIZA ESTABILIDAD* ACTIVA</v>
          </cell>
          <cell r="AV12206" t="str">
            <v>sc</v>
          </cell>
        </row>
        <row r="12207">
          <cell r="AP12207">
            <v>91024195</v>
          </cell>
          <cell r="AQ12207">
            <v>9000833</v>
          </cell>
          <cell r="AR12207" t="str">
            <v>sd</v>
          </cell>
          <cell r="AS12207">
            <v>42978</v>
          </cell>
          <cell r="AT12207" t="str">
            <v>A1-18Cal11-13-15-16-2-4-6-8Ci10Sep12-14-16-3-5-7-9-POLIZA ESTABILIDAD ACTIVA</v>
          </cell>
          <cell r="AV12207" t="str">
            <v>sc</v>
          </cell>
        </row>
        <row r="12208">
          <cell r="AP12208">
            <v>24123240</v>
          </cell>
          <cell r="AQ12208">
            <v>50007401</v>
          </cell>
          <cell r="AR12208" t="str">
            <v>sd</v>
          </cell>
          <cell r="AS12208">
            <v>43566</v>
          </cell>
          <cell r="AT12208" t="str">
            <v>Puente 4-POLIZA ESTABILIDAD ACTIVA</v>
          </cell>
          <cell r="AV12208" t="str">
            <v>sc</v>
          </cell>
        </row>
        <row r="12209">
          <cell r="AP12209">
            <v>141411</v>
          </cell>
          <cell r="AQ12209">
            <v>1000312</v>
          </cell>
          <cell r="AR12209" t="str">
            <v>sd</v>
          </cell>
          <cell r="AS12209">
            <v>42735</v>
          </cell>
          <cell r="AT12209" t="str">
            <v>Calzada2-POLIZA ESTABILIDAD ACTIVA</v>
          </cell>
          <cell r="AV12209" t="str">
            <v>POLIZA ESTABILIDAD ACTIVA IDU 069/08_V11 VENCE EN 30/12/2016</v>
          </cell>
        </row>
        <row r="12210">
          <cell r="AP12210">
            <v>519750</v>
          </cell>
          <cell r="AQ12210">
            <v>8002345</v>
          </cell>
          <cell r="AR12210" t="str">
            <v>sd</v>
          </cell>
          <cell r="AS12210">
            <v>44099</v>
          </cell>
          <cell r="AT12210" t="str">
            <v>Calzada 4-6-POLIZA ESTABILIDAD Y CALIDAD ACTIVA</v>
          </cell>
          <cell r="AV12210" t="str">
            <v>sc</v>
          </cell>
        </row>
        <row r="12211">
          <cell r="AP12211">
            <v>24119999</v>
          </cell>
          <cell r="AQ12211">
            <v>8004561</v>
          </cell>
          <cell r="AR12211" t="str">
            <v>sd</v>
          </cell>
          <cell r="AS12211">
            <v>44099</v>
          </cell>
          <cell r="AT12211" t="str">
            <v>Calzada 2-POLIZA ESTABILIDAD Y CALIDAD ACTIVA</v>
          </cell>
          <cell r="AV12211" t="str">
            <v>sc</v>
          </cell>
        </row>
        <row r="12212">
          <cell r="AP12212">
            <v>903626</v>
          </cell>
          <cell r="AQ12212">
            <v>12000778</v>
          </cell>
          <cell r="AR12212" t="str">
            <v>sd</v>
          </cell>
          <cell r="AS12212">
            <v>44250</v>
          </cell>
          <cell r="AT12212" t="str">
            <v>-POLIZA ESTABILIDAD ACTIVA</v>
          </cell>
          <cell r="AV12212" t="str">
            <v>sc</v>
          </cell>
        </row>
        <row r="12213">
          <cell r="AP12213">
            <v>164438</v>
          </cell>
          <cell r="AQ12213">
            <v>10003375</v>
          </cell>
          <cell r="AR12213" t="str">
            <v>sd</v>
          </cell>
          <cell r="AS12213">
            <v>44119</v>
          </cell>
          <cell r="AT12213" t="str">
            <v>Calzada 2-4-POLIZA ESTABILIDAD ACTIVA</v>
          </cell>
          <cell r="AV12213" t="str">
            <v>sc</v>
          </cell>
        </row>
        <row r="12214">
          <cell r="AP12214">
            <v>24119627</v>
          </cell>
          <cell r="AQ12214">
            <v>1001309</v>
          </cell>
          <cell r="AR12214" t="str">
            <v>sd</v>
          </cell>
          <cell r="AS12214">
            <v>44250</v>
          </cell>
          <cell r="AT12214" t="str">
            <v>-POLIZA ESTABILIDAD ACTIVA</v>
          </cell>
          <cell r="AV12214" t="str">
            <v>sc</v>
          </cell>
        </row>
        <row r="12215">
          <cell r="AP12215">
            <v>508149</v>
          </cell>
          <cell r="AQ12215">
            <v>1006376</v>
          </cell>
          <cell r="AR12215" t="str">
            <v>sd</v>
          </cell>
          <cell r="AS12215">
            <v>44250</v>
          </cell>
          <cell r="AT12215" t="str">
            <v>-POLIZA ESTABILIDAD ACTIVA</v>
          </cell>
          <cell r="AV12215" t="str">
            <v>sc</v>
          </cell>
        </row>
        <row r="12216">
          <cell r="AP12216">
            <v>505635</v>
          </cell>
          <cell r="AQ12216">
            <v>1003061</v>
          </cell>
          <cell r="AR12216" t="str">
            <v>sd</v>
          </cell>
          <cell r="AS12216">
            <v>44250</v>
          </cell>
          <cell r="AT12216" t="str">
            <v>-POLIZA ESTABILIDAD ACTIVA</v>
          </cell>
          <cell r="AV12216" t="str">
            <v>sc</v>
          </cell>
        </row>
        <row r="12217">
          <cell r="AP12217">
            <v>505635</v>
          </cell>
          <cell r="AQ12217">
            <v>1003061</v>
          </cell>
          <cell r="AR12217" t="str">
            <v>sd</v>
          </cell>
          <cell r="AS12217">
            <v>42946</v>
          </cell>
          <cell r="AT12217" t="str">
            <v>Calzada12-POLIZA ESTABILIDAD ACTIVA</v>
          </cell>
          <cell r="AV12217" t="str">
            <v>sc</v>
          </cell>
        </row>
        <row r="12218">
          <cell r="AP12218">
            <v>902852</v>
          </cell>
          <cell r="AQ12218">
            <v>13002027</v>
          </cell>
          <cell r="AR12218" t="str">
            <v>sd</v>
          </cell>
          <cell r="AS12218">
            <v>44250</v>
          </cell>
          <cell r="AT12218" t="str">
            <v>-POLIZA ESTABILIDAD ACTIVA</v>
          </cell>
          <cell r="AV12218" t="str">
            <v>sc</v>
          </cell>
        </row>
        <row r="12219">
          <cell r="AP12219">
            <v>902852</v>
          </cell>
          <cell r="AQ12219">
            <v>13002027</v>
          </cell>
          <cell r="AR12219" t="str">
            <v>sd</v>
          </cell>
          <cell r="AS12219">
            <v>44018</v>
          </cell>
          <cell r="AT12219" t="str">
            <v>Calzada 8-POLIZA ESTABILIDAD ACTIVA</v>
          </cell>
          <cell r="AV12219" t="str">
            <v>sc</v>
          </cell>
        </row>
        <row r="12220">
          <cell r="AP12220">
            <v>904208</v>
          </cell>
          <cell r="AQ12220">
            <v>8002345</v>
          </cell>
          <cell r="AR12220" t="str">
            <v>sd</v>
          </cell>
          <cell r="AS12220">
            <v>44099</v>
          </cell>
          <cell r="AT12220" t="str">
            <v>Calzada 4-6-POLIZA ESTABILIDAD Y CALIDAD ACTIVA</v>
          </cell>
          <cell r="AV12220" t="str">
            <v>sc</v>
          </cell>
        </row>
        <row r="12221">
          <cell r="AP12221">
            <v>417623</v>
          </cell>
          <cell r="AQ12221">
            <v>18002821</v>
          </cell>
          <cell r="AR12221" t="str">
            <v>sd</v>
          </cell>
          <cell r="AS12221">
            <v>43935</v>
          </cell>
          <cell r="AT12221" t="str">
            <v>Calzada2-POLIZA ESTABILIDAD ACTIVA</v>
          </cell>
          <cell r="AV12221" t="str">
            <v>sc</v>
          </cell>
        </row>
        <row r="12222">
          <cell r="AP12222">
            <v>91018862</v>
          </cell>
          <cell r="AQ12222">
            <v>50006983</v>
          </cell>
          <cell r="AR12222" t="str">
            <v>sd</v>
          </cell>
          <cell r="AS12222">
            <v>42978</v>
          </cell>
          <cell r="AT12222" t="str">
            <v>Anden1 Calzada10-2-4-6 Ciclo8 Sep3-5-7-9-POLIZA ESTABILIDAD ACTIVA</v>
          </cell>
          <cell r="AV12222" t="str">
            <v>sc</v>
          </cell>
        </row>
        <row r="12223">
          <cell r="AP12223">
            <v>91011004</v>
          </cell>
          <cell r="AQ12223">
            <v>1002314</v>
          </cell>
          <cell r="AR12223" t="str">
            <v>sd</v>
          </cell>
          <cell r="AS12223">
            <v>43412</v>
          </cell>
          <cell r="AT12223" t="str">
            <v>Anden 1-5 Calzada 2-4-POLIZA ESTABILIDAD ACTIVA</v>
          </cell>
          <cell r="AV12223" t="str">
            <v>sc</v>
          </cell>
        </row>
        <row r="12224">
          <cell r="AP12224">
            <v>900035</v>
          </cell>
          <cell r="AQ12224">
            <v>8003671</v>
          </cell>
          <cell r="AR12224" t="str">
            <v>sd</v>
          </cell>
          <cell r="AS12224">
            <v>44099</v>
          </cell>
          <cell r="AT12224" t="str">
            <v>Calzada 2-8-POLIZA ESTABILIDAD Y CALIDAD ACTIVA</v>
          </cell>
          <cell r="AV12224" t="str">
            <v>sc</v>
          </cell>
        </row>
        <row r="12225">
          <cell r="AP12225">
            <v>519331</v>
          </cell>
          <cell r="AQ12225">
            <v>12000516</v>
          </cell>
          <cell r="AR12225" t="str">
            <v>sd</v>
          </cell>
          <cell r="AS12225">
            <v>44250</v>
          </cell>
          <cell r="AT12225" t="str">
            <v>-POLIZA ESTABILIDAD ACTIVA</v>
          </cell>
          <cell r="AV12225" t="str">
            <v>sc</v>
          </cell>
        </row>
        <row r="12226">
          <cell r="AP12226">
            <v>902935</v>
          </cell>
          <cell r="AQ12226">
            <v>50008507</v>
          </cell>
          <cell r="AR12226" t="str">
            <v>sd</v>
          </cell>
          <cell r="AS12226">
            <v>44018</v>
          </cell>
          <cell r="AT12226" t="str">
            <v>Calzada 8-POLIZA ESTABILIDAD ACTIVA</v>
          </cell>
          <cell r="AV12226" t="str">
            <v>sc</v>
          </cell>
        </row>
        <row r="12227">
          <cell r="AP12227">
            <v>902935</v>
          </cell>
          <cell r="AQ12227">
            <v>50008507</v>
          </cell>
          <cell r="AR12227" t="str">
            <v>sd</v>
          </cell>
          <cell r="AS12227">
            <v>44250</v>
          </cell>
          <cell r="AT12227" t="str">
            <v>-POLIZA ESTABILIDAD ACTIVA</v>
          </cell>
          <cell r="AV12227" t="str">
            <v>sc</v>
          </cell>
        </row>
        <row r="12228">
          <cell r="AP12228">
            <v>511162</v>
          </cell>
          <cell r="AQ12228">
            <v>14000872</v>
          </cell>
          <cell r="AR12228" t="str">
            <v>sd</v>
          </cell>
          <cell r="AS12228">
            <v>44172</v>
          </cell>
          <cell r="AT12228" t="str">
            <v>Calzada 4-6 Separador 5-POLIZA ESTABILIDAD ACTIVA</v>
          </cell>
          <cell r="AV12228" t="str">
            <v>sc</v>
          </cell>
        </row>
        <row r="12229">
          <cell r="AP12229">
            <v>515142</v>
          </cell>
          <cell r="AQ12229">
            <v>10000679</v>
          </cell>
          <cell r="AR12229" t="str">
            <v>sd</v>
          </cell>
          <cell r="AS12229">
            <v>44119</v>
          </cell>
          <cell r="AT12229" t="str">
            <v>Calzada 4-POLIZA ESTABILIDAD ACTIVA</v>
          </cell>
          <cell r="AV12229" t="str">
            <v>sc</v>
          </cell>
        </row>
        <row r="12230">
          <cell r="AP12230">
            <v>505928</v>
          </cell>
          <cell r="AQ12230">
            <v>1001607</v>
          </cell>
          <cell r="AR12230" t="str">
            <v>sd</v>
          </cell>
          <cell r="AS12230">
            <v>44250</v>
          </cell>
          <cell r="AT12230" t="str">
            <v>-POLIZA ESTABILIDAD ACTIVA</v>
          </cell>
          <cell r="AV12230" t="str">
            <v>sc</v>
          </cell>
        </row>
        <row r="12231">
          <cell r="AP12231">
            <v>512476</v>
          </cell>
          <cell r="AQ12231">
            <v>1006397</v>
          </cell>
          <cell r="AR12231" t="str">
            <v>sd</v>
          </cell>
          <cell r="AS12231">
            <v>44096</v>
          </cell>
          <cell r="AT12231" t="str">
            <v>Anden 15-POLIZA ESTABILIDAD ACTIVA</v>
          </cell>
          <cell r="AV12231" t="str">
            <v>sc</v>
          </cell>
        </row>
        <row r="12232">
          <cell r="AP12232">
            <v>24119683</v>
          </cell>
          <cell r="AQ12232">
            <v>1003516</v>
          </cell>
          <cell r="AR12232" t="str">
            <v>sd</v>
          </cell>
          <cell r="AS12232">
            <v>43412</v>
          </cell>
          <cell r="AT12232" t="str">
            <v>Anden 1-7 Calzada 2-4 Separador 3-5 Cicloruta 6-POLIZA ESTABILIDAD ACTIVA</v>
          </cell>
          <cell r="AV12232" t="str">
            <v>sc</v>
          </cell>
        </row>
        <row r="12233">
          <cell r="AP12233">
            <v>91011267</v>
          </cell>
          <cell r="AQ12233">
            <v>3000817</v>
          </cell>
          <cell r="AR12233" t="str">
            <v>sd</v>
          </cell>
          <cell r="AS12233">
            <v>42999</v>
          </cell>
          <cell r="AT12233" t="str">
            <v>Anden1-9 Calzada2-4-6-8 Sep3-5-7-POLIZA ESTABILIDAD ACTIVA</v>
          </cell>
          <cell r="AV12233" t="str">
            <v>sc</v>
          </cell>
        </row>
        <row r="12234">
          <cell r="AP12234">
            <v>24122575</v>
          </cell>
          <cell r="AQ12234">
            <v>50006885</v>
          </cell>
          <cell r="AR12234" t="str">
            <v>sd</v>
          </cell>
          <cell r="AS12234">
            <v>44250</v>
          </cell>
          <cell r="AT12234" t="str">
            <v>-POLIZA ESTABILIDAD ACTIVA</v>
          </cell>
          <cell r="AV12234" t="str">
            <v>sc</v>
          </cell>
        </row>
        <row r="12235">
          <cell r="AP12235">
            <v>24121079</v>
          </cell>
          <cell r="AQ12235">
            <v>14000539</v>
          </cell>
          <cell r="AR12235" t="str">
            <v>sd</v>
          </cell>
          <cell r="AS12235">
            <v>44250</v>
          </cell>
          <cell r="AT12235" t="str">
            <v>-POLIZA ESTABILIDAD ACTIVA</v>
          </cell>
          <cell r="AV12235" t="str">
            <v>sc</v>
          </cell>
        </row>
        <row r="12236">
          <cell r="AP12236">
            <v>460095</v>
          </cell>
          <cell r="AQ12236">
            <v>19010070</v>
          </cell>
          <cell r="AR12236" t="str">
            <v>sd</v>
          </cell>
          <cell r="AS12236">
            <v>44466</v>
          </cell>
          <cell r="AT12236" t="str">
            <v>-POLIZA ESTABILIDAD ACTIVA</v>
          </cell>
          <cell r="AV12236" t="str">
            <v>POLIZA ESTABILIDAD activa IDU 1718/16</v>
          </cell>
        </row>
        <row r="12237">
          <cell r="AP12237">
            <v>505864</v>
          </cell>
          <cell r="AQ12237">
            <v>1004096</v>
          </cell>
          <cell r="AR12237" t="str">
            <v>sd</v>
          </cell>
          <cell r="AS12237">
            <v>42946</v>
          </cell>
          <cell r="AT12237" t="str">
            <v>Calzada14-POLIZA ESTABILIDAD ACTIVA</v>
          </cell>
          <cell r="AV12237" t="str">
            <v>sc</v>
          </cell>
        </row>
        <row r="12238">
          <cell r="AP12238">
            <v>24119664</v>
          </cell>
          <cell r="AQ12238">
            <v>1003192</v>
          </cell>
          <cell r="AR12238" t="str">
            <v>sd</v>
          </cell>
          <cell r="AS12238">
            <v>44250</v>
          </cell>
          <cell r="AT12238" t="str">
            <v>-POLIZA ESTABILIDAD ACTIVA</v>
          </cell>
          <cell r="AV12238" t="str">
            <v>sc</v>
          </cell>
        </row>
        <row r="12239">
          <cell r="AP12239">
            <v>24119664</v>
          </cell>
          <cell r="AQ12239">
            <v>1003192</v>
          </cell>
          <cell r="AR12239" t="str">
            <v>sd</v>
          </cell>
          <cell r="AS12239">
            <v>42946</v>
          </cell>
          <cell r="AT12239" t="str">
            <v>Calzada12-POLIZA ESTABILIDAD ACTIVA</v>
          </cell>
          <cell r="AV12239" t="str">
            <v>sc</v>
          </cell>
        </row>
        <row r="12240">
          <cell r="AP12240">
            <v>177590</v>
          </cell>
          <cell r="AQ12240">
            <v>11011789</v>
          </cell>
          <cell r="AR12240" t="str">
            <v>sd</v>
          </cell>
          <cell r="AS12240">
            <v>44096</v>
          </cell>
          <cell r="AT12240" t="str">
            <v>Anden 1-9-POLIZA ESTABILIDAD ACTIVA</v>
          </cell>
          <cell r="AV12240" t="str">
            <v>sc</v>
          </cell>
        </row>
        <row r="12241">
          <cell r="AP12241">
            <v>301193</v>
          </cell>
          <cell r="AQ12241">
            <v>5005098</v>
          </cell>
          <cell r="AR12241" t="str">
            <v>sd</v>
          </cell>
          <cell r="AS12241">
            <v>42733</v>
          </cell>
          <cell r="AT12241" t="str">
            <v>Anden1-5 Calzada2-4 Sep3-POLIZA ESTABILIDAD ACTIVA</v>
          </cell>
          <cell r="AV12241" t="str">
            <v>sc</v>
          </cell>
        </row>
        <row r="12242">
          <cell r="AP12242">
            <v>601790</v>
          </cell>
          <cell r="AQ12242">
            <v>7005187</v>
          </cell>
          <cell r="AR12242" t="str">
            <v>sd</v>
          </cell>
          <cell r="AS12242">
            <v>44048</v>
          </cell>
          <cell r="AT12242" t="str">
            <v>Calzada 4-6-POLIZA ESTABILIDAD ACTIVA</v>
          </cell>
          <cell r="AV12242" t="str">
            <v>sc</v>
          </cell>
        </row>
        <row r="12243">
          <cell r="AP12243">
            <v>91010717</v>
          </cell>
          <cell r="AQ12243">
            <v>1001776</v>
          </cell>
          <cell r="AR12243" t="str">
            <v>sd</v>
          </cell>
          <cell r="AS12243">
            <v>43412</v>
          </cell>
          <cell r="AT12243" t="str">
            <v>Anden 1-7 Calzada 2-4 Separador 3-5 Cicloruta 6-POLIZA ESTABILIDAD ACTIVA</v>
          </cell>
          <cell r="AV12243" t="str">
            <v>sc</v>
          </cell>
        </row>
        <row r="12244">
          <cell r="AP12244">
            <v>24120831</v>
          </cell>
          <cell r="AQ12244">
            <v>13000088</v>
          </cell>
          <cell r="AR12244" t="str">
            <v>sd</v>
          </cell>
          <cell r="AS12244">
            <v>43336</v>
          </cell>
          <cell r="AT12244" t="str">
            <v>Anden2 Puente7-POLIZA ESTABILIDAD ACTIVA</v>
          </cell>
          <cell r="AV12244" t="str">
            <v>sc</v>
          </cell>
        </row>
        <row r="12245">
          <cell r="AP12245">
            <v>24120831</v>
          </cell>
          <cell r="AQ12245">
            <v>13000088</v>
          </cell>
          <cell r="AR12245" t="str">
            <v>sd</v>
          </cell>
          <cell r="AS12245">
            <v>43845</v>
          </cell>
          <cell r="AT12245" t="str">
            <v>Anden 6-POLIZA ESTABILIDAD ACTIVA</v>
          </cell>
          <cell r="AV12245" t="str">
            <v>sc</v>
          </cell>
        </row>
        <row r="12246">
          <cell r="AP12246">
            <v>904228</v>
          </cell>
          <cell r="AQ12246">
            <v>30000706</v>
          </cell>
          <cell r="AR12246" t="str">
            <v>sd</v>
          </cell>
          <cell r="AS12246">
            <v>43514</v>
          </cell>
          <cell r="AT12246" t="str">
            <v>Anden1-CERTIFICADO MODIFICACION ESTA* ACTIVA</v>
          </cell>
          <cell r="AV12246" t="str">
            <v>sc</v>
          </cell>
        </row>
        <row r="12247">
          <cell r="AP12247">
            <v>24121907</v>
          </cell>
          <cell r="AQ12247">
            <v>50005955</v>
          </cell>
          <cell r="AR12247" t="str">
            <v>sd</v>
          </cell>
          <cell r="AS12247">
            <v>44250</v>
          </cell>
          <cell r="AT12247" t="str">
            <v>-POLIZA ESTABILIDAD ACTIVA</v>
          </cell>
          <cell r="AV12247" t="str">
            <v>sc</v>
          </cell>
        </row>
        <row r="12248">
          <cell r="AP12248">
            <v>441134</v>
          </cell>
          <cell r="AQ12248">
            <v>19000454</v>
          </cell>
          <cell r="AR12248" t="str">
            <v>sd</v>
          </cell>
          <cell r="AS12248">
            <v>42912</v>
          </cell>
          <cell r="AT12248" t="str">
            <v>Anden1-3 Calzada2-POLIZA ESTABILIDAD ACTIVA</v>
          </cell>
          <cell r="AV12248" t="str">
            <v>sc</v>
          </cell>
        </row>
        <row r="12249">
          <cell r="AP12249">
            <v>24122487</v>
          </cell>
          <cell r="AQ12249">
            <v>50006732</v>
          </cell>
          <cell r="AR12249" t="str">
            <v>sd</v>
          </cell>
          <cell r="AS12249">
            <v>44099</v>
          </cell>
          <cell r="AT12249" t="str">
            <v>Calzada 4-6-POLIZA ESTABILIDAD Y CALIDAD ACTIVA</v>
          </cell>
          <cell r="AV12249" t="str">
            <v>sc</v>
          </cell>
        </row>
        <row r="12250">
          <cell r="AP12250">
            <v>91025186</v>
          </cell>
          <cell r="AQ12250">
            <v>7001494</v>
          </cell>
          <cell r="AR12250" t="str">
            <v>sd</v>
          </cell>
          <cell r="AS12250">
            <v>44466</v>
          </cell>
          <cell r="AT12250" t="str">
            <v>-POLIZA ESTABILIDAD ACTIVA</v>
          </cell>
          <cell r="AV12250" t="str">
            <v>VIABLE</v>
          </cell>
        </row>
        <row r="12251">
          <cell r="AP12251">
            <v>24120693</v>
          </cell>
          <cell r="AQ12251">
            <v>11012637</v>
          </cell>
          <cell r="AR12251" t="str">
            <v>sd</v>
          </cell>
          <cell r="AS12251">
            <v>44096</v>
          </cell>
          <cell r="AT12251" t="str">
            <v>Anden 1-9-POLIZA ESTABILIDAD ACTIVA</v>
          </cell>
          <cell r="AV12251" t="str">
            <v>sc</v>
          </cell>
        </row>
        <row r="12252">
          <cell r="AP12252">
            <v>300942</v>
          </cell>
          <cell r="AQ12252">
            <v>5004975</v>
          </cell>
          <cell r="AR12252" t="str">
            <v>sd</v>
          </cell>
          <cell r="AS12252">
            <v>42733</v>
          </cell>
          <cell r="AT12252" t="str">
            <v>Anden1-5 Calzada2-4 Sep3-POLIZA ESTABILIDAD ACTIVA</v>
          </cell>
          <cell r="AV12252" t="str">
            <v>sc</v>
          </cell>
        </row>
        <row r="12253">
          <cell r="AP12253">
            <v>506443</v>
          </cell>
          <cell r="AQ12253">
            <v>1003859</v>
          </cell>
          <cell r="AR12253" t="str">
            <v>sd</v>
          </cell>
          <cell r="AS12253">
            <v>43797</v>
          </cell>
          <cell r="AT12253" t="str">
            <v>Calzada 4, Puente 19-POLIZA ESTABILIDAD ACTIVA</v>
          </cell>
          <cell r="AV12253" t="str">
            <v>sc</v>
          </cell>
        </row>
        <row r="12254">
          <cell r="AP12254">
            <v>506443</v>
          </cell>
          <cell r="AQ12254">
            <v>1003859</v>
          </cell>
          <cell r="AR12254" t="str">
            <v>sd</v>
          </cell>
          <cell r="AS12254">
            <v>42946</v>
          </cell>
          <cell r="AT12254" t="str">
            <v>Calzada10-8-POLIZA ESTABILIDAD ACTIVA</v>
          </cell>
          <cell r="AV12254" t="str">
            <v>sc</v>
          </cell>
        </row>
        <row r="12255">
          <cell r="AP12255">
            <v>506443</v>
          </cell>
          <cell r="AQ12255">
            <v>1003859</v>
          </cell>
          <cell r="AR12255" t="str">
            <v>sd</v>
          </cell>
          <cell r="AS12255">
            <v>44250</v>
          </cell>
          <cell r="AT12255" t="str">
            <v>-POLIZA ESTABILIDAD ACTIVA</v>
          </cell>
          <cell r="AV12255" t="str">
            <v>sc</v>
          </cell>
        </row>
        <row r="12256">
          <cell r="AP12256">
            <v>24189721</v>
          </cell>
          <cell r="AQ12256">
            <v>50006579</v>
          </cell>
          <cell r="AR12256" t="str">
            <v>sd</v>
          </cell>
          <cell r="AS12256">
            <v>44099</v>
          </cell>
          <cell r="AT12256" t="str">
            <v>Calzada 2-POLIZA ESTABILIDAD Y CALIDAD ACTIVA</v>
          </cell>
          <cell r="AV12256" t="str">
            <v>sc</v>
          </cell>
        </row>
        <row r="12257">
          <cell r="AP12257">
            <v>24121911</v>
          </cell>
          <cell r="AQ12257">
            <v>50005956</v>
          </cell>
          <cell r="AR12257" t="str">
            <v>sd</v>
          </cell>
          <cell r="AS12257">
            <v>44250</v>
          </cell>
          <cell r="AT12257" t="str">
            <v>-POLIZA ESTABILIDAD ACTIVA</v>
          </cell>
          <cell r="AV12257" t="str">
            <v>sc</v>
          </cell>
        </row>
        <row r="12258">
          <cell r="AP12258">
            <v>511432</v>
          </cell>
          <cell r="AQ12258">
            <v>13000159</v>
          </cell>
          <cell r="AR12258" t="str">
            <v>sd</v>
          </cell>
          <cell r="AS12258">
            <v>43748</v>
          </cell>
          <cell r="AT12258" t="str">
            <v>Anden 5-POLIZA ESTABILIDAD ACTIVA</v>
          </cell>
          <cell r="AV12258" t="str">
            <v>sc</v>
          </cell>
        </row>
        <row r="12259">
          <cell r="AP12259">
            <v>24122548</v>
          </cell>
          <cell r="AQ12259">
            <v>50006879</v>
          </cell>
          <cell r="AR12259" t="str">
            <v>sd</v>
          </cell>
          <cell r="AS12259">
            <v>44250</v>
          </cell>
          <cell r="AT12259" t="str">
            <v>-POLIZA ESTABILIDAD ACTIVA</v>
          </cell>
          <cell r="AV12259" t="str">
            <v>sc</v>
          </cell>
        </row>
        <row r="12260">
          <cell r="AP12260">
            <v>24123852</v>
          </cell>
          <cell r="AQ12260">
            <v>13002377</v>
          </cell>
          <cell r="AR12260" t="str">
            <v>sd</v>
          </cell>
          <cell r="AS12260">
            <v>43499</v>
          </cell>
          <cell r="AT12260" t="str">
            <v>-POLIZA ESTABILIDAD ACTIVA</v>
          </cell>
          <cell r="AV12260" t="str">
            <v>sc</v>
          </cell>
        </row>
        <row r="12261">
          <cell r="AP12261">
            <v>2502002</v>
          </cell>
          <cell r="AQ12261">
            <v>14001308</v>
          </cell>
          <cell r="AR12261" t="str">
            <v>sd</v>
          </cell>
          <cell r="AS12261">
            <v>44172</v>
          </cell>
          <cell r="AT12261" t="str">
            <v>Calzada 4-6-POLIZA ESTABILIDAD ACTIVA</v>
          </cell>
          <cell r="AV12261" t="str">
            <v>sc</v>
          </cell>
        </row>
        <row r="12262">
          <cell r="AP12262">
            <v>182548</v>
          </cell>
          <cell r="AQ12262">
            <v>14001197</v>
          </cell>
          <cell r="AR12262" t="str">
            <v>sd</v>
          </cell>
          <cell r="AS12262">
            <v>42999</v>
          </cell>
          <cell r="AT12262" t="str">
            <v>Anden1-3 Calzada2-POLIZA ESTABILIDAD ACTIVA</v>
          </cell>
          <cell r="AV12262" t="str">
            <v>sc</v>
          </cell>
        </row>
        <row r="12263">
          <cell r="AP12263">
            <v>382730</v>
          </cell>
          <cell r="AQ12263">
            <v>9001072</v>
          </cell>
          <cell r="AR12263" t="str">
            <v>sd</v>
          </cell>
          <cell r="AS12263">
            <v>43745</v>
          </cell>
          <cell r="AT12263" t="str">
            <v>Calzada 4-POLIZA ESTABILIDAD ACTIVA</v>
          </cell>
          <cell r="AV12263" t="str">
            <v>VIABLE</v>
          </cell>
        </row>
        <row r="12264">
          <cell r="AP12264">
            <v>91010363</v>
          </cell>
          <cell r="AQ12264">
            <v>30001914</v>
          </cell>
          <cell r="AR12264" t="str">
            <v>sd</v>
          </cell>
          <cell r="AS12264">
            <v>44096</v>
          </cell>
          <cell r="AT12264" t="str">
            <v>Anden 1-9-POLIZA ESTABILIDAD ACTIVA</v>
          </cell>
          <cell r="AV12264" t="str">
            <v>sc</v>
          </cell>
        </row>
        <row r="12265">
          <cell r="AP12265">
            <v>506411</v>
          </cell>
          <cell r="AQ12265">
            <v>1003760</v>
          </cell>
          <cell r="AR12265" t="str">
            <v>sd</v>
          </cell>
          <cell r="AS12265">
            <v>43821</v>
          </cell>
          <cell r="AT12265" t="str">
            <v>Puente16-POLIZA ESTABILIDAD ACTIVA</v>
          </cell>
          <cell r="AV12265" t="str">
            <v>sc</v>
          </cell>
        </row>
        <row r="12266">
          <cell r="AP12266">
            <v>506411</v>
          </cell>
          <cell r="AQ12266">
            <v>1003760</v>
          </cell>
          <cell r="AR12266" t="str">
            <v>sd</v>
          </cell>
          <cell r="AS12266">
            <v>43797</v>
          </cell>
          <cell r="AT12266" t="str">
            <v>Calzada 2- 6, Puente 16-POLIZA ESTABILIDAD ACTIVA</v>
          </cell>
          <cell r="AV12266" t="str">
            <v>sc</v>
          </cell>
        </row>
        <row r="12267">
          <cell r="AP12267">
            <v>24120861</v>
          </cell>
          <cell r="AQ12267">
            <v>13000578</v>
          </cell>
          <cell r="AR12267" t="str">
            <v>sd</v>
          </cell>
          <cell r="AS12267">
            <v>44250</v>
          </cell>
          <cell r="AT12267" t="str">
            <v>-POLIZA ESTABILIDAD ACTIVA</v>
          </cell>
          <cell r="AV12267" t="str">
            <v>sc</v>
          </cell>
        </row>
        <row r="12268">
          <cell r="AP12268">
            <v>24120861</v>
          </cell>
          <cell r="AQ12268">
            <v>13000578</v>
          </cell>
          <cell r="AR12268" t="str">
            <v>sd</v>
          </cell>
          <cell r="AS12268">
            <v>42949</v>
          </cell>
          <cell r="AT12268" t="str">
            <v>Anden11 Ciclo12-POLIZA ESTABILIDAD ACTIVA</v>
          </cell>
          <cell r="AV12268" t="str">
            <v>sc</v>
          </cell>
        </row>
        <row r="12269">
          <cell r="AP12269">
            <v>143182</v>
          </cell>
          <cell r="AQ12269">
            <v>2000687</v>
          </cell>
          <cell r="AR12269" t="str">
            <v>sd</v>
          </cell>
          <cell r="AS12269">
            <v>42947</v>
          </cell>
          <cell r="AT12269" t="str">
            <v>Anden5-POLIZA ESTABILIDAD ACTIVA</v>
          </cell>
          <cell r="AV12269" t="str">
            <v>sc</v>
          </cell>
        </row>
        <row r="12270">
          <cell r="AP12270">
            <v>91017690</v>
          </cell>
          <cell r="AQ12270">
            <v>10010148</v>
          </cell>
          <cell r="AR12270" t="str">
            <v>sd</v>
          </cell>
          <cell r="AS12270">
            <v>43142</v>
          </cell>
          <cell r="AT12270" t="str">
            <v>Calzada4-POLIZA ESTABILIDAD ACTIVA</v>
          </cell>
          <cell r="AV12270" t="str">
            <v>sc</v>
          </cell>
        </row>
        <row r="12271">
          <cell r="AP12271">
            <v>183150</v>
          </cell>
          <cell r="AQ12271">
            <v>14000862</v>
          </cell>
          <cell r="AR12271" t="str">
            <v>sd</v>
          </cell>
          <cell r="AS12271">
            <v>42999</v>
          </cell>
          <cell r="AT12271" t="str">
            <v>Anden1-3-POLIZA ESTABILIDAD ACTIVA</v>
          </cell>
          <cell r="AV12271" t="str">
            <v>sc</v>
          </cell>
        </row>
        <row r="12272">
          <cell r="AP12272">
            <v>91013353</v>
          </cell>
          <cell r="AQ12272">
            <v>14000702</v>
          </cell>
          <cell r="AR12272" t="str">
            <v>sd</v>
          </cell>
          <cell r="AS12272">
            <v>44172</v>
          </cell>
          <cell r="AT12272" t="str">
            <v>Calzada 4-POLIZA ESTABILIDAD ACTIVA</v>
          </cell>
          <cell r="AV12272" t="str">
            <v>sc</v>
          </cell>
        </row>
        <row r="12273">
          <cell r="AP12273">
            <v>518565</v>
          </cell>
          <cell r="AQ12273">
            <v>11007470</v>
          </cell>
          <cell r="AR12273" t="str">
            <v>sd</v>
          </cell>
          <cell r="AS12273">
            <v>44096</v>
          </cell>
          <cell r="AT12273" t="str">
            <v>Anden 1-9-POLIZA ESTABILIDAD ACTIVA</v>
          </cell>
          <cell r="AV12273" t="str">
            <v>sc</v>
          </cell>
        </row>
        <row r="12274">
          <cell r="AP12274">
            <v>506385</v>
          </cell>
          <cell r="AQ12274">
            <v>11008819</v>
          </cell>
          <cell r="AR12274" t="str">
            <v>sd</v>
          </cell>
          <cell r="AS12274">
            <v>43797</v>
          </cell>
          <cell r="AT12274" t="str">
            <v>Calzada 2-6-POLIZA ESTABILIDAD ACTIVA</v>
          </cell>
          <cell r="AV12274" t="str">
            <v>sc</v>
          </cell>
        </row>
        <row r="12275">
          <cell r="AP12275">
            <v>506385</v>
          </cell>
          <cell r="AQ12275">
            <v>11008819</v>
          </cell>
          <cell r="AR12275" t="str">
            <v>sd</v>
          </cell>
          <cell r="AS12275">
            <v>42946</v>
          </cell>
          <cell r="AT12275" t="str">
            <v>Calzada12-POLIZA ESTABILIDAD ACTIVA</v>
          </cell>
          <cell r="AV12275" t="str">
            <v>sc</v>
          </cell>
        </row>
        <row r="12276">
          <cell r="AP12276">
            <v>506385</v>
          </cell>
          <cell r="AQ12276">
            <v>11008819</v>
          </cell>
          <cell r="AR12276" t="str">
            <v>sd</v>
          </cell>
          <cell r="AS12276">
            <v>44250</v>
          </cell>
          <cell r="AT12276" t="str">
            <v>-POLIZA ESTABILIDAD ACTIVA</v>
          </cell>
          <cell r="AV12276" t="str">
            <v>sc</v>
          </cell>
        </row>
        <row r="12277">
          <cell r="AP12277">
            <v>141256</v>
          </cell>
          <cell r="AQ12277">
            <v>1000640</v>
          </cell>
          <cell r="AR12277" t="str">
            <v>sd</v>
          </cell>
          <cell r="AS12277">
            <v>43020</v>
          </cell>
          <cell r="AT12277" t="str">
            <v>Anden1-3 Calzada2-POLIZA ESTABILIDAD ACTIVA</v>
          </cell>
          <cell r="AV12277" t="str">
            <v>POLIZA ESTABILIDAD ACTIVA URB 146/12 Vencimiento 11/10/2017</v>
          </cell>
        </row>
        <row r="12278">
          <cell r="AP12278">
            <v>903821</v>
          </cell>
          <cell r="AQ12278">
            <v>12002271</v>
          </cell>
          <cell r="AR12278" t="str">
            <v>sd</v>
          </cell>
          <cell r="AS12278">
            <v>44250</v>
          </cell>
          <cell r="AT12278" t="str">
            <v>-POLIZA ESTABILIDAD ACTIVA</v>
          </cell>
          <cell r="AV12278" t="str">
            <v>sc</v>
          </cell>
        </row>
        <row r="12279">
          <cell r="AP12279">
            <v>514263</v>
          </cell>
          <cell r="AQ12279">
            <v>8007795</v>
          </cell>
          <cell r="AR12279" t="str">
            <v>sd</v>
          </cell>
          <cell r="AS12279">
            <v>44048</v>
          </cell>
          <cell r="AT12279" t="str">
            <v>Calzada 4-POLIZA ESTABILIDAD ACTIVA</v>
          </cell>
          <cell r="AV12279" t="str">
            <v>sc</v>
          </cell>
        </row>
        <row r="12280">
          <cell r="AP12280">
            <v>91015540</v>
          </cell>
          <cell r="AQ12280">
            <v>5006441</v>
          </cell>
          <cell r="AR12280" t="str">
            <v>sd</v>
          </cell>
          <cell r="AS12280">
            <v>42733</v>
          </cell>
          <cell r="AT12280" t="str">
            <v>Anden1-5 Calzada2-4 Sep3-POLIZA ESTABILIDAD ACTIVA</v>
          </cell>
          <cell r="AV12280" t="str">
            <v>sc</v>
          </cell>
        </row>
        <row r="12281">
          <cell r="AP12281">
            <v>91016468</v>
          </cell>
          <cell r="AQ12281">
            <v>18001898</v>
          </cell>
          <cell r="AR12281" t="str">
            <v>sd</v>
          </cell>
          <cell r="AS12281">
            <v>42999</v>
          </cell>
          <cell r="AT12281" t="str">
            <v>Anden1-11-3 Calzada10-4-6-8 Ciclo2 Sep5-7-9-POLIZA ESTABILIDAD ACTIVA</v>
          </cell>
          <cell r="AV12281" t="str">
            <v>sc</v>
          </cell>
        </row>
        <row r="12282">
          <cell r="AP12282">
            <v>24121910</v>
          </cell>
          <cell r="AQ12282">
            <v>50005956</v>
          </cell>
          <cell r="AR12282" t="str">
            <v>sd</v>
          </cell>
          <cell r="AS12282">
            <v>44250</v>
          </cell>
          <cell r="AT12282" t="str">
            <v>-POLIZA ESTABILIDAD ACTIVA</v>
          </cell>
          <cell r="AV12282" t="str">
            <v>sc</v>
          </cell>
        </row>
        <row r="12283">
          <cell r="AP12283">
            <v>506379</v>
          </cell>
          <cell r="AQ12283">
            <v>11008819</v>
          </cell>
          <cell r="AR12283" t="str">
            <v>sd</v>
          </cell>
          <cell r="AS12283">
            <v>43797</v>
          </cell>
          <cell r="AT12283" t="str">
            <v>Calzada 2-6-POLIZA ESTABILIDAD ACTIVA</v>
          </cell>
          <cell r="AV12283" t="str">
            <v>sc</v>
          </cell>
        </row>
        <row r="12284">
          <cell r="AP12284">
            <v>506379</v>
          </cell>
          <cell r="AQ12284">
            <v>11008819</v>
          </cell>
          <cell r="AR12284" t="str">
            <v>sd</v>
          </cell>
          <cell r="AS12284">
            <v>42946</v>
          </cell>
          <cell r="AT12284" t="str">
            <v>Calzada12-POLIZA ESTABILIDAD ACTIVA</v>
          </cell>
          <cell r="AV12284" t="str">
            <v>sc</v>
          </cell>
        </row>
        <row r="12285">
          <cell r="AP12285">
            <v>506379</v>
          </cell>
          <cell r="AQ12285">
            <v>11008819</v>
          </cell>
          <cell r="AR12285" t="str">
            <v>sd</v>
          </cell>
          <cell r="AS12285">
            <v>44250</v>
          </cell>
          <cell r="AT12285" t="str">
            <v>-POLIZA ESTABILIDAD ACTIVA</v>
          </cell>
          <cell r="AV12285" t="str">
            <v>sc</v>
          </cell>
        </row>
        <row r="12286">
          <cell r="AP12286">
            <v>91013361</v>
          </cell>
          <cell r="AQ12286">
            <v>14000872</v>
          </cell>
          <cell r="AR12286" t="str">
            <v>sd</v>
          </cell>
          <cell r="AS12286">
            <v>44172</v>
          </cell>
          <cell r="AT12286" t="str">
            <v>Calzada 4-6 Separador 5-POLIZA ESTABILIDAD ACTIVA</v>
          </cell>
          <cell r="AV12286" t="str">
            <v>sc</v>
          </cell>
        </row>
        <row r="12287">
          <cell r="AP12287">
            <v>176986</v>
          </cell>
          <cell r="AQ12287">
            <v>11001060</v>
          </cell>
          <cell r="AR12287" t="str">
            <v>sd</v>
          </cell>
          <cell r="AS12287">
            <v>43131</v>
          </cell>
          <cell r="AT12287" t="str">
            <v>Anden1 Calzada2-POLIZA ESTABILIDAD ACTIVA</v>
          </cell>
          <cell r="AV12287" t="str">
            <v>sc</v>
          </cell>
        </row>
        <row r="12288">
          <cell r="AP12288">
            <v>382743</v>
          </cell>
          <cell r="AQ12288">
            <v>50007091</v>
          </cell>
          <cell r="AR12288" t="str">
            <v>sd</v>
          </cell>
          <cell r="AS12288">
            <v>44480</v>
          </cell>
          <cell r="AT12288" t="str">
            <v>-POLIZA ESTABILIDAD ACTIVA</v>
          </cell>
          <cell r="AV12288" t="str">
            <v>VIABLE</v>
          </cell>
        </row>
        <row r="12289">
          <cell r="AP12289">
            <v>151352</v>
          </cell>
          <cell r="AQ12289">
            <v>8004717</v>
          </cell>
          <cell r="AR12289" t="str">
            <v>sd</v>
          </cell>
          <cell r="AS12289">
            <v>44099</v>
          </cell>
          <cell r="AT12289" t="str">
            <v>Calzada 4-POLIZA ESTABILIDAD Y CALIDAD ACTIVA</v>
          </cell>
          <cell r="AV12289" t="str">
            <v>sc</v>
          </cell>
        </row>
        <row r="12290">
          <cell r="AP12290">
            <v>91013823</v>
          </cell>
          <cell r="AQ12290">
            <v>11012157</v>
          </cell>
          <cell r="AR12290" t="str">
            <v>sd</v>
          </cell>
          <cell r="AS12290">
            <v>43412</v>
          </cell>
          <cell r="AT12290" t="str">
            <v>Anden 1 Cicloruta 2 Separador 3 Calzada 4-POLIZA ESTABILIDAD ACTIVA</v>
          </cell>
          <cell r="AV12290" t="str">
            <v>sc</v>
          </cell>
        </row>
        <row r="12291">
          <cell r="AP12291">
            <v>91018912</v>
          </cell>
          <cell r="AQ12291">
            <v>9001904</v>
          </cell>
          <cell r="AR12291" t="str">
            <v>sd</v>
          </cell>
          <cell r="AS12291">
            <v>42978</v>
          </cell>
          <cell r="AT12291" t="str">
            <v>Anden1-11 Calzada10-2-4-8 Ciclo6 Sep3-5-7-9-POLIZA ESTABILIDAD ACTIVA</v>
          </cell>
          <cell r="AV12291" t="str">
            <v>sc</v>
          </cell>
        </row>
        <row r="12292">
          <cell r="AP12292">
            <v>508175</v>
          </cell>
          <cell r="AQ12292">
            <v>1005186</v>
          </cell>
          <cell r="AR12292" t="str">
            <v>sd</v>
          </cell>
          <cell r="AS12292">
            <v>43555</v>
          </cell>
          <cell r="AT12292" t="str">
            <v>Puente8-POLIZA ESTABILIDAD ACTIVA</v>
          </cell>
          <cell r="AV12292" t="str">
            <v>sc</v>
          </cell>
        </row>
        <row r="12293">
          <cell r="AP12293">
            <v>517724</v>
          </cell>
          <cell r="AQ12293">
            <v>8012563</v>
          </cell>
          <cell r="AR12293" t="str">
            <v>sd</v>
          </cell>
          <cell r="AS12293">
            <v>44099</v>
          </cell>
          <cell r="AT12293" t="str">
            <v>Calzada 2-6-POLIZA ESTABILIDAD Y CALIDAD ACTIVA</v>
          </cell>
          <cell r="AV12293" t="str">
            <v>sc</v>
          </cell>
        </row>
        <row r="12294">
          <cell r="AP12294">
            <v>2503936</v>
          </cell>
          <cell r="AQ12294">
            <v>7008486</v>
          </cell>
          <cell r="AR12294" t="str">
            <v>sd</v>
          </cell>
          <cell r="AS12294">
            <v>44466</v>
          </cell>
          <cell r="AT12294" t="str">
            <v>-POLIZA ESTABILIDAD ACTIVA</v>
          </cell>
          <cell r="AV12294" t="str">
            <v>VIABLE</v>
          </cell>
        </row>
        <row r="12295">
          <cell r="AP12295">
            <v>381573</v>
          </cell>
          <cell r="AQ12295">
            <v>9000614</v>
          </cell>
          <cell r="AR12295" t="str">
            <v>sd</v>
          </cell>
          <cell r="AS12295">
            <v>44181</v>
          </cell>
          <cell r="AT12295" t="str">
            <v>-POLIZA ESTABILIDAD ACTIVA</v>
          </cell>
          <cell r="AV12295" t="str">
            <v>sc</v>
          </cell>
        </row>
        <row r="12296">
          <cell r="AP12296">
            <v>903793</v>
          </cell>
          <cell r="AQ12296">
            <v>12002160</v>
          </cell>
          <cell r="AR12296" t="str">
            <v>sd</v>
          </cell>
          <cell r="AS12296">
            <v>44250</v>
          </cell>
          <cell r="AT12296" t="str">
            <v>-POLIZA ESTABILIDAD ACTIVA</v>
          </cell>
          <cell r="AV12296" t="str">
            <v>sc</v>
          </cell>
        </row>
        <row r="12297">
          <cell r="AP12297">
            <v>24122482</v>
          </cell>
          <cell r="AQ12297">
            <v>50006731</v>
          </cell>
          <cell r="AR12297" t="str">
            <v>sd</v>
          </cell>
          <cell r="AS12297">
            <v>44099</v>
          </cell>
          <cell r="AT12297" t="str">
            <v>Calzada 2-6-POLIZA ESTABILIDAD Y CALIDAD ACTIVA</v>
          </cell>
          <cell r="AV12297" t="str">
            <v>sc</v>
          </cell>
        </row>
        <row r="12298">
          <cell r="AP12298">
            <v>506370</v>
          </cell>
          <cell r="AQ12298">
            <v>11012137</v>
          </cell>
          <cell r="AR12298" t="str">
            <v>sd</v>
          </cell>
          <cell r="AS12298">
            <v>43797</v>
          </cell>
          <cell r="AT12298" t="str">
            <v>Calzada 2-6-POLIZA ESTABILIDAD ACTIVA</v>
          </cell>
          <cell r="AV12298" t="str">
            <v>sc</v>
          </cell>
        </row>
        <row r="12299">
          <cell r="AP12299">
            <v>505154</v>
          </cell>
          <cell r="AQ12299">
            <v>1003432</v>
          </cell>
          <cell r="AR12299" t="str">
            <v>sd</v>
          </cell>
          <cell r="AS12299">
            <v>44250</v>
          </cell>
          <cell r="AT12299" t="str">
            <v>-POLIZA ESTABILIDAD ACTIVA</v>
          </cell>
          <cell r="AV12299" t="str">
            <v>sc</v>
          </cell>
        </row>
        <row r="12300">
          <cell r="AP12300">
            <v>903558</v>
          </cell>
          <cell r="AQ12300">
            <v>12000626</v>
          </cell>
          <cell r="AR12300" t="str">
            <v>sd</v>
          </cell>
          <cell r="AS12300">
            <v>44250</v>
          </cell>
          <cell r="AT12300" t="str">
            <v>-POLIZA ESTABILIDAD ACTIVA</v>
          </cell>
          <cell r="AV12300" t="str">
            <v>sc</v>
          </cell>
        </row>
        <row r="12301">
          <cell r="AP12301">
            <v>903668</v>
          </cell>
          <cell r="AQ12301">
            <v>12001012</v>
          </cell>
          <cell r="AR12301" t="str">
            <v>sd</v>
          </cell>
          <cell r="AS12301">
            <v>44250</v>
          </cell>
          <cell r="AT12301" t="str">
            <v>-POLIZA ESTABILIDAD ACTIVA</v>
          </cell>
          <cell r="AV12301" t="str">
            <v>sc</v>
          </cell>
        </row>
        <row r="12302">
          <cell r="AP12302">
            <v>506364</v>
          </cell>
          <cell r="AQ12302">
            <v>11012137</v>
          </cell>
          <cell r="AR12302" t="str">
            <v>sd</v>
          </cell>
          <cell r="AS12302">
            <v>43797</v>
          </cell>
          <cell r="AT12302" t="str">
            <v>Calzada 2-6-POLIZA ESTABILIDAD ACTIVA</v>
          </cell>
          <cell r="AV12302" t="str">
            <v>sc</v>
          </cell>
        </row>
        <row r="12303">
          <cell r="AP12303">
            <v>91011982</v>
          </cell>
          <cell r="AQ12303">
            <v>30001581</v>
          </cell>
          <cell r="AR12303" t="str">
            <v>sd</v>
          </cell>
          <cell r="AS12303">
            <v>43808</v>
          </cell>
          <cell r="AT12303" t="str">
            <v>Anden 1-3 Cicloruta 2 Calzada 4-POLIZA ESTABILIDAD ACTIVA</v>
          </cell>
          <cell r="AV12303" t="str">
            <v>sc</v>
          </cell>
        </row>
        <row r="12304">
          <cell r="AP12304">
            <v>24121116</v>
          </cell>
          <cell r="AQ12304">
            <v>14000681</v>
          </cell>
          <cell r="AR12304" t="str">
            <v>sd</v>
          </cell>
          <cell r="AS12304">
            <v>44053</v>
          </cell>
          <cell r="AT12304" t="str">
            <v>Anden 1-POLIZA ESTABILIDAD ACTIVA</v>
          </cell>
          <cell r="AV12304" t="str">
            <v>sc</v>
          </cell>
        </row>
        <row r="12305">
          <cell r="AP12305">
            <v>24121116</v>
          </cell>
          <cell r="AQ12305">
            <v>14000681</v>
          </cell>
          <cell r="AR12305" t="str">
            <v>sd</v>
          </cell>
          <cell r="AS12305">
            <v>44250</v>
          </cell>
          <cell r="AT12305" t="str">
            <v>-POLIZA ESTABILIDAD ACTIVA</v>
          </cell>
          <cell r="AV12305" t="str">
            <v>sc</v>
          </cell>
        </row>
        <row r="12306">
          <cell r="AP12306">
            <v>91018961</v>
          </cell>
          <cell r="AQ12306">
            <v>3002517</v>
          </cell>
          <cell r="AR12306" t="str">
            <v>sd</v>
          </cell>
          <cell r="AS12306">
            <v>43499</v>
          </cell>
          <cell r="AT12306" t="str">
            <v>-POLIZA ESTABILIDAD ACTIVA</v>
          </cell>
          <cell r="AV12306" t="str">
            <v>sc</v>
          </cell>
        </row>
        <row r="12307">
          <cell r="AP12307">
            <v>24119657</v>
          </cell>
          <cell r="AQ12307">
            <v>1002705</v>
          </cell>
          <cell r="AR12307" t="str">
            <v>sd</v>
          </cell>
          <cell r="AS12307">
            <v>44250</v>
          </cell>
          <cell r="AT12307" t="str">
            <v>-POLIZA ESTABILIDAD ACTIVA</v>
          </cell>
          <cell r="AV12307" t="str">
            <v>sc</v>
          </cell>
        </row>
        <row r="12308">
          <cell r="AP12308">
            <v>91011366</v>
          </cell>
          <cell r="AQ12308">
            <v>3000427</v>
          </cell>
          <cell r="AR12308" t="str">
            <v>sd</v>
          </cell>
          <cell r="AS12308">
            <v>43499</v>
          </cell>
          <cell r="AT12308" t="str">
            <v>-POLIZA ESTABILIDAD ACTIVA</v>
          </cell>
          <cell r="AV12308" t="str">
            <v>sc</v>
          </cell>
        </row>
        <row r="12309">
          <cell r="AP12309">
            <v>24120765</v>
          </cell>
          <cell r="AQ12309">
            <v>12000604</v>
          </cell>
          <cell r="AR12309" t="str">
            <v>sd</v>
          </cell>
          <cell r="AS12309">
            <v>44250</v>
          </cell>
          <cell r="AT12309" t="str">
            <v>-POLIZA ESTABILIDAD ACTIVA</v>
          </cell>
          <cell r="AV12309" t="str">
            <v>sc</v>
          </cell>
        </row>
        <row r="12310">
          <cell r="AP12310">
            <v>24120765</v>
          </cell>
          <cell r="AQ12310">
            <v>12000604</v>
          </cell>
          <cell r="AR12310" t="str">
            <v>sd</v>
          </cell>
          <cell r="AS12310">
            <v>44018</v>
          </cell>
          <cell r="AT12310" t="str">
            <v>Puente 12-POLIZA ESTABILIDAD ACTIVA</v>
          </cell>
          <cell r="AV12310" t="str">
            <v>sc</v>
          </cell>
        </row>
        <row r="12311">
          <cell r="AP12311">
            <v>382257</v>
          </cell>
          <cell r="AQ12311">
            <v>9000901</v>
          </cell>
          <cell r="AR12311" t="str">
            <v>sd</v>
          </cell>
          <cell r="AS12311">
            <v>44480</v>
          </cell>
          <cell r="AT12311" t="str">
            <v>-POLIZA ESTABILIDAD ACTIVA</v>
          </cell>
          <cell r="AV12311" t="str">
            <v>VIABLE</v>
          </cell>
        </row>
        <row r="12312">
          <cell r="AP12312">
            <v>515149</v>
          </cell>
          <cell r="AQ12312">
            <v>10000825</v>
          </cell>
          <cell r="AR12312" t="str">
            <v>sd</v>
          </cell>
          <cell r="AS12312">
            <v>44119</v>
          </cell>
          <cell r="AT12312" t="str">
            <v>Calzada 4-POLIZA ESTABILIDAD ACTIVA</v>
          </cell>
          <cell r="AV12312" t="str">
            <v>sc</v>
          </cell>
        </row>
        <row r="12313">
          <cell r="AP12313">
            <v>306068</v>
          </cell>
          <cell r="AQ12313">
            <v>5007181</v>
          </cell>
          <cell r="AR12313" t="str">
            <v>sd</v>
          </cell>
          <cell r="AS12313">
            <v>42733</v>
          </cell>
          <cell r="AT12313" t="str">
            <v>Anden1-5 Calzada2-4 Sep3-POLIZA ESTABILIDAD ACTIVA</v>
          </cell>
          <cell r="AV12313" t="str">
            <v>sc</v>
          </cell>
        </row>
        <row r="12314">
          <cell r="AP12314">
            <v>24122214</v>
          </cell>
          <cell r="AQ12314">
            <v>50006451</v>
          </cell>
          <cell r="AR12314" t="str">
            <v>sd</v>
          </cell>
          <cell r="AS12314">
            <v>44096</v>
          </cell>
          <cell r="AT12314" t="str">
            <v>Anden 1-POLIZA ESTABILIDAD ACTIVA</v>
          </cell>
          <cell r="AV12314" t="str">
            <v>sc</v>
          </cell>
        </row>
        <row r="12315">
          <cell r="AP12315">
            <v>24123771</v>
          </cell>
          <cell r="AQ12315">
            <v>3002359</v>
          </cell>
          <cell r="AR12315" t="str">
            <v>sd</v>
          </cell>
          <cell r="AS12315">
            <v>43499</v>
          </cell>
          <cell r="AT12315" t="str">
            <v>-POLIZA ESTABILIDAD ACTIVA</v>
          </cell>
          <cell r="AV12315" t="str">
            <v>sc</v>
          </cell>
        </row>
        <row r="12316">
          <cell r="AP12316">
            <v>355227</v>
          </cell>
          <cell r="AQ12316">
            <v>7001986</v>
          </cell>
          <cell r="AR12316" t="str">
            <v>sd</v>
          </cell>
          <cell r="AS12316">
            <v>44466</v>
          </cell>
          <cell r="AT12316" t="str">
            <v>-POLIZA ESTABILIDAD ACTIVA</v>
          </cell>
          <cell r="AV12316" t="str">
            <v>sc</v>
          </cell>
        </row>
        <row r="12317">
          <cell r="AP12317">
            <v>24121102</v>
          </cell>
          <cell r="AQ12317">
            <v>14000663</v>
          </cell>
          <cell r="AR12317" t="str">
            <v>sd</v>
          </cell>
          <cell r="AS12317">
            <v>44250</v>
          </cell>
          <cell r="AT12317" t="str">
            <v>-POLIZA ESTABILIDAD ACTIVA</v>
          </cell>
          <cell r="AV12317" t="str">
            <v>sc</v>
          </cell>
        </row>
        <row r="12318">
          <cell r="AP12318">
            <v>383767</v>
          </cell>
          <cell r="AQ12318">
            <v>9001450</v>
          </cell>
          <cell r="AR12318" t="str">
            <v>sd</v>
          </cell>
          <cell r="AS12318">
            <v>43142</v>
          </cell>
          <cell r="AT12318" t="str">
            <v>Calzada2-POLIZA ESTABILIDAD ACTIVA</v>
          </cell>
          <cell r="AV12318" t="str">
            <v>VIABLE</v>
          </cell>
        </row>
        <row r="12319">
          <cell r="AP12319">
            <v>515155</v>
          </cell>
          <cell r="AQ12319">
            <v>10000825</v>
          </cell>
          <cell r="AR12319" t="str">
            <v>sd</v>
          </cell>
          <cell r="AS12319">
            <v>44119</v>
          </cell>
          <cell r="AT12319" t="str">
            <v>Calzada 4-POLIZA ESTABILIDAD ACTIVA</v>
          </cell>
          <cell r="AV12319" t="str">
            <v>sc</v>
          </cell>
        </row>
        <row r="12320">
          <cell r="AP12320">
            <v>366230</v>
          </cell>
          <cell r="AQ12320">
            <v>7006423</v>
          </cell>
          <cell r="AR12320" t="str">
            <v>sd</v>
          </cell>
          <cell r="AS12320">
            <v>42962</v>
          </cell>
          <cell r="AT12320" t="str">
            <v>Calzada2-4-POLIZA ESTABILIDAD ACTIVA</v>
          </cell>
          <cell r="AV12320" t="str">
            <v>sc</v>
          </cell>
        </row>
        <row r="12321">
          <cell r="AP12321">
            <v>519717</v>
          </cell>
          <cell r="AQ12321">
            <v>8012270</v>
          </cell>
          <cell r="AR12321" t="str">
            <v>sd</v>
          </cell>
          <cell r="AS12321">
            <v>44099</v>
          </cell>
          <cell r="AT12321" t="str">
            <v>Calzada 2-4-POLIZA ESTABILIDAD Y CALIDAD ACTIVA</v>
          </cell>
          <cell r="AV12321" t="str">
            <v>sc</v>
          </cell>
        </row>
        <row r="12322">
          <cell r="AP12322">
            <v>505093</v>
          </cell>
          <cell r="AQ12322">
            <v>1003546</v>
          </cell>
          <cell r="AR12322" t="str">
            <v>sd</v>
          </cell>
          <cell r="AS12322">
            <v>44250</v>
          </cell>
          <cell r="AT12322" t="str">
            <v>-POLIZA ESTABILIDAD ACTIVA</v>
          </cell>
          <cell r="AV12322" t="str">
            <v>sc</v>
          </cell>
        </row>
        <row r="12323">
          <cell r="AP12323">
            <v>505093</v>
          </cell>
          <cell r="AQ12323">
            <v>1003546</v>
          </cell>
          <cell r="AR12323" t="str">
            <v>sd</v>
          </cell>
          <cell r="AS12323">
            <v>42946</v>
          </cell>
          <cell r="AT12323" t="str">
            <v>Calzada12-POLIZA ESTABILIDAD ACTIVA</v>
          </cell>
          <cell r="AV12323" t="str">
            <v>sc</v>
          </cell>
        </row>
        <row r="12324">
          <cell r="AP12324">
            <v>602552</v>
          </cell>
          <cell r="AQ12324">
            <v>6001309</v>
          </cell>
          <cell r="AR12324" t="str">
            <v>sd</v>
          </cell>
          <cell r="AS12324">
            <v>44250</v>
          </cell>
          <cell r="AT12324" t="str">
            <v>-POLIZA ESTABILIDAD ACTIVA</v>
          </cell>
          <cell r="AV12324" t="str">
            <v>sc</v>
          </cell>
        </row>
        <row r="12325">
          <cell r="AP12325">
            <v>388950</v>
          </cell>
          <cell r="AQ12325">
            <v>9003564</v>
          </cell>
          <cell r="AR12325" t="str">
            <v>sd</v>
          </cell>
          <cell r="AS12325">
            <v>44480</v>
          </cell>
          <cell r="AT12325" t="str">
            <v>-POLIZA ESTABILIDAD ACTIVA</v>
          </cell>
          <cell r="AV12325" t="str">
            <v>VIABLE</v>
          </cell>
        </row>
        <row r="12326">
          <cell r="AP12326">
            <v>505178</v>
          </cell>
          <cell r="AQ12326">
            <v>1003479</v>
          </cell>
          <cell r="AR12326" t="str">
            <v>sd</v>
          </cell>
          <cell r="AS12326">
            <v>44250</v>
          </cell>
          <cell r="AT12326" t="str">
            <v>-POLIZA ESTABILIDAD ACTIVA</v>
          </cell>
          <cell r="AV12326" t="str">
            <v>sc</v>
          </cell>
        </row>
        <row r="12327">
          <cell r="AP12327">
            <v>505178</v>
          </cell>
          <cell r="AQ12327">
            <v>1003479</v>
          </cell>
          <cell r="AR12327" t="str">
            <v>sd</v>
          </cell>
          <cell r="AS12327">
            <v>42946</v>
          </cell>
          <cell r="AT12327" t="str">
            <v>Calzada12-POLIZA ESTABILIDAD ACTIVA</v>
          </cell>
          <cell r="AV12327" t="str">
            <v>sc</v>
          </cell>
        </row>
        <row r="12328">
          <cell r="AP12328">
            <v>24120054</v>
          </cell>
          <cell r="AQ12328">
            <v>8012586</v>
          </cell>
          <cell r="AR12328" t="str">
            <v>sd</v>
          </cell>
          <cell r="AS12328">
            <v>43748</v>
          </cell>
          <cell r="AT12328" t="str">
            <v>Anden 1-POLIZA ESTABILIDAD ACTIVA</v>
          </cell>
          <cell r="AV12328" t="str">
            <v>sc</v>
          </cell>
        </row>
        <row r="12329">
          <cell r="AP12329">
            <v>24120054</v>
          </cell>
          <cell r="AQ12329">
            <v>8012586</v>
          </cell>
          <cell r="AR12329" t="str">
            <v>sd</v>
          </cell>
          <cell r="AS12329">
            <v>44099</v>
          </cell>
          <cell r="AT12329" t="str">
            <v>Calzada 2-POLIZA ESTABILIDAD Y CALIDAD ACTIVA</v>
          </cell>
          <cell r="AV12329" t="str">
            <v>sc</v>
          </cell>
        </row>
        <row r="12330">
          <cell r="AP12330">
            <v>24123874</v>
          </cell>
          <cell r="AQ12330">
            <v>50005934</v>
          </cell>
          <cell r="AR12330" t="str">
            <v>sd</v>
          </cell>
          <cell r="AS12330">
            <v>43499</v>
          </cell>
          <cell r="AT12330" t="str">
            <v>-POLIZA ESTABILIDAD ACTIVA</v>
          </cell>
          <cell r="AV12330" t="str">
            <v>sc</v>
          </cell>
        </row>
        <row r="12331">
          <cell r="AP12331">
            <v>903571</v>
          </cell>
          <cell r="AQ12331">
            <v>12000662</v>
          </cell>
          <cell r="AR12331" t="str">
            <v>sd</v>
          </cell>
          <cell r="AS12331">
            <v>44250</v>
          </cell>
          <cell r="AT12331" t="str">
            <v>-POLIZA ESTABILIDAD ACTIVA</v>
          </cell>
          <cell r="AV12331" t="str">
            <v>sc</v>
          </cell>
        </row>
        <row r="12332">
          <cell r="AP12332">
            <v>903571</v>
          </cell>
          <cell r="AQ12332">
            <v>12000662</v>
          </cell>
          <cell r="AR12332" t="str">
            <v>sd</v>
          </cell>
          <cell r="AS12332">
            <v>44250</v>
          </cell>
          <cell r="AT12332" t="str">
            <v>-POLIZA ESTABILIDAD ACTIVA</v>
          </cell>
          <cell r="AV12332" t="str">
            <v>sc</v>
          </cell>
        </row>
        <row r="12333">
          <cell r="AP12333">
            <v>24123864</v>
          </cell>
          <cell r="AQ12333">
            <v>15001497</v>
          </cell>
          <cell r="AR12333" t="str">
            <v>sd</v>
          </cell>
          <cell r="AS12333">
            <v>42999</v>
          </cell>
          <cell r="AT12333" t="str">
            <v>Anden1-11-3 Calzada10-4-6-8 Ciclo2 Sep5-7-9-POLIZA ESTABILIDAD ACTIVA</v>
          </cell>
          <cell r="AV12333" t="str">
            <v>sc</v>
          </cell>
        </row>
        <row r="12334">
          <cell r="AP12334">
            <v>364539</v>
          </cell>
          <cell r="AQ12334">
            <v>7005720</v>
          </cell>
          <cell r="AR12334" t="str">
            <v>sd</v>
          </cell>
          <cell r="AS12334">
            <v>43748</v>
          </cell>
          <cell r="AT12334" t="str">
            <v>Anden 5-POLIZA ESTABILIDAD ACTIVA</v>
          </cell>
          <cell r="AV12334" t="str">
            <v>sc</v>
          </cell>
        </row>
        <row r="12335">
          <cell r="AP12335">
            <v>364539</v>
          </cell>
          <cell r="AQ12335">
            <v>7005720</v>
          </cell>
          <cell r="AR12335" t="str">
            <v>sd</v>
          </cell>
          <cell r="AS12335">
            <v>44048</v>
          </cell>
          <cell r="AT12335" t="str">
            <v>0-POLIZA ESTABILIDAD ACTIVA</v>
          </cell>
          <cell r="AV12335" t="str">
            <v>sc</v>
          </cell>
        </row>
        <row r="12336">
          <cell r="AP12336">
            <v>91011202</v>
          </cell>
          <cell r="AQ12336">
            <v>1006469</v>
          </cell>
          <cell r="AR12336" t="str">
            <v>sd</v>
          </cell>
          <cell r="AS12336">
            <v>43566</v>
          </cell>
          <cell r="AT12336" t="str">
            <v>Puente 8-POLIZA ESTABILIDAD ACTIVA</v>
          </cell>
          <cell r="AV12336" t="str">
            <v>sc</v>
          </cell>
        </row>
        <row r="12337">
          <cell r="AP12337">
            <v>515456</v>
          </cell>
          <cell r="AQ12337">
            <v>8002084</v>
          </cell>
          <cell r="AR12337" t="str">
            <v>sd</v>
          </cell>
          <cell r="AS12337">
            <v>44096</v>
          </cell>
          <cell r="AT12337" t="str">
            <v>Anden 1-POLIZA ESTABILIDAD ACTIVA</v>
          </cell>
          <cell r="AV12337" t="str">
            <v>sc</v>
          </cell>
        </row>
        <row r="12338">
          <cell r="AP12338">
            <v>24121186</v>
          </cell>
          <cell r="AQ12338">
            <v>14001750</v>
          </cell>
          <cell r="AR12338" t="str">
            <v>sd</v>
          </cell>
          <cell r="AS12338">
            <v>44250</v>
          </cell>
          <cell r="AT12338" t="str">
            <v>-POLIZA ESTABILIDAD ACTIVA</v>
          </cell>
          <cell r="AV12338" t="str">
            <v>sc</v>
          </cell>
        </row>
        <row r="12339">
          <cell r="AP12339">
            <v>91018869</v>
          </cell>
          <cell r="AQ12339">
            <v>50006982</v>
          </cell>
          <cell r="AR12339" t="str">
            <v>sd</v>
          </cell>
          <cell r="AS12339">
            <v>42978</v>
          </cell>
          <cell r="AT12339" t="str">
            <v>Anden1-11 Calzada10-2-4-8 Ciclo6 Sep3-5-7-9-POLIZA ESTABILIDAD ACTIVA</v>
          </cell>
          <cell r="AV12339" t="str">
            <v>sc</v>
          </cell>
        </row>
        <row r="12340">
          <cell r="AP12340">
            <v>24122545</v>
          </cell>
          <cell r="AQ12340">
            <v>50006879</v>
          </cell>
          <cell r="AR12340" t="str">
            <v>sd</v>
          </cell>
          <cell r="AS12340">
            <v>44250</v>
          </cell>
          <cell r="AT12340" t="str">
            <v>-POLIZA ESTABILIDAD ACTIVA</v>
          </cell>
          <cell r="AV12340" t="str">
            <v>sc</v>
          </cell>
        </row>
        <row r="12341">
          <cell r="AP12341">
            <v>24120178</v>
          </cell>
          <cell r="AQ12341">
            <v>3000538</v>
          </cell>
          <cell r="AR12341" t="str">
            <v>sd</v>
          </cell>
          <cell r="AS12341">
            <v>43499</v>
          </cell>
          <cell r="AT12341" t="str">
            <v>-POLIZA ESTABILIDAD ACTIVA</v>
          </cell>
          <cell r="AV12341" t="str">
            <v>sc</v>
          </cell>
        </row>
        <row r="12342">
          <cell r="AP12342">
            <v>24121178</v>
          </cell>
          <cell r="AQ12342">
            <v>14001706</v>
          </cell>
          <cell r="AR12342" t="str">
            <v>sd</v>
          </cell>
          <cell r="AS12342">
            <v>44053</v>
          </cell>
          <cell r="AT12342" t="str">
            <v>Puente 12-POLIZA ESTABILIDAD ACTIVA</v>
          </cell>
          <cell r="AV12342" t="str">
            <v>sc</v>
          </cell>
        </row>
        <row r="12343">
          <cell r="AP12343">
            <v>24121178</v>
          </cell>
          <cell r="AQ12343">
            <v>14001706</v>
          </cell>
          <cell r="AR12343" t="str">
            <v>sd</v>
          </cell>
          <cell r="AS12343">
            <v>44018</v>
          </cell>
          <cell r="AT12343" t="str">
            <v>Puente 12-POLIZA ESTABILIDAD ACTIVA</v>
          </cell>
          <cell r="AV12343" t="str">
            <v>sc</v>
          </cell>
        </row>
        <row r="12344">
          <cell r="AP12344">
            <v>24121178</v>
          </cell>
          <cell r="AQ12344">
            <v>14001706</v>
          </cell>
          <cell r="AR12344" t="str">
            <v>sd</v>
          </cell>
          <cell r="AS12344">
            <v>44250</v>
          </cell>
          <cell r="AT12344" t="str">
            <v>-POLIZA ESTABILIDAD ACTIVA</v>
          </cell>
          <cell r="AV12344" t="str">
            <v>sc</v>
          </cell>
        </row>
        <row r="12345">
          <cell r="AP12345">
            <v>505148</v>
          </cell>
          <cell r="AQ12345">
            <v>1003432</v>
          </cell>
          <cell r="AR12345" t="str">
            <v>sd</v>
          </cell>
          <cell r="AS12345">
            <v>44250</v>
          </cell>
          <cell r="AT12345" t="str">
            <v>-POLIZA ESTABILIDAD ACTIVA</v>
          </cell>
          <cell r="AV12345" t="str">
            <v>sc</v>
          </cell>
        </row>
        <row r="12346">
          <cell r="AP12346">
            <v>902948</v>
          </cell>
          <cell r="AQ12346">
            <v>13000255</v>
          </cell>
          <cell r="AR12346" t="str">
            <v>sd</v>
          </cell>
          <cell r="AS12346">
            <v>44250</v>
          </cell>
          <cell r="AT12346" t="str">
            <v>-POLIZA ESTABILIDAD ACTIVA</v>
          </cell>
          <cell r="AV12346" t="str">
            <v>sc</v>
          </cell>
        </row>
        <row r="12347">
          <cell r="AP12347">
            <v>509344</v>
          </cell>
          <cell r="AQ12347">
            <v>8012582</v>
          </cell>
          <cell r="AR12347" t="str">
            <v>sd</v>
          </cell>
          <cell r="AS12347">
            <v>44099</v>
          </cell>
          <cell r="AT12347" t="str">
            <v>Calzada 2-POLIZA ESTABILIDAD Y CALIDAD ACTIVA</v>
          </cell>
          <cell r="AV12347" t="str">
            <v>sc</v>
          </cell>
        </row>
        <row r="12348">
          <cell r="AP12348">
            <v>91013822</v>
          </cell>
          <cell r="AQ12348">
            <v>11012157</v>
          </cell>
          <cell r="AR12348" t="str">
            <v>sd</v>
          </cell>
          <cell r="AS12348">
            <v>43412</v>
          </cell>
          <cell r="AT12348" t="str">
            <v>Anden 1 Cicloruta 2 Separador 3 Calzada 4-POLIZA ESTABILIDAD ACTIVA</v>
          </cell>
          <cell r="AV12348" t="str">
            <v>sc</v>
          </cell>
        </row>
        <row r="12349">
          <cell r="AP12349">
            <v>91014449</v>
          </cell>
          <cell r="AQ12349">
            <v>50004799</v>
          </cell>
          <cell r="AR12349" t="str">
            <v>sd</v>
          </cell>
          <cell r="AS12349">
            <v>43118</v>
          </cell>
          <cell r="AT12349" t="str">
            <v>Anden3 Calzada2-POLIZA ESTABILIDAD ACTIVA</v>
          </cell>
          <cell r="AV12349" t="str">
            <v>VIABLE</v>
          </cell>
        </row>
        <row r="12350">
          <cell r="AP12350">
            <v>91014449</v>
          </cell>
          <cell r="AQ12350">
            <v>50004799</v>
          </cell>
          <cell r="AR12350" t="str">
            <v>sd</v>
          </cell>
          <cell r="AS12350">
            <v>43297</v>
          </cell>
          <cell r="AT12350" t="str">
            <v>anden 1 calzada 2-POLIZA ESTABILIDAD ACTIVA</v>
          </cell>
          <cell r="AV12350" t="str">
            <v>VIABLE</v>
          </cell>
        </row>
        <row r="12351">
          <cell r="AP12351">
            <v>301691</v>
          </cell>
          <cell r="AQ12351">
            <v>5005327</v>
          </cell>
          <cell r="AR12351" t="str">
            <v>sd</v>
          </cell>
          <cell r="AS12351">
            <v>42733</v>
          </cell>
          <cell r="AT12351" t="str">
            <v>Anden1-5 Calzada2-4 Sep3-POLIZA ESTABILIDAD ACTIVA</v>
          </cell>
          <cell r="AV12351" t="str">
            <v>sc</v>
          </cell>
        </row>
        <row r="12352">
          <cell r="AP12352">
            <v>91016017</v>
          </cell>
          <cell r="AQ12352">
            <v>5001579</v>
          </cell>
          <cell r="AR12352" t="str">
            <v>sd</v>
          </cell>
          <cell r="AS12352">
            <v>43307</v>
          </cell>
          <cell r="AT12352" t="str">
            <v>Calzada2-4 Sep3-POLIZA ESTABILIDAD ACTIVA</v>
          </cell>
          <cell r="AV12352" t="str">
            <v>sc</v>
          </cell>
        </row>
        <row r="12353">
          <cell r="AP12353">
            <v>91015870</v>
          </cell>
          <cell r="AQ12353">
            <v>5007935</v>
          </cell>
          <cell r="AR12353" t="str">
            <v>sd</v>
          </cell>
          <cell r="AS12353">
            <v>42733</v>
          </cell>
          <cell r="AT12353" t="str">
            <v>Anden1-5 Calzada2-4 Sep3-POLIZA ESTABILIDAD ACTIVA</v>
          </cell>
          <cell r="AV12353" t="str">
            <v>sc</v>
          </cell>
        </row>
        <row r="12354">
          <cell r="AP12354">
            <v>91016200</v>
          </cell>
          <cell r="AQ12354">
            <v>18002672</v>
          </cell>
          <cell r="AR12354" t="str">
            <v>sd</v>
          </cell>
          <cell r="AS12354">
            <v>42999</v>
          </cell>
          <cell r="AT12354" t="str">
            <v>Anden1-11-3 Calzada10-4-6-8 Ciclo2 Sep5-7-9-POLIZA ESTABILIDAD ACTIVA</v>
          </cell>
          <cell r="AV12354" t="str">
            <v>sc</v>
          </cell>
        </row>
        <row r="12355">
          <cell r="AP12355">
            <v>91018893</v>
          </cell>
          <cell r="AQ12355">
            <v>9001036</v>
          </cell>
          <cell r="AR12355" t="str">
            <v>sd</v>
          </cell>
          <cell r="AS12355">
            <v>42978</v>
          </cell>
          <cell r="AT12355" t="str">
            <v>Anden1-11 Calzada10-2-4-8 Ciclo6 Sep3-5-7-9-POLIZA ESTABILIDAD ACTIVA</v>
          </cell>
          <cell r="AV12355" t="str">
            <v>sc</v>
          </cell>
        </row>
        <row r="12356">
          <cell r="AP12356">
            <v>24120169</v>
          </cell>
          <cell r="AQ12356">
            <v>3000470</v>
          </cell>
          <cell r="AR12356" t="str">
            <v>sd</v>
          </cell>
          <cell r="AS12356">
            <v>43499</v>
          </cell>
          <cell r="AT12356" t="str">
            <v>-POLIZA ESTABILIDAD ACTIVA</v>
          </cell>
          <cell r="AV12356" t="str">
            <v>sc</v>
          </cell>
        </row>
        <row r="12357">
          <cell r="AP12357">
            <v>459405</v>
          </cell>
          <cell r="AQ12357">
            <v>19009616</v>
          </cell>
          <cell r="AR12357" t="str">
            <v>sd</v>
          </cell>
          <cell r="AS12357">
            <v>44466</v>
          </cell>
          <cell r="AT12357" t="str">
            <v>-POLIZA ESTABILIDAD ACTIVA</v>
          </cell>
          <cell r="AV12357" t="str">
            <v>POLIZA ESTABILIDAD activa IDU 1718/14</v>
          </cell>
        </row>
        <row r="12358">
          <cell r="AP12358">
            <v>505658</v>
          </cell>
          <cell r="AQ12358">
            <v>1003192</v>
          </cell>
          <cell r="AR12358" t="str">
            <v>sd</v>
          </cell>
          <cell r="AS12358">
            <v>44250</v>
          </cell>
          <cell r="AT12358" t="str">
            <v>-POLIZA ESTABILIDAD ACTIVA</v>
          </cell>
          <cell r="AV12358" t="str">
            <v>sc</v>
          </cell>
        </row>
        <row r="12359">
          <cell r="AP12359">
            <v>505658</v>
          </cell>
          <cell r="AQ12359">
            <v>1003192</v>
          </cell>
          <cell r="AR12359" t="str">
            <v>sd</v>
          </cell>
          <cell r="AS12359">
            <v>42946</v>
          </cell>
          <cell r="AT12359" t="str">
            <v>Calzada12-POLIZA ESTABILIDAD ACTIVA</v>
          </cell>
          <cell r="AV12359" t="str">
            <v>sc</v>
          </cell>
        </row>
        <row r="12360">
          <cell r="AP12360">
            <v>91016801</v>
          </cell>
          <cell r="AQ12360">
            <v>50006139</v>
          </cell>
          <cell r="AR12360" t="str">
            <v>sd</v>
          </cell>
          <cell r="AS12360">
            <v>44018</v>
          </cell>
          <cell r="AT12360" t="str">
            <v>Calzada 2-POLIZA ESTABILIDAD ACTIVA</v>
          </cell>
          <cell r="AV12360" t="str">
            <v>sc</v>
          </cell>
        </row>
        <row r="12361">
          <cell r="AP12361">
            <v>505645</v>
          </cell>
          <cell r="AQ12361">
            <v>1003061</v>
          </cell>
          <cell r="AR12361" t="str">
            <v>sd</v>
          </cell>
          <cell r="AS12361">
            <v>44250</v>
          </cell>
          <cell r="AT12361" t="str">
            <v>-POLIZA ESTABILIDAD ACTIVA</v>
          </cell>
          <cell r="AV12361" t="str">
            <v>sc</v>
          </cell>
        </row>
        <row r="12362">
          <cell r="AP12362">
            <v>505645</v>
          </cell>
          <cell r="AQ12362">
            <v>1003061</v>
          </cell>
          <cell r="AR12362" t="str">
            <v>sd</v>
          </cell>
          <cell r="AS12362">
            <v>42946</v>
          </cell>
          <cell r="AT12362" t="str">
            <v>Calzada12-POLIZA ESTABILIDAD ACTIVA</v>
          </cell>
          <cell r="AV12362" t="str">
            <v>sc</v>
          </cell>
        </row>
        <row r="12363">
          <cell r="AP12363">
            <v>91010591</v>
          </cell>
          <cell r="AQ12363">
            <v>3001037</v>
          </cell>
          <cell r="AR12363" t="str">
            <v>sd</v>
          </cell>
          <cell r="AS12363">
            <v>42765</v>
          </cell>
          <cell r="AT12363" t="str">
            <v>Anden 1, Calzada2, Separador3, Calzada4, Anden5 -POLIZA ESTABILIDAD ACTIVA</v>
          </cell>
          <cell r="AV12363" t="str">
            <v>sc</v>
          </cell>
        </row>
        <row r="12364">
          <cell r="AP12364">
            <v>24122505</v>
          </cell>
          <cell r="AQ12364">
            <v>50006737</v>
          </cell>
          <cell r="AR12364" t="str">
            <v>sd</v>
          </cell>
          <cell r="AS12364">
            <v>44099</v>
          </cell>
          <cell r="AT12364" t="str">
            <v>Calzada 2-4-6-POLIZA ESTABILIDAD Y CALIDAD ACTIVA</v>
          </cell>
          <cell r="AV12364" t="str">
            <v>sc</v>
          </cell>
        </row>
        <row r="12365">
          <cell r="AP12365">
            <v>518213</v>
          </cell>
          <cell r="AQ12365">
            <v>3002356</v>
          </cell>
          <cell r="AR12365" t="str">
            <v>sd</v>
          </cell>
          <cell r="AS12365">
            <v>43499</v>
          </cell>
          <cell r="AT12365" t="str">
            <v>-POLIZA ESTABILIDAD ACTIVA</v>
          </cell>
          <cell r="AV12365" t="str">
            <v>sc</v>
          </cell>
        </row>
        <row r="12366">
          <cell r="AP12366">
            <v>24122582</v>
          </cell>
          <cell r="AQ12366">
            <v>50006887</v>
          </cell>
          <cell r="AR12366" t="str">
            <v>sd</v>
          </cell>
          <cell r="AS12366">
            <v>44250</v>
          </cell>
          <cell r="AT12366" t="str">
            <v>-POLIZA ESTABILIDAD ACTIVA</v>
          </cell>
          <cell r="AV12366" t="str">
            <v>sc</v>
          </cell>
        </row>
        <row r="12367">
          <cell r="AP12367">
            <v>506180</v>
          </cell>
          <cell r="AQ12367">
            <v>1001394</v>
          </cell>
          <cell r="AR12367" t="str">
            <v>sd</v>
          </cell>
          <cell r="AS12367">
            <v>42946</v>
          </cell>
          <cell r="AT12367" t="str">
            <v>Calzada8-POLIZA ESTABILIDAD ACTIVA</v>
          </cell>
          <cell r="AV12367" t="str">
            <v>sc</v>
          </cell>
        </row>
        <row r="12368">
          <cell r="AP12368">
            <v>24121179</v>
          </cell>
          <cell r="AQ12368">
            <v>14001706</v>
          </cell>
          <cell r="AR12368" t="str">
            <v>sd</v>
          </cell>
          <cell r="AS12368">
            <v>44053</v>
          </cell>
          <cell r="AT12368" t="str">
            <v>Puente 12-POLIZA ESTABILIDAD ACTIVA</v>
          </cell>
          <cell r="AV12368" t="str">
            <v>sc</v>
          </cell>
        </row>
        <row r="12369">
          <cell r="AP12369">
            <v>24121179</v>
          </cell>
          <cell r="AQ12369">
            <v>14001706</v>
          </cell>
          <cell r="AR12369" t="str">
            <v>sd</v>
          </cell>
          <cell r="AS12369">
            <v>44018</v>
          </cell>
          <cell r="AT12369" t="str">
            <v>Puente 12-POLIZA ESTABILIDAD ACTIVA</v>
          </cell>
          <cell r="AV12369" t="str">
            <v>sc</v>
          </cell>
        </row>
        <row r="12370">
          <cell r="AP12370">
            <v>24121179</v>
          </cell>
          <cell r="AQ12370">
            <v>14001706</v>
          </cell>
          <cell r="AR12370" t="str">
            <v>sd</v>
          </cell>
          <cell r="AS12370">
            <v>44250</v>
          </cell>
          <cell r="AT12370" t="str">
            <v>-POLIZA ESTABILIDAD ACTIVA</v>
          </cell>
          <cell r="AV12370" t="str">
            <v>sc</v>
          </cell>
        </row>
        <row r="12371">
          <cell r="AP12371">
            <v>91016205</v>
          </cell>
          <cell r="AQ12371">
            <v>4007434</v>
          </cell>
          <cell r="AR12371" t="str">
            <v>sd</v>
          </cell>
          <cell r="AS12371">
            <v>42999</v>
          </cell>
          <cell r="AT12371" t="str">
            <v>Anden1-11-3 Calzada10-4-6-8 Ciclo2 Sep5-7-9-POLIZA ESTABILIDAD ACTIVA</v>
          </cell>
          <cell r="AV12371" t="str">
            <v>sc</v>
          </cell>
        </row>
        <row r="12372">
          <cell r="AP12372">
            <v>24119936</v>
          </cell>
          <cell r="AQ12372">
            <v>8002993</v>
          </cell>
          <cell r="AR12372" t="str">
            <v>sd</v>
          </cell>
          <cell r="AS12372">
            <v>44099</v>
          </cell>
          <cell r="AT12372" t="str">
            <v>Calzada 2-4-6-POLIZA ESTABILIDAD Y CALIDAD ACTIVA</v>
          </cell>
          <cell r="AV12372" t="str">
            <v>sc</v>
          </cell>
        </row>
        <row r="12373">
          <cell r="AP12373">
            <v>24189723</v>
          </cell>
          <cell r="AQ12373">
            <v>50006738</v>
          </cell>
          <cell r="AR12373" t="str">
            <v>sd</v>
          </cell>
          <cell r="AS12373">
            <v>44099</v>
          </cell>
          <cell r="AT12373" t="str">
            <v>Calzada 2-4-6-POLIZA ESTABILIDAD Y CALIDAD ACTIVA</v>
          </cell>
          <cell r="AV12373" t="str">
            <v>sc</v>
          </cell>
        </row>
        <row r="12374">
          <cell r="AP12374">
            <v>24121899</v>
          </cell>
          <cell r="AQ12374">
            <v>50005953</v>
          </cell>
          <cell r="AR12374" t="str">
            <v>sd</v>
          </cell>
          <cell r="AS12374">
            <v>43163</v>
          </cell>
          <cell r="AT12374" t="str">
            <v>Calzada2-POLIZA ESTABILIDAD ACTIVA</v>
          </cell>
          <cell r="AV12374" t="str">
            <v>sc</v>
          </cell>
        </row>
        <row r="12375">
          <cell r="AP12375">
            <v>24121699</v>
          </cell>
          <cell r="AQ12375">
            <v>50002316</v>
          </cell>
          <cell r="AR12375" t="str">
            <v>sd</v>
          </cell>
          <cell r="AS12375">
            <v>44250</v>
          </cell>
          <cell r="AT12375" t="str">
            <v>-POLIZA ESTABILIDAD ACTIVA</v>
          </cell>
          <cell r="AV12375" t="str">
            <v>sc</v>
          </cell>
        </row>
        <row r="12376">
          <cell r="AP12376">
            <v>24121699</v>
          </cell>
          <cell r="AQ12376">
            <v>50002316</v>
          </cell>
          <cell r="AR12376" t="str">
            <v>sd</v>
          </cell>
          <cell r="AS12376">
            <v>44250</v>
          </cell>
          <cell r="AT12376" t="str">
            <v>-POLIZA ESTABILIDAD ACTIVA</v>
          </cell>
          <cell r="AV12376" t="str">
            <v>sc</v>
          </cell>
        </row>
        <row r="12377">
          <cell r="AP12377">
            <v>91011048</v>
          </cell>
          <cell r="AQ12377">
            <v>11012137</v>
          </cell>
          <cell r="AR12377" t="str">
            <v>sd</v>
          </cell>
          <cell r="AS12377">
            <v>43797</v>
          </cell>
          <cell r="AT12377" t="str">
            <v>Calzada 2-6-POLIZA ESTABILIDAD ACTIVA</v>
          </cell>
          <cell r="AV12377" t="str">
            <v>sc</v>
          </cell>
        </row>
        <row r="12378">
          <cell r="AP12378">
            <v>91011276</v>
          </cell>
          <cell r="AQ12378">
            <v>3002464</v>
          </cell>
          <cell r="AR12378" t="str">
            <v>sd</v>
          </cell>
          <cell r="AS12378">
            <v>42765</v>
          </cell>
          <cell r="AT12378" t="str">
            <v>Anden 1, Calzada2, Separador3, Calzada4, Anden5 -POLIZA ESTABILIDAD ACTIVA</v>
          </cell>
          <cell r="AV12378" t="str">
            <v>sc</v>
          </cell>
        </row>
        <row r="12379">
          <cell r="AP12379">
            <v>91011755</v>
          </cell>
          <cell r="AQ12379">
            <v>4000006</v>
          </cell>
          <cell r="AR12379" t="str">
            <v>sd</v>
          </cell>
          <cell r="AS12379">
            <v>42999</v>
          </cell>
          <cell r="AT12379" t="str">
            <v>Anden1-11-3 Calzada10-4-6-8 Ciclo2 Sep5-7-9-POLIZA ESTABILIDAD ACTIVA</v>
          </cell>
          <cell r="AV12379" t="str">
            <v>sc</v>
          </cell>
        </row>
        <row r="12380">
          <cell r="AP12380">
            <v>903000</v>
          </cell>
          <cell r="AQ12380">
            <v>13002595</v>
          </cell>
          <cell r="AR12380" t="str">
            <v>sd</v>
          </cell>
          <cell r="AS12380">
            <v>44250</v>
          </cell>
          <cell r="AT12380" t="str">
            <v>-POLIZA ESTABILIDAD ACTIVA</v>
          </cell>
          <cell r="AV12380" t="str">
            <v>sc</v>
          </cell>
        </row>
        <row r="12381">
          <cell r="AP12381">
            <v>91013357</v>
          </cell>
          <cell r="AQ12381">
            <v>14000828</v>
          </cell>
          <cell r="AR12381" t="str">
            <v>sd</v>
          </cell>
          <cell r="AS12381">
            <v>44172</v>
          </cell>
          <cell r="AT12381" t="str">
            <v>Calzada 4-6 Separador 5-POLIZA ESTABILIDAD ACTIVA</v>
          </cell>
          <cell r="AV12381" t="str">
            <v>sc</v>
          </cell>
        </row>
        <row r="12382">
          <cell r="AP12382">
            <v>24121555</v>
          </cell>
          <cell r="AQ12382">
            <v>19013016</v>
          </cell>
          <cell r="AR12382" t="str">
            <v>sd</v>
          </cell>
          <cell r="AS12382">
            <v>44018</v>
          </cell>
          <cell r="AT12382" t="str">
            <v>Calzada 2-POLIZA ESTABILIDAD ACTIVA</v>
          </cell>
          <cell r="AV12382" t="str">
            <v>sc</v>
          </cell>
        </row>
        <row r="12383">
          <cell r="AP12383">
            <v>24120175</v>
          </cell>
          <cell r="AQ12383">
            <v>3000501</v>
          </cell>
          <cell r="AR12383" t="str">
            <v>sd</v>
          </cell>
          <cell r="AS12383">
            <v>43499</v>
          </cell>
          <cell r="AT12383" t="str">
            <v>-POLIZA ESTABILIDAD ACTIVA</v>
          </cell>
          <cell r="AV12383" t="str">
            <v>sc</v>
          </cell>
        </row>
        <row r="12384">
          <cell r="AP12384">
            <v>24122574</v>
          </cell>
          <cell r="AQ12384">
            <v>50006885</v>
          </cell>
          <cell r="AR12384" t="str">
            <v>sd</v>
          </cell>
          <cell r="AS12384">
            <v>44250</v>
          </cell>
          <cell r="AT12384" t="str">
            <v>-POLIZA ESTABILIDAD ACTIVA</v>
          </cell>
          <cell r="AV12384" t="str">
            <v>sc</v>
          </cell>
        </row>
        <row r="12385">
          <cell r="AP12385">
            <v>24123862</v>
          </cell>
          <cell r="AQ12385">
            <v>15001414</v>
          </cell>
          <cell r="AR12385" t="str">
            <v>sd</v>
          </cell>
          <cell r="AS12385">
            <v>42999</v>
          </cell>
          <cell r="AT12385" t="str">
            <v>Anden1-11-3 Calzada10-4-6-8 Ciclo2 Sep5-7-9-POLIZA ESTABILIDAD ACTIVA</v>
          </cell>
          <cell r="AV12385" t="str">
            <v>sc</v>
          </cell>
        </row>
        <row r="12386">
          <cell r="AP12386">
            <v>506019</v>
          </cell>
          <cell r="AQ12386">
            <v>1006255</v>
          </cell>
          <cell r="AR12386" t="str">
            <v>sd</v>
          </cell>
          <cell r="AS12386">
            <v>44250</v>
          </cell>
          <cell r="AT12386" t="str">
            <v>-POLIZA ESTABILIDAD ACTIVA</v>
          </cell>
          <cell r="AV12386" t="str">
            <v>sc</v>
          </cell>
        </row>
        <row r="12387">
          <cell r="AP12387">
            <v>518234</v>
          </cell>
          <cell r="AQ12387">
            <v>50008233</v>
          </cell>
          <cell r="AR12387" t="str">
            <v>sd</v>
          </cell>
          <cell r="AS12387">
            <v>43499</v>
          </cell>
          <cell r="AT12387" t="str">
            <v>-POLIZA ESTABILIDAD ACTIVA</v>
          </cell>
          <cell r="AV12387" t="str">
            <v>sc</v>
          </cell>
        </row>
        <row r="12388">
          <cell r="AP12388">
            <v>24121164</v>
          </cell>
          <cell r="AQ12388">
            <v>14001308</v>
          </cell>
          <cell r="AR12388" t="str">
            <v>sd</v>
          </cell>
          <cell r="AS12388">
            <v>44172</v>
          </cell>
          <cell r="AT12388" t="str">
            <v>Calzada 4-6-POLIZA ESTABILIDAD ACTIVA</v>
          </cell>
          <cell r="AV12388" t="str">
            <v>sc</v>
          </cell>
        </row>
        <row r="12389">
          <cell r="AP12389">
            <v>355919</v>
          </cell>
          <cell r="AQ12389">
            <v>7002262</v>
          </cell>
          <cell r="AR12389">
            <v>7</v>
          </cell>
          <cell r="AS12389">
            <v>0</v>
          </cell>
          <cell r="AT12389">
            <v>0</v>
          </cell>
          <cell r="AU12389">
            <v>0</v>
          </cell>
          <cell r="AV12389" t="str">
            <v>VIABLE</v>
          </cell>
        </row>
        <row r="12390">
          <cell r="AP12390">
            <v>355838</v>
          </cell>
          <cell r="AQ12390">
            <v>7002234</v>
          </cell>
          <cell r="AR12390">
            <v>7</v>
          </cell>
          <cell r="AS12390">
            <v>0</v>
          </cell>
          <cell r="AT12390">
            <v>0</v>
          </cell>
          <cell r="AU12390">
            <v>0</v>
          </cell>
          <cell r="AV12390" t="str">
            <v>Proyectos en Factibilidad:Troncal Cali</v>
          </cell>
        </row>
        <row r="12391">
          <cell r="AP12391">
            <v>901273</v>
          </cell>
          <cell r="AQ12391">
            <v>30000647</v>
          </cell>
          <cell r="AR12391">
            <v>7</v>
          </cell>
          <cell r="AS12391">
            <v>42313</v>
          </cell>
          <cell r="AT12391" t="str">
            <v>IDU-57-2012 Terminado Acciones de Movilidad IDU Circuito Movilidad  -</v>
          </cell>
          <cell r="AU12391">
            <v>0</v>
          </cell>
          <cell r="AV12391" t="str">
            <v>Proyectos en Factibilidad:Troncal Cali</v>
          </cell>
        </row>
        <row r="12392">
          <cell r="AP12392">
            <v>902186</v>
          </cell>
          <cell r="AQ12392">
            <v>7008628</v>
          </cell>
          <cell r="AR12392">
            <v>7</v>
          </cell>
          <cell r="AS12392">
            <v>0</v>
          </cell>
          <cell r="AT12392">
            <v>0</v>
          </cell>
          <cell r="AU12392">
            <v>0</v>
          </cell>
          <cell r="AV12392" t="str">
            <v>VIABLE</v>
          </cell>
        </row>
        <row r="12393">
          <cell r="AP12393">
            <v>364949</v>
          </cell>
          <cell r="AQ12393">
            <v>7005884</v>
          </cell>
          <cell r="AR12393">
            <v>7</v>
          </cell>
          <cell r="AS12393">
            <v>0</v>
          </cell>
          <cell r="AT12393">
            <v>0</v>
          </cell>
          <cell r="AU12393">
            <v>0</v>
          </cell>
          <cell r="AV12393" t="str">
            <v>VIABLE</v>
          </cell>
        </row>
        <row r="12394">
          <cell r="AP12394">
            <v>363559</v>
          </cell>
          <cell r="AQ12394">
            <v>7005338</v>
          </cell>
          <cell r="AR12394">
            <v>7</v>
          </cell>
          <cell r="AS12394">
            <v>0</v>
          </cell>
          <cell r="AT12394">
            <v>0</v>
          </cell>
          <cell r="AU12394">
            <v>0</v>
          </cell>
          <cell r="AV12394" t="str">
            <v>VIABLE</v>
          </cell>
        </row>
        <row r="12395">
          <cell r="AP12395">
            <v>91010252</v>
          </cell>
          <cell r="AQ12395">
            <v>50006592</v>
          </cell>
          <cell r="AR12395">
            <v>7</v>
          </cell>
          <cell r="AS12395">
            <v>0</v>
          </cell>
          <cell r="AT12395">
            <v>0</v>
          </cell>
          <cell r="AU12395">
            <v>0</v>
          </cell>
          <cell r="AV12395" t="str">
            <v>VIABLE</v>
          </cell>
        </row>
        <row r="12396">
          <cell r="AP12396">
            <v>363370</v>
          </cell>
          <cell r="AQ12396">
            <v>7005253</v>
          </cell>
          <cell r="AR12396">
            <v>7</v>
          </cell>
          <cell r="AS12396">
            <v>0</v>
          </cell>
          <cell r="AT12396">
            <v>0</v>
          </cell>
          <cell r="AU12396">
            <v>0</v>
          </cell>
          <cell r="AV12396" t="str">
            <v>VIABLE</v>
          </cell>
        </row>
        <row r="12397">
          <cell r="AP12397">
            <v>363499</v>
          </cell>
          <cell r="AQ12397">
            <v>7005315</v>
          </cell>
          <cell r="AR12397">
            <v>7</v>
          </cell>
          <cell r="AS12397">
            <v>0</v>
          </cell>
          <cell r="AT12397">
            <v>0</v>
          </cell>
          <cell r="AU12397">
            <v>0</v>
          </cell>
          <cell r="AV12397" t="str">
            <v>VIABLE</v>
          </cell>
        </row>
        <row r="12398">
          <cell r="AP12398">
            <v>363307</v>
          </cell>
          <cell r="AQ12398">
            <v>7005229</v>
          </cell>
          <cell r="AR12398">
            <v>7</v>
          </cell>
          <cell r="AS12398">
            <v>0</v>
          </cell>
          <cell r="AT12398">
            <v>0</v>
          </cell>
          <cell r="AU12398">
            <v>0</v>
          </cell>
          <cell r="AV12398" t="str">
            <v>RESERVADO FDL 2016</v>
          </cell>
        </row>
        <row r="12399">
          <cell r="AP12399">
            <v>91010253</v>
          </cell>
          <cell r="AQ12399">
            <v>50006593</v>
          </cell>
          <cell r="AR12399">
            <v>7</v>
          </cell>
          <cell r="AS12399">
            <v>0</v>
          </cell>
          <cell r="AT12399">
            <v>0</v>
          </cell>
          <cell r="AU12399">
            <v>0</v>
          </cell>
          <cell r="AV12399" t="str">
            <v>VIABLE</v>
          </cell>
        </row>
        <row r="12400">
          <cell r="AP12400">
            <v>370262</v>
          </cell>
          <cell r="AQ12400">
            <v>7007924</v>
          </cell>
          <cell r="AR12400">
            <v>7</v>
          </cell>
          <cell r="AS12400">
            <v>0</v>
          </cell>
          <cell r="AT12400">
            <v>0</v>
          </cell>
          <cell r="AU12400">
            <v>0</v>
          </cell>
          <cell r="AV12400" t="str">
            <v>VIABLE</v>
          </cell>
        </row>
        <row r="12401">
          <cell r="AP12401">
            <v>91012663</v>
          </cell>
          <cell r="AQ12401">
            <v>7000761</v>
          </cell>
          <cell r="AR12401">
            <v>7</v>
          </cell>
          <cell r="AS12401">
            <v>0</v>
          </cell>
          <cell r="AT12401">
            <v>0</v>
          </cell>
          <cell r="AU12401">
            <v>0</v>
          </cell>
          <cell r="AV12401" t="str">
            <v>VIABLE</v>
          </cell>
        </row>
        <row r="12402">
          <cell r="AP12402">
            <v>351463</v>
          </cell>
          <cell r="AQ12402">
            <v>7000574</v>
          </cell>
          <cell r="AR12402">
            <v>7</v>
          </cell>
          <cell r="AS12402">
            <v>0</v>
          </cell>
          <cell r="AT12402">
            <v>0</v>
          </cell>
          <cell r="AU12402">
            <v>0</v>
          </cell>
          <cell r="AV12402" t="str">
            <v>VIABLE</v>
          </cell>
        </row>
        <row r="12403">
          <cell r="AP12403">
            <v>91012621</v>
          </cell>
          <cell r="AQ12403">
            <v>7000442</v>
          </cell>
          <cell r="AR12403">
            <v>7</v>
          </cell>
          <cell r="AS12403">
            <v>0</v>
          </cell>
          <cell r="AT12403">
            <v>0</v>
          </cell>
          <cell r="AU12403">
            <v>0</v>
          </cell>
          <cell r="AV12403" t="str">
            <v>VIABLE</v>
          </cell>
        </row>
        <row r="12404">
          <cell r="AP12404">
            <v>91012685</v>
          </cell>
          <cell r="AQ12404">
            <v>50006781</v>
          </cell>
          <cell r="AR12404">
            <v>7</v>
          </cell>
          <cell r="AS12404">
            <v>0</v>
          </cell>
          <cell r="AT12404">
            <v>0</v>
          </cell>
          <cell r="AU12404">
            <v>0</v>
          </cell>
          <cell r="AV12404" t="str">
            <v>VIABLE</v>
          </cell>
        </row>
        <row r="12405">
          <cell r="AP12405">
            <v>91012889</v>
          </cell>
          <cell r="AQ12405">
            <v>7008190</v>
          </cell>
          <cell r="AR12405">
            <v>7</v>
          </cell>
          <cell r="AS12405">
            <v>0</v>
          </cell>
          <cell r="AT12405">
            <v>0</v>
          </cell>
          <cell r="AU12405">
            <v>0</v>
          </cell>
          <cell r="AV12405" t="str">
            <v>VIABLE</v>
          </cell>
        </row>
        <row r="12406">
          <cell r="AP12406">
            <v>351163</v>
          </cell>
          <cell r="AQ12406">
            <v>7000430</v>
          </cell>
          <cell r="AR12406">
            <v>7</v>
          </cell>
          <cell r="AS12406">
            <v>0</v>
          </cell>
          <cell r="AT12406">
            <v>0</v>
          </cell>
          <cell r="AU12406">
            <v>0</v>
          </cell>
          <cell r="AV12406" t="str">
            <v>VIABLE</v>
          </cell>
        </row>
        <row r="12407">
          <cell r="AP12407">
            <v>91012643</v>
          </cell>
          <cell r="AQ12407">
            <v>7007921</v>
          </cell>
          <cell r="AR12407">
            <v>7</v>
          </cell>
          <cell r="AS12407">
            <v>0</v>
          </cell>
          <cell r="AT12407">
            <v>0</v>
          </cell>
          <cell r="AU12407">
            <v>0</v>
          </cell>
          <cell r="AV12407" t="str">
            <v>VIABLE</v>
          </cell>
        </row>
        <row r="12408">
          <cell r="AP12408">
            <v>91012887</v>
          </cell>
          <cell r="AQ12408">
            <v>7008190</v>
          </cell>
          <cell r="AR12408">
            <v>7</v>
          </cell>
          <cell r="AS12408">
            <v>0</v>
          </cell>
          <cell r="AT12408">
            <v>0</v>
          </cell>
          <cell r="AU12408">
            <v>0</v>
          </cell>
          <cell r="AV12408" t="str">
            <v>VIABLE</v>
          </cell>
        </row>
        <row r="12409">
          <cell r="AP12409">
            <v>91012657</v>
          </cell>
          <cell r="AQ12409">
            <v>50006817</v>
          </cell>
          <cell r="AR12409">
            <v>7</v>
          </cell>
          <cell r="AS12409">
            <v>0</v>
          </cell>
          <cell r="AT12409">
            <v>0</v>
          </cell>
          <cell r="AU12409">
            <v>0</v>
          </cell>
          <cell r="AV12409" t="str">
            <v>VIABLE</v>
          </cell>
        </row>
        <row r="12410">
          <cell r="AP12410">
            <v>91012644</v>
          </cell>
          <cell r="AQ12410">
            <v>7007924</v>
          </cell>
          <cell r="AR12410">
            <v>7</v>
          </cell>
          <cell r="AS12410">
            <v>0</v>
          </cell>
          <cell r="AT12410">
            <v>0</v>
          </cell>
          <cell r="AU12410">
            <v>0</v>
          </cell>
          <cell r="AV12410" t="str">
            <v>VIABLE</v>
          </cell>
        </row>
        <row r="12411">
          <cell r="AP12411">
            <v>91012632</v>
          </cell>
          <cell r="AQ12411">
            <v>7007923</v>
          </cell>
          <cell r="AR12411">
            <v>7</v>
          </cell>
          <cell r="AS12411">
            <v>0</v>
          </cell>
          <cell r="AT12411">
            <v>0</v>
          </cell>
          <cell r="AU12411">
            <v>0</v>
          </cell>
          <cell r="AV12411" t="str">
            <v>VIABLE</v>
          </cell>
        </row>
        <row r="12412">
          <cell r="AP12412">
            <v>351431</v>
          </cell>
          <cell r="AQ12412">
            <v>7000553</v>
          </cell>
          <cell r="AR12412">
            <v>7</v>
          </cell>
          <cell r="AS12412">
            <v>0</v>
          </cell>
          <cell r="AT12412">
            <v>0</v>
          </cell>
          <cell r="AU12412">
            <v>0</v>
          </cell>
          <cell r="AV12412" t="str">
            <v>VIABLE</v>
          </cell>
        </row>
        <row r="12413">
          <cell r="AP12413">
            <v>91012616</v>
          </cell>
          <cell r="AQ12413">
            <v>7000430</v>
          </cell>
          <cell r="AR12413">
            <v>7</v>
          </cell>
          <cell r="AS12413">
            <v>0</v>
          </cell>
          <cell r="AT12413">
            <v>0</v>
          </cell>
          <cell r="AU12413">
            <v>0</v>
          </cell>
          <cell r="AV12413" t="str">
            <v>VIABLE</v>
          </cell>
        </row>
        <row r="12414">
          <cell r="AP12414">
            <v>91012633</v>
          </cell>
          <cell r="AQ12414">
            <v>7000456</v>
          </cell>
          <cell r="AR12414">
            <v>7</v>
          </cell>
          <cell r="AS12414">
            <v>0</v>
          </cell>
          <cell r="AT12414">
            <v>0</v>
          </cell>
          <cell r="AU12414">
            <v>0</v>
          </cell>
          <cell r="AV12414" t="str">
            <v>VIABLE</v>
          </cell>
        </row>
        <row r="12415">
          <cell r="AP12415">
            <v>351130</v>
          </cell>
          <cell r="AQ12415">
            <v>7000418</v>
          </cell>
          <cell r="AR12415">
            <v>7</v>
          </cell>
          <cell r="AS12415">
            <v>0</v>
          </cell>
          <cell r="AT12415">
            <v>0</v>
          </cell>
          <cell r="AU12415">
            <v>0</v>
          </cell>
          <cell r="AV12415" t="str">
            <v>VIABLE</v>
          </cell>
        </row>
        <row r="12416">
          <cell r="AP12416">
            <v>91012681</v>
          </cell>
          <cell r="AQ12416">
            <v>50006781</v>
          </cell>
          <cell r="AR12416">
            <v>7</v>
          </cell>
          <cell r="AS12416">
            <v>0</v>
          </cell>
          <cell r="AT12416">
            <v>0</v>
          </cell>
          <cell r="AU12416">
            <v>0</v>
          </cell>
          <cell r="AV12416" t="str">
            <v>VIABLE</v>
          </cell>
        </row>
        <row r="12417">
          <cell r="AP12417">
            <v>91012638</v>
          </cell>
          <cell r="AQ12417">
            <v>7000418</v>
          </cell>
          <cell r="AR12417">
            <v>7</v>
          </cell>
          <cell r="AS12417">
            <v>0</v>
          </cell>
          <cell r="AT12417">
            <v>0</v>
          </cell>
          <cell r="AU12417">
            <v>0</v>
          </cell>
          <cell r="AV12417" t="str">
            <v>VIABLE</v>
          </cell>
        </row>
        <row r="12418">
          <cell r="AP12418">
            <v>370259</v>
          </cell>
          <cell r="AQ12418">
            <v>7007923</v>
          </cell>
          <cell r="AR12418">
            <v>7</v>
          </cell>
          <cell r="AS12418">
            <v>0</v>
          </cell>
          <cell r="AT12418">
            <v>0</v>
          </cell>
          <cell r="AU12418">
            <v>0</v>
          </cell>
          <cell r="AV12418" t="str">
            <v>VIABLE</v>
          </cell>
        </row>
        <row r="12419">
          <cell r="AP12419">
            <v>91012888</v>
          </cell>
          <cell r="AQ12419">
            <v>7007922</v>
          </cell>
          <cell r="AR12419">
            <v>7</v>
          </cell>
          <cell r="AS12419">
            <v>0</v>
          </cell>
          <cell r="AT12419">
            <v>0</v>
          </cell>
          <cell r="AU12419">
            <v>0</v>
          </cell>
          <cell r="AV12419" t="str">
            <v>VIABLE</v>
          </cell>
        </row>
        <row r="12420">
          <cell r="AP12420">
            <v>351938</v>
          </cell>
          <cell r="AQ12420">
            <v>7000761</v>
          </cell>
          <cell r="AR12420">
            <v>7</v>
          </cell>
          <cell r="AS12420">
            <v>0</v>
          </cell>
          <cell r="AT12420">
            <v>0</v>
          </cell>
          <cell r="AU12420">
            <v>0</v>
          </cell>
          <cell r="AV12420" t="str">
            <v>VIABLE</v>
          </cell>
        </row>
        <row r="12421">
          <cell r="AP12421">
            <v>91012886</v>
          </cell>
          <cell r="AQ12421">
            <v>7008190</v>
          </cell>
          <cell r="AR12421">
            <v>7</v>
          </cell>
          <cell r="AS12421">
            <v>0</v>
          </cell>
          <cell r="AT12421">
            <v>0</v>
          </cell>
          <cell r="AU12421">
            <v>0</v>
          </cell>
          <cell r="AV12421" t="str">
            <v>VIABLE</v>
          </cell>
        </row>
        <row r="12422">
          <cell r="AP12422">
            <v>91012626</v>
          </cell>
          <cell r="AQ12422">
            <v>7007921</v>
          </cell>
          <cell r="AR12422">
            <v>7</v>
          </cell>
          <cell r="AS12422">
            <v>0</v>
          </cell>
          <cell r="AT12422">
            <v>0</v>
          </cell>
          <cell r="AU12422">
            <v>0</v>
          </cell>
          <cell r="AV12422" t="str">
            <v>VIABLE</v>
          </cell>
        </row>
        <row r="12423">
          <cell r="AP12423">
            <v>91012689</v>
          </cell>
          <cell r="AQ12423">
            <v>50006817</v>
          </cell>
          <cell r="AR12423">
            <v>7</v>
          </cell>
          <cell r="AS12423">
            <v>0</v>
          </cell>
          <cell r="AT12423">
            <v>0</v>
          </cell>
          <cell r="AU12423">
            <v>0</v>
          </cell>
          <cell r="AV12423" t="str">
            <v>VIABLE</v>
          </cell>
        </row>
        <row r="12424">
          <cell r="AP12424">
            <v>351461</v>
          </cell>
          <cell r="AQ12424">
            <v>7000574</v>
          </cell>
          <cell r="AR12424">
            <v>7</v>
          </cell>
          <cell r="AS12424">
            <v>0</v>
          </cell>
          <cell r="AT12424">
            <v>0</v>
          </cell>
          <cell r="AU12424">
            <v>0</v>
          </cell>
          <cell r="AV12424" t="str">
            <v>VIABLE</v>
          </cell>
        </row>
        <row r="12425">
          <cell r="AP12425">
            <v>351193</v>
          </cell>
          <cell r="AQ12425">
            <v>7000442</v>
          </cell>
          <cell r="AR12425">
            <v>7</v>
          </cell>
          <cell r="AS12425">
            <v>0</v>
          </cell>
          <cell r="AT12425">
            <v>0</v>
          </cell>
          <cell r="AU12425">
            <v>0</v>
          </cell>
          <cell r="AV12425" t="str">
            <v>VIABLE</v>
          </cell>
        </row>
        <row r="12426">
          <cell r="AP12426">
            <v>351223</v>
          </cell>
          <cell r="AQ12426">
            <v>7000456</v>
          </cell>
          <cell r="AR12426">
            <v>7</v>
          </cell>
          <cell r="AS12426">
            <v>0</v>
          </cell>
          <cell r="AT12426">
            <v>0</v>
          </cell>
          <cell r="AU12426">
            <v>0</v>
          </cell>
          <cell r="AV12426" t="str">
            <v>VIABLE</v>
          </cell>
        </row>
        <row r="12427">
          <cell r="AP12427">
            <v>91012628</v>
          </cell>
          <cell r="AQ12427">
            <v>7000553</v>
          </cell>
          <cell r="AR12427">
            <v>7</v>
          </cell>
          <cell r="AS12427">
            <v>0</v>
          </cell>
          <cell r="AT12427">
            <v>0</v>
          </cell>
          <cell r="AU12427">
            <v>0</v>
          </cell>
          <cell r="AV12427" t="str">
            <v>VIABLE</v>
          </cell>
        </row>
        <row r="12428">
          <cell r="AP12428">
            <v>471538</v>
          </cell>
          <cell r="AQ12428">
            <v>7008147</v>
          </cell>
          <cell r="AR12428">
            <v>7</v>
          </cell>
          <cell r="AS12428">
            <v>42515</v>
          </cell>
          <cell r="AT12428" t="str">
            <v>IDU-2128-2013 Terminado Conservacion IDU Circuito Movilidad SD -</v>
          </cell>
          <cell r="AU12428">
            <v>0</v>
          </cell>
          <cell r="AV12428" t="str">
            <v>VIABLE</v>
          </cell>
        </row>
        <row r="12429">
          <cell r="AP12429">
            <v>473568</v>
          </cell>
          <cell r="AQ12429">
            <v>7008146</v>
          </cell>
          <cell r="AR12429">
            <v>7</v>
          </cell>
          <cell r="AS12429">
            <v>42515</v>
          </cell>
          <cell r="AT12429" t="str">
            <v>IDU-2128-2013 Terminado Conservacion IDU Circuito Movilidad SD -</v>
          </cell>
          <cell r="AU12429">
            <v>0</v>
          </cell>
          <cell r="AV12429" t="str">
            <v>VIABLE</v>
          </cell>
        </row>
        <row r="12430">
          <cell r="AP12430">
            <v>471537</v>
          </cell>
          <cell r="AQ12430">
            <v>7008145</v>
          </cell>
          <cell r="AR12430">
            <v>7</v>
          </cell>
          <cell r="AS12430">
            <v>42515</v>
          </cell>
          <cell r="AT12430" t="str">
            <v>IDU-2128-2013 Terminado Conservacion IDU Circuito Movilidad SD -</v>
          </cell>
          <cell r="AU12430">
            <v>0</v>
          </cell>
          <cell r="AV12430" t="str">
            <v>VIABLE</v>
          </cell>
        </row>
        <row r="12431">
          <cell r="AP12431">
            <v>354997</v>
          </cell>
          <cell r="AQ12431">
            <v>7001895</v>
          </cell>
          <cell r="AR12431">
            <v>7</v>
          </cell>
          <cell r="AS12431">
            <v>42515</v>
          </cell>
          <cell r="AT12431" t="str">
            <v>IDU-2128-2013 Terminado Conservacion IDU Circuito Movilidad SD -</v>
          </cell>
          <cell r="AU12431">
            <v>0</v>
          </cell>
          <cell r="AV12431" t="str">
            <v>VIABLE</v>
          </cell>
        </row>
        <row r="12432">
          <cell r="AP12432">
            <v>354706</v>
          </cell>
          <cell r="AQ12432">
            <v>7001774</v>
          </cell>
          <cell r="AR12432">
            <v>7</v>
          </cell>
          <cell r="AS12432">
            <v>42515</v>
          </cell>
          <cell r="AT12432" t="str">
            <v>IDU-2128-2013 Terminado Conservacion IDU Circuito Movilidad SD -</v>
          </cell>
          <cell r="AU12432">
            <v>0</v>
          </cell>
          <cell r="AV12432" t="str">
            <v>VIABLE</v>
          </cell>
        </row>
        <row r="12433">
          <cell r="AP12433">
            <v>901243</v>
          </cell>
          <cell r="AQ12433">
            <v>30000210</v>
          </cell>
          <cell r="AR12433">
            <v>7</v>
          </cell>
          <cell r="AS12433">
            <v>42515</v>
          </cell>
          <cell r="AT12433" t="str">
            <v>IDU-2128-2013 Terminado Conservacion IDU Circuito Movilidad SD -</v>
          </cell>
          <cell r="AU12433">
            <v>0</v>
          </cell>
          <cell r="AV12433" t="str">
            <v>Proyectos en Factibilidad:Troncal Cali</v>
          </cell>
        </row>
        <row r="12434">
          <cell r="AP12434">
            <v>362409</v>
          </cell>
          <cell r="AQ12434">
            <v>7004878</v>
          </cell>
          <cell r="AR12434">
            <v>7</v>
          </cell>
          <cell r="AS12434">
            <v>42313</v>
          </cell>
          <cell r="AT12434" t="str">
            <v>IDU-1718-2014 Terminado Mantenimiento Rutinario IDU Circuito Movilidad  --POLIZA ESTABILIDAD ACTIVA</v>
          </cell>
          <cell r="AU12434">
            <v>44466</v>
          </cell>
          <cell r="AV12434" t="str">
            <v>POLIZA ACTIVA</v>
          </cell>
        </row>
        <row r="12435">
          <cell r="AP12435">
            <v>362229</v>
          </cell>
          <cell r="AQ12435">
            <v>7004804</v>
          </cell>
          <cell r="AR12435">
            <v>7</v>
          </cell>
          <cell r="AS12435">
            <v>42313</v>
          </cell>
          <cell r="AT12435" t="str">
            <v>IDU-1718-2014 Terminado Mantenimiento Rutinario IDU Circuito Movilidad  --POLIZA ESTABILIDAD ACTIVA</v>
          </cell>
          <cell r="AU12435">
            <v>44466</v>
          </cell>
          <cell r="AV12435" t="str">
            <v>POLIZA ACTIVA</v>
          </cell>
        </row>
        <row r="12436">
          <cell r="AP12436">
            <v>362550</v>
          </cell>
          <cell r="AQ12436">
            <v>7004932</v>
          </cell>
          <cell r="AR12436">
            <v>7</v>
          </cell>
          <cell r="AS12436">
            <v>42313</v>
          </cell>
          <cell r="AT12436" t="str">
            <v>IDU-1718-2014 Terminado Mantenimiento Rutinario IDU Circuito Movilidad  --POLIZA ESTABILIDAD ACTIVA</v>
          </cell>
          <cell r="AU12436">
            <v>44466</v>
          </cell>
          <cell r="AV12436" t="str">
            <v>POLIZA ACTIVA</v>
          </cell>
        </row>
        <row r="12437">
          <cell r="AP12437">
            <v>362672</v>
          </cell>
          <cell r="AQ12437">
            <v>7004980</v>
          </cell>
          <cell r="AR12437">
            <v>7</v>
          </cell>
          <cell r="AS12437">
            <v>42704</v>
          </cell>
          <cell r="AT12437" t="str">
            <v>SD Reservado Acciones de Movilidad UAERMV Circuito Movilidad Decreto 064-2015 --POLIZA ESTABILIDAD ACTIVA</v>
          </cell>
          <cell r="AU12437">
            <v>44466</v>
          </cell>
          <cell r="AV12437" t="str">
            <v>POLIZA ACTIVA</v>
          </cell>
        </row>
        <row r="12438">
          <cell r="AP12438">
            <v>363914</v>
          </cell>
          <cell r="AQ12438">
            <v>7005484</v>
          </cell>
          <cell r="AR12438">
            <v>7</v>
          </cell>
          <cell r="AS12438">
            <v>44466</v>
          </cell>
          <cell r="AT12438" t="str">
            <v>-POLIZA ESTABILIDAD ACTIVA</v>
          </cell>
          <cell r="AU12438">
            <v>0</v>
          </cell>
          <cell r="AV12438" t="str">
            <v>POLIZA ACTIVA</v>
          </cell>
        </row>
        <row r="12439">
          <cell r="AP12439">
            <v>361686</v>
          </cell>
          <cell r="AQ12439">
            <v>7004583</v>
          </cell>
          <cell r="AR12439">
            <v>7</v>
          </cell>
          <cell r="AS12439">
            <v>42474</v>
          </cell>
          <cell r="AT12439" t="str">
            <v>IDU-1718-2014 Terminado Mantenimiento Rutinario IDU Circuito Movilidad SITP Y TRONCALES --POLIZA ESTABILIDAD ACTIVA</v>
          </cell>
          <cell r="AU12439">
            <v>44466</v>
          </cell>
          <cell r="AV12439" t="str">
            <v>POLIZA ACTIVA</v>
          </cell>
        </row>
        <row r="12440">
          <cell r="AP12440">
            <v>363461</v>
          </cell>
          <cell r="AQ12440">
            <v>7005291</v>
          </cell>
          <cell r="AR12440">
            <v>7</v>
          </cell>
          <cell r="AS12440">
            <v>42474</v>
          </cell>
          <cell r="AT12440" t="str">
            <v>IDU-1718-2014 Terminado Mantenimiento Rutinario IDU Circuito Movilidad SITP Y TRONCALES --POLIZA ESTABILIDAD ACTIVA</v>
          </cell>
          <cell r="AU12440">
            <v>44466</v>
          </cell>
          <cell r="AV12440" t="str">
            <v>POLIZA ACTIVA</v>
          </cell>
        </row>
        <row r="12441">
          <cell r="AP12441">
            <v>364637</v>
          </cell>
          <cell r="AQ12441">
            <v>7005757</v>
          </cell>
          <cell r="AR12441">
            <v>7</v>
          </cell>
          <cell r="AS12441">
            <v>41481</v>
          </cell>
          <cell r="AT12441" t="str">
            <v>SD Terminado Mantenimiento Periódico UAERMV Circuito Movilidad  -Anden 1-POLIZA ESTABILIDAD ACTIVA</v>
          </cell>
          <cell r="AU12441">
            <v>43748</v>
          </cell>
          <cell r="AV12441" t="str">
            <v>POLIZA ACTIVA</v>
          </cell>
        </row>
        <row r="12442">
          <cell r="AP12442">
            <v>361842</v>
          </cell>
          <cell r="AQ12442">
            <v>7004651</v>
          </cell>
          <cell r="AR12442">
            <v>7</v>
          </cell>
          <cell r="AS12442">
            <v>42313</v>
          </cell>
          <cell r="AT12442" t="str">
            <v>IDU-1718-2014 Terminado Mantenimiento Rutinario IDU Circuito Movilidad  --POLIZA ESTABILIDAD ACTIVA</v>
          </cell>
          <cell r="AU12442">
            <v>44466</v>
          </cell>
          <cell r="AV12442" t="str">
            <v>POLIZA ACTIVA</v>
          </cell>
        </row>
        <row r="12443">
          <cell r="AP12443">
            <v>364133</v>
          </cell>
          <cell r="AQ12443">
            <v>7005569</v>
          </cell>
          <cell r="AR12443">
            <v>7</v>
          </cell>
          <cell r="AS12443">
            <v>44466</v>
          </cell>
          <cell r="AT12443" t="str">
            <v>-POLIZA ESTABILIDAD ACTIVA</v>
          </cell>
          <cell r="AU12443">
            <v>0</v>
          </cell>
          <cell r="AV12443" t="str">
            <v>POLIZA ACTIVA</v>
          </cell>
        </row>
        <row r="12444">
          <cell r="AP12444">
            <v>362079</v>
          </cell>
          <cell r="AQ12444">
            <v>7004747</v>
          </cell>
          <cell r="AR12444">
            <v>7</v>
          </cell>
          <cell r="AS12444">
            <v>42313</v>
          </cell>
          <cell r="AT12444" t="str">
            <v>IDU-1718-2014 Terminado Mantenimiento Rutinario IDU Circuito Movilidad  --POLIZA ESTABILIDAD ACTIVA</v>
          </cell>
          <cell r="AU12444">
            <v>44466</v>
          </cell>
          <cell r="AV12444" t="str">
            <v>POLIZA ACTIVA</v>
          </cell>
        </row>
        <row r="12445">
          <cell r="AP12445">
            <v>362331</v>
          </cell>
          <cell r="AQ12445">
            <v>7004847</v>
          </cell>
          <cell r="AR12445">
            <v>7</v>
          </cell>
          <cell r="AS12445">
            <v>42313</v>
          </cell>
          <cell r="AT12445" t="str">
            <v>IDU-1718-2014 Terminado Mantenimiento Rutinario IDU Circuito Movilidad  --POLIZA ESTABILIDAD ACTIVA</v>
          </cell>
          <cell r="AU12445">
            <v>44466</v>
          </cell>
          <cell r="AV12445" t="str">
            <v>POLIZA ACTIVA</v>
          </cell>
        </row>
        <row r="12446">
          <cell r="AP12446">
            <v>480593</v>
          </cell>
          <cell r="AQ12446">
            <v>7005136</v>
          </cell>
          <cell r="AR12446">
            <v>7</v>
          </cell>
          <cell r="AS12446">
            <v>42313</v>
          </cell>
          <cell r="AT12446" t="str">
            <v>IDU-1718-2014 Terminado Mantenimiento Rutinario IDU Circuito Movilidad  --POLIZA ESTABILIDAD ACTIVA</v>
          </cell>
          <cell r="AU12446">
            <v>44466</v>
          </cell>
          <cell r="AV12446" t="str">
            <v>POLIZA ACTIVA</v>
          </cell>
        </row>
        <row r="12447">
          <cell r="AP12447">
            <v>361956</v>
          </cell>
          <cell r="AQ12447">
            <v>7004699</v>
          </cell>
          <cell r="AR12447">
            <v>7</v>
          </cell>
          <cell r="AS12447">
            <v>42313</v>
          </cell>
          <cell r="AT12447" t="str">
            <v>IDU-1718-2014 Terminado Mantenimiento Rutinario IDU Circuito Movilidad  --POLIZA ESTABILIDAD ACTIVA</v>
          </cell>
          <cell r="AU12447">
            <v>44466</v>
          </cell>
          <cell r="AV12447" t="str">
            <v>POLIZA ACTIVA</v>
          </cell>
        </row>
        <row r="12448">
          <cell r="AP12448">
            <v>364556</v>
          </cell>
          <cell r="AQ12448">
            <v>7005726</v>
          </cell>
          <cell r="AR12448">
            <v>7</v>
          </cell>
          <cell r="AS12448">
            <v>0</v>
          </cell>
          <cell r="AT12448">
            <v>0</v>
          </cell>
          <cell r="AU12448">
            <v>0</v>
          </cell>
          <cell r="AV12448" t="str">
            <v>POLIZA ACTIVA</v>
          </cell>
        </row>
        <row r="12449">
          <cell r="AP12449">
            <v>601867</v>
          </cell>
          <cell r="AQ12449">
            <v>7006283</v>
          </cell>
          <cell r="AR12449">
            <v>7</v>
          </cell>
          <cell r="AS12449">
            <v>42313</v>
          </cell>
          <cell r="AT12449" t="str">
            <v>IDU-1792-2013 Terminado Acciones de Movilidad IDU Arterial  -Calzada 2-POLIZA ESTABILIDAD ACTIVA</v>
          </cell>
          <cell r="AU12449">
            <v>0</v>
          </cell>
          <cell r="AV12449" t="str">
            <v>ARTERIAL</v>
          </cell>
        </row>
        <row r="12450">
          <cell r="AP12450">
            <v>365301</v>
          </cell>
          <cell r="AQ12450">
            <v>7006021</v>
          </cell>
          <cell r="AR12450">
            <v>7</v>
          </cell>
          <cell r="AS12450">
            <v>42313</v>
          </cell>
          <cell r="AT12450" t="str">
            <v>IDU-1792-2013 Terminado Acciones de Movilidad IDU Arterial  -Calzada 2-POLIZA ESTABILIDAD ACTIVA</v>
          </cell>
          <cell r="AU12450">
            <v>44048</v>
          </cell>
          <cell r="AV12450" t="str">
            <v>ARTERIAL</v>
          </cell>
        </row>
        <row r="12451">
          <cell r="AP12451">
            <v>471472</v>
          </cell>
          <cell r="AQ12451">
            <v>7008041</v>
          </cell>
          <cell r="AR12451">
            <v>7</v>
          </cell>
          <cell r="AS12451">
            <v>42313</v>
          </cell>
          <cell r="AT12451" t="str">
            <v>IDU-1792-2013 Terminado Acciones de Movilidad IDU Arterial  -Calzada 2-POLIZA ESTABILIDAD ACTIVA</v>
          </cell>
          <cell r="AU12451">
            <v>44048</v>
          </cell>
          <cell r="AV12451" t="str">
            <v>ARTERIAL</v>
          </cell>
        </row>
        <row r="12452">
          <cell r="AP12452">
            <v>366996</v>
          </cell>
          <cell r="AQ12452">
            <v>7006717</v>
          </cell>
          <cell r="AR12452">
            <v>7</v>
          </cell>
          <cell r="AS12452">
            <v>42313</v>
          </cell>
          <cell r="AT12452" t="str">
            <v>IDU-73-2008 Terminado Rehabilitación IDU Local  -</v>
          </cell>
          <cell r="AU12452">
            <v>0</v>
          </cell>
          <cell r="AV12452" t="str">
            <v>VIABLE</v>
          </cell>
        </row>
        <row r="12453">
          <cell r="AP12453">
            <v>367250</v>
          </cell>
          <cell r="AQ12453">
            <v>7006819</v>
          </cell>
          <cell r="AR12453">
            <v>7</v>
          </cell>
          <cell r="AS12453">
            <v>0</v>
          </cell>
          <cell r="AT12453">
            <v>0</v>
          </cell>
          <cell r="AU12453">
            <v>0</v>
          </cell>
          <cell r="AV12453" t="str">
            <v>VIABLE</v>
          </cell>
        </row>
        <row r="12454">
          <cell r="AP12454">
            <v>366504</v>
          </cell>
          <cell r="AQ12454">
            <v>7006530</v>
          </cell>
          <cell r="AR12454">
            <v>7</v>
          </cell>
          <cell r="AS12454">
            <v>42313</v>
          </cell>
          <cell r="AT12454" t="str">
            <v>IDU-73-2008 Terminado Rehabilitación IDU Local  -</v>
          </cell>
          <cell r="AU12454">
            <v>0</v>
          </cell>
          <cell r="AV12454" t="str">
            <v>VIABLE</v>
          </cell>
        </row>
        <row r="12455">
          <cell r="AP12455">
            <v>364516</v>
          </cell>
          <cell r="AQ12455">
            <v>7005711</v>
          </cell>
          <cell r="AR12455">
            <v>7</v>
          </cell>
          <cell r="AS12455">
            <v>0</v>
          </cell>
          <cell r="AT12455">
            <v>0</v>
          </cell>
          <cell r="AU12455">
            <v>0</v>
          </cell>
          <cell r="AV12455" t="str">
            <v>VIABLE</v>
          </cell>
        </row>
        <row r="12456">
          <cell r="AP12456">
            <v>480859</v>
          </cell>
          <cell r="AQ12456">
            <v>7006431</v>
          </cell>
          <cell r="AR12456">
            <v>7</v>
          </cell>
          <cell r="AS12456">
            <v>0</v>
          </cell>
          <cell r="AT12456">
            <v>0</v>
          </cell>
          <cell r="AU12456">
            <v>0</v>
          </cell>
          <cell r="AV12456" t="str">
            <v>VIABLE</v>
          </cell>
        </row>
        <row r="12457">
          <cell r="AP12457">
            <v>364121</v>
          </cell>
          <cell r="AQ12457">
            <v>7005565</v>
          </cell>
          <cell r="AR12457">
            <v>7</v>
          </cell>
          <cell r="AS12457">
            <v>42731</v>
          </cell>
          <cell r="AT12457" t="str">
            <v>SD Reservado Mantenimiento Rutinario IDU Local EJECUCION SITP 2016 -</v>
          </cell>
          <cell r="AU12457">
            <v>0</v>
          </cell>
          <cell r="AV12457" t="str">
            <v>Reservado IDU SITP 2016</v>
          </cell>
        </row>
        <row r="12458">
          <cell r="AP12458">
            <v>365560</v>
          </cell>
          <cell r="AQ12458">
            <v>7006121</v>
          </cell>
          <cell r="AR12458">
            <v>7</v>
          </cell>
          <cell r="AS12458">
            <v>0</v>
          </cell>
          <cell r="AT12458">
            <v>0</v>
          </cell>
          <cell r="AU12458">
            <v>0</v>
          </cell>
          <cell r="AV12458" t="str">
            <v>VIABLE</v>
          </cell>
        </row>
        <row r="12459">
          <cell r="AP12459">
            <v>365557</v>
          </cell>
          <cell r="AQ12459">
            <v>7006120</v>
          </cell>
          <cell r="AR12459">
            <v>7</v>
          </cell>
          <cell r="AS12459">
            <v>42313</v>
          </cell>
          <cell r="AT12459" t="str">
            <v>IDU-1792-2013 Terminado Acciones de Movilidad IDU Arterial  -Calzada 2-POLIZA ESTABILIDAD ACTIVA</v>
          </cell>
          <cell r="AU12459">
            <v>44048</v>
          </cell>
          <cell r="AV12459" t="str">
            <v>ARTERIAL</v>
          </cell>
        </row>
        <row r="12460">
          <cell r="AP12460">
            <v>366574</v>
          </cell>
          <cell r="AQ12460">
            <v>7006556</v>
          </cell>
          <cell r="AR12460">
            <v>7</v>
          </cell>
          <cell r="AS12460">
            <v>42313</v>
          </cell>
          <cell r="AT12460" t="str">
            <v>IDU-73-2008 Terminado Rehabilitación IDU Local  -</v>
          </cell>
          <cell r="AU12460">
            <v>0</v>
          </cell>
          <cell r="AV12460" t="str">
            <v>VIABLE</v>
          </cell>
        </row>
        <row r="12461">
          <cell r="AP12461">
            <v>365026</v>
          </cell>
          <cell r="AQ12461">
            <v>7005912</v>
          </cell>
          <cell r="AR12461">
            <v>7</v>
          </cell>
          <cell r="AS12461">
            <v>42723</v>
          </cell>
          <cell r="AT12461" t="str">
            <v>SD Terminado Mantenimiento Periódico UAERMV Local SD -</v>
          </cell>
          <cell r="AU12461">
            <v>0</v>
          </cell>
          <cell r="AV12461" t="str">
            <v>INTERVENCION UAERMV 2016</v>
          </cell>
        </row>
        <row r="12462">
          <cell r="AP12462">
            <v>365354</v>
          </cell>
          <cell r="AQ12462">
            <v>7006040</v>
          </cell>
          <cell r="AR12462">
            <v>7</v>
          </cell>
          <cell r="AS12462">
            <v>42723</v>
          </cell>
          <cell r="AT12462" t="str">
            <v>SD Terminado Mantenimiento Periódico UAERMV Local SD -</v>
          </cell>
          <cell r="AU12462">
            <v>0</v>
          </cell>
          <cell r="AV12462" t="str">
            <v>INTERVENCION UAERMV 2016</v>
          </cell>
        </row>
        <row r="12463">
          <cell r="AP12463">
            <v>365208</v>
          </cell>
          <cell r="AQ12463">
            <v>7005984</v>
          </cell>
          <cell r="AR12463">
            <v>7</v>
          </cell>
          <cell r="AS12463">
            <v>42313</v>
          </cell>
          <cell r="AT12463" t="str">
            <v>IDU-1792-2013 Terminado Acciones de Movilidad IDU Arterial  -Calzada 2-POLIZA ESTABILIDAD ACTIVA</v>
          </cell>
          <cell r="AU12463">
            <v>44048</v>
          </cell>
          <cell r="AV12463" t="str">
            <v>ARTERIAL</v>
          </cell>
        </row>
        <row r="12464">
          <cell r="AP12464">
            <v>480842</v>
          </cell>
          <cell r="AQ12464">
            <v>7006361</v>
          </cell>
          <cell r="AR12464">
            <v>7</v>
          </cell>
          <cell r="AS12464">
            <v>0</v>
          </cell>
          <cell r="AT12464">
            <v>0</v>
          </cell>
          <cell r="AU12464">
            <v>0</v>
          </cell>
          <cell r="AV12464" t="str">
            <v>VIABLE</v>
          </cell>
        </row>
        <row r="12465">
          <cell r="AP12465">
            <v>366722</v>
          </cell>
          <cell r="AQ12465">
            <v>7006612</v>
          </cell>
          <cell r="AR12465">
            <v>7</v>
          </cell>
          <cell r="AS12465">
            <v>42313</v>
          </cell>
          <cell r="AT12465" t="str">
            <v>IDU-73-2008 Terminado Rehabilitación IDU Local  -</v>
          </cell>
          <cell r="AU12465">
            <v>0</v>
          </cell>
          <cell r="AV12465" t="str">
            <v>VIABLE</v>
          </cell>
        </row>
        <row r="12466">
          <cell r="AP12466">
            <v>364652</v>
          </cell>
          <cell r="AQ12466">
            <v>7005766</v>
          </cell>
          <cell r="AR12466">
            <v>7</v>
          </cell>
          <cell r="AS12466">
            <v>42760</v>
          </cell>
          <cell r="AT12466" t="str">
            <v>SD Terminado Parcheo UAERMV Local SD Reporte Ejecución diciembre de 2016-</v>
          </cell>
          <cell r="AU12466">
            <v>0</v>
          </cell>
          <cell r="AV12466" t="str">
            <v>VIABLE</v>
          </cell>
        </row>
        <row r="12467">
          <cell r="AP12467">
            <v>364811</v>
          </cell>
          <cell r="AQ12467">
            <v>7005830</v>
          </cell>
          <cell r="AR12467">
            <v>7</v>
          </cell>
          <cell r="AS12467">
            <v>42313</v>
          </cell>
          <cell r="AT12467" t="str">
            <v>IDU-1792-2013 Terminado Acciones de Movilidad IDU Arterial  -Calzada 2-POLIZA ESTABILIDAD ACTIVA</v>
          </cell>
          <cell r="AU12467">
            <v>44048</v>
          </cell>
          <cell r="AV12467" t="str">
            <v>ARTERIAL</v>
          </cell>
        </row>
        <row r="12468">
          <cell r="AP12468">
            <v>365837</v>
          </cell>
          <cell r="AQ12468">
            <v>7006241</v>
          </cell>
          <cell r="AR12468">
            <v>7</v>
          </cell>
          <cell r="AS12468">
            <v>42313</v>
          </cell>
          <cell r="AT12468" t="str">
            <v>IDU-1792-2013 Terminado Acciones de Movilidad IDU Arterial  -Calzada 2-POLIZA ESTABILIDAD ACTIVA</v>
          </cell>
          <cell r="AU12468">
            <v>44048</v>
          </cell>
          <cell r="AV12468" t="str">
            <v>ARTERIAL</v>
          </cell>
        </row>
        <row r="12469">
          <cell r="AP12469">
            <v>366840</v>
          </cell>
          <cell r="AQ12469">
            <v>7006661</v>
          </cell>
          <cell r="AR12469">
            <v>7</v>
          </cell>
          <cell r="AS12469">
            <v>42313</v>
          </cell>
          <cell r="AT12469" t="str">
            <v>IDU-73-2008 Terminado Rehabilitación IDU Local  -</v>
          </cell>
          <cell r="AU12469">
            <v>0</v>
          </cell>
          <cell r="AV12469" t="str">
            <v>VIABLE</v>
          </cell>
        </row>
        <row r="12470">
          <cell r="AP12470">
            <v>468373</v>
          </cell>
          <cell r="AQ12470">
            <v>7008040</v>
          </cell>
          <cell r="AR12470">
            <v>7</v>
          </cell>
          <cell r="AS12470">
            <v>0</v>
          </cell>
          <cell r="AT12470">
            <v>0</v>
          </cell>
          <cell r="AU12470">
            <v>0</v>
          </cell>
          <cell r="AV12470" t="str">
            <v>VIABLE</v>
          </cell>
        </row>
        <row r="12471">
          <cell r="AP12471">
            <v>364361</v>
          </cell>
          <cell r="AQ12471">
            <v>7005652</v>
          </cell>
          <cell r="AR12471">
            <v>7</v>
          </cell>
          <cell r="AS12471">
            <v>0</v>
          </cell>
          <cell r="AT12471">
            <v>0</v>
          </cell>
          <cell r="AU12471">
            <v>0</v>
          </cell>
          <cell r="AV12471" t="str">
            <v>VIABLE</v>
          </cell>
        </row>
        <row r="12472">
          <cell r="AP12472">
            <v>364994</v>
          </cell>
          <cell r="AQ12472">
            <v>7005900</v>
          </cell>
          <cell r="AR12472">
            <v>7</v>
          </cell>
          <cell r="AS12472">
            <v>42313</v>
          </cell>
          <cell r="AT12472" t="str">
            <v>IDU-1792-2013 Terminado Acciones de Movilidad IDU Arterial  -Calzada 2-POLIZA ESTABILIDAD ACTIVA</v>
          </cell>
          <cell r="AU12472">
            <v>44048</v>
          </cell>
          <cell r="AV12472" t="str">
            <v>ARTERIAL</v>
          </cell>
        </row>
        <row r="12473">
          <cell r="AP12473">
            <v>366399</v>
          </cell>
          <cell r="AQ12473">
            <v>7006488</v>
          </cell>
          <cell r="AR12473">
            <v>7</v>
          </cell>
          <cell r="AS12473">
            <v>0</v>
          </cell>
          <cell r="AT12473">
            <v>0</v>
          </cell>
          <cell r="AU12473">
            <v>0</v>
          </cell>
          <cell r="AV12473" t="str">
            <v>VIABLE</v>
          </cell>
        </row>
        <row r="12474">
          <cell r="AP12474">
            <v>365687</v>
          </cell>
          <cell r="AQ12474">
            <v>7006175</v>
          </cell>
          <cell r="AR12474">
            <v>7</v>
          </cell>
          <cell r="AS12474">
            <v>42313</v>
          </cell>
          <cell r="AT12474" t="str">
            <v>IDU-1792-2013 Terminado Acciones de Movilidad IDU Arterial  -Calzada 2-POLIZA ESTABILIDAD ACTIVA</v>
          </cell>
          <cell r="AU12474">
            <v>44048</v>
          </cell>
          <cell r="AV12474" t="str">
            <v>ARTERIAL</v>
          </cell>
        </row>
        <row r="12475">
          <cell r="AP12475">
            <v>902189</v>
          </cell>
          <cell r="AQ12475">
            <v>7008697</v>
          </cell>
          <cell r="AR12475">
            <v>7</v>
          </cell>
          <cell r="AS12475">
            <v>42313</v>
          </cell>
          <cell r="AT12475" t="str">
            <v>IDU-2128-2013 Terminado Acciones de Movilidad IDU Circuito Movilidad  -</v>
          </cell>
          <cell r="AU12475">
            <v>0</v>
          </cell>
          <cell r="AV12475" t="str">
            <v>VIABLE</v>
          </cell>
        </row>
        <row r="12476">
          <cell r="AP12476">
            <v>355650</v>
          </cell>
          <cell r="AQ12476">
            <v>7002154</v>
          </cell>
          <cell r="AR12476">
            <v>7</v>
          </cell>
          <cell r="AS12476">
            <v>0</v>
          </cell>
          <cell r="AT12476">
            <v>0</v>
          </cell>
          <cell r="AU12476">
            <v>0</v>
          </cell>
          <cell r="AV12476" t="str">
            <v>VIABLE</v>
          </cell>
        </row>
        <row r="12477">
          <cell r="AP12477">
            <v>355558</v>
          </cell>
          <cell r="AQ12477">
            <v>7002119</v>
          </cell>
          <cell r="AR12477">
            <v>7</v>
          </cell>
          <cell r="AS12477">
            <v>0</v>
          </cell>
          <cell r="AT12477">
            <v>0</v>
          </cell>
          <cell r="AU12477">
            <v>0</v>
          </cell>
          <cell r="AV12477" t="str">
            <v>VIABLE</v>
          </cell>
        </row>
        <row r="12478">
          <cell r="AP12478">
            <v>356997</v>
          </cell>
          <cell r="AQ12478">
            <v>7002647</v>
          </cell>
          <cell r="AR12478">
            <v>7</v>
          </cell>
          <cell r="AS12478">
            <v>0</v>
          </cell>
          <cell r="AT12478">
            <v>0</v>
          </cell>
          <cell r="AU12478">
            <v>0</v>
          </cell>
          <cell r="AV12478" t="str">
            <v>VIABLE</v>
          </cell>
        </row>
        <row r="12479">
          <cell r="AP12479">
            <v>356082</v>
          </cell>
          <cell r="AQ12479">
            <v>7002318</v>
          </cell>
          <cell r="AR12479">
            <v>7</v>
          </cell>
          <cell r="AS12479">
            <v>0</v>
          </cell>
          <cell r="AT12479">
            <v>0</v>
          </cell>
          <cell r="AU12479">
            <v>0</v>
          </cell>
          <cell r="AV12479" t="str">
            <v>VIABLE</v>
          </cell>
        </row>
        <row r="12480">
          <cell r="AP12480">
            <v>355755</v>
          </cell>
          <cell r="AQ12480">
            <v>7002196</v>
          </cell>
          <cell r="AR12480">
            <v>7</v>
          </cell>
          <cell r="AS12480">
            <v>0</v>
          </cell>
          <cell r="AT12480">
            <v>0</v>
          </cell>
          <cell r="AU12480">
            <v>0</v>
          </cell>
          <cell r="AV12480" t="str">
            <v>VIABLE</v>
          </cell>
        </row>
        <row r="12481">
          <cell r="AP12481">
            <v>356781</v>
          </cell>
          <cell r="AQ12481">
            <v>7002570</v>
          </cell>
          <cell r="AR12481">
            <v>7</v>
          </cell>
          <cell r="AS12481">
            <v>0</v>
          </cell>
          <cell r="AT12481">
            <v>0</v>
          </cell>
          <cell r="AU12481">
            <v>0</v>
          </cell>
          <cell r="AV12481" t="str">
            <v>VIABLE</v>
          </cell>
        </row>
        <row r="12482">
          <cell r="AP12482">
            <v>356994</v>
          </cell>
          <cell r="AQ12482">
            <v>50008439</v>
          </cell>
          <cell r="AR12482">
            <v>7</v>
          </cell>
          <cell r="AS12482">
            <v>0</v>
          </cell>
          <cell r="AT12482">
            <v>0</v>
          </cell>
          <cell r="AU12482">
            <v>0</v>
          </cell>
          <cell r="AV12482" t="str">
            <v>VIABLE</v>
          </cell>
        </row>
        <row r="12483">
          <cell r="AP12483">
            <v>356296</v>
          </cell>
          <cell r="AQ12483">
            <v>7002395</v>
          </cell>
          <cell r="AR12483">
            <v>7</v>
          </cell>
          <cell r="AS12483">
            <v>42313</v>
          </cell>
          <cell r="AT12483" t="str">
            <v>IDU-2128-2013 Terminado Acciones de Movilidad IDU Circuito Movilidad  -</v>
          </cell>
          <cell r="AU12483">
            <v>0</v>
          </cell>
          <cell r="AV12483" t="str">
            <v>VIABLE</v>
          </cell>
        </row>
        <row r="12484">
          <cell r="AP12484">
            <v>355934</v>
          </cell>
          <cell r="AQ12484">
            <v>7002267</v>
          </cell>
          <cell r="AR12484">
            <v>7</v>
          </cell>
          <cell r="AS12484">
            <v>0</v>
          </cell>
          <cell r="AT12484">
            <v>0</v>
          </cell>
          <cell r="AU12484">
            <v>0</v>
          </cell>
          <cell r="AV12484" t="str">
            <v>VIABLE</v>
          </cell>
        </row>
        <row r="12485">
          <cell r="AP12485">
            <v>902177</v>
          </cell>
          <cell r="AQ12485">
            <v>7008585</v>
          </cell>
          <cell r="AR12485">
            <v>7</v>
          </cell>
          <cell r="AS12485">
            <v>0</v>
          </cell>
          <cell r="AT12485">
            <v>0</v>
          </cell>
          <cell r="AU12485">
            <v>0</v>
          </cell>
          <cell r="AV12485" t="str">
            <v>VIABLE</v>
          </cell>
        </row>
        <row r="12486">
          <cell r="AP12486">
            <v>356314</v>
          </cell>
          <cell r="AQ12486">
            <v>7002402</v>
          </cell>
          <cell r="AR12486">
            <v>7</v>
          </cell>
          <cell r="AS12486">
            <v>42313</v>
          </cell>
          <cell r="AT12486" t="str">
            <v>IDU-2128-2013 Terminado Acciones de Movilidad IDU Circuito Movilidad  -</v>
          </cell>
          <cell r="AU12486">
            <v>0</v>
          </cell>
          <cell r="AV12486" t="str">
            <v>VIABLE</v>
          </cell>
        </row>
        <row r="12487">
          <cell r="AP12487">
            <v>901263</v>
          </cell>
          <cell r="AQ12487">
            <v>30000369</v>
          </cell>
          <cell r="AR12487">
            <v>7</v>
          </cell>
          <cell r="AS12487">
            <v>0</v>
          </cell>
          <cell r="AT12487">
            <v>0</v>
          </cell>
          <cell r="AU12487">
            <v>0</v>
          </cell>
          <cell r="AV12487" t="str">
            <v>VIABLE</v>
          </cell>
        </row>
        <row r="12488">
          <cell r="AP12488">
            <v>902180</v>
          </cell>
          <cell r="AQ12488">
            <v>7008587</v>
          </cell>
          <cell r="AR12488">
            <v>7</v>
          </cell>
          <cell r="AS12488">
            <v>0</v>
          </cell>
          <cell r="AT12488">
            <v>0</v>
          </cell>
          <cell r="AU12488">
            <v>0</v>
          </cell>
          <cell r="AV12488" t="str">
            <v>VIABLE</v>
          </cell>
        </row>
        <row r="12489">
          <cell r="AP12489">
            <v>902183</v>
          </cell>
          <cell r="AQ12489">
            <v>7008589</v>
          </cell>
          <cell r="AR12489">
            <v>7</v>
          </cell>
          <cell r="AS12489">
            <v>0</v>
          </cell>
          <cell r="AT12489">
            <v>0</v>
          </cell>
          <cell r="AU12489">
            <v>0</v>
          </cell>
          <cell r="AV12489" t="str">
            <v>VIABLE</v>
          </cell>
        </row>
        <row r="12490">
          <cell r="AP12490">
            <v>356251</v>
          </cell>
          <cell r="AQ12490">
            <v>7002378</v>
          </cell>
          <cell r="AR12490">
            <v>7</v>
          </cell>
          <cell r="AS12490">
            <v>42313</v>
          </cell>
          <cell r="AT12490" t="str">
            <v>IDU-2128-2013 Terminado Acciones de Movilidad IDU Circuito Movilidad  -</v>
          </cell>
          <cell r="AU12490">
            <v>0</v>
          </cell>
          <cell r="AV12490" t="str">
            <v>VIABLE</v>
          </cell>
        </row>
        <row r="12491">
          <cell r="AP12491">
            <v>356416</v>
          </cell>
          <cell r="AQ12491">
            <v>7002437</v>
          </cell>
          <cell r="AR12491">
            <v>7</v>
          </cell>
          <cell r="AS12491">
            <v>0</v>
          </cell>
          <cell r="AT12491">
            <v>0</v>
          </cell>
          <cell r="AU12491">
            <v>0</v>
          </cell>
          <cell r="AV12491" t="str">
            <v>VIABLE</v>
          </cell>
        </row>
        <row r="12492">
          <cell r="AP12492">
            <v>355859</v>
          </cell>
          <cell r="AQ12492">
            <v>7002241</v>
          </cell>
          <cell r="AR12492">
            <v>7</v>
          </cell>
          <cell r="AS12492">
            <v>0</v>
          </cell>
          <cell r="AT12492">
            <v>0</v>
          </cell>
          <cell r="AU12492">
            <v>0</v>
          </cell>
          <cell r="AV12492" t="str">
            <v>VIABLE</v>
          </cell>
        </row>
        <row r="12493">
          <cell r="AP12493">
            <v>356194</v>
          </cell>
          <cell r="AQ12493">
            <v>7002358</v>
          </cell>
          <cell r="AR12493">
            <v>7</v>
          </cell>
          <cell r="AS12493">
            <v>0</v>
          </cell>
          <cell r="AT12493">
            <v>0</v>
          </cell>
          <cell r="AU12493">
            <v>0</v>
          </cell>
          <cell r="AV12493" t="str">
            <v>VIABLE</v>
          </cell>
        </row>
        <row r="12494">
          <cell r="AP12494">
            <v>356224</v>
          </cell>
          <cell r="AQ12494">
            <v>7002368</v>
          </cell>
          <cell r="AR12494">
            <v>7</v>
          </cell>
          <cell r="AS12494">
            <v>42313</v>
          </cell>
          <cell r="AT12494" t="str">
            <v>IDU-2128-2013 Terminado Acciones de Movilidad IDU Circuito Movilidad  -</v>
          </cell>
          <cell r="AU12494">
            <v>0</v>
          </cell>
          <cell r="AV12494" t="str">
            <v>VIABLE</v>
          </cell>
        </row>
        <row r="12495">
          <cell r="AP12495">
            <v>356584</v>
          </cell>
          <cell r="AQ12495">
            <v>7002499</v>
          </cell>
          <cell r="AR12495">
            <v>7</v>
          </cell>
          <cell r="AS12495">
            <v>0</v>
          </cell>
          <cell r="AT12495">
            <v>0</v>
          </cell>
          <cell r="AU12495">
            <v>0</v>
          </cell>
          <cell r="AV12495" t="str">
            <v>VIABLE</v>
          </cell>
        </row>
        <row r="12496">
          <cell r="AP12496">
            <v>353035</v>
          </cell>
          <cell r="AQ12496">
            <v>7001158</v>
          </cell>
          <cell r="AR12496">
            <v>7</v>
          </cell>
          <cell r="AS12496">
            <v>0</v>
          </cell>
          <cell r="AT12496">
            <v>0</v>
          </cell>
          <cell r="AU12496">
            <v>0</v>
          </cell>
          <cell r="AV12496" t="str">
            <v>VIABLE</v>
          </cell>
        </row>
        <row r="12497">
          <cell r="AP12497">
            <v>352789</v>
          </cell>
          <cell r="AQ12497">
            <v>7001073</v>
          </cell>
          <cell r="AR12497">
            <v>7</v>
          </cell>
          <cell r="AS12497">
            <v>0</v>
          </cell>
          <cell r="AT12497">
            <v>0</v>
          </cell>
          <cell r="AU12497">
            <v>0</v>
          </cell>
          <cell r="AV12497" t="str">
            <v>VIABLE</v>
          </cell>
        </row>
        <row r="12498">
          <cell r="AP12498">
            <v>804305</v>
          </cell>
          <cell r="AQ12498">
            <v>7001580</v>
          </cell>
          <cell r="AR12498">
            <v>7</v>
          </cell>
          <cell r="AS12498">
            <v>0</v>
          </cell>
          <cell r="AT12498">
            <v>0</v>
          </cell>
          <cell r="AU12498">
            <v>0</v>
          </cell>
          <cell r="AV12498" t="str">
            <v>VIABLE</v>
          </cell>
        </row>
        <row r="12499">
          <cell r="AP12499">
            <v>353161</v>
          </cell>
          <cell r="AQ12499">
            <v>7001205</v>
          </cell>
          <cell r="AR12499">
            <v>7</v>
          </cell>
          <cell r="AS12499">
            <v>0</v>
          </cell>
          <cell r="AT12499">
            <v>0</v>
          </cell>
          <cell r="AU12499">
            <v>0</v>
          </cell>
          <cell r="AV12499" t="str">
            <v>VIABLE</v>
          </cell>
        </row>
        <row r="12500">
          <cell r="AP12500">
            <v>353863</v>
          </cell>
          <cell r="AQ12500">
            <v>7001447</v>
          </cell>
          <cell r="AR12500">
            <v>7</v>
          </cell>
          <cell r="AS12500">
            <v>0</v>
          </cell>
          <cell r="AT12500">
            <v>0</v>
          </cell>
          <cell r="AU12500">
            <v>0</v>
          </cell>
          <cell r="AV12500" t="str">
            <v>VIABLE</v>
          </cell>
        </row>
        <row r="12501">
          <cell r="AP12501">
            <v>352930</v>
          </cell>
          <cell r="AQ12501">
            <v>7001122</v>
          </cell>
          <cell r="AR12501">
            <v>7</v>
          </cell>
          <cell r="AS12501">
            <v>0</v>
          </cell>
          <cell r="AT12501">
            <v>0</v>
          </cell>
          <cell r="AU12501">
            <v>0</v>
          </cell>
          <cell r="AV12501" t="str">
            <v>VIABLE</v>
          </cell>
        </row>
        <row r="12502">
          <cell r="AP12502">
            <v>353530</v>
          </cell>
          <cell r="AQ12502">
            <v>7001332</v>
          </cell>
          <cell r="AR12502">
            <v>7</v>
          </cell>
          <cell r="AS12502">
            <v>0</v>
          </cell>
          <cell r="AT12502">
            <v>0</v>
          </cell>
          <cell r="AU12502">
            <v>0</v>
          </cell>
          <cell r="AV12502" t="str">
            <v>VIABLE</v>
          </cell>
        </row>
        <row r="12503">
          <cell r="AP12503">
            <v>352666</v>
          </cell>
          <cell r="AQ12503">
            <v>7001029</v>
          </cell>
          <cell r="AR12503">
            <v>7</v>
          </cell>
          <cell r="AS12503">
            <v>0</v>
          </cell>
          <cell r="AT12503">
            <v>0</v>
          </cell>
          <cell r="AU12503">
            <v>0</v>
          </cell>
          <cell r="AV12503" t="str">
            <v>VIABLE</v>
          </cell>
        </row>
        <row r="12504">
          <cell r="AP12504">
            <v>353350</v>
          </cell>
          <cell r="AQ12504">
            <v>7001269</v>
          </cell>
          <cell r="AR12504">
            <v>7</v>
          </cell>
          <cell r="AS12504">
            <v>0</v>
          </cell>
          <cell r="AT12504">
            <v>0</v>
          </cell>
          <cell r="AU12504">
            <v>0</v>
          </cell>
          <cell r="AV12504" t="str">
            <v>VIABLE</v>
          </cell>
        </row>
        <row r="12505">
          <cell r="AP12505">
            <v>360418</v>
          </cell>
          <cell r="AQ12505">
            <v>7004050</v>
          </cell>
          <cell r="AR12505">
            <v>7</v>
          </cell>
          <cell r="AS12505">
            <v>0</v>
          </cell>
          <cell r="AT12505">
            <v>0</v>
          </cell>
          <cell r="AU12505">
            <v>0</v>
          </cell>
          <cell r="AV12505" t="str">
            <v>VIABLE</v>
          </cell>
        </row>
        <row r="12506">
          <cell r="AP12506">
            <v>91012924</v>
          </cell>
          <cell r="AQ12506">
            <v>50008448</v>
          </cell>
          <cell r="AR12506">
            <v>7</v>
          </cell>
          <cell r="AS12506">
            <v>0</v>
          </cell>
          <cell r="AT12506">
            <v>0</v>
          </cell>
          <cell r="AU12506">
            <v>0</v>
          </cell>
          <cell r="AV12506" t="str">
            <v>VIABLE</v>
          </cell>
        </row>
        <row r="12507">
          <cell r="AP12507">
            <v>360592</v>
          </cell>
          <cell r="AQ12507">
            <v>7004123</v>
          </cell>
          <cell r="AR12507">
            <v>7</v>
          </cell>
          <cell r="AS12507">
            <v>0</v>
          </cell>
          <cell r="AT12507">
            <v>0</v>
          </cell>
          <cell r="AU12507">
            <v>0</v>
          </cell>
          <cell r="AV12507" t="str">
            <v>VIABLE</v>
          </cell>
        </row>
        <row r="12508">
          <cell r="AP12508">
            <v>471546</v>
          </cell>
          <cell r="AQ12508">
            <v>50008448</v>
          </cell>
          <cell r="AR12508">
            <v>7</v>
          </cell>
          <cell r="AS12508">
            <v>0</v>
          </cell>
          <cell r="AT12508">
            <v>0</v>
          </cell>
          <cell r="AU12508">
            <v>0</v>
          </cell>
          <cell r="AV12508" t="str">
            <v>VIABLE</v>
          </cell>
        </row>
        <row r="12509">
          <cell r="AP12509">
            <v>91012602</v>
          </cell>
          <cell r="AQ12509">
            <v>50008356</v>
          </cell>
          <cell r="AR12509">
            <v>7</v>
          </cell>
          <cell r="AS12509">
            <v>0</v>
          </cell>
          <cell r="AT12509">
            <v>0</v>
          </cell>
          <cell r="AU12509">
            <v>0</v>
          </cell>
          <cell r="AV12509" t="str">
            <v>VIABLE</v>
          </cell>
        </row>
        <row r="12510">
          <cell r="AP12510">
            <v>471584</v>
          </cell>
          <cell r="AQ12510">
            <v>7008201</v>
          </cell>
          <cell r="AR12510">
            <v>7</v>
          </cell>
          <cell r="AS12510">
            <v>0</v>
          </cell>
          <cell r="AT12510">
            <v>0</v>
          </cell>
          <cell r="AU12510">
            <v>0</v>
          </cell>
          <cell r="AV12510" t="str">
            <v>VIABLE</v>
          </cell>
        </row>
        <row r="12511">
          <cell r="AP12511">
            <v>534344</v>
          </cell>
          <cell r="AQ12511">
            <v>50008356</v>
          </cell>
          <cell r="AR12511">
            <v>7</v>
          </cell>
          <cell r="AS12511">
            <v>0</v>
          </cell>
          <cell r="AT12511">
            <v>0</v>
          </cell>
          <cell r="AU12511">
            <v>0</v>
          </cell>
          <cell r="AV12511" t="str">
            <v>VIABLE</v>
          </cell>
        </row>
        <row r="12512">
          <cell r="AP12512">
            <v>360505</v>
          </cell>
          <cell r="AQ12512">
            <v>7004086</v>
          </cell>
          <cell r="AR12512">
            <v>7</v>
          </cell>
          <cell r="AS12512">
            <v>0</v>
          </cell>
          <cell r="AT12512">
            <v>0</v>
          </cell>
          <cell r="AU12512">
            <v>0</v>
          </cell>
          <cell r="AV12512" t="str">
            <v>VIABLE</v>
          </cell>
        </row>
        <row r="12513">
          <cell r="AP12513">
            <v>360376</v>
          </cell>
          <cell r="AQ12513">
            <v>7004033</v>
          </cell>
          <cell r="AR12513">
            <v>7</v>
          </cell>
          <cell r="AS12513">
            <v>0</v>
          </cell>
          <cell r="AT12513">
            <v>0</v>
          </cell>
          <cell r="AU12513">
            <v>0</v>
          </cell>
          <cell r="AV12513" t="str">
            <v>VIABLE</v>
          </cell>
        </row>
        <row r="12514">
          <cell r="AP12514">
            <v>360670</v>
          </cell>
          <cell r="AQ12514">
            <v>7004160</v>
          </cell>
          <cell r="AR12514">
            <v>7</v>
          </cell>
          <cell r="AS12514">
            <v>0</v>
          </cell>
          <cell r="AT12514">
            <v>0</v>
          </cell>
          <cell r="AU12514">
            <v>0</v>
          </cell>
          <cell r="AV12514" t="str">
            <v>VIABLE</v>
          </cell>
        </row>
        <row r="12515">
          <cell r="AP12515">
            <v>360283</v>
          </cell>
          <cell r="AQ12515">
            <v>7003992</v>
          </cell>
          <cell r="AR12515">
            <v>7</v>
          </cell>
          <cell r="AS12515">
            <v>0</v>
          </cell>
          <cell r="AT12515">
            <v>0</v>
          </cell>
          <cell r="AU12515">
            <v>0</v>
          </cell>
          <cell r="AV12515" t="str">
            <v>VIABLE</v>
          </cell>
        </row>
        <row r="12516">
          <cell r="AP12516">
            <v>360304</v>
          </cell>
          <cell r="AQ12516">
            <v>7004002</v>
          </cell>
          <cell r="AR12516">
            <v>7</v>
          </cell>
          <cell r="AS12516">
            <v>0</v>
          </cell>
          <cell r="AT12516">
            <v>0</v>
          </cell>
          <cell r="AU12516">
            <v>0</v>
          </cell>
          <cell r="AV12516" t="str">
            <v>VIABLE</v>
          </cell>
        </row>
        <row r="12517">
          <cell r="AP12517">
            <v>471583</v>
          </cell>
          <cell r="AQ12517">
            <v>7008200</v>
          </cell>
          <cell r="AR12517">
            <v>7</v>
          </cell>
          <cell r="AS12517">
            <v>0</v>
          </cell>
          <cell r="AT12517">
            <v>0</v>
          </cell>
          <cell r="AU12517">
            <v>0</v>
          </cell>
          <cell r="AV12517" t="str">
            <v>Proyectos en Factibilidad:Troncal Cali</v>
          </cell>
        </row>
        <row r="12518">
          <cell r="AP12518">
            <v>360253</v>
          </cell>
          <cell r="AQ12518">
            <v>7003978</v>
          </cell>
          <cell r="AR12518">
            <v>7</v>
          </cell>
          <cell r="AS12518">
            <v>0</v>
          </cell>
          <cell r="AT12518">
            <v>0</v>
          </cell>
          <cell r="AU12518">
            <v>0</v>
          </cell>
          <cell r="AV12518" t="str">
            <v>VIABLE</v>
          </cell>
        </row>
        <row r="12519">
          <cell r="AP12519">
            <v>364471</v>
          </cell>
          <cell r="AQ12519">
            <v>7005693</v>
          </cell>
          <cell r="AR12519">
            <v>7</v>
          </cell>
          <cell r="AS12519">
            <v>0</v>
          </cell>
          <cell r="AT12519">
            <v>0</v>
          </cell>
          <cell r="AU12519">
            <v>0</v>
          </cell>
          <cell r="AV12519" t="str">
            <v>VIABLE</v>
          </cell>
        </row>
        <row r="12520">
          <cell r="AP12520">
            <v>364946</v>
          </cell>
          <cell r="AQ12520">
            <v>7005883</v>
          </cell>
          <cell r="AR12520">
            <v>7</v>
          </cell>
          <cell r="AS12520">
            <v>0</v>
          </cell>
          <cell r="AT12520">
            <v>0</v>
          </cell>
          <cell r="AU12520">
            <v>0</v>
          </cell>
          <cell r="AV12520" t="str">
            <v>VIABLE</v>
          </cell>
        </row>
        <row r="12521">
          <cell r="AP12521">
            <v>364719</v>
          </cell>
          <cell r="AQ12521">
            <v>7005792</v>
          </cell>
          <cell r="AR12521">
            <v>7</v>
          </cell>
          <cell r="AS12521">
            <v>0</v>
          </cell>
          <cell r="AT12521">
            <v>0</v>
          </cell>
          <cell r="AU12521">
            <v>0</v>
          </cell>
          <cell r="AV12521" t="str">
            <v>RESERVADO FDL 2016</v>
          </cell>
        </row>
        <row r="12522">
          <cell r="AP12522">
            <v>364693</v>
          </cell>
          <cell r="AQ12522">
            <v>7005784</v>
          </cell>
          <cell r="AR12522">
            <v>7</v>
          </cell>
          <cell r="AS12522">
            <v>0</v>
          </cell>
          <cell r="AT12522">
            <v>0</v>
          </cell>
          <cell r="AU12522">
            <v>0</v>
          </cell>
          <cell r="AV12522" t="str">
            <v>RESERVADO FDL 2016</v>
          </cell>
        </row>
        <row r="12523">
          <cell r="AP12523">
            <v>364699</v>
          </cell>
          <cell r="AQ12523">
            <v>7005786</v>
          </cell>
          <cell r="AR12523">
            <v>7</v>
          </cell>
          <cell r="AS12523">
            <v>0</v>
          </cell>
          <cell r="AT12523">
            <v>0</v>
          </cell>
          <cell r="AU12523">
            <v>0</v>
          </cell>
          <cell r="AV12523" t="str">
            <v>RESERVADO FDL 2016</v>
          </cell>
        </row>
        <row r="12524">
          <cell r="AP12524">
            <v>364071</v>
          </cell>
          <cell r="AQ12524">
            <v>7005548</v>
          </cell>
          <cell r="AR12524">
            <v>7</v>
          </cell>
          <cell r="AS12524">
            <v>0</v>
          </cell>
          <cell r="AT12524">
            <v>0</v>
          </cell>
          <cell r="AU12524">
            <v>0</v>
          </cell>
          <cell r="AV12524" t="str">
            <v>VIABLE</v>
          </cell>
        </row>
        <row r="12525">
          <cell r="AP12525">
            <v>363982</v>
          </cell>
          <cell r="AQ12525">
            <v>7005510</v>
          </cell>
          <cell r="AR12525">
            <v>7</v>
          </cell>
          <cell r="AS12525">
            <v>0</v>
          </cell>
          <cell r="AT12525">
            <v>0</v>
          </cell>
          <cell r="AU12525">
            <v>0</v>
          </cell>
          <cell r="AV12525" t="str">
            <v>VIABLE</v>
          </cell>
        </row>
        <row r="12526">
          <cell r="AP12526">
            <v>364871</v>
          </cell>
          <cell r="AQ12526">
            <v>7005855</v>
          </cell>
          <cell r="AR12526">
            <v>7</v>
          </cell>
          <cell r="AS12526">
            <v>0</v>
          </cell>
          <cell r="AT12526">
            <v>0</v>
          </cell>
          <cell r="AU12526">
            <v>0</v>
          </cell>
          <cell r="AV12526" t="str">
            <v>VIABLE</v>
          </cell>
        </row>
        <row r="12527">
          <cell r="AP12527">
            <v>91010477</v>
          </cell>
          <cell r="AQ12527">
            <v>50006216</v>
          </cell>
          <cell r="AR12527">
            <v>7</v>
          </cell>
          <cell r="AS12527">
            <v>44466</v>
          </cell>
          <cell r="AT12527" t="str">
            <v>-POLIZA ESTABILIDAD ACTIVA</v>
          </cell>
          <cell r="AU12527">
            <v>0</v>
          </cell>
          <cell r="AV12527" t="str">
            <v>POLIZA ACTIVA</v>
          </cell>
        </row>
        <row r="12528">
          <cell r="AP12528">
            <v>366563</v>
          </cell>
          <cell r="AQ12528">
            <v>7006553</v>
          </cell>
          <cell r="AR12528">
            <v>7</v>
          </cell>
          <cell r="AS12528">
            <v>44466</v>
          </cell>
          <cell r="AT12528" t="str">
            <v>-POLIZA ESTABILIDAD ACTIVA</v>
          </cell>
          <cell r="AU12528">
            <v>0</v>
          </cell>
          <cell r="AV12528" t="str">
            <v>POLIZA ACTIVA</v>
          </cell>
        </row>
        <row r="12529">
          <cell r="AP12529">
            <v>366465</v>
          </cell>
          <cell r="AQ12529">
            <v>7006515</v>
          </cell>
          <cell r="AR12529">
            <v>7</v>
          </cell>
          <cell r="AS12529">
            <v>44466</v>
          </cell>
          <cell r="AT12529" t="str">
            <v>-POLIZA ESTABILIDAD ACTIVA</v>
          </cell>
          <cell r="AU12529">
            <v>0</v>
          </cell>
          <cell r="AV12529" t="str">
            <v>POLIZA ACTIVA</v>
          </cell>
        </row>
        <row r="12530">
          <cell r="AP12530">
            <v>471455</v>
          </cell>
          <cell r="AQ12530">
            <v>7008018</v>
          </cell>
          <cell r="AR12530">
            <v>7</v>
          </cell>
          <cell r="AS12530">
            <v>42515</v>
          </cell>
          <cell r="AT12530" t="str">
            <v>IDU-2128-2013 Terminado Conservacion IDU Circuito Movilidad SD -</v>
          </cell>
          <cell r="AU12530">
            <v>0</v>
          </cell>
          <cell r="AV12530" t="str">
            <v>VIABLE</v>
          </cell>
        </row>
        <row r="12531">
          <cell r="AP12531">
            <v>364853</v>
          </cell>
          <cell r="AQ12531">
            <v>7005848</v>
          </cell>
          <cell r="AR12531">
            <v>7</v>
          </cell>
          <cell r="AS12531">
            <v>44466</v>
          </cell>
          <cell r="AT12531" t="str">
            <v>-POLIZA ESTABILIDAD ACTIVA</v>
          </cell>
          <cell r="AU12531">
            <v>0</v>
          </cell>
          <cell r="AV12531" t="str">
            <v>POLIZA ACTIVA</v>
          </cell>
        </row>
        <row r="12532">
          <cell r="AP12532">
            <v>366686</v>
          </cell>
          <cell r="AQ12532">
            <v>7006599</v>
          </cell>
          <cell r="AR12532">
            <v>7</v>
          </cell>
          <cell r="AS12532">
            <v>42515</v>
          </cell>
          <cell r="AT12532" t="str">
            <v>IDU-2128-2013 Terminado Conservacion IDU Circuito Movilidad SD -</v>
          </cell>
          <cell r="AU12532">
            <v>0</v>
          </cell>
          <cell r="AV12532" t="str">
            <v>VIABLE</v>
          </cell>
        </row>
        <row r="12533">
          <cell r="AP12533">
            <v>365917</v>
          </cell>
          <cell r="AQ12533">
            <v>7006281</v>
          </cell>
          <cell r="AR12533">
            <v>7</v>
          </cell>
          <cell r="AS12533">
            <v>44466</v>
          </cell>
          <cell r="AT12533" t="str">
            <v>-POLIZA ESTABILIDAD ACTIVA</v>
          </cell>
          <cell r="AU12533">
            <v>0</v>
          </cell>
          <cell r="AV12533" t="str">
            <v>POLIZA ACTIVA</v>
          </cell>
        </row>
        <row r="12534">
          <cell r="AP12534">
            <v>367371</v>
          </cell>
          <cell r="AQ12534">
            <v>7006868</v>
          </cell>
          <cell r="AR12534">
            <v>7</v>
          </cell>
          <cell r="AS12534">
            <v>42515</v>
          </cell>
          <cell r="AT12534" t="str">
            <v>IDU-2128-2013 Terminado Conservacion IDU Circuito Movilidad SD -</v>
          </cell>
          <cell r="AU12534">
            <v>0</v>
          </cell>
          <cell r="AV12534" t="str">
            <v>VIABLE</v>
          </cell>
        </row>
        <row r="12535">
          <cell r="AP12535">
            <v>366000</v>
          </cell>
          <cell r="AQ12535">
            <v>7006319</v>
          </cell>
          <cell r="AR12535">
            <v>7</v>
          </cell>
          <cell r="AS12535">
            <v>44466</v>
          </cell>
          <cell r="AT12535" t="str">
            <v>-POLIZA ESTABILIDAD ACTIVA</v>
          </cell>
          <cell r="AU12535">
            <v>0</v>
          </cell>
          <cell r="AV12535" t="str">
            <v>POLIZA ACTIVA</v>
          </cell>
        </row>
        <row r="12536">
          <cell r="AP12536">
            <v>91010478</v>
          </cell>
          <cell r="AQ12536">
            <v>50006217</v>
          </cell>
          <cell r="AR12536">
            <v>7</v>
          </cell>
          <cell r="AS12536">
            <v>44466</v>
          </cell>
          <cell r="AT12536" t="str">
            <v>-POLIZA ESTABILIDAD ACTIVA</v>
          </cell>
          <cell r="AU12536">
            <v>0</v>
          </cell>
          <cell r="AV12536" t="str">
            <v>POLIZA ACTIVA</v>
          </cell>
        </row>
        <row r="12537">
          <cell r="AP12537">
            <v>366283</v>
          </cell>
          <cell r="AQ12537">
            <v>7006443</v>
          </cell>
          <cell r="AR12537">
            <v>7</v>
          </cell>
          <cell r="AS12537">
            <v>44466</v>
          </cell>
          <cell r="AT12537" t="str">
            <v>-POLIZA ESTABILIDAD ACTIVA</v>
          </cell>
          <cell r="AU12537">
            <v>0</v>
          </cell>
          <cell r="AV12537" t="str">
            <v>POLIZA ACTIVA</v>
          </cell>
        </row>
        <row r="12538">
          <cell r="AP12538">
            <v>365148</v>
          </cell>
          <cell r="AQ12538">
            <v>7005961</v>
          </cell>
          <cell r="AR12538">
            <v>7</v>
          </cell>
          <cell r="AS12538">
            <v>44466</v>
          </cell>
          <cell r="AT12538" t="str">
            <v>-POLIZA ESTABILIDAD ACTIVA</v>
          </cell>
          <cell r="AU12538">
            <v>0</v>
          </cell>
          <cell r="AV12538" t="str">
            <v>POLIZA ACTIVA</v>
          </cell>
        </row>
        <row r="12539">
          <cell r="AP12539">
            <v>366801</v>
          </cell>
          <cell r="AQ12539">
            <v>7006646</v>
          </cell>
          <cell r="AR12539">
            <v>7</v>
          </cell>
          <cell r="AS12539">
            <v>42515</v>
          </cell>
          <cell r="AT12539" t="str">
            <v>IDU-2128-2013 Terminado Conservacion IDU Circuito Movilidad SD -</v>
          </cell>
          <cell r="AU12539">
            <v>0</v>
          </cell>
          <cell r="AV12539" t="str">
            <v>VIABLE</v>
          </cell>
        </row>
        <row r="12540">
          <cell r="AP12540">
            <v>367050</v>
          </cell>
          <cell r="AQ12540">
            <v>7006739</v>
          </cell>
          <cell r="AR12540">
            <v>7</v>
          </cell>
          <cell r="AS12540">
            <v>42515</v>
          </cell>
          <cell r="AT12540" t="str">
            <v>IDU-2128-2013 Terminado Conservacion IDU Circuito Movilidad SD -</v>
          </cell>
          <cell r="AU12540">
            <v>0</v>
          </cell>
          <cell r="AV12540" t="str">
            <v>VIABLE</v>
          </cell>
        </row>
        <row r="12541">
          <cell r="AP12541">
            <v>365804</v>
          </cell>
          <cell r="AQ12541">
            <v>7006228</v>
          </cell>
          <cell r="AR12541">
            <v>7</v>
          </cell>
          <cell r="AS12541">
            <v>44466</v>
          </cell>
          <cell r="AT12541" t="str">
            <v>-POLIZA ESTABILIDAD ACTIVA</v>
          </cell>
          <cell r="AU12541">
            <v>0</v>
          </cell>
          <cell r="AV12541" t="str">
            <v>POLIZA ACTIVA</v>
          </cell>
        </row>
        <row r="12542">
          <cell r="AP12542">
            <v>366093</v>
          </cell>
          <cell r="AQ12542">
            <v>7006363</v>
          </cell>
          <cell r="AR12542">
            <v>7</v>
          </cell>
          <cell r="AS12542">
            <v>44466</v>
          </cell>
          <cell r="AT12542" t="str">
            <v>-POLIZA ESTABILIDAD ACTIVA</v>
          </cell>
          <cell r="AU12542">
            <v>0</v>
          </cell>
          <cell r="AV12542" t="str">
            <v>POLIZA ACTIVA</v>
          </cell>
        </row>
        <row r="12543">
          <cell r="AP12543">
            <v>362835</v>
          </cell>
          <cell r="AQ12543">
            <v>7005043</v>
          </cell>
          <cell r="AR12543">
            <v>7</v>
          </cell>
          <cell r="AS12543">
            <v>42313</v>
          </cell>
          <cell r="AT12543" t="str">
            <v>IDU-062-2012 Terminado Rehabilitación IDU Circuito Movilidad  -Calzada 2-POLIZA ESTABILIDAD ACTIVA</v>
          </cell>
          <cell r="AU12543">
            <v>44018</v>
          </cell>
          <cell r="AV12543" t="str">
            <v>POLIZA ACTIVA</v>
          </cell>
        </row>
        <row r="12544">
          <cell r="AP12544">
            <v>362799</v>
          </cell>
          <cell r="AQ12544">
            <v>7005027</v>
          </cell>
          <cell r="AR12544">
            <v>7</v>
          </cell>
          <cell r="AS12544">
            <v>42313</v>
          </cell>
          <cell r="AT12544" t="str">
            <v>IDU-062-2012 Terminado Rehabilitación IDU Circuito Movilidad  -Calzada 2-POLIZA ESTABILIDAD ACTIVA</v>
          </cell>
          <cell r="AU12544">
            <v>44018</v>
          </cell>
          <cell r="AV12544" t="str">
            <v>POLIZA ACTIVA</v>
          </cell>
        </row>
        <row r="12545">
          <cell r="AP12545">
            <v>362870</v>
          </cell>
          <cell r="AQ12545">
            <v>7005057</v>
          </cell>
          <cell r="AR12545">
            <v>7</v>
          </cell>
          <cell r="AS12545">
            <v>42313</v>
          </cell>
          <cell r="AT12545" t="str">
            <v>IDU-062-2012 Terminado Rehabilitación IDU Circuito Movilidad  -Calzada 2-POLIZA ESTABILIDAD ACTIVA</v>
          </cell>
          <cell r="AU12545">
            <v>44018</v>
          </cell>
          <cell r="AV12545" t="str">
            <v>POLIZA ACTIVA</v>
          </cell>
        </row>
        <row r="12546">
          <cell r="AP12546">
            <v>362678</v>
          </cell>
          <cell r="AQ12546">
            <v>7004982</v>
          </cell>
          <cell r="AR12546">
            <v>7</v>
          </cell>
          <cell r="AS12546">
            <v>42313</v>
          </cell>
          <cell r="AT12546" t="str">
            <v>IDU-062-2012 Terminado Rehabilitación IDU Circuito Movilidad  -Calzada 2-POLIZA ESTABILIDAD ACTIVA</v>
          </cell>
          <cell r="AU12546">
            <v>44018</v>
          </cell>
          <cell r="AV12546" t="str">
            <v>POLIZA ACTIVA</v>
          </cell>
        </row>
        <row r="12547">
          <cell r="AP12547">
            <v>362478</v>
          </cell>
          <cell r="AQ12547">
            <v>7004904</v>
          </cell>
          <cell r="AR12547">
            <v>7</v>
          </cell>
          <cell r="AS12547">
            <v>44018</v>
          </cell>
          <cell r="AT12547" t="str">
            <v>Calzada 2-POLIZA ESTABILIDAD ACTIVA</v>
          </cell>
          <cell r="AU12547">
            <v>0</v>
          </cell>
          <cell r="AV12547" t="str">
            <v>POLIZA ACTIVA</v>
          </cell>
        </row>
        <row r="12548">
          <cell r="AP12548">
            <v>362436</v>
          </cell>
          <cell r="AQ12548">
            <v>7004888</v>
          </cell>
          <cell r="AR12548">
            <v>7</v>
          </cell>
          <cell r="AS12548">
            <v>44018</v>
          </cell>
          <cell r="AT12548" t="str">
            <v>Calzada 2-POLIZA ESTABILIDAD ACTIVA</v>
          </cell>
          <cell r="AU12548">
            <v>0</v>
          </cell>
          <cell r="AV12548" t="str">
            <v>POLIZA ACTIVA</v>
          </cell>
        </row>
        <row r="12549">
          <cell r="AP12549">
            <v>362523</v>
          </cell>
          <cell r="AQ12549">
            <v>7004922</v>
          </cell>
          <cell r="AR12549">
            <v>7</v>
          </cell>
          <cell r="AS12549">
            <v>42313</v>
          </cell>
          <cell r="AT12549" t="str">
            <v>IDU-062-2012 Terminado Rehabilitación IDU Circuito Movilidad  -Calzada 2-POLIZA ESTABILIDAD ACTIVA</v>
          </cell>
          <cell r="AU12549">
            <v>44018</v>
          </cell>
          <cell r="AV12549" t="str">
            <v>POLIZA ACTIVA</v>
          </cell>
        </row>
        <row r="12550">
          <cell r="AP12550">
            <v>362556</v>
          </cell>
          <cell r="AQ12550">
            <v>7004936</v>
          </cell>
          <cell r="AR12550">
            <v>7</v>
          </cell>
          <cell r="AS12550">
            <v>42313</v>
          </cell>
          <cell r="AT12550" t="str">
            <v>IDU-062-2012 Terminado Rehabilitación IDU Circuito Movilidad  -Calzada 2-POLIZA ESTABILIDAD ACTIVA</v>
          </cell>
          <cell r="AU12550">
            <v>44018</v>
          </cell>
          <cell r="AV12550" t="str">
            <v>POLIZA ACTIVA</v>
          </cell>
        </row>
        <row r="12551">
          <cell r="AP12551">
            <v>362914</v>
          </cell>
          <cell r="AQ12551">
            <v>7005072</v>
          </cell>
          <cell r="AR12551">
            <v>7</v>
          </cell>
          <cell r="AS12551">
            <v>42313</v>
          </cell>
          <cell r="AT12551" t="str">
            <v>IDU-062-2012 Terminado Rehabilitación IDU Circuito Movilidad  -Calzada 2-POLIZA ESTABILIDAD ACTIVA</v>
          </cell>
          <cell r="AU12551">
            <v>44018</v>
          </cell>
          <cell r="AV12551" t="str">
            <v>POLIZA ACTIVA</v>
          </cell>
        </row>
        <row r="12552">
          <cell r="AP12552">
            <v>362760</v>
          </cell>
          <cell r="AQ12552">
            <v>7005013</v>
          </cell>
          <cell r="AR12552">
            <v>7</v>
          </cell>
          <cell r="AS12552">
            <v>42313</v>
          </cell>
          <cell r="AT12552" t="str">
            <v>IDU-062-2012 Terminado Rehabilitación IDU Circuito Movilidad  -Calzada 2-POLIZA ESTABILIDAD ACTIVA</v>
          </cell>
          <cell r="AU12552">
            <v>44018</v>
          </cell>
          <cell r="AV12552" t="str">
            <v>POLIZA ACTIVA</v>
          </cell>
        </row>
        <row r="12553">
          <cell r="AP12553">
            <v>362621</v>
          </cell>
          <cell r="AQ12553">
            <v>7004961</v>
          </cell>
          <cell r="AR12553">
            <v>7</v>
          </cell>
          <cell r="AS12553">
            <v>42313</v>
          </cell>
          <cell r="AT12553" t="str">
            <v>IDU-062-2012 Terminado Rehabilitación IDU Circuito Movilidad  -Calzada 2-POLIZA ESTABILIDAD ACTIVA</v>
          </cell>
          <cell r="AU12553">
            <v>44018</v>
          </cell>
          <cell r="AV12553" t="str">
            <v>POLIZA ACTIVA</v>
          </cell>
        </row>
        <row r="12554">
          <cell r="AP12554">
            <v>363884</v>
          </cell>
          <cell r="AQ12554">
            <v>7005474</v>
          </cell>
          <cell r="AR12554">
            <v>7</v>
          </cell>
          <cell r="AS12554">
            <v>0</v>
          </cell>
          <cell r="AT12554">
            <v>0</v>
          </cell>
          <cell r="AU12554">
            <v>0</v>
          </cell>
          <cell r="AV12554" t="str">
            <v>VIABLE</v>
          </cell>
        </row>
        <row r="12555">
          <cell r="AP12555">
            <v>364752</v>
          </cell>
          <cell r="AQ12555">
            <v>7005805</v>
          </cell>
          <cell r="AR12555">
            <v>7</v>
          </cell>
          <cell r="AS12555">
            <v>0</v>
          </cell>
          <cell r="AT12555">
            <v>0</v>
          </cell>
          <cell r="AU12555">
            <v>0</v>
          </cell>
          <cell r="AV12555" t="str">
            <v>VIABLE</v>
          </cell>
        </row>
        <row r="12556">
          <cell r="AP12556">
            <v>363653</v>
          </cell>
          <cell r="AQ12556">
            <v>7005381</v>
          </cell>
          <cell r="AR12556">
            <v>7</v>
          </cell>
          <cell r="AS12556">
            <v>0</v>
          </cell>
          <cell r="AT12556">
            <v>0</v>
          </cell>
          <cell r="AU12556">
            <v>0</v>
          </cell>
          <cell r="AV12556" t="str">
            <v>VIABLE</v>
          </cell>
        </row>
        <row r="12557">
          <cell r="AP12557">
            <v>365253</v>
          </cell>
          <cell r="AQ12557">
            <v>7006005</v>
          </cell>
          <cell r="AR12557">
            <v>7</v>
          </cell>
          <cell r="AS12557">
            <v>0</v>
          </cell>
          <cell r="AT12557">
            <v>0</v>
          </cell>
          <cell r="AU12557">
            <v>0</v>
          </cell>
          <cell r="AV12557" t="str">
            <v>VIABLE</v>
          </cell>
        </row>
        <row r="12558">
          <cell r="AP12558">
            <v>364180</v>
          </cell>
          <cell r="AQ12558">
            <v>7005587</v>
          </cell>
          <cell r="AR12558">
            <v>7</v>
          </cell>
          <cell r="AS12558">
            <v>0</v>
          </cell>
          <cell r="AT12558">
            <v>0</v>
          </cell>
          <cell r="AU12558">
            <v>0</v>
          </cell>
          <cell r="AV12558" t="str">
            <v>VIABLE</v>
          </cell>
        </row>
        <row r="12559">
          <cell r="AP12559">
            <v>363166</v>
          </cell>
          <cell r="AQ12559">
            <v>7005172</v>
          </cell>
          <cell r="AR12559">
            <v>7</v>
          </cell>
          <cell r="AS12559">
            <v>0</v>
          </cell>
          <cell r="AT12559">
            <v>0</v>
          </cell>
          <cell r="AU12559">
            <v>0</v>
          </cell>
          <cell r="AV12559" t="str">
            <v>VIABLE</v>
          </cell>
        </row>
        <row r="12560">
          <cell r="AP12560">
            <v>365628</v>
          </cell>
          <cell r="AQ12560">
            <v>7006146</v>
          </cell>
          <cell r="AR12560">
            <v>7</v>
          </cell>
          <cell r="AS12560">
            <v>0</v>
          </cell>
          <cell r="AT12560">
            <v>0</v>
          </cell>
          <cell r="AU12560">
            <v>0</v>
          </cell>
          <cell r="AV12560" t="str">
            <v>VIABLE</v>
          </cell>
        </row>
        <row r="12561">
          <cell r="AP12561">
            <v>369530</v>
          </cell>
          <cell r="AQ12561">
            <v>7007662</v>
          </cell>
          <cell r="AR12561">
            <v>7</v>
          </cell>
          <cell r="AS12561">
            <v>42653</v>
          </cell>
          <cell r="AT12561" t="str">
            <v>IDU-935-2016 Reservado Conservacion IDU Circuito Movilidad ACCIONES POPULARES -</v>
          </cell>
          <cell r="AU12561">
            <v>0</v>
          </cell>
          <cell r="AV12561" t="str">
            <v>Reservado Cto. IDU-935-2016</v>
          </cell>
        </row>
        <row r="12562">
          <cell r="AP12562">
            <v>369963</v>
          </cell>
          <cell r="AQ12562">
            <v>7007826</v>
          </cell>
          <cell r="AR12562">
            <v>7</v>
          </cell>
          <cell r="AS12562">
            <v>0</v>
          </cell>
          <cell r="AT12562">
            <v>0</v>
          </cell>
          <cell r="AU12562">
            <v>0</v>
          </cell>
          <cell r="AV12562" t="str">
            <v>VIABLE</v>
          </cell>
        </row>
        <row r="12563">
          <cell r="AP12563">
            <v>369878</v>
          </cell>
          <cell r="AQ12563">
            <v>7007794</v>
          </cell>
          <cell r="AR12563">
            <v>7</v>
          </cell>
          <cell r="AS12563">
            <v>42653</v>
          </cell>
          <cell r="AT12563" t="str">
            <v>IDU-935-2016 Reservado Conservacion IDU Circuito Movilidad ACCIONES POPULARES -</v>
          </cell>
          <cell r="AU12563">
            <v>0</v>
          </cell>
          <cell r="AV12563" t="str">
            <v>Reservado Cto. IDU-935-2016</v>
          </cell>
        </row>
        <row r="12564">
          <cell r="AP12564">
            <v>91022640</v>
          </cell>
          <cell r="AQ12564">
            <v>7009004</v>
          </cell>
          <cell r="AR12564">
            <v>7</v>
          </cell>
          <cell r="AS12564">
            <v>0</v>
          </cell>
          <cell r="AT12564">
            <v>0</v>
          </cell>
          <cell r="AU12564">
            <v>0</v>
          </cell>
          <cell r="AV12564" t="str">
            <v>CIV NO ENCONTRADO</v>
          </cell>
        </row>
        <row r="12565">
          <cell r="AP12565">
            <v>369867</v>
          </cell>
          <cell r="AQ12565">
            <v>7007791</v>
          </cell>
          <cell r="AR12565">
            <v>7</v>
          </cell>
          <cell r="AS12565">
            <v>42653</v>
          </cell>
          <cell r="AT12565" t="str">
            <v>IDU-935-2016 Reservado Conservacion IDU Circuito Movilidad ACCIONES POPULARES -</v>
          </cell>
          <cell r="AU12565">
            <v>0</v>
          </cell>
          <cell r="AV12565" t="str">
            <v>Reservado Cto. IDU-935-2016</v>
          </cell>
        </row>
        <row r="12566">
          <cell r="AP12566">
            <v>369660</v>
          </cell>
          <cell r="AQ12566">
            <v>7007711</v>
          </cell>
          <cell r="AR12566">
            <v>7</v>
          </cell>
          <cell r="AS12566">
            <v>42653</v>
          </cell>
          <cell r="AT12566" t="str">
            <v>IDU-935-2016 Reservado Conservacion IDU Circuito Movilidad ACCIONES POPULARES -</v>
          </cell>
          <cell r="AU12566">
            <v>0</v>
          </cell>
          <cell r="AV12566" t="str">
            <v>Reservado Cto. IDU-935-2016</v>
          </cell>
        </row>
        <row r="12567">
          <cell r="AP12567">
            <v>369374</v>
          </cell>
          <cell r="AQ12567">
            <v>7007611</v>
          </cell>
          <cell r="AR12567">
            <v>7</v>
          </cell>
          <cell r="AS12567">
            <v>42653</v>
          </cell>
          <cell r="AT12567" t="str">
            <v>IDU-935-2016 Reservado Conservacion IDU Circuito Movilidad ACCIONES POPULARES -</v>
          </cell>
          <cell r="AU12567">
            <v>0</v>
          </cell>
          <cell r="AV12567" t="str">
            <v>Reservado Cto. IDU-935-2016</v>
          </cell>
        </row>
        <row r="12568">
          <cell r="AP12568">
            <v>369872</v>
          </cell>
          <cell r="AQ12568">
            <v>7007792</v>
          </cell>
          <cell r="AR12568">
            <v>7</v>
          </cell>
          <cell r="AS12568">
            <v>0</v>
          </cell>
          <cell r="AT12568">
            <v>0</v>
          </cell>
          <cell r="AU12568">
            <v>0</v>
          </cell>
          <cell r="AV12568" t="str">
            <v>Reservado Cto. IDU-935-2016</v>
          </cell>
        </row>
        <row r="12569">
          <cell r="AP12569">
            <v>368151</v>
          </cell>
          <cell r="AQ12569">
            <v>7007170</v>
          </cell>
          <cell r="AR12569">
            <v>7</v>
          </cell>
          <cell r="AS12569">
            <v>0</v>
          </cell>
          <cell r="AT12569">
            <v>0</v>
          </cell>
          <cell r="AU12569">
            <v>0</v>
          </cell>
          <cell r="AV12569" t="str">
            <v>VIABLE</v>
          </cell>
        </row>
        <row r="12570">
          <cell r="AP12570">
            <v>369074</v>
          </cell>
          <cell r="AQ12570">
            <v>7007496</v>
          </cell>
          <cell r="AR12570">
            <v>7</v>
          </cell>
          <cell r="AS12570">
            <v>0</v>
          </cell>
          <cell r="AT12570">
            <v>0</v>
          </cell>
          <cell r="AU12570">
            <v>0</v>
          </cell>
          <cell r="AV12570" t="str">
            <v>Reservada IDU-935-2016</v>
          </cell>
        </row>
        <row r="12571">
          <cell r="AP12571">
            <v>368539</v>
          </cell>
          <cell r="AQ12571">
            <v>7007311</v>
          </cell>
          <cell r="AR12571">
            <v>7</v>
          </cell>
          <cell r="AS12571">
            <v>0</v>
          </cell>
          <cell r="AT12571">
            <v>0</v>
          </cell>
          <cell r="AU12571">
            <v>0</v>
          </cell>
          <cell r="AV12571" t="str">
            <v>VIABLE</v>
          </cell>
        </row>
        <row r="12572">
          <cell r="AP12572">
            <v>367858</v>
          </cell>
          <cell r="AQ12572">
            <v>7007055</v>
          </cell>
          <cell r="AR12572">
            <v>7</v>
          </cell>
          <cell r="AS12572">
            <v>0</v>
          </cell>
          <cell r="AT12572">
            <v>0</v>
          </cell>
          <cell r="AU12572">
            <v>0</v>
          </cell>
          <cell r="AV12572" t="str">
            <v>VIABLE</v>
          </cell>
        </row>
        <row r="12573">
          <cell r="AP12573">
            <v>369870</v>
          </cell>
          <cell r="AQ12573">
            <v>7007792</v>
          </cell>
          <cell r="AR12573">
            <v>7</v>
          </cell>
          <cell r="AS12573">
            <v>42653</v>
          </cell>
          <cell r="AT12573" t="str">
            <v>IDU-935-2016 Reservado Conservacion IDU Circuito Movilidad ACCIONES POPULARES -</v>
          </cell>
          <cell r="AU12573">
            <v>0</v>
          </cell>
          <cell r="AV12573" t="str">
            <v>Reservado Cto. IDU-935-2016</v>
          </cell>
        </row>
        <row r="12574">
          <cell r="AP12574">
            <v>500177</v>
          </cell>
          <cell r="AQ12574">
            <v>7008400</v>
          </cell>
          <cell r="AR12574">
            <v>7</v>
          </cell>
          <cell r="AS12574">
            <v>0</v>
          </cell>
          <cell r="AT12574">
            <v>0</v>
          </cell>
          <cell r="AU12574">
            <v>0</v>
          </cell>
          <cell r="AV12574" t="str">
            <v>VIABLE</v>
          </cell>
        </row>
        <row r="12575">
          <cell r="AP12575">
            <v>500163</v>
          </cell>
          <cell r="AQ12575">
            <v>7008386</v>
          </cell>
          <cell r="AR12575">
            <v>7</v>
          </cell>
          <cell r="AS12575">
            <v>0</v>
          </cell>
          <cell r="AT12575">
            <v>0</v>
          </cell>
          <cell r="AU12575">
            <v>0</v>
          </cell>
          <cell r="AV12575" t="str">
            <v>VIABLE</v>
          </cell>
        </row>
        <row r="12576">
          <cell r="AP12576">
            <v>500157</v>
          </cell>
          <cell r="AQ12576">
            <v>7008380</v>
          </cell>
          <cell r="AR12576">
            <v>7</v>
          </cell>
          <cell r="AS12576">
            <v>0</v>
          </cell>
          <cell r="AT12576">
            <v>0</v>
          </cell>
          <cell r="AU12576">
            <v>0</v>
          </cell>
          <cell r="AV12576" t="str">
            <v>VIABLE</v>
          </cell>
        </row>
        <row r="12577">
          <cell r="AP12577">
            <v>500158</v>
          </cell>
          <cell r="AQ12577">
            <v>7008381</v>
          </cell>
          <cell r="AR12577">
            <v>7</v>
          </cell>
          <cell r="AS12577">
            <v>0</v>
          </cell>
          <cell r="AT12577">
            <v>0</v>
          </cell>
          <cell r="AU12577">
            <v>0</v>
          </cell>
          <cell r="AV12577" t="str">
            <v>VIABLE</v>
          </cell>
        </row>
        <row r="12578">
          <cell r="AP12578">
            <v>500161</v>
          </cell>
          <cell r="AQ12578">
            <v>7008384</v>
          </cell>
          <cell r="AR12578">
            <v>7</v>
          </cell>
          <cell r="AS12578">
            <v>0</v>
          </cell>
          <cell r="AT12578">
            <v>0</v>
          </cell>
          <cell r="AU12578">
            <v>0</v>
          </cell>
          <cell r="AV12578" t="str">
            <v>VIABLE</v>
          </cell>
        </row>
        <row r="12579">
          <cell r="AP12579">
            <v>500159</v>
          </cell>
          <cell r="AQ12579">
            <v>7008382</v>
          </cell>
          <cell r="AR12579">
            <v>7</v>
          </cell>
          <cell r="AS12579">
            <v>0</v>
          </cell>
          <cell r="AT12579">
            <v>0</v>
          </cell>
          <cell r="AU12579">
            <v>0</v>
          </cell>
          <cell r="AV12579" t="str">
            <v>VIABLE</v>
          </cell>
        </row>
        <row r="12580">
          <cell r="AP12580">
            <v>500162</v>
          </cell>
          <cell r="AQ12580">
            <v>7008385</v>
          </cell>
          <cell r="AR12580">
            <v>7</v>
          </cell>
          <cell r="AS12580">
            <v>0</v>
          </cell>
          <cell r="AT12580">
            <v>0</v>
          </cell>
          <cell r="AU12580">
            <v>0</v>
          </cell>
          <cell r="AV12580" t="str">
            <v>VIABLE</v>
          </cell>
        </row>
        <row r="12581">
          <cell r="AP12581">
            <v>529037</v>
          </cell>
          <cell r="AQ12581">
            <v>7008408</v>
          </cell>
          <cell r="AR12581">
            <v>7</v>
          </cell>
          <cell r="AS12581">
            <v>0</v>
          </cell>
          <cell r="AT12581">
            <v>0</v>
          </cell>
          <cell r="AU12581">
            <v>0</v>
          </cell>
          <cell r="AV12581" t="str">
            <v>VIABLE</v>
          </cell>
        </row>
        <row r="12582">
          <cell r="AP12582">
            <v>528709</v>
          </cell>
          <cell r="AQ12582">
            <v>7008406</v>
          </cell>
          <cell r="AR12582">
            <v>7</v>
          </cell>
          <cell r="AS12582">
            <v>0</v>
          </cell>
          <cell r="AT12582">
            <v>0</v>
          </cell>
          <cell r="AU12582">
            <v>0</v>
          </cell>
          <cell r="AV12582" t="str">
            <v>VIABLE</v>
          </cell>
        </row>
        <row r="12583">
          <cell r="AP12583">
            <v>91012578</v>
          </cell>
          <cell r="AQ12583">
            <v>50006835</v>
          </cell>
          <cell r="AR12583">
            <v>7</v>
          </cell>
          <cell r="AS12583">
            <v>0</v>
          </cell>
          <cell r="AT12583">
            <v>0</v>
          </cell>
          <cell r="AU12583">
            <v>0</v>
          </cell>
          <cell r="AV12583" t="str">
            <v>VIABLE</v>
          </cell>
        </row>
        <row r="12584">
          <cell r="AP12584">
            <v>528700</v>
          </cell>
          <cell r="AQ12584">
            <v>7008405</v>
          </cell>
          <cell r="AR12584">
            <v>7</v>
          </cell>
          <cell r="AS12584">
            <v>0</v>
          </cell>
          <cell r="AT12584">
            <v>0</v>
          </cell>
          <cell r="AU12584">
            <v>0</v>
          </cell>
          <cell r="AV12584" t="str">
            <v>VIABLE</v>
          </cell>
        </row>
        <row r="12585">
          <cell r="AP12585">
            <v>529083</v>
          </cell>
          <cell r="AQ12585">
            <v>7008407</v>
          </cell>
          <cell r="AR12585">
            <v>7</v>
          </cell>
          <cell r="AS12585">
            <v>0</v>
          </cell>
          <cell r="AT12585">
            <v>0</v>
          </cell>
          <cell r="AU12585">
            <v>0</v>
          </cell>
          <cell r="AV12585" t="str">
            <v>VIABLE</v>
          </cell>
        </row>
        <row r="12586">
          <cell r="AP12586">
            <v>528682</v>
          </cell>
          <cell r="AQ12586">
            <v>7008460</v>
          </cell>
          <cell r="AR12586">
            <v>7</v>
          </cell>
          <cell r="AS12586">
            <v>0</v>
          </cell>
          <cell r="AT12586">
            <v>0</v>
          </cell>
          <cell r="AU12586">
            <v>0</v>
          </cell>
          <cell r="AV12586" t="str">
            <v>VIABLE</v>
          </cell>
        </row>
        <row r="12587">
          <cell r="AP12587">
            <v>528703</v>
          </cell>
          <cell r="AQ12587">
            <v>7008404</v>
          </cell>
          <cell r="AR12587">
            <v>7</v>
          </cell>
          <cell r="AS12587">
            <v>0</v>
          </cell>
          <cell r="AT12587">
            <v>0</v>
          </cell>
          <cell r="AU12587">
            <v>0</v>
          </cell>
          <cell r="AV12587" t="str">
            <v>VIABLE</v>
          </cell>
        </row>
        <row r="12588">
          <cell r="AP12588">
            <v>91012572</v>
          </cell>
          <cell r="AQ12588">
            <v>50006834</v>
          </cell>
          <cell r="AR12588">
            <v>7</v>
          </cell>
          <cell r="AS12588">
            <v>0</v>
          </cell>
          <cell r="AT12588">
            <v>0</v>
          </cell>
          <cell r="AU12588">
            <v>0</v>
          </cell>
          <cell r="AV12588" t="str">
            <v>VIABLE</v>
          </cell>
        </row>
        <row r="12589">
          <cell r="AP12589">
            <v>350712</v>
          </cell>
          <cell r="AQ12589">
            <v>7000258</v>
          </cell>
          <cell r="AR12589">
            <v>7</v>
          </cell>
          <cell r="AS12589">
            <v>0</v>
          </cell>
          <cell r="AT12589">
            <v>0</v>
          </cell>
          <cell r="AU12589">
            <v>0</v>
          </cell>
          <cell r="AV12589" t="str">
            <v>VIABLE</v>
          </cell>
        </row>
        <row r="12590">
          <cell r="AP12590">
            <v>350822</v>
          </cell>
          <cell r="AQ12590">
            <v>7000300</v>
          </cell>
          <cell r="AR12590">
            <v>7</v>
          </cell>
          <cell r="AS12590">
            <v>0</v>
          </cell>
          <cell r="AT12590">
            <v>0</v>
          </cell>
          <cell r="AU12590">
            <v>0</v>
          </cell>
          <cell r="AV12590" t="str">
            <v>VIABLE</v>
          </cell>
        </row>
        <row r="12591">
          <cell r="AP12591">
            <v>91012720</v>
          </cell>
          <cell r="AQ12591">
            <v>7008578</v>
          </cell>
          <cell r="AR12591">
            <v>7</v>
          </cell>
          <cell r="AS12591">
            <v>0</v>
          </cell>
          <cell r="AT12591">
            <v>0</v>
          </cell>
          <cell r="AU12591">
            <v>0</v>
          </cell>
          <cell r="AV12591" t="str">
            <v>LOC KENNEDY</v>
          </cell>
        </row>
        <row r="12592">
          <cell r="AP12592">
            <v>91012434</v>
          </cell>
          <cell r="AQ12592">
            <v>8003660</v>
          </cell>
          <cell r="AR12592">
            <v>7</v>
          </cell>
          <cell r="AS12592">
            <v>0</v>
          </cell>
          <cell r="AT12592">
            <v>0</v>
          </cell>
          <cell r="AU12592">
            <v>0</v>
          </cell>
          <cell r="AV12592" t="str">
            <v>LOC KENNEDY</v>
          </cell>
        </row>
        <row r="12593">
          <cell r="AP12593">
            <v>91012629</v>
          </cell>
          <cell r="AQ12593">
            <v>50006704</v>
          </cell>
          <cell r="AR12593">
            <v>7</v>
          </cell>
          <cell r="AS12593">
            <v>0</v>
          </cell>
          <cell r="AT12593">
            <v>0</v>
          </cell>
          <cell r="AU12593">
            <v>0</v>
          </cell>
          <cell r="AV12593" t="str">
            <v>VIABLE</v>
          </cell>
        </row>
        <row r="12594">
          <cell r="AP12594">
            <v>351297</v>
          </cell>
          <cell r="AQ12594">
            <v>8003414</v>
          </cell>
          <cell r="AR12594">
            <v>7</v>
          </cell>
          <cell r="AS12594">
            <v>0</v>
          </cell>
          <cell r="AT12594">
            <v>0</v>
          </cell>
          <cell r="AU12594">
            <v>0</v>
          </cell>
          <cell r="AV12594" t="str">
            <v>LOC KENNEDY</v>
          </cell>
        </row>
        <row r="12595">
          <cell r="AP12595">
            <v>91012642</v>
          </cell>
          <cell r="AQ12595">
            <v>7000491</v>
          </cell>
          <cell r="AR12595">
            <v>7</v>
          </cell>
          <cell r="AS12595">
            <v>0</v>
          </cell>
          <cell r="AT12595">
            <v>0</v>
          </cell>
          <cell r="AU12595">
            <v>0</v>
          </cell>
          <cell r="AV12595" t="str">
            <v>VIABLE</v>
          </cell>
        </row>
        <row r="12596">
          <cell r="AP12596">
            <v>156693</v>
          </cell>
          <cell r="AQ12596">
            <v>8003250</v>
          </cell>
          <cell r="AR12596">
            <v>7</v>
          </cell>
          <cell r="AS12596">
            <v>0</v>
          </cell>
          <cell r="AT12596">
            <v>0</v>
          </cell>
          <cell r="AU12596">
            <v>0</v>
          </cell>
          <cell r="AV12596" t="str">
            <v>LOC KENNEDY</v>
          </cell>
        </row>
        <row r="12597">
          <cell r="AP12597">
            <v>350990</v>
          </cell>
          <cell r="AQ12597">
            <v>7000362</v>
          </cell>
          <cell r="AR12597">
            <v>7</v>
          </cell>
          <cell r="AS12597">
            <v>0</v>
          </cell>
          <cell r="AT12597">
            <v>0</v>
          </cell>
          <cell r="AU12597">
            <v>0</v>
          </cell>
          <cell r="AV12597" t="str">
            <v>VIABLE</v>
          </cell>
        </row>
        <row r="12598">
          <cell r="AP12598">
            <v>363689</v>
          </cell>
          <cell r="AQ12598">
            <v>7005396</v>
          </cell>
          <cell r="AR12598">
            <v>7</v>
          </cell>
          <cell r="AS12598">
            <v>0</v>
          </cell>
          <cell r="AT12598">
            <v>0</v>
          </cell>
          <cell r="AU12598">
            <v>0</v>
          </cell>
          <cell r="AV12598" t="str">
            <v>RESERVADO FDL 2016</v>
          </cell>
        </row>
        <row r="12599">
          <cell r="AP12599">
            <v>362976</v>
          </cell>
          <cell r="AQ12599">
            <v>7005095</v>
          </cell>
          <cell r="AR12599">
            <v>7</v>
          </cell>
          <cell r="AS12599">
            <v>42731</v>
          </cell>
          <cell r="AT12599" t="str">
            <v>SD Reservado Mantenimiento Rutinario IDU Circuito Movilidad EJECUCION SITP 2016 -</v>
          </cell>
          <cell r="AU12599">
            <v>0</v>
          </cell>
          <cell r="AV12599" t="str">
            <v>Reservado IDU SITP 2016</v>
          </cell>
        </row>
        <row r="12600">
          <cell r="AP12600">
            <v>363385</v>
          </cell>
          <cell r="AQ12600">
            <v>7005259</v>
          </cell>
          <cell r="AR12600">
            <v>7</v>
          </cell>
          <cell r="AS12600">
            <v>42766</v>
          </cell>
          <cell r="AT12600" t="str">
            <v>SD Reservado Mantenimiento Periódico IDU Circuito Movilidad EJECUCION SITP 2016 -</v>
          </cell>
          <cell r="AU12600">
            <v>0</v>
          </cell>
          <cell r="AV12600" t="str">
            <v>Reservado IDU SITP 2016</v>
          </cell>
        </row>
        <row r="12601">
          <cell r="AP12601">
            <v>363218</v>
          </cell>
          <cell r="AQ12601">
            <v>7005192</v>
          </cell>
          <cell r="AR12601">
            <v>7</v>
          </cell>
          <cell r="AS12601">
            <v>42313</v>
          </cell>
          <cell r="AT12601" t="str">
            <v>IDU-2128-2013 Terminado Acciones de Movilidad IDU Intermedia  -</v>
          </cell>
          <cell r="AU12601">
            <v>0</v>
          </cell>
          <cell r="AV12601" t="str">
            <v>VIABLE</v>
          </cell>
        </row>
        <row r="12602">
          <cell r="AP12602">
            <v>363490</v>
          </cell>
          <cell r="AQ12602">
            <v>7005304</v>
          </cell>
          <cell r="AR12602">
            <v>7</v>
          </cell>
          <cell r="AS12602">
            <v>42731</v>
          </cell>
          <cell r="AT12602" t="str">
            <v>SD Reservado Mantenimiento Periódico IDU Circuito Movilidad EJECUCION SITP 2016 -</v>
          </cell>
          <cell r="AU12602">
            <v>0</v>
          </cell>
          <cell r="AV12602" t="str">
            <v>Reservado IDU SITP 2016</v>
          </cell>
        </row>
        <row r="12603">
          <cell r="AP12603">
            <v>91022580</v>
          </cell>
          <cell r="AQ12603">
            <v>7008971</v>
          </cell>
          <cell r="AR12603">
            <v>7</v>
          </cell>
          <cell r="AS12603">
            <v>0</v>
          </cell>
          <cell r="AT12603">
            <v>0</v>
          </cell>
          <cell r="AU12603">
            <v>0</v>
          </cell>
          <cell r="AV12603" t="str">
            <v>CIV NO ENCONTRADO</v>
          </cell>
        </row>
        <row r="12604">
          <cell r="AP12604">
            <v>363458</v>
          </cell>
          <cell r="AQ12604">
            <v>7005290</v>
          </cell>
          <cell r="AR12604">
            <v>7</v>
          </cell>
          <cell r="AS12604">
            <v>42731</v>
          </cell>
          <cell r="AT12604" t="str">
            <v>SD Reservado Mantenimiento Periódico IDU Intermedia EJECUCION SITP 2016 -</v>
          </cell>
          <cell r="AU12604">
            <v>0</v>
          </cell>
          <cell r="AV12604" t="str">
            <v>IDU SITP 2016</v>
          </cell>
        </row>
        <row r="12605">
          <cell r="AP12605">
            <v>363526</v>
          </cell>
          <cell r="AQ12605">
            <v>7005326</v>
          </cell>
          <cell r="AR12605">
            <v>7</v>
          </cell>
          <cell r="AS12605">
            <v>42313</v>
          </cell>
          <cell r="AT12605" t="str">
            <v>IDU-2128-2013 Terminado Mantenimiento Periódico IDU Circuito Movilidad  -</v>
          </cell>
          <cell r="AU12605">
            <v>0</v>
          </cell>
          <cell r="AV12605" t="str">
            <v>VIABLE</v>
          </cell>
        </row>
        <row r="12606">
          <cell r="AP12606">
            <v>363768</v>
          </cell>
          <cell r="AQ12606">
            <v>7005431</v>
          </cell>
          <cell r="AR12606">
            <v>7</v>
          </cell>
          <cell r="AS12606">
            <v>42342</v>
          </cell>
          <cell r="AT12606" t="str">
            <v>IDU-1807-2014 Contratado Construcción IDU Arterial CUPO DE ENDEUDAMIENTO -</v>
          </cell>
          <cell r="AU12606">
            <v>0</v>
          </cell>
          <cell r="AV12606" t="str">
            <v xml:space="preserve">IDU CONT AV BOSA </v>
          </cell>
        </row>
        <row r="12607">
          <cell r="AP12607">
            <v>480636</v>
          </cell>
          <cell r="AQ12607">
            <v>7005313</v>
          </cell>
          <cell r="AR12607">
            <v>7</v>
          </cell>
          <cell r="AS12607">
            <v>42731</v>
          </cell>
          <cell r="AT12607" t="str">
            <v>SD Reservado Mantenimiento Rutinario IDU Circuito Movilidad EJECUCION SITP 2016 -</v>
          </cell>
          <cell r="AU12607">
            <v>0</v>
          </cell>
          <cell r="AV12607" t="str">
            <v>IDU SITP 2016</v>
          </cell>
        </row>
        <row r="12608">
          <cell r="AP12608">
            <v>606092</v>
          </cell>
          <cell r="AQ12608">
            <v>7002029</v>
          </cell>
          <cell r="AR12608">
            <v>7</v>
          </cell>
          <cell r="AS12608">
            <v>0</v>
          </cell>
          <cell r="AT12608">
            <v>0</v>
          </cell>
          <cell r="AU12608">
            <v>0</v>
          </cell>
          <cell r="AV12608" t="str">
            <v>VIABLE</v>
          </cell>
        </row>
        <row r="12609">
          <cell r="AP12609">
            <v>354178</v>
          </cell>
          <cell r="AQ12609">
            <v>7001568</v>
          </cell>
          <cell r="AR12609">
            <v>7</v>
          </cell>
          <cell r="AS12609">
            <v>0</v>
          </cell>
          <cell r="AT12609">
            <v>0</v>
          </cell>
          <cell r="AU12609">
            <v>0</v>
          </cell>
          <cell r="AV12609" t="str">
            <v>VIABLE</v>
          </cell>
        </row>
        <row r="12610">
          <cell r="AP12610">
            <v>353341</v>
          </cell>
          <cell r="AQ12610">
            <v>7001266</v>
          </cell>
          <cell r="AR12610">
            <v>7</v>
          </cell>
          <cell r="AS12610">
            <v>0</v>
          </cell>
          <cell r="AT12610">
            <v>0</v>
          </cell>
          <cell r="AU12610">
            <v>0</v>
          </cell>
          <cell r="AV12610" t="str">
            <v>VIABLE</v>
          </cell>
        </row>
        <row r="12611">
          <cell r="AP12611">
            <v>353920</v>
          </cell>
          <cell r="AQ12611">
            <v>7001467</v>
          </cell>
          <cell r="AR12611">
            <v>7</v>
          </cell>
          <cell r="AS12611">
            <v>0</v>
          </cell>
          <cell r="AT12611">
            <v>0</v>
          </cell>
          <cell r="AU12611">
            <v>0</v>
          </cell>
          <cell r="AV12611" t="str">
            <v>VIABLE</v>
          </cell>
        </row>
        <row r="12612">
          <cell r="AP12612">
            <v>353677</v>
          </cell>
          <cell r="AQ12612">
            <v>7001383</v>
          </cell>
          <cell r="AR12612">
            <v>7</v>
          </cell>
          <cell r="AS12612">
            <v>0</v>
          </cell>
          <cell r="AT12612">
            <v>0</v>
          </cell>
          <cell r="AU12612">
            <v>0</v>
          </cell>
          <cell r="AV12612" t="str">
            <v>VIABLE</v>
          </cell>
        </row>
        <row r="12613">
          <cell r="AP12613">
            <v>354838</v>
          </cell>
          <cell r="AQ12613">
            <v>7001837</v>
          </cell>
          <cell r="AR12613">
            <v>7</v>
          </cell>
          <cell r="AS12613">
            <v>0</v>
          </cell>
          <cell r="AT12613">
            <v>0</v>
          </cell>
          <cell r="AU12613">
            <v>0</v>
          </cell>
          <cell r="AV12613" t="str">
            <v>VIABLE</v>
          </cell>
        </row>
        <row r="12614">
          <cell r="AP12614">
            <v>354492</v>
          </cell>
          <cell r="AQ12614">
            <v>7001687</v>
          </cell>
          <cell r="AR12614">
            <v>7</v>
          </cell>
          <cell r="AS12614">
            <v>0</v>
          </cell>
          <cell r="AT12614">
            <v>0</v>
          </cell>
          <cell r="AU12614">
            <v>0</v>
          </cell>
          <cell r="AV12614" t="str">
            <v>VIABLE</v>
          </cell>
        </row>
        <row r="12615">
          <cell r="AP12615">
            <v>91012915</v>
          </cell>
          <cell r="AQ12615">
            <v>50006800</v>
          </cell>
          <cell r="AR12615">
            <v>7</v>
          </cell>
          <cell r="AS12615">
            <v>0</v>
          </cell>
          <cell r="AT12615">
            <v>0</v>
          </cell>
          <cell r="AU12615">
            <v>0</v>
          </cell>
          <cell r="AV12615" t="str">
            <v>VIABLE</v>
          </cell>
        </row>
        <row r="12616">
          <cell r="AP12616">
            <v>355737</v>
          </cell>
          <cell r="AQ12616">
            <v>7002189</v>
          </cell>
          <cell r="AR12616">
            <v>7</v>
          </cell>
          <cell r="AS12616">
            <v>42731</v>
          </cell>
          <cell r="AT12616" t="str">
            <v>SD Reservado Mantenimiento Periódico IDU Circuito Movilidad EJECUCION SITP 2016 -</v>
          </cell>
          <cell r="AU12616">
            <v>0</v>
          </cell>
          <cell r="AV12616" t="str">
            <v>IDU SITP 2016</v>
          </cell>
        </row>
        <row r="12617">
          <cell r="AP12617">
            <v>534343</v>
          </cell>
          <cell r="AQ12617">
            <v>7008236</v>
          </cell>
          <cell r="AR12617">
            <v>7</v>
          </cell>
          <cell r="AS12617">
            <v>42731</v>
          </cell>
          <cell r="AT12617" t="str">
            <v>SD Reservado Mantenimiento Periódico IDU Circuito Movilidad EJECUCION SITP 2016 -</v>
          </cell>
          <cell r="AU12617">
            <v>0</v>
          </cell>
          <cell r="AV12617" t="str">
            <v>IDU SITP 2016</v>
          </cell>
        </row>
        <row r="12618">
          <cell r="AP12618">
            <v>353902</v>
          </cell>
          <cell r="AQ12618">
            <v>7001461</v>
          </cell>
          <cell r="AR12618">
            <v>7</v>
          </cell>
          <cell r="AS12618">
            <v>0</v>
          </cell>
          <cell r="AT12618">
            <v>0</v>
          </cell>
          <cell r="AU12618">
            <v>0</v>
          </cell>
          <cell r="AV12618" t="str">
            <v>VIABLE</v>
          </cell>
        </row>
        <row r="12619">
          <cell r="AP12619">
            <v>534349</v>
          </cell>
          <cell r="AQ12619">
            <v>7008235</v>
          </cell>
          <cell r="AR12619">
            <v>7</v>
          </cell>
          <cell r="AS12619">
            <v>42731</v>
          </cell>
          <cell r="AT12619" t="str">
            <v>SD Reservado Mantenimiento Periódico IDU Circuito Movilidad EJECUCION SITP 2016 -</v>
          </cell>
          <cell r="AU12619">
            <v>0</v>
          </cell>
          <cell r="AV12619" t="str">
            <v>IDU SITP 2016</v>
          </cell>
        </row>
        <row r="12620">
          <cell r="AP12620">
            <v>91012451</v>
          </cell>
          <cell r="AQ12620">
            <v>50006746</v>
          </cell>
          <cell r="AR12620">
            <v>7</v>
          </cell>
          <cell r="AS12620">
            <v>0</v>
          </cell>
          <cell r="AT12620">
            <v>0</v>
          </cell>
          <cell r="AU12620">
            <v>0</v>
          </cell>
          <cell r="AV12620" t="str">
            <v>VIABLE</v>
          </cell>
        </row>
        <row r="12621">
          <cell r="AP12621">
            <v>355093</v>
          </cell>
          <cell r="AQ12621">
            <v>7001934</v>
          </cell>
          <cell r="AR12621">
            <v>7</v>
          </cell>
          <cell r="AS12621">
            <v>42661</v>
          </cell>
          <cell r="AT12621" t="str">
            <v>SD Terminado Mantenimiento Periódico UAERMV Circuito Movilidad SD Aclaración reporte ejecución mayo 2016-</v>
          </cell>
          <cell r="AU12621">
            <v>0</v>
          </cell>
          <cell r="AV12621" t="str">
            <v>INTERV UAERMV</v>
          </cell>
        </row>
        <row r="12622">
          <cell r="AP12622">
            <v>354554</v>
          </cell>
          <cell r="AQ12622">
            <v>7001711</v>
          </cell>
          <cell r="AR12622">
            <v>7</v>
          </cell>
          <cell r="AS12622">
            <v>0</v>
          </cell>
          <cell r="AT12622">
            <v>0</v>
          </cell>
          <cell r="AU12622">
            <v>0</v>
          </cell>
          <cell r="AV12622" t="str">
            <v>VIABLE</v>
          </cell>
        </row>
        <row r="12623">
          <cell r="AP12623">
            <v>471539</v>
          </cell>
          <cell r="AQ12623">
            <v>7008149</v>
          </cell>
          <cell r="AR12623">
            <v>7</v>
          </cell>
          <cell r="AS12623">
            <v>0</v>
          </cell>
          <cell r="AT12623">
            <v>0</v>
          </cell>
          <cell r="AU12623">
            <v>0</v>
          </cell>
          <cell r="AV12623" t="str">
            <v>VIABLE</v>
          </cell>
        </row>
        <row r="12624">
          <cell r="AP12624">
            <v>356197</v>
          </cell>
          <cell r="AQ12624">
            <v>7002359</v>
          </cell>
          <cell r="AR12624">
            <v>7</v>
          </cell>
          <cell r="AS12624">
            <v>42731</v>
          </cell>
          <cell r="AT12624" t="str">
            <v>SD Reservado Mantenimiento Periódico IDU Circuito Movilidad EJECUCION SITP 2016 -</v>
          </cell>
          <cell r="AU12624">
            <v>0</v>
          </cell>
          <cell r="AV12624" t="str">
            <v>IDU SITP 2016</v>
          </cell>
        </row>
        <row r="12625">
          <cell r="AP12625">
            <v>354685</v>
          </cell>
          <cell r="AQ12625">
            <v>7001766</v>
          </cell>
          <cell r="AR12625">
            <v>7</v>
          </cell>
          <cell r="AS12625">
            <v>42661</v>
          </cell>
          <cell r="AT12625" t="str">
            <v>SD Terminado Mantenimiento Periódico UAERMV Circuito Movilidad SD Aclaración reporte ejecución mayo 2016-</v>
          </cell>
          <cell r="AU12625">
            <v>0</v>
          </cell>
          <cell r="AV12625" t="str">
            <v>INTERV UAERMV</v>
          </cell>
        </row>
        <row r="12626">
          <cell r="AP12626">
            <v>534348</v>
          </cell>
          <cell r="AQ12626">
            <v>7008234</v>
          </cell>
          <cell r="AR12626">
            <v>7</v>
          </cell>
          <cell r="AS12626">
            <v>42731</v>
          </cell>
          <cell r="AT12626" t="str">
            <v>SD Reservado Mantenimiento Periódico IDU Circuito Movilidad EJECUCION SITP 2016 -</v>
          </cell>
          <cell r="AU12626">
            <v>0</v>
          </cell>
          <cell r="AV12626" t="str">
            <v>IDU SITP 2016</v>
          </cell>
        </row>
        <row r="12627">
          <cell r="AP12627">
            <v>354613</v>
          </cell>
          <cell r="AQ12627">
            <v>7001735</v>
          </cell>
          <cell r="AR12627">
            <v>7</v>
          </cell>
          <cell r="AS12627">
            <v>42661</v>
          </cell>
          <cell r="AT12627" t="str">
            <v>SD Terminado Mantenimiento Periódico UAERMV Circuito Movilidad SD Aclaración reporte ejecución mayo 2016-</v>
          </cell>
          <cell r="AU12627">
            <v>0</v>
          </cell>
          <cell r="AV12627" t="str">
            <v>INTERV UAERMV</v>
          </cell>
        </row>
        <row r="12628">
          <cell r="AP12628">
            <v>354929</v>
          </cell>
          <cell r="AQ12628">
            <v>7001870</v>
          </cell>
          <cell r="AR12628">
            <v>7</v>
          </cell>
          <cell r="AS12628">
            <v>42661</v>
          </cell>
          <cell r="AT12628" t="str">
            <v>SD Terminado Mantenimiento Periódico UAERMV Circuito Movilidad SD Aclaración reporte ejecución mayo 2016-</v>
          </cell>
          <cell r="AU12628">
            <v>0</v>
          </cell>
          <cell r="AV12628" t="str">
            <v>INTERV UAERMV</v>
          </cell>
        </row>
        <row r="12629">
          <cell r="AP12629">
            <v>354850</v>
          </cell>
          <cell r="AQ12629">
            <v>7001841</v>
          </cell>
          <cell r="AR12629">
            <v>7</v>
          </cell>
          <cell r="AS12629">
            <v>42661</v>
          </cell>
          <cell r="AT12629" t="str">
            <v>SD Terminado Mantenimiento Periódico UAERMV Circuito Movilidad SD Aclaración reporte ejecución mayo 2016-</v>
          </cell>
          <cell r="AU12629">
            <v>0</v>
          </cell>
          <cell r="AV12629" t="str">
            <v>INTERV UAERMV</v>
          </cell>
        </row>
        <row r="12630">
          <cell r="AP12630">
            <v>354169</v>
          </cell>
          <cell r="AQ12630">
            <v>7001564</v>
          </cell>
          <cell r="AR12630">
            <v>7</v>
          </cell>
          <cell r="AS12630">
            <v>0</v>
          </cell>
          <cell r="AT12630">
            <v>0</v>
          </cell>
          <cell r="AU12630">
            <v>0</v>
          </cell>
          <cell r="AV12630" t="str">
            <v>VIABLE</v>
          </cell>
        </row>
        <row r="12631">
          <cell r="AP12631">
            <v>355334</v>
          </cell>
          <cell r="AQ12631">
            <v>7002024</v>
          </cell>
          <cell r="AR12631">
            <v>7</v>
          </cell>
          <cell r="AS12631">
            <v>42731</v>
          </cell>
          <cell r="AT12631" t="str">
            <v>SD Reservado Mantenimiento Periódico IDU Circuito Movilidad EJECUCION SITP 2016 -</v>
          </cell>
          <cell r="AU12631">
            <v>0</v>
          </cell>
          <cell r="AV12631" t="str">
            <v>IDU SITP 2016</v>
          </cell>
        </row>
        <row r="12632">
          <cell r="AP12632">
            <v>354073</v>
          </cell>
          <cell r="AQ12632">
            <v>7001524</v>
          </cell>
          <cell r="AR12632">
            <v>7</v>
          </cell>
          <cell r="AS12632">
            <v>0</v>
          </cell>
          <cell r="AT12632">
            <v>0</v>
          </cell>
          <cell r="AU12632">
            <v>0</v>
          </cell>
          <cell r="AV12632" t="str">
            <v>VIABLE</v>
          </cell>
        </row>
        <row r="12633">
          <cell r="AP12633">
            <v>354796</v>
          </cell>
          <cell r="AQ12633">
            <v>7001819</v>
          </cell>
          <cell r="AR12633">
            <v>7</v>
          </cell>
          <cell r="AS12633">
            <v>42661</v>
          </cell>
          <cell r="AT12633" t="str">
            <v>SD Terminado Mantenimiento Periódico UAERMV Circuito Movilidad SD Aclaración reporte ejecución mayo 2016-</v>
          </cell>
          <cell r="AU12633">
            <v>0</v>
          </cell>
          <cell r="AV12633" t="str">
            <v>INTERV UAERMV</v>
          </cell>
        </row>
        <row r="12634">
          <cell r="AP12634">
            <v>363950</v>
          </cell>
          <cell r="AQ12634">
            <v>7005498</v>
          </cell>
          <cell r="AR12634">
            <v>7</v>
          </cell>
          <cell r="AS12634">
            <v>0</v>
          </cell>
          <cell r="AT12634">
            <v>0</v>
          </cell>
          <cell r="AU12634">
            <v>0</v>
          </cell>
          <cell r="AV12634" t="str">
            <v>VIABLE</v>
          </cell>
        </row>
        <row r="12635">
          <cell r="AP12635">
            <v>363110</v>
          </cell>
          <cell r="AQ12635">
            <v>7005147</v>
          </cell>
          <cell r="AR12635">
            <v>7</v>
          </cell>
          <cell r="AS12635">
            <v>42313</v>
          </cell>
          <cell r="AT12635" t="str">
            <v>IDU-73-2008 Terminado Construcción IDU Intermedia  -</v>
          </cell>
          <cell r="AU12635">
            <v>0</v>
          </cell>
          <cell r="AV12635" t="str">
            <v>IDU</v>
          </cell>
        </row>
        <row r="12636">
          <cell r="AP12636">
            <v>91010266</v>
          </cell>
          <cell r="AQ12636">
            <v>50006629</v>
          </cell>
          <cell r="AR12636">
            <v>7</v>
          </cell>
          <cell r="AS12636">
            <v>0</v>
          </cell>
          <cell r="AT12636">
            <v>0</v>
          </cell>
          <cell r="AU12636">
            <v>0</v>
          </cell>
          <cell r="AV12636" t="str">
            <v>VIABLE</v>
          </cell>
        </row>
        <row r="12637">
          <cell r="AP12637">
            <v>518693</v>
          </cell>
          <cell r="AQ12637">
            <v>7005045</v>
          </cell>
          <cell r="AR12637">
            <v>7</v>
          </cell>
          <cell r="AS12637">
            <v>42342</v>
          </cell>
          <cell r="AT12637" t="str">
            <v>IDU-1662-2014 Contratado Construcción IDU Arterial  -</v>
          </cell>
          <cell r="AU12637">
            <v>0</v>
          </cell>
          <cell r="AV12637" t="str">
            <v>Proyectos en Factibilidad:Troncal Cali</v>
          </cell>
        </row>
        <row r="12638">
          <cell r="AP12638">
            <v>518696</v>
          </cell>
          <cell r="AQ12638">
            <v>7004986</v>
          </cell>
          <cell r="AR12638">
            <v>7</v>
          </cell>
          <cell r="AS12638">
            <v>0</v>
          </cell>
          <cell r="AT12638">
            <v>0</v>
          </cell>
          <cell r="AU12638">
            <v>0</v>
          </cell>
          <cell r="AV12638" t="str">
            <v>VIABLE</v>
          </cell>
        </row>
        <row r="12639">
          <cell r="AP12639">
            <v>363092</v>
          </cell>
          <cell r="AQ12639">
            <v>7005141</v>
          </cell>
          <cell r="AR12639">
            <v>7</v>
          </cell>
          <cell r="AS12639">
            <v>42313</v>
          </cell>
          <cell r="AT12639" t="str">
            <v>IDU-73-2008 Terminado Construcción IDU Intermedia  -</v>
          </cell>
          <cell r="AU12639">
            <v>0</v>
          </cell>
          <cell r="AV12639" t="str">
            <v>Proyectos en Factibilidad:Troncal Cali</v>
          </cell>
        </row>
        <row r="12640">
          <cell r="AP12640">
            <v>363215</v>
          </cell>
          <cell r="AQ12640">
            <v>7005191</v>
          </cell>
          <cell r="AR12640">
            <v>7</v>
          </cell>
          <cell r="AS12640">
            <v>42313</v>
          </cell>
          <cell r="AT12640" t="str">
            <v>IDU-73-2008 Terminado Acciones de Movilidad IDU Intermedia  -</v>
          </cell>
          <cell r="AU12640">
            <v>0</v>
          </cell>
          <cell r="AV12640" t="str">
            <v>VIABLE</v>
          </cell>
        </row>
        <row r="12641">
          <cell r="AP12641">
            <v>363665</v>
          </cell>
          <cell r="AQ12641">
            <v>7005387</v>
          </cell>
          <cell r="AR12641">
            <v>7</v>
          </cell>
          <cell r="AS12641">
            <v>0</v>
          </cell>
          <cell r="AT12641">
            <v>0</v>
          </cell>
          <cell r="AU12641">
            <v>0</v>
          </cell>
          <cell r="AV12641" t="str">
            <v>VIABLE</v>
          </cell>
        </row>
        <row r="12642">
          <cell r="AP12642">
            <v>91010239</v>
          </cell>
          <cell r="AQ12642">
            <v>50006628</v>
          </cell>
          <cell r="AR12642">
            <v>7</v>
          </cell>
          <cell r="AS12642">
            <v>0</v>
          </cell>
          <cell r="AT12642">
            <v>0</v>
          </cell>
          <cell r="AU12642">
            <v>0</v>
          </cell>
          <cell r="AV12642" t="str">
            <v>VIABLE</v>
          </cell>
        </row>
        <row r="12643">
          <cell r="AP12643">
            <v>363181</v>
          </cell>
          <cell r="AQ12643">
            <v>7005178</v>
          </cell>
          <cell r="AR12643">
            <v>7</v>
          </cell>
          <cell r="AS12643">
            <v>42313</v>
          </cell>
          <cell r="AT12643" t="str">
            <v>IDU-73-2008 Terminado Construcción IDU Intermedia  -</v>
          </cell>
          <cell r="AU12643">
            <v>0</v>
          </cell>
          <cell r="AV12643" t="str">
            <v>IDU</v>
          </cell>
        </row>
        <row r="12644">
          <cell r="AP12644">
            <v>518690</v>
          </cell>
          <cell r="AQ12644">
            <v>7005116</v>
          </cell>
          <cell r="AR12644">
            <v>7</v>
          </cell>
          <cell r="AS12644">
            <v>0</v>
          </cell>
          <cell r="AT12644">
            <v>0</v>
          </cell>
          <cell r="AU12644">
            <v>0</v>
          </cell>
          <cell r="AV12644" t="str">
            <v>VIABLE</v>
          </cell>
        </row>
        <row r="12645">
          <cell r="AP12645">
            <v>363071</v>
          </cell>
          <cell r="AQ12645">
            <v>7005130</v>
          </cell>
          <cell r="AR12645">
            <v>7</v>
          </cell>
          <cell r="AS12645">
            <v>42313</v>
          </cell>
          <cell r="AT12645" t="str">
            <v>IDU-73-2008 Terminado Construcción IDU Intermedia  -</v>
          </cell>
          <cell r="AU12645">
            <v>0</v>
          </cell>
          <cell r="AV12645" t="str">
            <v>IDU</v>
          </cell>
        </row>
        <row r="12646">
          <cell r="AP12646">
            <v>369527</v>
          </cell>
          <cell r="AQ12646">
            <v>7007661</v>
          </cell>
          <cell r="AR12646">
            <v>7</v>
          </cell>
          <cell r="AS12646">
            <v>0</v>
          </cell>
          <cell r="AT12646">
            <v>0</v>
          </cell>
          <cell r="AU12646">
            <v>0</v>
          </cell>
          <cell r="AV12646" t="str">
            <v>VIABLE</v>
          </cell>
        </row>
        <row r="12647">
          <cell r="AP12647">
            <v>369365</v>
          </cell>
          <cell r="AQ12647">
            <v>7007608</v>
          </cell>
          <cell r="AR12647">
            <v>7</v>
          </cell>
          <cell r="AS12647">
            <v>42782</v>
          </cell>
          <cell r="AT12647" t="str">
            <v>CONV-IDU-UMV-09-2011 Terminado Conservacion UAERMV Circuito Movilidad  La UMV le hará Mto por 5 años contados a partir de 31/12/2013 según memorado STMSV 20173560031603-</v>
          </cell>
          <cell r="AU12647">
            <v>0</v>
          </cell>
          <cell r="AV12647" t="str">
            <v>VIABLE</v>
          </cell>
        </row>
        <row r="12648">
          <cell r="AP12648">
            <v>471456</v>
          </cell>
          <cell r="AQ12648">
            <v>7008019</v>
          </cell>
          <cell r="AR12648">
            <v>7</v>
          </cell>
          <cell r="AS12648">
            <v>42515</v>
          </cell>
          <cell r="AT12648" t="str">
            <v>IDU-2128-2013 Terminado Conservacion IDU Circuito Movilidad SD -</v>
          </cell>
          <cell r="AU12648">
            <v>0</v>
          </cell>
          <cell r="AV12648" t="str">
            <v>IDU</v>
          </cell>
        </row>
        <row r="12649">
          <cell r="AP12649">
            <v>368536</v>
          </cell>
          <cell r="AQ12649">
            <v>7007310</v>
          </cell>
          <cell r="AR12649">
            <v>7</v>
          </cell>
          <cell r="AS12649">
            <v>0</v>
          </cell>
          <cell r="AT12649">
            <v>0</v>
          </cell>
          <cell r="AU12649">
            <v>0</v>
          </cell>
          <cell r="AV12649" t="str">
            <v>VIABLE</v>
          </cell>
        </row>
        <row r="12650">
          <cell r="AP12650">
            <v>369193</v>
          </cell>
          <cell r="AQ12650">
            <v>7007540</v>
          </cell>
          <cell r="AR12650">
            <v>7</v>
          </cell>
          <cell r="AS12650">
            <v>42782</v>
          </cell>
          <cell r="AT12650" t="str">
            <v>CONV-IDU-UMV-09-2011 Terminado Conservacion UAERMV Circuito Movilidad  La UMV le hará Mto por 5 años contados a partir de 31/12/2013 según memorado STMSV 20173560031603-</v>
          </cell>
          <cell r="AU12650">
            <v>0</v>
          </cell>
          <cell r="AV12650" t="str">
            <v>VIABLE</v>
          </cell>
        </row>
        <row r="12651">
          <cell r="AP12651">
            <v>368786</v>
          </cell>
          <cell r="AQ12651">
            <v>7007397</v>
          </cell>
          <cell r="AR12651">
            <v>7</v>
          </cell>
          <cell r="AS12651">
            <v>42782</v>
          </cell>
          <cell r="AT12651" t="str">
            <v>CONV-IDU-UMV-09-2011 Terminado Conservacion UAERMV Circuito Movilidad  La UMV le hará Mto por 5 años contados a partir de 31/12/2013 según memorado STMSV 20173560031603-</v>
          </cell>
          <cell r="AU12651">
            <v>0</v>
          </cell>
          <cell r="AV12651" t="str">
            <v>VIABLE</v>
          </cell>
        </row>
        <row r="12652">
          <cell r="AP12652">
            <v>368357</v>
          </cell>
          <cell r="AQ12652">
            <v>7007247</v>
          </cell>
          <cell r="AR12652">
            <v>7</v>
          </cell>
          <cell r="AS12652">
            <v>42515</v>
          </cell>
          <cell r="AT12652" t="str">
            <v>IDU-2128-2013 Terminado Conservacion IDU Circuito Movilidad SD -</v>
          </cell>
          <cell r="AU12652">
            <v>0</v>
          </cell>
          <cell r="AV12652" t="str">
            <v>IDU</v>
          </cell>
        </row>
        <row r="12653">
          <cell r="AP12653">
            <v>369432</v>
          </cell>
          <cell r="AQ12653">
            <v>7007631</v>
          </cell>
          <cell r="AR12653">
            <v>7</v>
          </cell>
          <cell r="AS12653">
            <v>0</v>
          </cell>
          <cell r="AT12653">
            <v>0</v>
          </cell>
          <cell r="AU12653">
            <v>0</v>
          </cell>
          <cell r="AV12653" t="str">
            <v>VIABLE</v>
          </cell>
        </row>
        <row r="12654">
          <cell r="AP12654">
            <v>368026</v>
          </cell>
          <cell r="AQ12654">
            <v>7007115</v>
          </cell>
          <cell r="AR12654">
            <v>7</v>
          </cell>
          <cell r="AS12654">
            <v>42515</v>
          </cell>
          <cell r="AT12654" t="str">
            <v>IDU-2128-2013 Terminado Conservacion IDU Circuito Movilidad SD -</v>
          </cell>
          <cell r="AU12654">
            <v>0</v>
          </cell>
          <cell r="AV12654" t="str">
            <v>IDU</v>
          </cell>
        </row>
        <row r="12655">
          <cell r="AP12655">
            <v>369489</v>
          </cell>
          <cell r="AQ12655">
            <v>7007651</v>
          </cell>
          <cell r="AR12655">
            <v>7</v>
          </cell>
          <cell r="AS12655">
            <v>42782</v>
          </cell>
          <cell r="AT12655" t="str">
            <v>CONV-IDU-UMV-09-2011 Terminado Conservacion UAERMV Circuito Movilidad  La UMV le hará Mto por 5 años contados a partir de 31/12/2013 según memorado STMSV 20173560031603-</v>
          </cell>
          <cell r="AU12655">
            <v>0</v>
          </cell>
          <cell r="AV12655" t="str">
            <v>VIABLE</v>
          </cell>
        </row>
        <row r="12656">
          <cell r="AP12656">
            <v>367551</v>
          </cell>
          <cell r="AQ12656">
            <v>7006936</v>
          </cell>
          <cell r="AR12656">
            <v>7</v>
          </cell>
          <cell r="AS12656">
            <v>42653</v>
          </cell>
          <cell r="AT12656" t="str">
            <v>IDU-935-2016 Reservado Conservacion IDU Circuito Movilidad ACCIONES POPULARES -</v>
          </cell>
          <cell r="AU12656">
            <v>0</v>
          </cell>
          <cell r="AV12656" t="str">
            <v>IDU</v>
          </cell>
        </row>
        <row r="12657">
          <cell r="AP12657">
            <v>369852</v>
          </cell>
          <cell r="AQ12657">
            <v>7007786</v>
          </cell>
          <cell r="AR12657">
            <v>7</v>
          </cell>
          <cell r="AS12657">
            <v>42782</v>
          </cell>
          <cell r="AT12657" t="str">
            <v>CONV-IDU-UMV-09-2011 Terminado Conservacion UAERMV Circuito Movilidad  La UMV le hará Mto por 5 años contados a partir de 31/12/2013 según memorado STMSV 20173560031603-</v>
          </cell>
          <cell r="AU12657">
            <v>0</v>
          </cell>
          <cell r="AV12657" t="str">
            <v>UAERMV</v>
          </cell>
        </row>
        <row r="12658">
          <cell r="AP12658">
            <v>473637</v>
          </cell>
          <cell r="AQ12658">
            <v>7008022</v>
          </cell>
          <cell r="AR12658">
            <v>7</v>
          </cell>
          <cell r="AS12658">
            <v>42782</v>
          </cell>
          <cell r="AT12658" t="str">
            <v>CONV-IDU-UMV-09-2011 Terminado Conservacion UAERMV Circuito Movilidad  La UMV le hará Mto por 5 años contados a partir de 31/12/2013 según memorado STMSV 20173560031603-</v>
          </cell>
          <cell r="AU12658">
            <v>0</v>
          </cell>
          <cell r="AV12658" t="str">
            <v>VIABLE</v>
          </cell>
        </row>
        <row r="12659">
          <cell r="AP12659">
            <v>368548</v>
          </cell>
          <cell r="AQ12659">
            <v>7007314</v>
          </cell>
          <cell r="AR12659">
            <v>7</v>
          </cell>
          <cell r="AS12659">
            <v>42782</v>
          </cell>
          <cell r="AT12659" t="str">
            <v>CONV-IDU-UMV-09-2011 Terminado Conservacion UAERMV Circuito Movilidad  La UMV le hará Mto por 5 años contados a partir de 31/12/2013 según memorado STMSV 20173560031603-</v>
          </cell>
          <cell r="AU12659">
            <v>0</v>
          </cell>
          <cell r="AV12659" t="str">
            <v>VIABLE</v>
          </cell>
        </row>
        <row r="12660">
          <cell r="AP12660">
            <v>362172</v>
          </cell>
          <cell r="AQ12660">
            <v>7004784</v>
          </cell>
          <cell r="AR12660">
            <v>7</v>
          </cell>
          <cell r="AS12660">
            <v>0</v>
          </cell>
          <cell r="AT12660">
            <v>0</v>
          </cell>
          <cell r="AU12660">
            <v>0</v>
          </cell>
          <cell r="AV12660" t="str">
            <v>VIABLE</v>
          </cell>
        </row>
        <row r="12661">
          <cell r="AP12661">
            <v>361536</v>
          </cell>
          <cell r="AQ12661">
            <v>7004523</v>
          </cell>
          <cell r="AR12661">
            <v>7</v>
          </cell>
          <cell r="AS12661">
            <v>0</v>
          </cell>
          <cell r="AT12661">
            <v>0</v>
          </cell>
          <cell r="AU12661">
            <v>0</v>
          </cell>
          <cell r="AV12661" t="str">
            <v>VIABLE</v>
          </cell>
        </row>
        <row r="12662">
          <cell r="AP12662">
            <v>361746</v>
          </cell>
          <cell r="AQ12662">
            <v>7004609</v>
          </cell>
          <cell r="AR12662">
            <v>7</v>
          </cell>
          <cell r="AS12662">
            <v>43748</v>
          </cell>
          <cell r="AT12662" t="str">
            <v>Anden 1-POLIZA ESTABILIDAD ACTIVA</v>
          </cell>
          <cell r="AU12662">
            <v>0</v>
          </cell>
          <cell r="AV12662" t="str">
            <v>VIABLE</v>
          </cell>
        </row>
        <row r="12663">
          <cell r="AP12663">
            <v>361824</v>
          </cell>
          <cell r="AQ12663">
            <v>7004643</v>
          </cell>
          <cell r="AR12663">
            <v>7</v>
          </cell>
          <cell r="AS12663">
            <v>0</v>
          </cell>
          <cell r="AT12663">
            <v>0</v>
          </cell>
          <cell r="AU12663">
            <v>0</v>
          </cell>
          <cell r="AV12663" t="str">
            <v>VIABLE</v>
          </cell>
        </row>
        <row r="12664">
          <cell r="AP12664">
            <v>91022569</v>
          </cell>
          <cell r="AQ12664">
            <v>7008894</v>
          </cell>
          <cell r="AR12664">
            <v>7</v>
          </cell>
          <cell r="AS12664">
            <v>0</v>
          </cell>
          <cell r="AT12664">
            <v>0</v>
          </cell>
          <cell r="AU12664">
            <v>0</v>
          </cell>
          <cell r="AV12664" t="str">
            <v>VIABLE</v>
          </cell>
        </row>
        <row r="12665">
          <cell r="AP12665">
            <v>362145</v>
          </cell>
          <cell r="AQ12665">
            <v>7004773</v>
          </cell>
          <cell r="AR12665">
            <v>7</v>
          </cell>
          <cell r="AS12665">
            <v>43748</v>
          </cell>
          <cell r="AT12665" t="str">
            <v>Anden 3-POLIZA ESTABILIDAD ACTIVA</v>
          </cell>
          <cell r="AU12665">
            <v>0</v>
          </cell>
          <cell r="AV12665" t="str">
            <v>VIABLE</v>
          </cell>
        </row>
        <row r="12666">
          <cell r="AP12666">
            <v>362190</v>
          </cell>
          <cell r="AQ12666">
            <v>7004790</v>
          </cell>
          <cell r="AR12666">
            <v>7</v>
          </cell>
          <cell r="AS12666">
            <v>0</v>
          </cell>
          <cell r="AT12666">
            <v>0</v>
          </cell>
          <cell r="AU12666">
            <v>0</v>
          </cell>
          <cell r="AV12666" t="str">
            <v>VIABLE</v>
          </cell>
        </row>
        <row r="12667">
          <cell r="AP12667">
            <v>91010242</v>
          </cell>
          <cell r="AQ12667">
            <v>50003101</v>
          </cell>
          <cell r="AR12667">
            <v>7</v>
          </cell>
          <cell r="AS12667">
            <v>0</v>
          </cell>
          <cell r="AT12667">
            <v>0</v>
          </cell>
          <cell r="AU12667">
            <v>0</v>
          </cell>
          <cell r="AV12667" t="str">
            <v>VIABLE</v>
          </cell>
        </row>
        <row r="12668">
          <cell r="AP12668">
            <v>361102</v>
          </cell>
          <cell r="AQ12668">
            <v>50008403</v>
          </cell>
          <cell r="AR12668">
            <v>7</v>
          </cell>
          <cell r="AS12668">
            <v>0</v>
          </cell>
          <cell r="AT12668">
            <v>0</v>
          </cell>
          <cell r="AU12668">
            <v>0</v>
          </cell>
          <cell r="AV12668" t="str">
            <v>VIABLE</v>
          </cell>
        </row>
        <row r="12669">
          <cell r="AP12669">
            <v>362241</v>
          </cell>
          <cell r="AQ12669">
            <v>7004810</v>
          </cell>
          <cell r="AR12669">
            <v>7</v>
          </cell>
          <cell r="AS12669">
            <v>0</v>
          </cell>
          <cell r="AT12669">
            <v>0</v>
          </cell>
          <cell r="AU12669">
            <v>0</v>
          </cell>
          <cell r="AV12669" t="str">
            <v>VIABLE</v>
          </cell>
        </row>
        <row r="12670">
          <cell r="AP12670">
            <v>361647</v>
          </cell>
          <cell r="AQ12670">
            <v>7004566</v>
          </cell>
          <cell r="AR12670">
            <v>7</v>
          </cell>
          <cell r="AS12670">
            <v>0</v>
          </cell>
          <cell r="AT12670">
            <v>0</v>
          </cell>
          <cell r="AU12670">
            <v>0</v>
          </cell>
          <cell r="AV12670" t="str">
            <v>VIABLE</v>
          </cell>
        </row>
        <row r="12671">
          <cell r="AP12671">
            <v>361392</v>
          </cell>
          <cell r="AQ12671">
            <v>7004452</v>
          </cell>
          <cell r="AR12671">
            <v>7</v>
          </cell>
          <cell r="AS12671">
            <v>42313</v>
          </cell>
          <cell r="AT12671" t="str">
            <v>IDU-2128-2013 Terminado Mantenimiento Periódico IDU Circuito Movilidad  -</v>
          </cell>
          <cell r="AU12671">
            <v>0</v>
          </cell>
          <cell r="AV12671" t="str">
            <v>IDU</v>
          </cell>
        </row>
        <row r="12672">
          <cell r="AP12672">
            <v>361458</v>
          </cell>
          <cell r="AQ12672">
            <v>7004487</v>
          </cell>
          <cell r="AR12672">
            <v>7</v>
          </cell>
          <cell r="AS12672">
            <v>42313</v>
          </cell>
          <cell r="AT12672" t="str">
            <v>IDU-2128-2013 Terminado Mantenimiento Periódico IDU Circuito Movilidad  -</v>
          </cell>
          <cell r="AU12672">
            <v>0</v>
          </cell>
          <cell r="AV12672" t="str">
            <v>VIABLE</v>
          </cell>
        </row>
        <row r="12673">
          <cell r="AP12673">
            <v>362010</v>
          </cell>
          <cell r="AQ12673">
            <v>7004721</v>
          </cell>
          <cell r="AR12673">
            <v>7</v>
          </cell>
          <cell r="AS12673">
            <v>0</v>
          </cell>
          <cell r="AT12673">
            <v>0</v>
          </cell>
          <cell r="AU12673">
            <v>0</v>
          </cell>
          <cell r="AV12673" t="str">
            <v>VIABLE</v>
          </cell>
        </row>
        <row r="12674">
          <cell r="AP12674">
            <v>362094</v>
          </cell>
          <cell r="AQ12674">
            <v>7004752</v>
          </cell>
          <cell r="AR12674">
            <v>7</v>
          </cell>
          <cell r="AS12674">
            <v>0</v>
          </cell>
          <cell r="AT12674">
            <v>0</v>
          </cell>
          <cell r="AU12674">
            <v>0</v>
          </cell>
          <cell r="AV12674" t="str">
            <v>VIABLE</v>
          </cell>
        </row>
        <row r="12675">
          <cell r="AP12675">
            <v>362256</v>
          </cell>
          <cell r="AQ12675">
            <v>7004816</v>
          </cell>
          <cell r="AR12675">
            <v>7</v>
          </cell>
          <cell r="AS12675">
            <v>0</v>
          </cell>
          <cell r="AT12675">
            <v>0</v>
          </cell>
          <cell r="AU12675">
            <v>0</v>
          </cell>
          <cell r="AV12675" t="str">
            <v>VIABLE</v>
          </cell>
        </row>
        <row r="12676">
          <cell r="AP12676">
            <v>91010267</v>
          </cell>
          <cell r="AQ12676">
            <v>50008403</v>
          </cell>
          <cell r="AR12676">
            <v>7</v>
          </cell>
          <cell r="AS12676">
            <v>0</v>
          </cell>
          <cell r="AT12676">
            <v>0</v>
          </cell>
          <cell r="AU12676">
            <v>0</v>
          </cell>
          <cell r="AV12676" t="str">
            <v>VIABLE</v>
          </cell>
        </row>
        <row r="12677">
          <cell r="AP12677">
            <v>362235</v>
          </cell>
          <cell r="AQ12677">
            <v>7004806</v>
          </cell>
          <cell r="AR12677">
            <v>7</v>
          </cell>
          <cell r="AS12677">
            <v>0</v>
          </cell>
          <cell r="AT12677">
            <v>0</v>
          </cell>
          <cell r="AU12677">
            <v>0</v>
          </cell>
          <cell r="AV12677" t="str">
            <v>VIABLE</v>
          </cell>
        </row>
        <row r="12678">
          <cell r="AP12678">
            <v>361213</v>
          </cell>
          <cell r="AQ12678">
            <v>7004387</v>
          </cell>
          <cell r="AR12678">
            <v>7</v>
          </cell>
          <cell r="AS12678">
            <v>42313</v>
          </cell>
          <cell r="AT12678" t="str">
            <v>IDU-2128-2013 Terminado Mantenimiento Periódico IDU Circuito Movilidad  -</v>
          </cell>
          <cell r="AU12678">
            <v>0</v>
          </cell>
          <cell r="AV12678" t="str">
            <v>IDU</v>
          </cell>
        </row>
        <row r="12679">
          <cell r="AP12679">
            <v>362310</v>
          </cell>
          <cell r="AQ12679">
            <v>7004840</v>
          </cell>
          <cell r="AR12679">
            <v>7</v>
          </cell>
          <cell r="AS12679">
            <v>42313</v>
          </cell>
          <cell r="AT12679" t="str">
            <v>IDU-73-2008 Terminado Construcción IDU Circuito Movilidad  -</v>
          </cell>
          <cell r="AU12679">
            <v>0</v>
          </cell>
          <cell r="AV12679" t="str">
            <v>VIABLE</v>
          </cell>
        </row>
        <row r="12680">
          <cell r="AP12680">
            <v>352600</v>
          </cell>
          <cell r="AQ12680">
            <v>7001006</v>
          </cell>
          <cell r="AR12680">
            <v>7</v>
          </cell>
          <cell r="AS12680">
            <v>0</v>
          </cell>
          <cell r="AT12680">
            <v>0</v>
          </cell>
          <cell r="AU12680">
            <v>0</v>
          </cell>
          <cell r="AV12680" t="str">
            <v>VIABLE</v>
          </cell>
        </row>
        <row r="12681">
          <cell r="AP12681">
            <v>353263</v>
          </cell>
          <cell r="AQ12681">
            <v>7001240</v>
          </cell>
          <cell r="AR12681">
            <v>7</v>
          </cell>
          <cell r="AS12681">
            <v>0</v>
          </cell>
          <cell r="AT12681">
            <v>0</v>
          </cell>
          <cell r="AU12681">
            <v>0</v>
          </cell>
          <cell r="AV12681" t="str">
            <v>VIABLE</v>
          </cell>
        </row>
        <row r="12682">
          <cell r="AP12682">
            <v>91012501</v>
          </cell>
          <cell r="AQ12682">
            <v>50003095</v>
          </cell>
          <cell r="AR12682">
            <v>7</v>
          </cell>
          <cell r="AS12682">
            <v>0</v>
          </cell>
          <cell r="AT12682">
            <v>0</v>
          </cell>
          <cell r="AU12682">
            <v>0</v>
          </cell>
          <cell r="AV12682" t="str">
            <v>VIABLE</v>
          </cell>
        </row>
        <row r="12683">
          <cell r="AP12683">
            <v>903088</v>
          </cell>
          <cell r="AQ12683">
            <v>7008496</v>
          </cell>
          <cell r="AR12683">
            <v>7</v>
          </cell>
          <cell r="AS12683">
            <v>0</v>
          </cell>
          <cell r="AT12683">
            <v>0</v>
          </cell>
          <cell r="AU12683">
            <v>0</v>
          </cell>
          <cell r="AV12683" t="str">
            <v>VIABLE</v>
          </cell>
        </row>
        <row r="12684">
          <cell r="AP12684">
            <v>903091</v>
          </cell>
          <cell r="AQ12684">
            <v>7009072</v>
          </cell>
          <cell r="AR12684">
            <v>7</v>
          </cell>
          <cell r="AS12684">
            <v>0</v>
          </cell>
          <cell r="AT12684">
            <v>0</v>
          </cell>
          <cell r="AU12684">
            <v>0</v>
          </cell>
          <cell r="AV12684" t="str">
            <v>VIABLE</v>
          </cell>
        </row>
        <row r="12685">
          <cell r="AP12685">
            <v>530211</v>
          </cell>
          <cell r="AQ12685">
            <v>7008504</v>
          </cell>
          <cell r="AR12685">
            <v>7</v>
          </cell>
          <cell r="AS12685">
            <v>0</v>
          </cell>
          <cell r="AT12685">
            <v>0</v>
          </cell>
          <cell r="AU12685">
            <v>0</v>
          </cell>
          <cell r="AV12685" t="str">
            <v>VIABLE</v>
          </cell>
        </row>
        <row r="12686">
          <cell r="AP12686">
            <v>352954</v>
          </cell>
          <cell r="AQ12686">
            <v>7001130</v>
          </cell>
          <cell r="AR12686">
            <v>7</v>
          </cell>
          <cell r="AS12686">
            <v>0</v>
          </cell>
          <cell r="AT12686">
            <v>0</v>
          </cell>
          <cell r="AU12686">
            <v>0</v>
          </cell>
          <cell r="AV12686" t="str">
            <v>VIABLE</v>
          </cell>
        </row>
        <row r="12687">
          <cell r="AP12687">
            <v>353542</v>
          </cell>
          <cell r="AQ12687">
            <v>7001336</v>
          </cell>
          <cell r="AR12687">
            <v>7</v>
          </cell>
          <cell r="AS12687">
            <v>0</v>
          </cell>
          <cell r="AT12687">
            <v>0</v>
          </cell>
          <cell r="AU12687">
            <v>0</v>
          </cell>
          <cell r="AV12687" t="str">
            <v>VIABLE</v>
          </cell>
        </row>
        <row r="12688">
          <cell r="AP12688">
            <v>530208</v>
          </cell>
          <cell r="AQ12688">
            <v>7008505</v>
          </cell>
          <cell r="AR12688">
            <v>7</v>
          </cell>
          <cell r="AS12688">
            <v>0</v>
          </cell>
          <cell r="AT12688">
            <v>0</v>
          </cell>
          <cell r="AU12688">
            <v>0</v>
          </cell>
          <cell r="AV12688" t="str">
            <v>VIABLE</v>
          </cell>
        </row>
        <row r="12689">
          <cell r="AP12689">
            <v>529034</v>
          </cell>
          <cell r="AQ12689">
            <v>7008487</v>
          </cell>
          <cell r="AR12689">
            <v>7</v>
          </cell>
          <cell r="AS12689">
            <v>44466</v>
          </cell>
          <cell r="AT12689" t="str">
            <v>-POLIZA ESTABILIDAD ACTIVA</v>
          </cell>
          <cell r="AU12689">
            <v>0</v>
          </cell>
          <cell r="AV12689" t="str">
            <v>POLIZA ACTIVA</v>
          </cell>
        </row>
        <row r="12690">
          <cell r="AP12690">
            <v>352630</v>
          </cell>
          <cell r="AQ12690">
            <v>7001017</v>
          </cell>
          <cell r="AR12690">
            <v>7</v>
          </cell>
          <cell r="AS12690">
            <v>0</v>
          </cell>
          <cell r="AT12690">
            <v>0</v>
          </cell>
          <cell r="AU12690">
            <v>0</v>
          </cell>
          <cell r="AV12690" t="str">
            <v>VIABLE</v>
          </cell>
        </row>
        <row r="12691">
          <cell r="AP12691">
            <v>91012504</v>
          </cell>
          <cell r="AQ12691">
            <v>50006790</v>
          </cell>
          <cell r="AR12691">
            <v>7</v>
          </cell>
          <cell r="AS12691">
            <v>0</v>
          </cell>
          <cell r="AT12691">
            <v>0</v>
          </cell>
          <cell r="AU12691">
            <v>0</v>
          </cell>
          <cell r="AV12691" t="str">
            <v>VIABLE</v>
          </cell>
        </row>
        <row r="12692">
          <cell r="AP12692">
            <v>528375</v>
          </cell>
          <cell r="AQ12692">
            <v>7008488</v>
          </cell>
          <cell r="AR12692">
            <v>7</v>
          </cell>
          <cell r="AS12692">
            <v>44466</v>
          </cell>
          <cell r="AT12692" t="str">
            <v>-POLIZA ESTABILIDAD ACTIVA</v>
          </cell>
          <cell r="AU12692">
            <v>0</v>
          </cell>
          <cell r="AV12692" t="str">
            <v>POLIZA ACTIVA</v>
          </cell>
        </row>
        <row r="12693">
          <cell r="AP12693">
            <v>352457</v>
          </cell>
          <cell r="AQ12693">
            <v>7000949</v>
          </cell>
          <cell r="AR12693">
            <v>7</v>
          </cell>
          <cell r="AS12693">
            <v>0</v>
          </cell>
          <cell r="AT12693">
            <v>0</v>
          </cell>
          <cell r="AU12693">
            <v>0</v>
          </cell>
          <cell r="AV12693" t="str">
            <v>VIABLE</v>
          </cell>
        </row>
        <row r="12694">
          <cell r="AP12694">
            <v>352729</v>
          </cell>
          <cell r="AQ12694">
            <v>7001051</v>
          </cell>
          <cell r="AR12694">
            <v>7</v>
          </cell>
          <cell r="AS12694">
            <v>0</v>
          </cell>
          <cell r="AT12694">
            <v>0</v>
          </cell>
          <cell r="AU12694">
            <v>0</v>
          </cell>
          <cell r="AV12694" t="str">
            <v>VIABLE</v>
          </cell>
        </row>
        <row r="12695">
          <cell r="AP12695">
            <v>529086</v>
          </cell>
          <cell r="AQ12695">
            <v>7008489</v>
          </cell>
          <cell r="AR12695">
            <v>7</v>
          </cell>
          <cell r="AS12695">
            <v>44466</v>
          </cell>
          <cell r="AT12695" t="str">
            <v>-POLIZA ESTABILIDAD ACTIVA</v>
          </cell>
          <cell r="AU12695">
            <v>0</v>
          </cell>
          <cell r="AV12695" t="str">
            <v>POLIZA ACTIVA</v>
          </cell>
        </row>
        <row r="12696">
          <cell r="AP12696">
            <v>91022933</v>
          </cell>
          <cell r="AQ12696">
            <v>7008806</v>
          </cell>
          <cell r="AR12696">
            <v>7</v>
          </cell>
          <cell r="AS12696">
            <v>0</v>
          </cell>
          <cell r="AT12696">
            <v>0</v>
          </cell>
          <cell r="AU12696">
            <v>0</v>
          </cell>
          <cell r="AV12696" t="str">
            <v>VIABLE</v>
          </cell>
        </row>
        <row r="12697">
          <cell r="AP12697">
            <v>352696</v>
          </cell>
          <cell r="AQ12697">
            <v>7001040</v>
          </cell>
          <cell r="AR12697">
            <v>7</v>
          </cell>
          <cell r="AS12697">
            <v>0</v>
          </cell>
          <cell r="AT12697">
            <v>0</v>
          </cell>
          <cell r="AU12697">
            <v>0</v>
          </cell>
          <cell r="AV12697" t="str">
            <v>VIABLE</v>
          </cell>
        </row>
        <row r="12698">
          <cell r="AP12698">
            <v>352558</v>
          </cell>
          <cell r="AQ12698">
            <v>7000987</v>
          </cell>
          <cell r="AR12698">
            <v>7</v>
          </cell>
          <cell r="AS12698">
            <v>0</v>
          </cell>
          <cell r="AT12698">
            <v>0</v>
          </cell>
          <cell r="AU12698">
            <v>0</v>
          </cell>
          <cell r="AV12698" t="str">
            <v>VIABLE</v>
          </cell>
        </row>
        <row r="12699">
          <cell r="AP12699">
            <v>352834</v>
          </cell>
          <cell r="AQ12699">
            <v>50008460</v>
          </cell>
          <cell r="AR12699">
            <v>7</v>
          </cell>
          <cell r="AS12699">
            <v>0</v>
          </cell>
          <cell r="AT12699">
            <v>0</v>
          </cell>
          <cell r="AU12699">
            <v>0</v>
          </cell>
          <cell r="AV12699" t="str">
            <v>VIABLE</v>
          </cell>
        </row>
        <row r="12700">
          <cell r="AP12700">
            <v>530223</v>
          </cell>
          <cell r="AQ12700">
            <v>7008230</v>
          </cell>
          <cell r="AR12700">
            <v>7</v>
          </cell>
          <cell r="AS12700">
            <v>0</v>
          </cell>
          <cell r="AT12700">
            <v>0</v>
          </cell>
          <cell r="AU12700">
            <v>0</v>
          </cell>
          <cell r="AV12700" t="str">
            <v>VIABLE</v>
          </cell>
        </row>
        <row r="12701">
          <cell r="AP12701">
            <v>2503936</v>
          </cell>
          <cell r="AQ12701">
            <v>7008486</v>
          </cell>
          <cell r="AR12701">
            <v>7</v>
          </cell>
          <cell r="AS12701">
            <v>44466</v>
          </cell>
          <cell r="AT12701" t="str">
            <v>-POLIZA ESTABILIDAD ACTIVA</v>
          </cell>
          <cell r="AU12701">
            <v>0</v>
          </cell>
          <cell r="AV12701" t="str">
            <v>POLIZA ACTIVA</v>
          </cell>
        </row>
        <row r="12702">
          <cell r="AP12702">
            <v>91012908</v>
          </cell>
          <cell r="AQ12702">
            <v>50006791</v>
          </cell>
          <cell r="AR12702">
            <v>7</v>
          </cell>
          <cell r="AS12702">
            <v>0</v>
          </cell>
          <cell r="AT12702">
            <v>0</v>
          </cell>
          <cell r="AU12702">
            <v>0</v>
          </cell>
          <cell r="AV12702" t="str">
            <v>VIABLE</v>
          </cell>
        </row>
        <row r="12703">
          <cell r="AP12703">
            <v>352780</v>
          </cell>
          <cell r="AQ12703">
            <v>7001070</v>
          </cell>
          <cell r="AR12703">
            <v>7</v>
          </cell>
          <cell r="AS12703">
            <v>0</v>
          </cell>
          <cell r="AT12703">
            <v>0</v>
          </cell>
          <cell r="AU12703">
            <v>0</v>
          </cell>
          <cell r="AV12703" t="str">
            <v>VIABLE</v>
          </cell>
        </row>
        <row r="12704">
          <cell r="AP12704">
            <v>353413</v>
          </cell>
          <cell r="AQ12704">
            <v>7001291</v>
          </cell>
          <cell r="AR12704">
            <v>7</v>
          </cell>
          <cell r="AS12704">
            <v>0</v>
          </cell>
          <cell r="AT12704">
            <v>0</v>
          </cell>
          <cell r="AU12704">
            <v>0</v>
          </cell>
          <cell r="AV12704" t="str">
            <v>VIABLE</v>
          </cell>
        </row>
        <row r="12705">
          <cell r="AP12705">
            <v>91012502</v>
          </cell>
          <cell r="AQ12705">
            <v>50003094</v>
          </cell>
          <cell r="AR12705">
            <v>7</v>
          </cell>
          <cell r="AS12705">
            <v>0</v>
          </cell>
          <cell r="AT12705">
            <v>0</v>
          </cell>
          <cell r="AU12705">
            <v>0</v>
          </cell>
          <cell r="AV12705" t="str">
            <v>VIABLE</v>
          </cell>
        </row>
        <row r="12706">
          <cell r="AP12706">
            <v>362879</v>
          </cell>
          <cell r="AQ12706">
            <v>7005061</v>
          </cell>
          <cell r="AR12706">
            <v>7</v>
          </cell>
          <cell r="AS12706">
            <v>42731</v>
          </cell>
          <cell r="AT12706" t="str">
            <v>SD Reservado Mantenimiento Periódico IDU Circuito Movilidad EJECUCION SITP 2016 -</v>
          </cell>
          <cell r="AU12706">
            <v>0</v>
          </cell>
          <cell r="AV12706" t="str">
            <v>IDU SITP 2016</v>
          </cell>
        </row>
        <row r="12707">
          <cell r="AP12707">
            <v>362748</v>
          </cell>
          <cell r="AQ12707">
            <v>7005008</v>
          </cell>
          <cell r="AR12707">
            <v>7</v>
          </cell>
          <cell r="AS12707">
            <v>42731</v>
          </cell>
          <cell r="AT12707" t="str">
            <v>SD Reservado Mantenimiento Periódico IDU Circuito Movilidad EJECUCION SITP 2016 -</v>
          </cell>
          <cell r="AU12707">
            <v>0</v>
          </cell>
          <cell r="AV12707" t="str">
            <v>IDU SITP 2016</v>
          </cell>
        </row>
        <row r="12708">
          <cell r="AP12708">
            <v>362211</v>
          </cell>
          <cell r="AQ12708">
            <v>7004798</v>
          </cell>
          <cell r="AR12708">
            <v>7</v>
          </cell>
          <cell r="AS12708">
            <v>42731</v>
          </cell>
          <cell r="AT12708" t="str">
            <v>SD Reservado Mantenimiento Rutinario IDU Circuito Movilidad EJECUCION SITP 2016 -</v>
          </cell>
          <cell r="AU12708">
            <v>0</v>
          </cell>
          <cell r="AV12708" t="str">
            <v>IDU SITP 2016</v>
          </cell>
        </row>
        <row r="12709">
          <cell r="AP12709">
            <v>361713</v>
          </cell>
          <cell r="AQ12709">
            <v>7004595</v>
          </cell>
          <cell r="AR12709">
            <v>7</v>
          </cell>
          <cell r="AS12709">
            <v>42731</v>
          </cell>
          <cell r="AT12709" t="str">
            <v>SD Reservado Mantenimiento Rutinario IDU Circuito Movilidad EJECUCION SITP 2016 -</v>
          </cell>
          <cell r="AU12709">
            <v>0</v>
          </cell>
          <cell r="AV12709" t="str">
            <v>IDU SITP 2016</v>
          </cell>
        </row>
        <row r="12710">
          <cell r="AP12710">
            <v>361881</v>
          </cell>
          <cell r="AQ12710">
            <v>7004668</v>
          </cell>
          <cell r="AR12710">
            <v>7</v>
          </cell>
          <cell r="AS12710">
            <v>42731</v>
          </cell>
          <cell r="AT12710" t="str">
            <v>SD Reservado Mantenimiento Rutinario IDU Circuito Movilidad EJECUCION SITP 2016 -</v>
          </cell>
          <cell r="AU12710">
            <v>0</v>
          </cell>
          <cell r="AV12710" t="str">
            <v>IDU SITP 2016</v>
          </cell>
        </row>
        <row r="12711">
          <cell r="AP12711">
            <v>361773</v>
          </cell>
          <cell r="AQ12711">
            <v>7004619</v>
          </cell>
          <cell r="AR12711">
            <v>7</v>
          </cell>
          <cell r="AS12711">
            <v>42731</v>
          </cell>
          <cell r="AT12711" t="str">
            <v>SD Reservado Mantenimiento Rutinario IDU Circuito Movilidad EJECUCION SITP 2016 -</v>
          </cell>
          <cell r="AU12711">
            <v>0</v>
          </cell>
          <cell r="AV12711" t="str">
            <v>IDU SITP 2016</v>
          </cell>
        </row>
        <row r="12712">
          <cell r="AP12712">
            <v>361971</v>
          </cell>
          <cell r="AQ12712">
            <v>7004704</v>
          </cell>
          <cell r="AR12712">
            <v>7</v>
          </cell>
          <cell r="AS12712">
            <v>42731</v>
          </cell>
          <cell r="AT12712" t="str">
            <v>SD Reservado Mantenimiento Rutinario IDU Circuito Movilidad EJECUCION SITP 2016 -</v>
          </cell>
          <cell r="AU12712">
            <v>0</v>
          </cell>
          <cell r="AV12712" t="str">
            <v>IDU SITP 2016</v>
          </cell>
        </row>
        <row r="12713">
          <cell r="AP12713">
            <v>362076</v>
          </cell>
          <cell r="AQ12713">
            <v>7004746</v>
          </cell>
          <cell r="AR12713">
            <v>7</v>
          </cell>
          <cell r="AS12713">
            <v>42731</v>
          </cell>
          <cell r="AT12713" t="str">
            <v>SD Reservado Mantenimiento Rutinario IDU Circuito Movilidad EJECUCION SITP 2016 -</v>
          </cell>
          <cell r="AU12713">
            <v>0</v>
          </cell>
          <cell r="AV12713" t="str">
            <v>IDU SITP 2016</v>
          </cell>
        </row>
        <row r="12714">
          <cell r="AP12714">
            <v>361674</v>
          </cell>
          <cell r="AQ12714">
            <v>7004578</v>
          </cell>
          <cell r="AR12714">
            <v>7</v>
          </cell>
          <cell r="AS12714">
            <v>42731</v>
          </cell>
          <cell r="AT12714" t="str">
            <v>SD Reservado Mantenimiento Rutinario IDU Circuito Movilidad EJECUCION SITP 2016 -</v>
          </cell>
          <cell r="AU12714">
            <v>0</v>
          </cell>
          <cell r="AV12714" t="str">
            <v>IDU SITP 2016</v>
          </cell>
        </row>
        <row r="12715">
          <cell r="AP12715">
            <v>362025</v>
          </cell>
          <cell r="AQ12715">
            <v>7004726</v>
          </cell>
          <cell r="AR12715">
            <v>7</v>
          </cell>
          <cell r="AS12715">
            <v>42731</v>
          </cell>
          <cell r="AT12715" t="str">
            <v>SD Reservado Mantenimiento Rutinario IDU Circuito Movilidad EJECUCION SITP 2016 -</v>
          </cell>
          <cell r="AU12715">
            <v>0</v>
          </cell>
          <cell r="AV12715" t="str">
            <v>IDU SITP 2016</v>
          </cell>
        </row>
        <row r="12716">
          <cell r="AP12716">
            <v>362669</v>
          </cell>
          <cell r="AQ12716">
            <v>7004979</v>
          </cell>
          <cell r="AR12716">
            <v>7</v>
          </cell>
          <cell r="AS12716">
            <v>42731</v>
          </cell>
          <cell r="AT12716" t="str">
            <v>SD Reservado Mantenimiento Rutinario IDU Circuito Movilidad EJECUCION SITP 2016 -</v>
          </cell>
          <cell r="AU12716">
            <v>0</v>
          </cell>
          <cell r="AV12716" t="str">
            <v>IDU SITP 2016</v>
          </cell>
        </row>
        <row r="12717">
          <cell r="AP12717">
            <v>361617</v>
          </cell>
          <cell r="AQ12717">
            <v>7004555</v>
          </cell>
          <cell r="AR12717">
            <v>7</v>
          </cell>
          <cell r="AS12717">
            <v>42731</v>
          </cell>
          <cell r="AT12717" t="str">
            <v>SD Reservado Mantenimiento Rutinario IDU Circuito Movilidad EJECUCION SITP 2016 -</v>
          </cell>
          <cell r="AU12717">
            <v>0</v>
          </cell>
          <cell r="AV12717" t="str">
            <v>IDU SITP 2016</v>
          </cell>
        </row>
        <row r="12718">
          <cell r="AP12718">
            <v>362574</v>
          </cell>
          <cell r="AQ12718">
            <v>7004943</v>
          </cell>
          <cell r="AR12718">
            <v>7</v>
          </cell>
          <cell r="AS12718">
            <v>42731</v>
          </cell>
          <cell r="AT12718" t="str">
            <v>SD Reservado Rehabilitación IDU Circuito Movilidad EJECUCION SITP 2016 -</v>
          </cell>
          <cell r="AU12718">
            <v>0</v>
          </cell>
          <cell r="AV12718" t="str">
            <v>IDU SITP 2016</v>
          </cell>
        </row>
        <row r="12719">
          <cell r="AP12719">
            <v>362418</v>
          </cell>
          <cell r="AQ12719">
            <v>7004881</v>
          </cell>
          <cell r="AR12719">
            <v>7</v>
          </cell>
          <cell r="AS12719">
            <v>42731</v>
          </cell>
          <cell r="AT12719" t="str">
            <v>SD Reservado Mantenimiento Rutinario IDU Circuito Movilidad EJECUCION SITP 2016 -</v>
          </cell>
          <cell r="AU12719">
            <v>0</v>
          </cell>
          <cell r="AV12719" t="str">
            <v>IDU SITP 2016</v>
          </cell>
        </row>
        <row r="12720">
          <cell r="AP12720">
            <v>361845</v>
          </cell>
          <cell r="AQ12720">
            <v>7004652</v>
          </cell>
          <cell r="AR12720">
            <v>7</v>
          </cell>
          <cell r="AS12720">
            <v>42731</v>
          </cell>
          <cell r="AT12720" t="str">
            <v>SD Reservado Mantenimiento Rutinario IDU Circuito Movilidad EJECUCION SITP 2016 -</v>
          </cell>
          <cell r="AU12720">
            <v>0</v>
          </cell>
          <cell r="AV12720" t="str">
            <v>IDU SITP 2016</v>
          </cell>
        </row>
        <row r="12721">
          <cell r="AP12721">
            <v>361905</v>
          </cell>
          <cell r="AQ12721">
            <v>7004679</v>
          </cell>
          <cell r="AR12721">
            <v>7</v>
          </cell>
          <cell r="AS12721">
            <v>42731</v>
          </cell>
          <cell r="AT12721" t="str">
            <v>SD Reservado Mantenimiento Rutinario IDU Circuito Movilidad EJECUCION SITP 2016 -</v>
          </cell>
          <cell r="AU12721">
            <v>0</v>
          </cell>
          <cell r="AV12721" t="str">
            <v>IDU SITP 2016</v>
          </cell>
        </row>
        <row r="12722">
          <cell r="AP12722">
            <v>365065</v>
          </cell>
          <cell r="AQ12722">
            <v>7005928</v>
          </cell>
          <cell r="AR12722">
            <v>7</v>
          </cell>
          <cell r="AS12722">
            <v>0</v>
          </cell>
          <cell r="AT12722">
            <v>0</v>
          </cell>
          <cell r="AU12722">
            <v>0</v>
          </cell>
          <cell r="AV12722" t="str">
            <v>VIABLE</v>
          </cell>
        </row>
        <row r="12723">
          <cell r="AP12723">
            <v>471564</v>
          </cell>
          <cell r="AQ12723">
            <v>7008178</v>
          </cell>
          <cell r="AR12723">
            <v>7</v>
          </cell>
          <cell r="AS12723">
            <v>43748</v>
          </cell>
          <cell r="AT12723" t="str">
            <v>Anden 1-POLIZA ESTABILIDAD ACTIVA</v>
          </cell>
          <cell r="AU12723">
            <v>0</v>
          </cell>
          <cell r="AV12723" t="str">
            <v>VIABLE</v>
          </cell>
        </row>
        <row r="12724">
          <cell r="AP12724">
            <v>367554</v>
          </cell>
          <cell r="AQ12724">
            <v>7006937</v>
          </cell>
          <cell r="AR12724">
            <v>7</v>
          </cell>
          <cell r="AS12724">
            <v>0</v>
          </cell>
          <cell r="AT12724">
            <v>0</v>
          </cell>
          <cell r="AU12724">
            <v>0</v>
          </cell>
          <cell r="AV12724" t="str">
            <v>VIABLE</v>
          </cell>
        </row>
        <row r="12725">
          <cell r="AP12725">
            <v>366713</v>
          </cell>
          <cell r="AQ12725">
            <v>50008211</v>
          </cell>
          <cell r="AR12725">
            <v>7</v>
          </cell>
          <cell r="AS12725">
            <v>0</v>
          </cell>
          <cell r="AT12725">
            <v>0</v>
          </cell>
          <cell r="AU12725">
            <v>0</v>
          </cell>
          <cell r="AV12725" t="str">
            <v>VIABLE</v>
          </cell>
        </row>
        <row r="12726">
          <cell r="AP12726">
            <v>367125</v>
          </cell>
          <cell r="AQ12726">
            <v>7006771</v>
          </cell>
          <cell r="AR12726">
            <v>7</v>
          </cell>
          <cell r="AS12726">
            <v>0</v>
          </cell>
          <cell r="AT12726">
            <v>0</v>
          </cell>
          <cell r="AU12726">
            <v>0</v>
          </cell>
          <cell r="AV12726" t="str">
            <v>VIABLE</v>
          </cell>
        </row>
        <row r="12727">
          <cell r="AP12727">
            <v>91010476</v>
          </cell>
          <cell r="AQ12727">
            <v>50006215</v>
          </cell>
          <cell r="AR12727">
            <v>7</v>
          </cell>
          <cell r="AS12727">
            <v>0</v>
          </cell>
          <cell r="AT12727">
            <v>0</v>
          </cell>
          <cell r="AU12727">
            <v>0</v>
          </cell>
          <cell r="AV12727" t="str">
            <v>VIABLE</v>
          </cell>
        </row>
        <row r="12728">
          <cell r="AP12728">
            <v>367011</v>
          </cell>
          <cell r="AQ12728">
            <v>7006723</v>
          </cell>
          <cell r="AR12728">
            <v>7</v>
          </cell>
          <cell r="AS12728">
            <v>0</v>
          </cell>
          <cell r="AT12728">
            <v>0</v>
          </cell>
          <cell r="AU12728">
            <v>0</v>
          </cell>
          <cell r="AV12728" t="str">
            <v>VIABLE</v>
          </cell>
        </row>
        <row r="12729">
          <cell r="AP12729">
            <v>366501</v>
          </cell>
          <cell r="AQ12729">
            <v>7006529</v>
          </cell>
          <cell r="AR12729">
            <v>7</v>
          </cell>
          <cell r="AS12729">
            <v>0</v>
          </cell>
          <cell r="AT12729">
            <v>0</v>
          </cell>
          <cell r="AU12729">
            <v>0</v>
          </cell>
          <cell r="AV12729" t="str">
            <v>VIABLE</v>
          </cell>
        </row>
        <row r="12730">
          <cell r="AP12730">
            <v>366822</v>
          </cell>
          <cell r="AQ12730">
            <v>50008211</v>
          </cell>
          <cell r="AR12730">
            <v>7</v>
          </cell>
          <cell r="AS12730">
            <v>0</v>
          </cell>
          <cell r="AT12730">
            <v>0</v>
          </cell>
          <cell r="AU12730">
            <v>0</v>
          </cell>
          <cell r="AV12730" t="str">
            <v>VIABLE</v>
          </cell>
        </row>
        <row r="12731">
          <cell r="AP12731">
            <v>367286</v>
          </cell>
          <cell r="AQ12731">
            <v>7006838</v>
          </cell>
          <cell r="AR12731">
            <v>7</v>
          </cell>
          <cell r="AS12731">
            <v>0</v>
          </cell>
          <cell r="AT12731">
            <v>0</v>
          </cell>
          <cell r="AU12731">
            <v>0</v>
          </cell>
          <cell r="AV12731" t="str">
            <v>VIABLE</v>
          </cell>
        </row>
        <row r="12732">
          <cell r="AP12732">
            <v>91011549</v>
          </cell>
          <cell r="AQ12732">
            <v>50006214</v>
          </cell>
          <cell r="AR12732">
            <v>7</v>
          </cell>
          <cell r="AS12732">
            <v>0</v>
          </cell>
          <cell r="AT12732">
            <v>0</v>
          </cell>
          <cell r="AU12732">
            <v>0</v>
          </cell>
          <cell r="AV12732" t="str">
            <v>VIABLE</v>
          </cell>
        </row>
        <row r="12733">
          <cell r="AP12733">
            <v>91022579</v>
          </cell>
          <cell r="AQ12733">
            <v>7008973</v>
          </cell>
          <cell r="AR12733">
            <v>7</v>
          </cell>
          <cell r="AS12733">
            <v>0</v>
          </cell>
          <cell r="AT12733">
            <v>0</v>
          </cell>
          <cell r="AU12733">
            <v>0</v>
          </cell>
          <cell r="AV12733" t="str">
            <v>VIABLE</v>
          </cell>
        </row>
        <row r="12734">
          <cell r="AP12734">
            <v>363692</v>
          </cell>
          <cell r="AQ12734">
            <v>7005397</v>
          </cell>
          <cell r="AR12734">
            <v>7</v>
          </cell>
          <cell r="AS12734">
            <v>42731</v>
          </cell>
          <cell r="AT12734" t="str">
            <v>SD Reservado Mantenimiento Rutinario IDU Circuito Movilidad EJECUCION SITP 2016 -</v>
          </cell>
          <cell r="AU12734">
            <v>0</v>
          </cell>
          <cell r="AV12734" t="str">
            <v>IDU SITP 2016</v>
          </cell>
        </row>
        <row r="12735">
          <cell r="AP12735">
            <v>363325</v>
          </cell>
          <cell r="AQ12735">
            <v>7005237</v>
          </cell>
          <cell r="AR12735">
            <v>7</v>
          </cell>
          <cell r="AS12735">
            <v>42731</v>
          </cell>
          <cell r="AT12735" t="str">
            <v>SD Reservado Mantenimiento Rutinario IDU Circuito Movilidad EJECUCION SITP 2016 -</v>
          </cell>
          <cell r="AU12735">
            <v>0</v>
          </cell>
          <cell r="AV12735" t="str">
            <v>IDU SITP 2016</v>
          </cell>
        </row>
        <row r="12736">
          <cell r="AP12736">
            <v>364880</v>
          </cell>
          <cell r="AQ12736">
            <v>7005858</v>
          </cell>
          <cell r="AR12736">
            <v>7</v>
          </cell>
          <cell r="AS12736">
            <v>0</v>
          </cell>
          <cell r="AT12736">
            <v>0</v>
          </cell>
          <cell r="AU12736">
            <v>0</v>
          </cell>
          <cell r="AV12736" t="str">
            <v>VIABLE</v>
          </cell>
        </row>
        <row r="12737">
          <cell r="AP12737">
            <v>364124</v>
          </cell>
          <cell r="AQ12737">
            <v>7005566</v>
          </cell>
          <cell r="AR12737">
            <v>7</v>
          </cell>
          <cell r="AS12737">
            <v>42731</v>
          </cell>
          <cell r="AT12737" t="str">
            <v>SD Reservado Mantenimiento Rutinario IDU Circuito Movilidad EJECUCION SITP 2016 -</v>
          </cell>
          <cell r="AU12737">
            <v>0</v>
          </cell>
          <cell r="AV12737" t="str">
            <v>IDU SITP 2016</v>
          </cell>
        </row>
        <row r="12738">
          <cell r="AP12738">
            <v>364347</v>
          </cell>
          <cell r="AQ12738">
            <v>7005648</v>
          </cell>
          <cell r="AR12738">
            <v>7</v>
          </cell>
          <cell r="AS12738">
            <v>42731</v>
          </cell>
          <cell r="AT12738" t="str">
            <v>SD Reservado Mantenimiento Rutinario IDU Circuito Movilidad EJECUCION SITP 2016 -</v>
          </cell>
          <cell r="AU12738">
            <v>0</v>
          </cell>
          <cell r="AV12738" t="str">
            <v>IDU SITP 2016</v>
          </cell>
        </row>
        <row r="12739">
          <cell r="AP12739">
            <v>364877</v>
          </cell>
          <cell r="AQ12739">
            <v>7005857</v>
          </cell>
          <cell r="AR12739">
            <v>7</v>
          </cell>
          <cell r="AS12739">
            <v>0</v>
          </cell>
          <cell r="AT12739">
            <v>0</v>
          </cell>
          <cell r="AU12739">
            <v>0</v>
          </cell>
          <cell r="AV12739" t="str">
            <v>VIABLE</v>
          </cell>
        </row>
        <row r="12740">
          <cell r="AP12740">
            <v>362882</v>
          </cell>
          <cell r="AQ12740">
            <v>7005062</v>
          </cell>
          <cell r="AR12740">
            <v>7</v>
          </cell>
          <cell r="AS12740">
            <v>42731</v>
          </cell>
          <cell r="AT12740" t="str">
            <v>SD Reservado Mantenimiento Rutinario IDU Circuito Movilidad EJECUCION SITP 2016 -</v>
          </cell>
          <cell r="AU12740">
            <v>0</v>
          </cell>
          <cell r="AV12740" t="str">
            <v>IDU SITP 2016</v>
          </cell>
        </row>
        <row r="12741">
          <cell r="AP12741">
            <v>91025185</v>
          </cell>
          <cell r="AQ12741">
            <v>7001488</v>
          </cell>
          <cell r="AR12741">
            <v>7</v>
          </cell>
          <cell r="AS12741">
            <v>44466</v>
          </cell>
          <cell r="AT12741" t="str">
            <v>-POLIZA ESTABILIDAD ACTIVA</v>
          </cell>
          <cell r="AU12741">
            <v>0</v>
          </cell>
          <cell r="AV12741" t="str">
            <v>POLIZA ACTIVA</v>
          </cell>
        </row>
        <row r="12742">
          <cell r="AP12742">
            <v>354115</v>
          </cell>
          <cell r="AQ12742">
            <v>7001541</v>
          </cell>
          <cell r="AR12742">
            <v>7</v>
          </cell>
          <cell r="AS12742">
            <v>42474</v>
          </cell>
          <cell r="AT12742" t="str">
            <v>IDU-1718-2014 Terminado Mantenimiento Periódico IDU Circuito Movilidad SITP Y TRONCALES --POLIZA ESTABILIDAD ACTIVA</v>
          </cell>
          <cell r="AU12742">
            <v>44466</v>
          </cell>
          <cell r="AV12742" t="str">
            <v>IDU</v>
          </cell>
        </row>
        <row r="12743">
          <cell r="AP12743">
            <v>352993</v>
          </cell>
          <cell r="AQ12743">
            <v>7001144</v>
          </cell>
          <cell r="AR12743">
            <v>7</v>
          </cell>
          <cell r="AS12743">
            <v>0</v>
          </cell>
          <cell r="AT12743">
            <v>0</v>
          </cell>
          <cell r="AU12743">
            <v>0</v>
          </cell>
          <cell r="AV12743" t="str">
            <v>VIABLE</v>
          </cell>
        </row>
        <row r="12744">
          <cell r="AP12744">
            <v>353740</v>
          </cell>
          <cell r="AQ12744">
            <v>7001405</v>
          </cell>
          <cell r="AR12744">
            <v>7</v>
          </cell>
          <cell r="AS12744">
            <v>42474</v>
          </cell>
          <cell r="AT12744" t="str">
            <v>IDU-1718-2014 Terminado Mantenimiento Periódico IDU Circuito Movilidad SITP Y TRONCALES --POLIZA ESTABILIDAD ACTIVA</v>
          </cell>
          <cell r="AU12744">
            <v>44466</v>
          </cell>
          <cell r="AV12744" t="str">
            <v>IDU</v>
          </cell>
        </row>
        <row r="12745">
          <cell r="AP12745">
            <v>352756</v>
          </cell>
          <cell r="AQ12745">
            <v>7001062</v>
          </cell>
          <cell r="AR12745">
            <v>7</v>
          </cell>
          <cell r="AS12745">
            <v>0</v>
          </cell>
          <cell r="AT12745">
            <v>0</v>
          </cell>
          <cell r="AU12745">
            <v>0</v>
          </cell>
          <cell r="AV12745" t="str">
            <v>VIABLE</v>
          </cell>
        </row>
        <row r="12746">
          <cell r="AP12746">
            <v>902216</v>
          </cell>
          <cell r="AQ12746">
            <v>30000598</v>
          </cell>
          <cell r="AR12746">
            <v>7</v>
          </cell>
          <cell r="AS12746">
            <v>0</v>
          </cell>
          <cell r="AT12746">
            <v>0</v>
          </cell>
          <cell r="AU12746">
            <v>0</v>
          </cell>
          <cell r="AV12746" t="str">
            <v>VIABLE</v>
          </cell>
        </row>
        <row r="12747">
          <cell r="AP12747">
            <v>353587</v>
          </cell>
          <cell r="AQ12747">
            <v>7001353</v>
          </cell>
          <cell r="AR12747">
            <v>7</v>
          </cell>
          <cell r="AS12747">
            <v>0</v>
          </cell>
          <cell r="AT12747">
            <v>0</v>
          </cell>
          <cell r="AU12747">
            <v>0</v>
          </cell>
          <cell r="AV12747" t="str">
            <v>VIABLE</v>
          </cell>
        </row>
        <row r="12748">
          <cell r="AP12748">
            <v>352870</v>
          </cell>
          <cell r="AQ12748">
            <v>50008375</v>
          </cell>
          <cell r="AR12748">
            <v>7</v>
          </cell>
          <cell r="AS12748">
            <v>0</v>
          </cell>
          <cell r="AT12748">
            <v>0</v>
          </cell>
          <cell r="AU12748">
            <v>0</v>
          </cell>
          <cell r="AV12748" t="str">
            <v>VIABLE</v>
          </cell>
        </row>
        <row r="12749">
          <cell r="AP12749">
            <v>353875</v>
          </cell>
          <cell r="AQ12749">
            <v>7001451</v>
          </cell>
          <cell r="AR12749">
            <v>7</v>
          </cell>
          <cell r="AS12749">
            <v>42474</v>
          </cell>
          <cell r="AT12749" t="str">
            <v>IDU-1718-2014 Terminado Mantenimiento Periódico IDU Circuito Movilidad SITP Y TRONCALES --POLIZA ESTABILIDAD ACTIVA</v>
          </cell>
          <cell r="AU12749">
            <v>44466</v>
          </cell>
          <cell r="AV12749" t="str">
            <v>IDU</v>
          </cell>
        </row>
        <row r="12750">
          <cell r="AP12750">
            <v>471526</v>
          </cell>
          <cell r="AQ12750">
            <v>7008134</v>
          </cell>
          <cell r="AR12750">
            <v>7</v>
          </cell>
          <cell r="AS12750">
            <v>42474</v>
          </cell>
          <cell r="AT12750" t="str">
            <v>IDU-1718-2014 Terminado Mantenimiento Periódico IDU Circuito Movilidad SITP Y TRONCALES --POLIZA ESTABILIDAD ACTIVA</v>
          </cell>
          <cell r="AU12750">
            <v>44466</v>
          </cell>
          <cell r="AV12750" t="str">
            <v>IDU</v>
          </cell>
        </row>
        <row r="12751">
          <cell r="AP12751">
            <v>354037</v>
          </cell>
          <cell r="AQ12751">
            <v>7001511</v>
          </cell>
          <cell r="AR12751">
            <v>7</v>
          </cell>
          <cell r="AS12751">
            <v>42474</v>
          </cell>
          <cell r="AT12751" t="str">
            <v>IDU-1718-2014 Terminado Mantenimiento Periódico IDU Circuito Movilidad SITP Y TRONCALES --POLIZA ESTABILIDAD ACTIVA</v>
          </cell>
          <cell r="AU12751">
            <v>44466</v>
          </cell>
          <cell r="AV12751" t="str">
            <v>IDU</v>
          </cell>
        </row>
        <row r="12752">
          <cell r="AP12752">
            <v>352669</v>
          </cell>
          <cell r="AQ12752">
            <v>7001030</v>
          </cell>
          <cell r="AR12752">
            <v>7</v>
          </cell>
          <cell r="AS12752">
            <v>0</v>
          </cell>
          <cell r="AT12752">
            <v>0</v>
          </cell>
          <cell r="AU12752">
            <v>0</v>
          </cell>
          <cell r="AV12752" t="str">
            <v>VIABLE</v>
          </cell>
        </row>
        <row r="12753">
          <cell r="AP12753">
            <v>354202</v>
          </cell>
          <cell r="AQ12753">
            <v>7001579</v>
          </cell>
          <cell r="AR12753">
            <v>7</v>
          </cell>
          <cell r="AS12753">
            <v>42474</v>
          </cell>
          <cell r="AT12753" t="str">
            <v>IDU-1718-2014 Terminado Mantenimiento Periódico IDU Circuito Movilidad SITP Y TRONCALES --POLIZA ESTABILIDAD ACTIVA</v>
          </cell>
          <cell r="AU12753">
            <v>44466</v>
          </cell>
          <cell r="AV12753" t="str">
            <v>IDU</v>
          </cell>
        </row>
        <row r="12754">
          <cell r="AP12754">
            <v>353197</v>
          </cell>
          <cell r="AQ12754">
            <v>7001217</v>
          </cell>
          <cell r="AR12754">
            <v>7</v>
          </cell>
          <cell r="AS12754">
            <v>0</v>
          </cell>
          <cell r="AT12754">
            <v>0</v>
          </cell>
          <cell r="AU12754">
            <v>0</v>
          </cell>
          <cell r="AV12754" t="str">
            <v>VIABLE</v>
          </cell>
        </row>
        <row r="12755">
          <cell r="AP12755">
            <v>352921</v>
          </cell>
          <cell r="AQ12755">
            <v>50008375</v>
          </cell>
          <cell r="AR12755">
            <v>7</v>
          </cell>
          <cell r="AS12755">
            <v>0</v>
          </cell>
          <cell r="AT12755">
            <v>0</v>
          </cell>
          <cell r="AU12755">
            <v>0</v>
          </cell>
          <cell r="AV12755" t="str">
            <v>VIABLE</v>
          </cell>
        </row>
        <row r="12756">
          <cell r="AP12756">
            <v>353941</v>
          </cell>
          <cell r="AQ12756">
            <v>7001474</v>
          </cell>
          <cell r="AR12756">
            <v>7</v>
          </cell>
          <cell r="AS12756">
            <v>42474</v>
          </cell>
          <cell r="AT12756" t="str">
            <v>IDU-1718-2014 Terminado Mantenimiento Periódico IDU Circuito Movilidad SITP Y TRONCALES --POLIZA ESTABILIDAD ACTIVA</v>
          </cell>
          <cell r="AU12756">
            <v>44466</v>
          </cell>
          <cell r="AV12756" t="str">
            <v>IDU</v>
          </cell>
        </row>
        <row r="12757">
          <cell r="AP12757">
            <v>353386</v>
          </cell>
          <cell r="AQ12757">
            <v>7001281</v>
          </cell>
          <cell r="AR12757">
            <v>7</v>
          </cell>
          <cell r="AS12757">
            <v>0</v>
          </cell>
          <cell r="AT12757">
            <v>0</v>
          </cell>
          <cell r="AU12757">
            <v>0</v>
          </cell>
          <cell r="AV12757" t="str">
            <v>VIABLE</v>
          </cell>
        </row>
        <row r="12758">
          <cell r="AP12758">
            <v>352972</v>
          </cell>
          <cell r="AQ12758">
            <v>7001136</v>
          </cell>
          <cell r="AR12758">
            <v>7</v>
          </cell>
          <cell r="AS12758">
            <v>0</v>
          </cell>
          <cell r="AT12758">
            <v>0</v>
          </cell>
          <cell r="AU12758">
            <v>0</v>
          </cell>
          <cell r="AV12758" t="str">
            <v>VIABLE</v>
          </cell>
        </row>
        <row r="12759">
          <cell r="AP12759">
            <v>471525</v>
          </cell>
          <cell r="AQ12759">
            <v>7008133</v>
          </cell>
          <cell r="AR12759">
            <v>7</v>
          </cell>
          <cell r="AS12759">
            <v>42474</v>
          </cell>
          <cell r="AT12759" t="str">
            <v>IDU-1718-2014 Terminado Mantenimiento Periódico IDU Circuito Movilidad SITP Y TRONCALES --POLIZA ESTABILIDAD ACTIVA</v>
          </cell>
          <cell r="AU12759">
            <v>44466</v>
          </cell>
          <cell r="AV12759" t="str">
            <v>IDU</v>
          </cell>
        </row>
        <row r="12760">
          <cell r="AP12760">
            <v>91025186</v>
          </cell>
          <cell r="AQ12760">
            <v>7001494</v>
          </cell>
          <cell r="AR12760">
            <v>7</v>
          </cell>
          <cell r="AS12760">
            <v>44466</v>
          </cell>
          <cell r="AT12760" t="str">
            <v>-POLIZA ESTABILIDAD ACTIVA</v>
          </cell>
          <cell r="AU12760">
            <v>0</v>
          </cell>
          <cell r="AV12760" t="str">
            <v>POLIZA ACTIVA</v>
          </cell>
        </row>
        <row r="12761">
          <cell r="AP12761">
            <v>353674</v>
          </cell>
          <cell r="AQ12761">
            <v>7001382</v>
          </cell>
          <cell r="AR12761">
            <v>7</v>
          </cell>
          <cell r="AS12761">
            <v>42474</v>
          </cell>
          <cell r="AT12761" t="str">
            <v>IDU-1718-2014 Terminado Mantenimiento Periódico IDU Circuito Movilidad SITP Y TRONCALES --POLIZA ESTABILIDAD ACTIVA</v>
          </cell>
          <cell r="AU12761">
            <v>44466</v>
          </cell>
          <cell r="AV12761" t="str">
            <v>POLIZA ACTIVA</v>
          </cell>
        </row>
        <row r="12762">
          <cell r="AP12762">
            <v>354362</v>
          </cell>
          <cell r="AQ12762">
            <v>7001641</v>
          </cell>
          <cell r="AR12762">
            <v>7</v>
          </cell>
          <cell r="AS12762">
            <v>0</v>
          </cell>
          <cell r="AT12762">
            <v>0</v>
          </cell>
          <cell r="AU12762">
            <v>0</v>
          </cell>
          <cell r="AV12762" t="str">
            <v>VIABLE</v>
          </cell>
        </row>
        <row r="12763">
          <cell r="AP12763">
            <v>353833</v>
          </cell>
          <cell r="AQ12763">
            <v>7001437</v>
          </cell>
          <cell r="AR12763">
            <v>7</v>
          </cell>
          <cell r="AS12763">
            <v>42515</v>
          </cell>
          <cell r="AT12763" t="str">
            <v>IDU-2128-2013 Terminado Conservacion IDU Circuito Movilidad SD -</v>
          </cell>
          <cell r="AU12763">
            <v>0</v>
          </cell>
          <cell r="AV12763" t="str">
            <v>VIABLE</v>
          </cell>
        </row>
        <row r="12764">
          <cell r="AP12764">
            <v>353962</v>
          </cell>
          <cell r="AQ12764">
            <v>7001483</v>
          </cell>
          <cell r="AR12764">
            <v>7</v>
          </cell>
          <cell r="AS12764">
            <v>42515</v>
          </cell>
          <cell r="AT12764" t="str">
            <v>IDU-2128-2013 Terminado Conservacion IDU Circuito Movilidad SD -</v>
          </cell>
          <cell r="AU12764">
            <v>0</v>
          </cell>
          <cell r="AV12764" t="str">
            <v>VIABLE</v>
          </cell>
        </row>
        <row r="12765">
          <cell r="AP12765">
            <v>353701</v>
          </cell>
          <cell r="AQ12765">
            <v>7001391</v>
          </cell>
          <cell r="AR12765">
            <v>7</v>
          </cell>
          <cell r="AS12765">
            <v>0</v>
          </cell>
          <cell r="AT12765">
            <v>0</v>
          </cell>
          <cell r="AU12765">
            <v>0</v>
          </cell>
          <cell r="AV12765" t="str">
            <v>VIABLE</v>
          </cell>
        </row>
        <row r="12766">
          <cell r="AP12766">
            <v>354133</v>
          </cell>
          <cell r="AQ12766">
            <v>7001548</v>
          </cell>
          <cell r="AR12766">
            <v>7</v>
          </cell>
          <cell r="AS12766">
            <v>0</v>
          </cell>
          <cell r="AT12766">
            <v>0</v>
          </cell>
          <cell r="AU12766">
            <v>0</v>
          </cell>
          <cell r="AV12766" t="str">
            <v>VIABLE</v>
          </cell>
        </row>
        <row r="12767">
          <cell r="AP12767">
            <v>353776</v>
          </cell>
          <cell r="AQ12767">
            <v>50008384</v>
          </cell>
          <cell r="AR12767">
            <v>7</v>
          </cell>
          <cell r="AS12767">
            <v>0</v>
          </cell>
          <cell r="AT12767">
            <v>0</v>
          </cell>
          <cell r="AU12767">
            <v>0</v>
          </cell>
          <cell r="AV12767" t="str">
            <v>VIABLE</v>
          </cell>
        </row>
        <row r="12768">
          <cell r="AP12768">
            <v>354076</v>
          </cell>
          <cell r="AQ12768">
            <v>7001525</v>
          </cell>
          <cell r="AR12768">
            <v>7</v>
          </cell>
          <cell r="AS12768">
            <v>0</v>
          </cell>
          <cell r="AT12768">
            <v>0</v>
          </cell>
          <cell r="AU12768">
            <v>0</v>
          </cell>
          <cell r="AV12768" t="str">
            <v>VIABLE</v>
          </cell>
        </row>
        <row r="12769">
          <cell r="AP12769">
            <v>354067</v>
          </cell>
          <cell r="AQ12769">
            <v>7001521</v>
          </cell>
          <cell r="AR12769">
            <v>7</v>
          </cell>
          <cell r="AS12769">
            <v>42515</v>
          </cell>
          <cell r="AT12769" t="str">
            <v>IDU-2128-2013 Terminado Conservacion IDU Circuito Movilidad SD -</v>
          </cell>
          <cell r="AU12769">
            <v>0</v>
          </cell>
          <cell r="AV12769" t="str">
            <v>VIABLE</v>
          </cell>
        </row>
        <row r="12770">
          <cell r="AP12770">
            <v>353824</v>
          </cell>
          <cell r="AQ12770">
            <v>50008384</v>
          </cell>
          <cell r="AR12770">
            <v>7</v>
          </cell>
          <cell r="AS12770">
            <v>0</v>
          </cell>
          <cell r="AT12770">
            <v>0</v>
          </cell>
          <cell r="AU12770">
            <v>0</v>
          </cell>
          <cell r="AV12770" t="str">
            <v>VIABLE</v>
          </cell>
        </row>
        <row r="12771">
          <cell r="AP12771">
            <v>354181</v>
          </cell>
          <cell r="AQ12771">
            <v>7001569</v>
          </cell>
          <cell r="AR12771">
            <v>7</v>
          </cell>
          <cell r="AS12771">
            <v>42515</v>
          </cell>
          <cell r="AT12771" t="str">
            <v>IDU-2128-2013 Terminado Conservacion IDU Circuito Movilidad SD -</v>
          </cell>
          <cell r="AU12771">
            <v>0</v>
          </cell>
          <cell r="AV12771" t="str">
            <v>VIABLE</v>
          </cell>
        </row>
        <row r="12772">
          <cell r="AP12772">
            <v>353692</v>
          </cell>
          <cell r="AQ12772">
            <v>7001388</v>
          </cell>
          <cell r="AR12772">
            <v>7</v>
          </cell>
          <cell r="AS12772">
            <v>42515</v>
          </cell>
          <cell r="AT12772" t="str">
            <v>IDU-2128-2013 Terminado Conservacion IDU Circuito Movilidad SD -</v>
          </cell>
          <cell r="AU12772">
            <v>0</v>
          </cell>
          <cell r="AV12772" t="str">
            <v>IDU</v>
          </cell>
        </row>
        <row r="12773">
          <cell r="AP12773">
            <v>353623</v>
          </cell>
          <cell r="AQ12773">
            <v>7001365</v>
          </cell>
          <cell r="AR12773">
            <v>7</v>
          </cell>
          <cell r="AS12773">
            <v>0</v>
          </cell>
          <cell r="AT12773">
            <v>0</v>
          </cell>
          <cell r="AU12773">
            <v>0</v>
          </cell>
          <cell r="AV12773" t="str">
            <v>VIABLE</v>
          </cell>
        </row>
        <row r="12774">
          <cell r="AP12774">
            <v>353914</v>
          </cell>
          <cell r="AQ12774">
            <v>7001465</v>
          </cell>
          <cell r="AR12774">
            <v>7</v>
          </cell>
          <cell r="AS12774">
            <v>0</v>
          </cell>
          <cell r="AT12774">
            <v>0</v>
          </cell>
          <cell r="AU12774">
            <v>0</v>
          </cell>
          <cell r="AV12774" t="str">
            <v>VIABLE</v>
          </cell>
        </row>
        <row r="12775">
          <cell r="AP12775">
            <v>353989</v>
          </cell>
          <cell r="AQ12775">
            <v>7001493</v>
          </cell>
          <cell r="AR12775">
            <v>7</v>
          </cell>
          <cell r="AS12775">
            <v>0</v>
          </cell>
          <cell r="AT12775">
            <v>0</v>
          </cell>
          <cell r="AU12775">
            <v>0</v>
          </cell>
          <cell r="AV12775" t="str">
            <v>VIABLE</v>
          </cell>
        </row>
        <row r="12776">
          <cell r="AP12776">
            <v>358026</v>
          </cell>
          <cell r="AQ12776">
            <v>7003085</v>
          </cell>
          <cell r="AR12776">
            <v>7</v>
          </cell>
          <cell r="AS12776">
            <v>0</v>
          </cell>
          <cell r="AT12776">
            <v>0</v>
          </cell>
          <cell r="AU12776">
            <v>0</v>
          </cell>
          <cell r="AV12776" t="str">
            <v>VIABLE</v>
          </cell>
        </row>
        <row r="12777">
          <cell r="AP12777">
            <v>357180</v>
          </cell>
          <cell r="AQ12777">
            <v>7002711</v>
          </cell>
          <cell r="AR12777">
            <v>7</v>
          </cell>
          <cell r="AS12777">
            <v>0</v>
          </cell>
          <cell r="AT12777">
            <v>0</v>
          </cell>
          <cell r="AU12777">
            <v>0</v>
          </cell>
          <cell r="AV12777" t="str">
            <v>VIABLE</v>
          </cell>
        </row>
        <row r="12778">
          <cell r="AP12778">
            <v>357012</v>
          </cell>
          <cell r="AQ12778">
            <v>7002652</v>
          </cell>
          <cell r="AR12778">
            <v>7</v>
          </cell>
          <cell r="AS12778">
            <v>0</v>
          </cell>
          <cell r="AT12778">
            <v>0</v>
          </cell>
          <cell r="AU12778">
            <v>0</v>
          </cell>
          <cell r="AV12778" t="str">
            <v>VIABLE</v>
          </cell>
        </row>
        <row r="12779">
          <cell r="AP12779">
            <v>358149</v>
          </cell>
          <cell r="AQ12779">
            <v>7003136</v>
          </cell>
          <cell r="AR12779">
            <v>7</v>
          </cell>
          <cell r="AS12779">
            <v>0</v>
          </cell>
          <cell r="AT12779">
            <v>0</v>
          </cell>
          <cell r="AU12779">
            <v>0</v>
          </cell>
          <cell r="AV12779" t="str">
            <v>VIABLE</v>
          </cell>
        </row>
        <row r="12780">
          <cell r="AP12780">
            <v>357156</v>
          </cell>
          <cell r="AQ12780">
            <v>7002703</v>
          </cell>
          <cell r="AR12780">
            <v>7</v>
          </cell>
          <cell r="AS12780">
            <v>0</v>
          </cell>
          <cell r="AT12780">
            <v>0</v>
          </cell>
          <cell r="AU12780">
            <v>0</v>
          </cell>
          <cell r="AV12780" t="str">
            <v>VIABLE</v>
          </cell>
        </row>
        <row r="12781">
          <cell r="AP12781">
            <v>356664</v>
          </cell>
          <cell r="AQ12781">
            <v>7002528</v>
          </cell>
          <cell r="AR12781">
            <v>7</v>
          </cell>
          <cell r="AS12781">
            <v>0</v>
          </cell>
          <cell r="AT12781">
            <v>0</v>
          </cell>
          <cell r="AU12781">
            <v>0</v>
          </cell>
          <cell r="AV12781" t="str">
            <v>VIABLE</v>
          </cell>
        </row>
        <row r="12782">
          <cell r="AP12782">
            <v>358224</v>
          </cell>
          <cell r="AQ12782">
            <v>7003163</v>
          </cell>
          <cell r="AR12782">
            <v>7</v>
          </cell>
          <cell r="AS12782">
            <v>0</v>
          </cell>
          <cell r="AT12782">
            <v>0</v>
          </cell>
          <cell r="AU12782">
            <v>0</v>
          </cell>
          <cell r="AV12782" t="str">
            <v>VIABLE</v>
          </cell>
        </row>
        <row r="12783">
          <cell r="AP12783">
            <v>471518</v>
          </cell>
          <cell r="AQ12783">
            <v>7008124</v>
          </cell>
          <cell r="AR12783">
            <v>7</v>
          </cell>
          <cell r="AS12783">
            <v>0</v>
          </cell>
          <cell r="AT12783">
            <v>0</v>
          </cell>
          <cell r="AU12783">
            <v>0</v>
          </cell>
          <cell r="AV12783" t="str">
            <v>VIABLE</v>
          </cell>
        </row>
        <row r="12784">
          <cell r="AP12784">
            <v>356754</v>
          </cell>
          <cell r="AQ12784">
            <v>7002561</v>
          </cell>
          <cell r="AR12784">
            <v>7</v>
          </cell>
          <cell r="AS12784">
            <v>0</v>
          </cell>
          <cell r="AT12784">
            <v>0</v>
          </cell>
          <cell r="AU12784">
            <v>0</v>
          </cell>
          <cell r="AV12784" t="str">
            <v>VIABLE</v>
          </cell>
        </row>
        <row r="12785">
          <cell r="AP12785">
            <v>356925</v>
          </cell>
          <cell r="AQ12785">
            <v>7002621</v>
          </cell>
          <cell r="AR12785">
            <v>7</v>
          </cell>
          <cell r="AS12785">
            <v>0</v>
          </cell>
          <cell r="AT12785">
            <v>0</v>
          </cell>
          <cell r="AU12785">
            <v>0</v>
          </cell>
          <cell r="AV12785" t="str">
            <v>VIABLE</v>
          </cell>
        </row>
        <row r="12786">
          <cell r="AP12786">
            <v>358179</v>
          </cell>
          <cell r="AQ12786">
            <v>7003146</v>
          </cell>
          <cell r="AR12786">
            <v>7</v>
          </cell>
          <cell r="AS12786">
            <v>0</v>
          </cell>
          <cell r="AT12786">
            <v>0</v>
          </cell>
          <cell r="AU12786">
            <v>0</v>
          </cell>
          <cell r="AV12786" t="str">
            <v>VIABLE</v>
          </cell>
        </row>
        <row r="12787">
          <cell r="AP12787">
            <v>356557</v>
          </cell>
          <cell r="AQ12787">
            <v>7002489</v>
          </cell>
          <cell r="AR12787">
            <v>7</v>
          </cell>
          <cell r="AS12787">
            <v>0</v>
          </cell>
          <cell r="AT12787">
            <v>0</v>
          </cell>
          <cell r="AU12787">
            <v>0</v>
          </cell>
          <cell r="AV12787" t="str">
            <v>VIABLE</v>
          </cell>
        </row>
        <row r="12788">
          <cell r="AP12788">
            <v>91012484</v>
          </cell>
          <cell r="AQ12788">
            <v>50006851</v>
          </cell>
          <cell r="AR12788">
            <v>7</v>
          </cell>
          <cell r="AS12788">
            <v>0</v>
          </cell>
          <cell r="AT12788">
            <v>0</v>
          </cell>
          <cell r="AU12788">
            <v>0</v>
          </cell>
          <cell r="AV12788" t="str">
            <v>VIABLE</v>
          </cell>
        </row>
        <row r="12789">
          <cell r="AP12789">
            <v>357603</v>
          </cell>
          <cell r="AQ12789">
            <v>7002890</v>
          </cell>
          <cell r="AR12789">
            <v>7</v>
          </cell>
          <cell r="AS12789">
            <v>0</v>
          </cell>
          <cell r="AT12789">
            <v>0</v>
          </cell>
          <cell r="AU12789">
            <v>0</v>
          </cell>
          <cell r="AV12789" t="str">
            <v>VIABLE</v>
          </cell>
        </row>
        <row r="12790">
          <cell r="AP12790">
            <v>356844</v>
          </cell>
          <cell r="AQ12790">
            <v>7002592</v>
          </cell>
          <cell r="AR12790">
            <v>7</v>
          </cell>
          <cell r="AS12790">
            <v>0</v>
          </cell>
          <cell r="AT12790">
            <v>0</v>
          </cell>
          <cell r="AU12790">
            <v>0</v>
          </cell>
          <cell r="AV12790" t="str">
            <v>VIABLE</v>
          </cell>
        </row>
        <row r="12791">
          <cell r="AP12791">
            <v>901118</v>
          </cell>
          <cell r="AQ12791">
            <v>30000614</v>
          </cell>
          <cell r="AR12791">
            <v>7</v>
          </cell>
          <cell r="AS12791">
            <v>0</v>
          </cell>
          <cell r="AT12791">
            <v>0</v>
          </cell>
          <cell r="AU12791">
            <v>0</v>
          </cell>
          <cell r="AV12791" t="str">
            <v>VIABLE</v>
          </cell>
        </row>
        <row r="12792">
          <cell r="AP12792">
            <v>357786</v>
          </cell>
          <cell r="AQ12792">
            <v>7002972</v>
          </cell>
          <cell r="AR12792">
            <v>7</v>
          </cell>
          <cell r="AS12792">
            <v>0</v>
          </cell>
          <cell r="AT12792">
            <v>0</v>
          </cell>
          <cell r="AU12792">
            <v>0</v>
          </cell>
          <cell r="AV12792" t="str">
            <v>VIABLE</v>
          </cell>
        </row>
        <row r="12793">
          <cell r="AP12793">
            <v>91012914</v>
          </cell>
          <cell r="AQ12793">
            <v>50006840</v>
          </cell>
          <cell r="AR12793">
            <v>7</v>
          </cell>
          <cell r="AS12793">
            <v>0</v>
          </cell>
          <cell r="AT12793">
            <v>0</v>
          </cell>
          <cell r="AU12793">
            <v>0</v>
          </cell>
          <cell r="AV12793" t="str">
            <v>VIABLE</v>
          </cell>
        </row>
        <row r="12794">
          <cell r="AP12794">
            <v>357936</v>
          </cell>
          <cell r="AQ12794">
            <v>7003042</v>
          </cell>
          <cell r="AR12794">
            <v>7</v>
          </cell>
          <cell r="AS12794">
            <v>0</v>
          </cell>
          <cell r="AT12794">
            <v>0</v>
          </cell>
          <cell r="AU12794">
            <v>0</v>
          </cell>
          <cell r="AV12794" t="str">
            <v>VIABLE</v>
          </cell>
        </row>
        <row r="12795">
          <cell r="AP12795">
            <v>357474</v>
          </cell>
          <cell r="AQ12795">
            <v>7002835</v>
          </cell>
          <cell r="AR12795">
            <v>7</v>
          </cell>
          <cell r="AS12795">
            <v>0</v>
          </cell>
          <cell r="AT12795">
            <v>0</v>
          </cell>
          <cell r="AU12795">
            <v>0</v>
          </cell>
          <cell r="AV12795" t="str">
            <v>VIABLE</v>
          </cell>
        </row>
        <row r="12796">
          <cell r="AP12796">
            <v>900880</v>
          </cell>
          <cell r="AQ12796">
            <v>30000619</v>
          </cell>
          <cell r="AR12796">
            <v>7</v>
          </cell>
          <cell r="AS12796">
            <v>0</v>
          </cell>
          <cell r="AT12796">
            <v>0</v>
          </cell>
          <cell r="AU12796">
            <v>0</v>
          </cell>
          <cell r="AV12796" t="str">
            <v>VIABLE</v>
          </cell>
        </row>
        <row r="12797">
          <cell r="AP12797">
            <v>357504</v>
          </cell>
          <cell r="AQ12797">
            <v>7002849</v>
          </cell>
          <cell r="AR12797">
            <v>7</v>
          </cell>
          <cell r="AS12797">
            <v>0</v>
          </cell>
          <cell r="AT12797">
            <v>0</v>
          </cell>
          <cell r="AU12797">
            <v>0</v>
          </cell>
          <cell r="AV12797" t="str">
            <v>VIABLE</v>
          </cell>
        </row>
        <row r="12798">
          <cell r="AP12798">
            <v>473588</v>
          </cell>
          <cell r="AQ12798">
            <v>7008108</v>
          </cell>
          <cell r="AR12798">
            <v>7</v>
          </cell>
          <cell r="AS12798">
            <v>0</v>
          </cell>
          <cell r="AT12798">
            <v>0</v>
          </cell>
          <cell r="AU12798">
            <v>0</v>
          </cell>
          <cell r="AV12798" t="str">
            <v>VIABLE</v>
          </cell>
        </row>
        <row r="12799">
          <cell r="AP12799">
            <v>357699</v>
          </cell>
          <cell r="AQ12799">
            <v>7002934</v>
          </cell>
          <cell r="AR12799">
            <v>7</v>
          </cell>
          <cell r="AS12799">
            <v>0</v>
          </cell>
          <cell r="AT12799">
            <v>0</v>
          </cell>
          <cell r="AU12799">
            <v>0</v>
          </cell>
          <cell r="AV12799" t="str">
            <v>VIABLE</v>
          </cell>
        </row>
        <row r="12800">
          <cell r="AP12800">
            <v>357267</v>
          </cell>
          <cell r="AQ12800">
            <v>7002744</v>
          </cell>
          <cell r="AR12800">
            <v>7</v>
          </cell>
          <cell r="AS12800">
            <v>0</v>
          </cell>
          <cell r="AT12800">
            <v>0</v>
          </cell>
          <cell r="AU12800">
            <v>0</v>
          </cell>
          <cell r="AV12800" t="str">
            <v>VIABLE</v>
          </cell>
        </row>
        <row r="12801">
          <cell r="AP12801">
            <v>357102</v>
          </cell>
          <cell r="AQ12801">
            <v>7002684</v>
          </cell>
          <cell r="AR12801">
            <v>7</v>
          </cell>
          <cell r="AS12801">
            <v>0</v>
          </cell>
          <cell r="AT12801">
            <v>0</v>
          </cell>
          <cell r="AU12801">
            <v>0</v>
          </cell>
          <cell r="AV12801" t="str">
            <v>VIABLE</v>
          </cell>
        </row>
        <row r="12802">
          <cell r="AP12802">
            <v>901669</v>
          </cell>
          <cell r="AQ12802">
            <v>30000617</v>
          </cell>
          <cell r="AR12802">
            <v>7</v>
          </cell>
          <cell r="AS12802">
            <v>0</v>
          </cell>
          <cell r="AT12802">
            <v>0</v>
          </cell>
          <cell r="AU12802">
            <v>0</v>
          </cell>
          <cell r="AV12802" t="str">
            <v>VIABLE</v>
          </cell>
        </row>
        <row r="12803">
          <cell r="AP12803">
            <v>357429</v>
          </cell>
          <cell r="AQ12803">
            <v>7002814</v>
          </cell>
          <cell r="AR12803">
            <v>7</v>
          </cell>
          <cell r="AS12803">
            <v>0</v>
          </cell>
          <cell r="AT12803">
            <v>0</v>
          </cell>
          <cell r="AU12803">
            <v>0</v>
          </cell>
          <cell r="AV12803" t="str">
            <v>VIABLE</v>
          </cell>
        </row>
        <row r="12804">
          <cell r="AP12804">
            <v>356455</v>
          </cell>
          <cell r="AQ12804">
            <v>7002453</v>
          </cell>
          <cell r="AR12804">
            <v>7</v>
          </cell>
          <cell r="AS12804">
            <v>0</v>
          </cell>
          <cell r="AT12804">
            <v>0</v>
          </cell>
          <cell r="AU12804">
            <v>0</v>
          </cell>
          <cell r="AV12804" t="str">
            <v>VIABLE</v>
          </cell>
        </row>
        <row r="12805">
          <cell r="AP12805">
            <v>357354</v>
          </cell>
          <cell r="AQ12805">
            <v>7002783</v>
          </cell>
          <cell r="AR12805">
            <v>7</v>
          </cell>
          <cell r="AS12805">
            <v>0</v>
          </cell>
          <cell r="AT12805">
            <v>0</v>
          </cell>
          <cell r="AU12805">
            <v>0</v>
          </cell>
          <cell r="AV12805" t="str">
            <v>VIABLE</v>
          </cell>
        </row>
        <row r="12806">
          <cell r="AP12806">
            <v>357231</v>
          </cell>
          <cell r="AQ12806">
            <v>7002732</v>
          </cell>
          <cell r="AR12806">
            <v>7</v>
          </cell>
          <cell r="AS12806">
            <v>42591</v>
          </cell>
          <cell r="AT12806" t="str">
            <v>SD Reservado Conservacion CVP-CAJA DE VIVIENDA POPULAR Circuito Movilidad SD -</v>
          </cell>
          <cell r="AU12806">
            <v>0</v>
          </cell>
          <cell r="AV12806" t="str">
            <v>CVP</v>
          </cell>
        </row>
        <row r="12807">
          <cell r="AP12807">
            <v>91012913</v>
          </cell>
          <cell r="AQ12807">
            <v>50006850</v>
          </cell>
          <cell r="AR12807">
            <v>7</v>
          </cell>
          <cell r="AS12807">
            <v>0</v>
          </cell>
          <cell r="AT12807">
            <v>0</v>
          </cell>
          <cell r="AU12807">
            <v>0</v>
          </cell>
          <cell r="AV12807" t="str">
            <v>VIABLE</v>
          </cell>
        </row>
        <row r="12808">
          <cell r="AP12808">
            <v>358419</v>
          </cell>
          <cell r="AQ12808">
            <v>7003241</v>
          </cell>
          <cell r="AR12808">
            <v>7</v>
          </cell>
          <cell r="AS12808">
            <v>0</v>
          </cell>
          <cell r="AT12808">
            <v>0</v>
          </cell>
          <cell r="AU12808">
            <v>0</v>
          </cell>
          <cell r="AV12808" t="str">
            <v>VIABLE</v>
          </cell>
        </row>
        <row r="12809">
          <cell r="AP12809">
            <v>357291</v>
          </cell>
          <cell r="AQ12809">
            <v>7002755</v>
          </cell>
          <cell r="AR12809">
            <v>7</v>
          </cell>
          <cell r="AS12809">
            <v>0</v>
          </cell>
          <cell r="AT12809">
            <v>0</v>
          </cell>
          <cell r="AU12809">
            <v>0</v>
          </cell>
          <cell r="AV12809" t="str">
            <v>VIABLE</v>
          </cell>
        </row>
        <row r="12810">
          <cell r="AP12810">
            <v>356988</v>
          </cell>
          <cell r="AQ12810">
            <v>7002644</v>
          </cell>
          <cell r="AR12810">
            <v>7</v>
          </cell>
          <cell r="AS12810">
            <v>0</v>
          </cell>
          <cell r="AT12810">
            <v>0</v>
          </cell>
          <cell r="AU12810">
            <v>0</v>
          </cell>
          <cell r="AV12810" t="str">
            <v>VIABLE</v>
          </cell>
        </row>
        <row r="12811">
          <cell r="AP12811">
            <v>364320</v>
          </cell>
          <cell r="AQ12811">
            <v>7005638</v>
          </cell>
          <cell r="AR12811">
            <v>7</v>
          </cell>
          <cell r="AS12811">
            <v>0</v>
          </cell>
          <cell r="AT12811">
            <v>0</v>
          </cell>
          <cell r="AU12811">
            <v>0</v>
          </cell>
          <cell r="AV12811" t="str">
            <v>VIABLE</v>
          </cell>
        </row>
        <row r="12812">
          <cell r="AP12812">
            <v>365435</v>
          </cell>
          <cell r="AQ12812">
            <v>7006074</v>
          </cell>
          <cell r="AR12812">
            <v>7</v>
          </cell>
          <cell r="AS12812">
            <v>42153</v>
          </cell>
          <cell r="AT12812" t="str">
            <v>SD Terminado Acciones de Movilidad UAERMV Circuito Movilidad  -</v>
          </cell>
          <cell r="AU12812">
            <v>0</v>
          </cell>
          <cell r="AV12812" t="str">
            <v>VIABLE</v>
          </cell>
        </row>
        <row r="12813">
          <cell r="AP12813">
            <v>365286</v>
          </cell>
          <cell r="AQ12813">
            <v>7006016</v>
          </cell>
          <cell r="AR12813">
            <v>7</v>
          </cell>
          <cell r="AS12813">
            <v>42278</v>
          </cell>
          <cell r="AT12813" t="str">
            <v>SD Terminado Mantenimiento Periódico UAERMV Circuito Movilidad  -</v>
          </cell>
          <cell r="AU12813">
            <v>0</v>
          </cell>
          <cell r="AV12813" t="str">
            <v>UAERMV</v>
          </cell>
        </row>
        <row r="12814">
          <cell r="AP12814">
            <v>363795</v>
          </cell>
          <cell r="AQ12814">
            <v>7005440</v>
          </cell>
          <cell r="AR12814">
            <v>7</v>
          </cell>
          <cell r="AS12814">
            <v>0</v>
          </cell>
          <cell r="AT12814">
            <v>0</v>
          </cell>
          <cell r="AU12814">
            <v>0</v>
          </cell>
          <cell r="AV12814" t="str">
            <v>VIABLE</v>
          </cell>
        </row>
        <row r="12815">
          <cell r="AP12815">
            <v>363742</v>
          </cell>
          <cell r="AQ12815">
            <v>7005422</v>
          </cell>
          <cell r="AR12815">
            <v>7</v>
          </cell>
          <cell r="AS12815">
            <v>0</v>
          </cell>
          <cell r="AT12815">
            <v>0</v>
          </cell>
          <cell r="AU12815">
            <v>0</v>
          </cell>
          <cell r="AV12815" t="str">
            <v>VIABLE</v>
          </cell>
        </row>
        <row r="12816">
          <cell r="AP12816">
            <v>364889</v>
          </cell>
          <cell r="AQ12816">
            <v>7005861</v>
          </cell>
          <cell r="AR12816">
            <v>7</v>
          </cell>
          <cell r="AS12816">
            <v>42278</v>
          </cell>
          <cell r="AT12816" t="str">
            <v>SD Terminado Mantenimiento Periódico UAERMV Local  -</v>
          </cell>
          <cell r="AU12816">
            <v>0</v>
          </cell>
          <cell r="AV12816" t="str">
            <v>VIABLE</v>
          </cell>
        </row>
        <row r="12817">
          <cell r="AP12817">
            <v>365330</v>
          </cell>
          <cell r="AQ12817">
            <v>7006032</v>
          </cell>
          <cell r="AR12817">
            <v>7</v>
          </cell>
          <cell r="AS12817">
            <v>0</v>
          </cell>
          <cell r="AT12817">
            <v>0</v>
          </cell>
          <cell r="AU12817">
            <v>0</v>
          </cell>
          <cell r="AV12817" t="str">
            <v>VIABLE</v>
          </cell>
        </row>
        <row r="12818">
          <cell r="AP12818">
            <v>365402</v>
          </cell>
          <cell r="AQ12818">
            <v>7006061</v>
          </cell>
          <cell r="AR12818">
            <v>7</v>
          </cell>
          <cell r="AS12818">
            <v>0</v>
          </cell>
          <cell r="AT12818">
            <v>0</v>
          </cell>
          <cell r="AU12818">
            <v>0</v>
          </cell>
          <cell r="AV12818" t="str">
            <v>VIABLE</v>
          </cell>
        </row>
        <row r="12819">
          <cell r="AP12819">
            <v>365378</v>
          </cell>
          <cell r="AQ12819">
            <v>7006048</v>
          </cell>
          <cell r="AR12819">
            <v>7</v>
          </cell>
          <cell r="AS12819">
            <v>0</v>
          </cell>
          <cell r="AT12819">
            <v>0</v>
          </cell>
          <cell r="AU12819">
            <v>0</v>
          </cell>
          <cell r="AV12819" t="str">
            <v>VIABLE</v>
          </cell>
        </row>
        <row r="12820">
          <cell r="AP12820">
            <v>365375</v>
          </cell>
          <cell r="AQ12820">
            <v>7006047</v>
          </cell>
          <cell r="AR12820">
            <v>7</v>
          </cell>
          <cell r="AS12820">
            <v>42278</v>
          </cell>
          <cell r="AT12820" t="str">
            <v>SD Terminado Mantenimiento Periódico UAERMV Local  -</v>
          </cell>
          <cell r="AU12820">
            <v>0</v>
          </cell>
          <cell r="AV12820" t="str">
            <v>VIABLE</v>
          </cell>
        </row>
        <row r="12821">
          <cell r="AP12821">
            <v>363674</v>
          </cell>
          <cell r="AQ12821">
            <v>7005390</v>
          </cell>
          <cell r="AR12821">
            <v>7</v>
          </cell>
          <cell r="AS12821">
            <v>0</v>
          </cell>
          <cell r="AT12821">
            <v>0</v>
          </cell>
          <cell r="AU12821">
            <v>0</v>
          </cell>
          <cell r="AV12821" t="str">
            <v>VIABLE</v>
          </cell>
        </row>
        <row r="12822">
          <cell r="AP12822">
            <v>365486</v>
          </cell>
          <cell r="AQ12822">
            <v>7006094</v>
          </cell>
          <cell r="AR12822">
            <v>7</v>
          </cell>
          <cell r="AS12822">
            <v>0</v>
          </cell>
          <cell r="AT12822">
            <v>0</v>
          </cell>
          <cell r="AU12822">
            <v>0</v>
          </cell>
          <cell r="AV12822" t="str">
            <v>VIABLE</v>
          </cell>
        </row>
        <row r="12823">
          <cell r="AP12823">
            <v>366090</v>
          </cell>
          <cell r="AQ12823">
            <v>7006362</v>
          </cell>
          <cell r="AR12823">
            <v>7</v>
          </cell>
          <cell r="AS12823">
            <v>0</v>
          </cell>
          <cell r="AT12823">
            <v>0</v>
          </cell>
          <cell r="AU12823">
            <v>0</v>
          </cell>
          <cell r="AV12823" t="str">
            <v>VIABLE</v>
          </cell>
        </row>
        <row r="12824">
          <cell r="AP12824">
            <v>365667</v>
          </cell>
          <cell r="AQ12824">
            <v>7006164</v>
          </cell>
          <cell r="AR12824">
            <v>7</v>
          </cell>
          <cell r="AS12824">
            <v>0</v>
          </cell>
          <cell r="AT12824">
            <v>0</v>
          </cell>
          <cell r="AU12824">
            <v>0</v>
          </cell>
          <cell r="AV12824" t="str">
            <v>VIABLE</v>
          </cell>
        </row>
        <row r="12825">
          <cell r="AP12825">
            <v>365441</v>
          </cell>
          <cell r="AQ12825">
            <v>7006076</v>
          </cell>
          <cell r="AR12825">
            <v>7</v>
          </cell>
          <cell r="AS12825">
            <v>0</v>
          </cell>
          <cell r="AT12825">
            <v>0</v>
          </cell>
          <cell r="AU12825">
            <v>0</v>
          </cell>
          <cell r="AV12825" t="str">
            <v>VIABLE</v>
          </cell>
        </row>
        <row r="12826">
          <cell r="AP12826">
            <v>365232</v>
          </cell>
          <cell r="AQ12826">
            <v>7005998</v>
          </cell>
          <cell r="AR12826">
            <v>7</v>
          </cell>
          <cell r="AS12826">
            <v>0</v>
          </cell>
          <cell r="AT12826">
            <v>0</v>
          </cell>
          <cell r="AU12826">
            <v>0</v>
          </cell>
          <cell r="AV12826" t="str">
            <v>VIABLE</v>
          </cell>
        </row>
        <row r="12827">
          <cell r="AP12827">
            <v>365938</v>
          </cell>
          <cell r="AQ12827">
            <v>7006296</v>
          </cell>
          <cell r="AR12827">
            <v>7</v>
          </cell>
          <cell r="AS12827">
            <v>0</v>
          </cell>
          <cell r="AT12827">
            <v>0</v>
          </cell>
          <cell r="AU12827">
            <v>0</v>
          </cell>
          <cell r="AV12827" t="str">
            <v>VIABLE</v>
          </cell>
        </row>
        <row r="12828">
          <cell r="AP12828">
            <v>358881</v>
          </cell>
          <cell r="AQ12828">
            <v>7003427</v>
          </cell>
          <cell r="AR12828">
            <v>7</v>
          </cell>
          <cell r="AS12828">
            <v>0</v>
          </cell>
          <cell r="AT12828">
            <v>0</v>
          </cell>
          <cell r="AU12828">
            <v>0</v>
          </cell>
          <cell r="AV12828" t="str">
            <v>VIABLE</v>
          </cell>
        </row>
        <row r="12829">
          <cell r="AP12829">
            <v>357021</v>
          </cell>
          <cell r="AQ12829">
            <v>7002655</v>
          </cell>
          <cell r="AR12829">
            <v>7</v>
          </cell>
          <cell r="AS12829">
            <v>0</v>
          </cell>
          <cell r="AT12829">
            <v>0</v>
          </cell>
          <cell r="AU12829">
            <v>0</v>
          </cell>
          <cell r="AV12829" t="str">
            <v>VIABLE</v>
          </cell>
        </row>
        <row r="12830">
          <cell r="AP12830">
            <v>357747</v>
          </cell>
          <cell r="AQ12830">
            <v>7002952</v>
          </cell>
          <cell r="AR12830">
            <v>7</v>
          </cell>
          <cell r="AS12830">
            <v>0</v>
          </cell>
          <cell r="AT12830">
            <v>0</v>
          </cell>
          <cell r="AU12830">
            <v>0</v>
          </cell>
          <cell r="AV12830" t="str">
            <v>VIABLE</v>
          </cell>
        </row>
        <row r="12831">
          <cell r="AP12831">
            <v>358893</v>
          </cell>
          <cell r="AQ12831">
            <v>7003431</v>
          </cell>
          <cell r="AR12831">
            <v>7</v>
          </cell>
          <cell r="AS12831">
            <v>0</v>
          </cell>
          <cell r="AT12831">
            <v>0</v>
          </cell>
          <cell r="AU12831">
            <v>0</v>
          </cell>
          <cell r="AV12831" t="str">
            <v>VIABLE</v>
          </cell>
        </row>
        <row r="12832">
          <cell r="AP12832">
            <v>358182</v>
          </cell>
          <cell r="AQ12832">
            <v>7003147</v>
          </cell>
          <cell r="AR12832">
            <v>7</v>
          </cell>
          <cell r="AS12832">
            <v>0</v>
          </cell>
          <cell r="AT12832">
            <v>0</v>
          </cell>
          <cell r="AU12832">
            <v>0</v>
          </cell>
          <cell r="AV12832" t="str">
            <v>VIABLE</v>
          </cell>
        </row>
        <row r="12833">
          <cell r="AP12833">
            <v>358815</v>
          </cell>
          <cell r="AQ12833">
            <v>7003399</v>
          </cell>
          <cell r="AR12833">
            <v>7</v>
          </cell>
          <cell r="AS12833">
            <v>0</v>
          </cell>
          <cell r="AT12833">
            <v>0</v>
          </cell>
          <cell r="AU12833">
            <v>0</v>
          </cell>
          <cell r="AV12833" t="str">
            <v>VIABLE</v>
          </cell>
        </row>
        <row r="12834">
          <cell r="AP12834">
            <v>357837</v>
          </cell>
          <cell r="AQ12834">
            <v>7002998</v>
          </cell>
          <cell r="AR12834">
            <v>7</v>
          </cell>
          <cell r="AS12834">
            <v>0</v>
          </cell>
          <cell r="AT12834">
            <v>0</v>
          </cell>
          <cell r="AU12834">
            <v>0</v>
          </cell>
          <cell r="AV12834" t="str">
            <v>VIABLE</v>
          </cell>
        </row>
        <row r="12835">
          <cell r="AP12835">
            <v>358131</v>
          </cell>
          <cell r="AQ12835">
            <v>7003129</v>
          </cell>
          <cell r="AR12835">
            <v>7</v>
          </cell>
          <cell r="AS12835">
            <v>0</v>
          </cell>
          <cell r="AT12835">
            <v>0</v>
          </cell>
          <cell r="AU12835">
            <v>0</v>
          </cell>
          <cell r="AV12835" t="str">
            <v>VIABLE</v>
          </cell>
        </row>
        <row r="12836">
          <cell r="AP12836">
            <v>91012467</v>
          </cell>
          <cell r="AQ12836">
            <v>50006813</v>
          </cell>
          <cell r="AR12836">
            <v>7</v>
          </cell>
          <cell r="AS12836">
            <v>0</v>
          </cell>
          <cell r="AT12836">
            <v>0</v>
          </cell>
          <cell r="AU12836">
            <v>0</v>
          </cell>
          <cell r="AV12836" t="str">
            <v>VIABLE</v>
          </cell>
        </row>
        <row r="12837">
          <cell r="AP12837">
            <v>358926</v>
          </cell>
          <cell r="AQ12837">
            <v>7003446</v>
          </cell>
          <cell r="AR12837">
            <v>7</v>
          </cell>
          <cell r="AS12837">
            <v>0</v>
          </cell>
          <cell r="AT12837">
            <v>0</v>
          </cell>
          <cell r="AU12837">
            <v>0</v>
          </cell>
          <cell r="AV12837" t="str">
            <v>VIABLE</v>
          </cell>
        </row>
        <row r="12838">
          <cell r="AP12838">
            <v>358188</v>
          </cell>
          <cell r="AQ12838">
            <v>7003149</v>
          </cell>
          <cell r="AR12838">
            <v>7</v>
          </cell>
          <cell r="AS12838">
            <v>0</v>
          </cell>
          <cell r="AT12838">
            <v>0</v>
          </cell>
          <cell r="AU12838">
            <v>0</v>
          </cell>
          <cell r="AV12838" t="str">
            <v>VIABLE</v>
          </cell>
        </row>
        <row r="12839">
          <cell r="AP12839">
            <v>358764</v>
          </cell>
          <cell r="AQ12839">
            <v>7003381</v>
          </cell>
          <cell r="AR12839">
            <v>7</v>
          </cell>
          <cell r="AS12839">
            <v>0</v>
          </cell>
          <cell r="AT12839">
            <v>0</v>
          </cell>
          <cell r="AU12839">
            <v>0</v>
          </cell>
          <cell r="AV12839" t="str">
            <v>VIABLE</v>
          </cell>
        </row>
        <row r="12840">
          <cell r="AP12840">
            <v>357273</v>
          </cell>
          <cell r="AQ12840">
            <v>7002746</v>
          </cell>
          <cell r="AR12840">
            <v>7</v>
          </cell>
          <cell r="AS12840">
            <v>0</v>
          </cell>
          <cell r="AT12840">
            <v>0</v>
          </cell>
          <cell r="AU12840">
            <v>0</v>
          </cell>
          <cell r="AV12840" t="str">
            <v>VIABLE</v>
          </cell>
        </row>
        <row r="12841">
          <cell r="AP12841">
            <v>471552</v>
          </cell>
          <cell r="AQ12841">
            <v>7008163</v>
          </cell>
          <cell r="AR12841">
            <v>7</v>
          </cell>
          <cell r="AS12841">
            <v>0</v>
          </cell>
          <cell r="AT12841">
            <v>0</v>
          </cell>
          <cell r="AU12841">
            <v>0</v>
          </cell>
          <cell r="AV12841" t="str">
            <v>VIABLE</v>
          </cell>
        </row>
        <row r="12842">
          <cell r="AP12842">
            <v>357795</v>
          </cell>
          <cell r="AQ12842">
            <v>7002977</v>
          </cell>
          <cell r="AR12842">
            <v>7</v>
          </cell>
          <cell r="AS12842">
            <v>0</v>
          </cell>
          <cell r="AT12842">
            <v>0</v>
          </cell>
          <cell r="AU12842">
            <v>0</v>
          </cell>
          <cell r="AV12842" t="str">
            <v>VIABLE</v>
          </cell>
        </row>
        <row r="12843">
          <cell r="AP12843">
            <v>357960</v>
          </cell>
          <cell r="AQ12843">
            <v>7003056</v>
          </cell>
          <cell r="AR12843">
            <v>7</v>
          </cell>
          <cell r="AS12843">
            <v>0</v>
          </cell>
          <cell r="AT12843">
            <v>0</v>
          </cell>
          <cell r="AU12843">
            <v>0</v>
          </cell>
          <cell r="AV12843" t="str">
            <v>VIABLE</v>
          </cell>
        </row>
        <row r="12844">
          <cell r="AP12844">
            <v>357654</v>
          </cell>
          <cell r="AQ12844">
            <v>7002907</v>
          </cell>
          <cell r="AR12844">
            <v>7</v>
          </cell>
          <cell r="AS12844">
            <v>0</v>
          </cell>
          <cell r="AT12844">
            <v>0</v>
          </cell>
          <cell r="AU12844">
            <v>0</v>
          </cell>
          <cell r="AV12844" t="str">
            <v>VIABLE</v>
          </cell>
        </row>
        <row r="12845">
          <cell r="AP12845">
            <v>358413</v>
          </cell>
          <cell r="AQ12845">
            <v>7003238</v>
          </cell>
          <cell r="AR12845">
            <v>7</v>
          </cell>
          <cell r="AS12845">
            <v>0</v>
          </cell>
          <cell r="AT12845">
            <v>0</v>
          </cell>
          <cell r="AU12845">
            <v>0</v>
          </cell>
          <cell r="AV12845" t="str">
            <v>VIABLE</v>
          </cell>
        </row>
        <row r="12846">
          <cell r="AP12846">
            <v>357600</v>
          </cell>
          <cell r="AQ12846">
            <v>7002889</v>
          </cell>
          <cell r="AR12846">
            <v>7</v>
          </cell>
          <cell r="AS12846">
            <v>0</v>
          </cell>
          <cell r="AT12846">
            <v>0</v>
          </cell>
          <cell r="AU12846">
            <v>0</v>
          </cell>
          <cell r="AV12846" t="str">
            <v>VIABLE</v>
          </cell>
        </row>
        <row r="12847">
          <cell r="AP12847">
            <v>471551</v>
          </cell>
          <cell r="AQ12847">
            <v>7008162</v>
          </cell>
          <cell r="AR12847">
            <v>7</v>
          </cell>
          <cell r="AS12847">
            <v>0</v>
          </cell>
          <cell r="AT12847">
            <v>0</v>
          </cell>
          <cell r="AU12847">
            <v>0</v>
          </cell>
          <cell r="AV12847" t="str">
            <v>VIABLE</v>
          </cell>
        </row>
        <row r="12848">
          <cell r="AP12848">
            <v>358023</v>
          </cell>
          <cell r="AQ12848">
            <v>7003084</v>
          </cell>
          <cell r="AR12848">
            <v>7</v>
          </cell>
          <cell r="AS12848">
            <v>0</v>
          </cell>
          <cell r="AT12848">
            <v>0</v>
          </cell>
          <cell r="AU12848">
            <v>0</v>
          </cell>
          <cell r="AV12848" t="str">
            <v>VIABLE</v>
          </cell>
        </row>
        <row r="12849">
          <cell r="AP12849">
            <v>91012919</v>
          </cell>
          <cell r="AQ12849">
            <v>50006814</v>
          </cell>
          <cell r="AR12849">
            <v>7</v>
          </cell>
          <cell r="AS12849">
            <v>0</v>
          </cell>
          <cell r="AT12849">
            <v>0</v>
          </cell>
          <cell r="AU12849">
            <v>0</v>
          </cell>
          <cell r="AV12849" t="str">
            <v>VIABLE</v>
          </cell>
        </row>
        <row r="12850">
          <cell r="AP12850">
            <v>361042</v>
          </cell>
          <cell r="AQ12850">
            <v>7004317</v>
          </cell>
          <cell r="AR12850">
            <v>7</v>
          </cell>
          <cell r="AS12850">
            <v>0</v>
          </cell>
          <cell r="AT12850">
            <v>0</v>
          </cell>
          <cell r="AU12850">
            <v>0</v>
          </cell>
          <cell r="AV12850" t="str">
            <v>VIABLE</v>
          </cell>
        </row>
        <row r="12851">
          <cell r="AP12851">
            <v>473599</v>
          </cell>
          <cell r="AQ12851">
            <v>7008086</v>
          </cell>
          <cell r="AR12851">
            <v>7</v>
          </cell>
          <cell r="AS12851">
            <v>0</v>
          </cell>
          <cell r="AT12851">
            <v>0</v>
          </cell>
          <cell r="AU12851">
            <v>0</v>
          </cell>
          <cell r="AV12851" t="str">
            <v>VIABLE</v>
          </cell>
        </row>
        <row r="12852">
          <cell r="AP12852">
            <v>361093</v>
          </cell>
          <cell r="AQ12852">
            <v>7004340</v>
          </cell>
          <cell r="AR12852">
            <v>7</v>
          </cell>
          <cell r="AS12852">
            <v>0</v>
          </cell>
          <cell r="AT12852">
            <v>0</v>
          </cell>
          <cell r="AU12852">
            <v>0</v>
          </cell>
          <cell r="AV12852" t="str">
            <v>VIABLE</v>
          </cell>
        </row>
        <row r="12853">
          <cell r="AP12853">
            <v>361893</v>
          </cell>
          <cell r="AQ12853">
            <v>7004672</v>
          </cell>
          <cell r="AR12853">
            <v>7</v>
          </cell>
          <cell r="AS12853">
            <v>0</v>
          </cell>
          <cell r="AT12853">
            <v>0</v>
          </cell>
          <cell r="AU12853">
            <v>0</v>
          </cell>
          <cell r="AV12853" t="str">
            <v>VIABLE</v>
          </cell>
        </row>
        <row r="12854">
          <cell r="AP12854">
            <v>361204</v>
          </cell>
          <cell r="AQ12854">
            <v>7004384</v>
          </cell>
          <cell r="AR12854">
            <v>7</v>
          </cell>
          <cell r="AS12854">
            <v>0</v>
          </cell>
          <cell r="AT12854">
            <v>0</v>
          </cell>
          <cell r="AU12854">
            <v>0</v>
          </cell>
          <cell r="AV12854" t="str">
            <v>VIABLE</v>
          </cell>
        </row>
        <row r="12855">
          <cell r="AP12855">
            <v>361464</v>
          </cell>
          <cell r="AQ12855">
            <v>7004489</v>
          </cell>
          <cell r="AR12855">
            <v>7</v>
          </cell>
          <cell r="AS12855">
            <v>0</v>
          </cell>
          <cell r="AT12855">
            <v>0</v>
          </cell>
          <cell r="AU12855">
            <v>0</v>
          </cell>
          <cell r="AV12855" t="str">
            <v>VIABLE</v>
          </cell>
        </row>
        <row r="12856">
          <cell r="AP12856">
            <v>360595</v>
          </cell>
          <cell r="AQ12856">
            <v>7004124</v>
          </cell>
          <cell r="AR12856">
            <v>7</v>
          </cell>
          <cell r="AS12856">
            <v>0</v>
          </cell>
          <cell r="AT12856">
            <v>0</v>
          </cell>
          <cell r="AU12856">
            <v>0</v>
          </cell>
          <cell r="AV12856" t="str">
            <v>VIABLE</v>
          </cell>
        </row>
        <row r="12857">
          <cell r="AP12857">
            <v>361692</v>
          </cell>
          <cell r="AQ12857">
            <v>7004585</v>
          </cell>
          <cell r="AR12857">
            <v>7</v>
          </cell>
          <cell r="AS12857">
            <v>0</v>
          </cell>
          <cell r="AT12857">
            <v>0</v>
          </cell>
          <cell r="AU12857">
            <v>0</v>
          </cell>
          <cell r="AV12857" t="str">
            <v>VIABLE</v>
          </cell>
        </row>
        <row r="12858">
          <cell r="AP12858">
            <v>361629</v>
          </cell>
          <cell r="AQ12858">
            <v>7004559</v>
          </cell>
          <cell r="AR12858">
            <v>7</v>
          </cell>
          <cell r="AS12858">
            <v>0</v>
          </cell>
          <cell r="AT12858">
            <v>0</v>
          </cell>
          <cell r="AU12858">
            <v>0</v>
          </cell>
          <cell r="AV12858" t="str">
            <v>VIABLE</v>
          </cell>
        </row>
        <row r="12859">
          <cell r="AP12859">
            <v>91010249</v>
          </cell>
          <cell r="AQ12859">
            <v>50006569</v>
          </cell>
          <cell r="AR12859">
            <v>7</v>
          </cell>
          <cell r="AS12859">
            <v>0</v>
          </cell>
          <cell r="AT12859">
            <v>0</v>
          </cell>
          <cell r="AU12859">
            <v>0</v>
          </cell>
          <cell r="AV12859" t="str">
            <v>VIABLE</v>
          </cell>
        </row>
        <row r="12860">
          <cell r="AP12860">
            <v>361497</v>
          </cell>
          <cell r="AQ12860">
            <v>7004505</v>
          </cell>
          <cell r="AR12860">
            <v>7</v>
          </cell>
          <cell r="AS12860">
            <v>0</v>
          </cell>
          <cell r="AT12860">
            <v>0</v>
          </cell>
          <cell r="AU12860">
            <v>0</v>
          </cell>
          <cell r="AV12860" t="str">
            <v>VIABLE</v>
          </cell>
        </row>
        <row r="12861">
          <cell r="AP12861">
            <v>361374</v>
          </cell>
          <cell r="AQ12861">
            <v>7004446</v>
          </cell>
          <cell r="AR12861">
            <v>7</v>
          </cell>
          <cell r="AS12861">
            <v>0</v>
          </cell>
          <cell r="AT12861">
            <v>0</v>
          </cell>
          <cell r="AU12861">
            <v>0</v>
          </cell>
          <cell r="AV12861" t="str">
            <v>VIABLE</v>
          </cell>
        </row>
        <row r="12862">
          <cell r="AP12862">
            <v>361000</v>
          </cell>
          <cell r="AQ12862">
            <v>7004303</v>
          </cell>
          <cell r="AR12862">
            <v>7</v>
          </cell>
          <cell r="AS12862">
            <v>0</v>
          </cell>
          <cell r="AT12862">
            <v>0</v>
          </cell>
          <cell r="AU12862">
            <v>0</v>
          </cell>
          <cell r="AV12862" t="str">
            <v>VIABLE</v>
          </cell>
        </row>
        <row r="12863">
          <cell r="AP12863">
            <v>361111</v>
          </cell>
          <cell r="AQ12863">
            <v>7004347</v>
          </cell>
          <cell r="AR12863">
            <v>7</v>
          </cell>
          <cell r="AS12863">
            <v>0</v>
          </cell>
          <cell r="AT12863">
            <v>0</v>
          </cell>
          <cell r="AU12863">
            <v>0</v>
          </cell>
          <cell r="AV12863" t="str">
            <v>VIABLE</v>
          </cell>
        </row>
        <row r="12864">
          <cell r="AP12864">
            <v>473604</v>
          </cell>
          <cell r="AQ12864">
            <v>7008039</v>
          </cell>
          <cell r="AR12864">
            <v>7</v>
          </cell>
          <cell r="AS12864">
            <v>0</v>
          </cell>
          <cell r="AT12864">
            <v>0</v>
          </cell>
          <cell r="AU12864">
            <v>0</v>
          </cell>
          <cell r="AV12864" t="str">
            <v>VIABLE</v>
          </cell>
        </row>
        <row r="12865">
          <cell r="AP12865">
            <v>361249</v>
          </cell>
          <cell r="AQ12865">
            <v>7004400</v>
          </cell>
          <cell r="AR12865">
            <v>7</v>
          </cell>
          <cell r="AS12865">
            <v>0</v>
          </cell>
          <cell r="AT12865">
            <v>0</v>
          </cell>
          <cell r="AU12865">
            <v>0</v>
          </cell>
          <cell r="AV12865" t="str">
            <v>VIABLE</v>
          </cell>
        </row>
        <row r="12866">
          <cell r="AP12866">
            <v>360865</v>
          </cell>
          <cell r="AQ12866">
            <v>7004253</v>
          </cell>
          <cell r="AR12866">
            <v>7</v>
          </cell>
          <cell r="AS12866">
            <v>0</v>
          </cell>
          <cell r="AT12866">
            <v>0</v>
          </cell>
          <cell r="AU12866">
            <v>0</v>
          </cell>
          <cell r="AV12866" t="str">
            <v>VIABLE</v>
          </cell>
        </row>
        <row r="12867">
          <cell r="AP12867">
            <v>361069</v>
          </cell>
          <cell r="AQ12867">
            <v>7004332</v>
          </cell>
          <cell r="AR12867">
            <v>7</v>
          </cell>
          <cell r="AS12867">
            <v>0</v>
          </cell>
          <cell r="AT12867">
            <v>0</v>
          </cell>
          <cell r="AU12867">
            <v>0</v>
          </cell>
          <cell r="AV12867" t="str">
            <v>VIABLE</v>
          </cell>
        </row>
        <row r="12868">
          <cell r="AP12868">
            <v>531750</v>
          </cell>
          <cell r="AQ12868">
            <v>7008643</v>
          </cell>
          <cell r="AR12868">
            <v>7</v>
          </cell>
          <cell r="AS12868">
            <v>0</v>
          </cell>
          <cell r="AT12868">
            <v>0</v>
          </cell>
          <cell r="AU12868">
            <v>0</v>
          </cell>
          <cell r="AV12868" t="str">
            <v>VIABLE</v>
          </cell>
        </row>
        <row r="12869">
          <cell r="AP12869">
            <v>361770</v>
          </cell>
          <cell r="AQ12869">
            <v>7004618</v>
          </cell>
          <cell r="AR12869">
            <v>7</v>
          </cell>
          <cell r="AS12869">
            <v>0</v>
          </cell>
          <cell r="AT12869">
            <v>0</v>
          </cell>
          <cell r="AU12869">
            <v>0</v>
          </cell>
          <cell r="AV12869" t="str">
            <v>VIABLE</v>
          </cell>
        </row>
        <row r="12870">
          <cell r="AP12870">
            <v>360994</v>
          </cell>
          <cell r="AQ12870">
            <v>7004301</v>
          </cell>
          <cell r="AR12870">
            <v>7</v>
          </cell>
          <cell r="AS12870">
            <v>0</v>
          </cell>
          <cell r="AT12870">
            <v>0</v>
          </cell>
          <cell r="AU12870">
            <v>0</v>
          </cell>
          <cell r="AV12870" t="str">
            <v>VIABLE</v>
          </cell>
        </row>
        <row r="12871">
          <cell r="AP12871">
            <v>367446</v>
          </cell>
          <cell r="AQ12871">
            <v>7006894</v>
          </cell>
          <cell r="AR12871">
            <v>7</v>
          </cell>
          <cell r="AS12871">
            <v>42731</v>
          </cell>
          <cell r="AT12871" t="str">
            <v>SD Reservado Mantenimiento Rutinario IDU Circuito Movilidad EJECUCION SITP 2016 -</v>
          </cell>
          <cell r="AU12871">
            <v>0</v>
          </cell>
          <cell r="AV12871" t="str">
            <v>IDU SITP 2016</v>
          </cell>
        </row>
        <row r="12872">
          <cell r="AP12872">
            <v>367699</v>
          </cell>
          <cell r="AQ12872">
            <v>7006994</v>
          </cell>
          <cell r="AR12872">
            <v>7</v>
          </cell>
          <cell r="AS12872">
            <v>0</v>
          </cell>
          <cell r="AT12872">
            <v>0</v>
          </cell>
          <cell r="AU12872">
            <v>0</v>
          </cell>
          <cell r="AV12872" t="str">
            <v>VIABLE</v>
          </cell>
        </row>
        <row r="12873">
          <cell r="AP12873">
            <v>368965</v>
          </cell>
          <cell r="AQ12873">
            <v>7007456</v>
          </cell>
          <cell r="AR12873">
            <v>7</v>
          </cell>
          <cell r="AS12873">
            <v>42731</v>
          </cell>
          <cell r="AT12873" t="str">
            <v>SD Reservado Rehabilitación IDU Circuito Movilidad EJECUCION SITP 2016 -</v>
          </cell>
          <cell r="AU12873">
            <v>0</v>
          </cell>
          <cell r="AV12873" t="str">
            <v>IDU SITP 2016</v>
          </cell>
        </row>
        <row r="12874">
          <cell r="AP12874">
            <v>367455</v>
          </cell>
          <cell r="AQ12874">
            <v>7006897</v>
          </cell>
          <cell r="AR12874">
            <v>7</v>
          </cell>
          <cell r="AS12874">
            <v>0</v>
          </cell>
          <cell r="AT12874">
            <v>0</v>
          </cell>
          <cell r="AU12874">
            <v>0</v>
          </cell>
          <cell r="AV12874" t="str">
            <v>VIABLE</v>
          </cell>
        </row>
        <row r="12875">
          <cell r="AP12875">
            <v>368607</v>
          </cell>
          <cell r="AQ12875">
            <v>7007335</v>
          </cell>
          <cell r="AR12875">
            <v>7</v>
          </cell>
          <cell r="AS12875">
            <v>42731</v>
          </cell>
          <cell r="AT12875" t="str">
            <v>SD Reservado Rehabilitación IDU Circuito Movilidad EJECUCION SITP 2016 -</v>
          </cell>
          <cell r="AU12875">
            <v>0</v>
          </cell>
          <cell r="AV12875" t="str">
            <v>IDU SITP 2016</v>
          </cell>
        </row>
        <row r="12876">
          <cell r="AP12876">
            <v>367377</v>
          </cell>
          <cell r="AQ12876">
            <v>7006870</v>
          </cell>
          <cell r="AR12876">
            <v>7</v>
          </cell>
          <cell r="AS12876">
            <v>0</v>
          </cell>
          <cell r="AT12876">
            <v>0</v>
          </cell>
          <cell r="AU12876">
            <v>0</v>
          </cell>
          <cell r="AV12876" t="str">
            <v>VIABLE</v>
          </cell>
        </row>
        <row r="12877">
          <cell r="AP12877">
            <v>367819</v>
          </cell>
          <cell r="AQ12877">
            <v>7007038</v>
          </cell>
          <cell r="AR12877">
            <v>7</v>
          </cell>
          <cell r="AS12877">
            <v>0</v>
          </cell>
          <cell r="AT12877">
            <v>0</v>
          </cell>
          <cell r="AU12877">
            <v>0</v>
          </cell>
          <cell r="AV12877" t="str">
            <v>VIABLE</v>
          </cell>
        </row>
        <row r="12878">
          <cell r="AP12878">
            <v>367762</v>
          </cell>
          <cell r="AQ12878">
            <v>7007017</v>
          </cell>
          <cell r="AR12878">
            <v>7</v>
          </cell>
          <cell r="AS12878">
            <v>0</v>
          </cell>
          <cell r="AT12878">
            <v>0</v>
          </cell>
          <cell r="AU12878">
            <v>0</v>
          </cell>
          <cell r="AV12878" t="str">
            <v>VIABLE</v>
          </cell>
        </row>
        <row r="12879">
          <cell r="AP12879">
            <v>367867</v>
          </cell>
          <cell r="AQ12879">
            <v>7007059</v>
          </cell>
          <cell r="AR12879">
            <v>7</v>
          </cell>
          <cell r="AS12879">
            <v>42731</v>
          </cell>
          <cell r="AT12879" t="str">
            <v>SD Reservado Rehabilitación IDU Circuito Movilidad EJECUCION SITP 2016 -</v>
          </cell>
          <cell r="AU12879">
            <v>0</v>
          </cell>
          <cell r="AV12879" t="str">
            <v>IDU SITP 2016</v>
          </cell>
        </row>
        <row r="12880">
          <cell r="AP12880">
            <v>367470</v>
          </cell>
          <cell r="AQ12880">
            <v>7006903</v>
          </cell>
          <cell r="AR12880">
            <v>7</v>
          </cell>
          <cell r="AS12880">
            <v>0</v>
          </cell>
          <cell r="AT12880">
            <v>0</v>
          </cell>
          <cell r="AU12880">
            <v>0</v>
          </cell>
          <cell r="AV12880" t="str">
            <v>VIABLE</v>
          </cell>
        </row>
        <row r="12881">
          <cell r="AP12881">
            <v>367518</v>
          </cell>
          <cell r="AQ12881">
            <v>7006923</v>
          </cell>
          <cell r="AR12881">
            <v>7</v>
          </cell>
          <cell r="AS12881">
            <v>0</v>
          </cell>
          <cell r="AT12881">
            <v>0</v>
          </cell>
          <cell r="AU12881">
            <v>0</v>
          </cell>
          <cell r="AV12881" t="str">
            <v>VIABLE</v>
          </cell>
        </row>
        <row r="12882">
          <cell r="AP12882">
            <v>367353</v>
          </cell>
          <cell r="AQ12882">
            <v>7006862</v>
          </cell>
          <cell r="AR12882">
            <v>7</v>
          </cell>
          <cell r="AS12882">
            <v>0</v>
          </cell>
          <cell r="AT12882">
            <v>0</v>
          </cell>
          <cell r="AU12882">
            <v>0</v>
          </cell>
          <cell r="AV12882" t="str">
            <v>VIABLE</v>
          </cell>
        </row>
        <row r="12883">
          <cell r="AP12883">
            <v>367322</v>
          </cell>
          <cell r="AQ12883">
            <v>7006851</v>
          </cell>
          <cell r="AR12883">
            <v>7</v>
          </cell>
          <cell r="AS12883">
            <v>0</v>
          </cell>
          <cell r="AT12883">
            <v>0</v>
          </cell>
          <cell r="AU12883">
            <v>0</v>
          </cell>
          <cell r="AV12883" t="str">
            <v>VIABLE</v>
          </cell>
        </row>
        <row r="12884">
          <cell r="AP12884">
            <v>368184</v>
          </cell>
          <cell r="AQ12884">
            <v>7007182</v>
          </cell>
          <cell r="AR12884">
            <v>7</v>
          </cell>
          <cell r="AS12884">
            <v>42731</v>
          </cell>
          <cell r="AT12884" t="str">
            <v>SD Reservado Rehabilitación IDU Circuito Movilidad EJECUCION SITP 2016 -</v>
          </cell>
          <cell r="AU12884">
            <v>0</v>
          </cell>
          <cell r="AV12884" t="str">
            <v>IDU SITP 2016</v>
          </cell>
        </row>
        <row r="12885">
          <cell r="AP12885">
            <v>367392</v>
          </cell>
          <cell r="AQ12885">
            <v>7006875</v>
          </cell>
          <cell r="AR12885">
            <v>7</v>
          </cell>
          <cell r="AS12885">
            <v>0</v>
          </cell>
          <cell r="AT12885">
            <v>0</v>
          </cell>
          <cell r="AU12885">
            <v>0</v>
          </cell>
          <cell r="AV12885" t="str">
            <v>VIABLE</v>
          </cell>
        </row>
        <row r="12886">
          <cell r="AP12886">
            <v>367574</v>
          </cell>
          <cell r="AQ12886">
            <v>7006945</v>
          </cell>
          <cell r="AR12886">
            <v>7</v>
          </cell>
          <cell r="AS12886">
            <v>0</v>
          </cell>
          <cell r="AT12886">
            <v>0</v>
          </cell>
          <cell r="AU12886">
            <v>0</v>
          </cell>
          <cell r="AV12886" t="str">
            <v>VIABLE</v>
          </cell>
        </row>
        <row r="12887">
          <cell r="AP12887">
            <v>606067</v>
          </cell>
          <cell r="AQ12887">
            <v>50008449</v>
          </cell>
          <cell r="AR12887">
            <v>7</v>
          </cell>
          <cell r="AS12887">
            <v>0</v>
          </cell>
          <cell r="AT12887">
            <v>0</v>
          </cell>
          <cell r="AU12887">
            <v>0</v>
          </cell>
          <cell r="AV12887" t="str">
            <v>VIABLE</v>
          </cell>
        </row>
        <row r="12888">
          <cell r="AP12888">
            <v>354540</v>
          </cell>
          <cell r="AQ12888">
            <v>7001706</v>
          </cell>
          <cell r="AR12888">
            <v>7</v>
          </cell>
          <cell r="AS12888">
            <v>0</v>
          </cell>
          <cell r="AT12888">
            <v>0</v>
          </cell>
          <cell r="AU12888">
            <v>0</v>
          </cell>
          <cell r="AV12888" t="str">
            <v>VIABLE</v>
          </cell>
        </row>
        <row r="12889">
          <cell r="AP12889">
            <v>354583</v>
          </cell>
          <cell r="AQ12889">
            <v>7001723</v>
          </cell>
          <cell r="AR12889">
            <v>7</v>
          </cell>
          <cell r="AS12889">
            <v>0</v>
          </cell>
          <cell r="AT12889">
            <v>0</v>
          </cell>
          <cell r="AU12889">
            <v>0</v>
          </cell>
          <cell r="AV12889" t="str">
            <v>VIABLE</v>
          </cell>
        </row>
        <row r="12890">
          <cell r="AP12890">
            <v>355069</v>
          </cell>
          <cell r="AQ12890">
            <v>7001925</v>
          </cell>
          <cell r="AR12890">
            <v>7</v>
          </cell>
          <cell r="AS12890">
            <v>0</v>
          </cell>
          <cell r="AT12890">
            <v>0</v>
          </cell>
          <cell r="AU12890">
            <v>0</v>
          </cell>
          <cell r="AV12890" t="str">
            <v>VIABLE</v>
          </cell>
        </row>
        <row r="12891">
          <cell r="AP12891">
            <v>355289</v>
          </cell>
          <cell r="AQ12891">
            <v>7002009</v>
          </cell>
          <cell r="AR12891">
            <v>7</v>
          </cell>
          <cell r="AS12891">
            <v>0</v>
          </cell>
          <cell r="AT12891">
            <v>0</v>
          </cell>
          <cell r="AU12891">
            <v>0</v>
          </cell>
          <cell r="AV12891" t="str">
            <v>VIABLE</v>
          </cell>
        </row>
        <row r="12892">
          <cell r="AP12892">
            <v>354805</v>
          </cell>
          <cell r="AQ12892">
            <v>7001822</v>
          </cell>
          <cell r="AR12892">
            <v>7</v>
          </cell>
          <cell r="AS12892">
            <v>0</v>
          </cell>
          <cell r="AT12892">
            <v>0</v>
          </cell>
          <cell r="AU12892">
            <v>0</v>
          </cell>
          <cell r="AV12892" t="str">
            <v>VIABLE</v>
          </cell>
        </row>
        <row r="12893">
          <cell r="AP12893">
            <v>355370</v>
          </cell>
          <cell r="AQ12893">
            <v>7002039</v>
          </cell>
          <cell r="AR12893">
            <v>7</v>
          </cell>
          <cell r="AS12893">
            <v>0</v>
          </cell>
          <cell r="AT12893">
            <v>0</v>
          </cell>
          <cell r="AU12893">
            <v>0</v>
          </cell>
          <cell r="AV12893" t="str">
            <v>VIABLE</v>
          </cell>
        </row>
        <row r="12894">
          <cell r="AP12894">
            <v>354371</v>
          </cell>
          <cell r="AQ12894">
            <v>50008449</v>
          </cell>
          <cell r="AR12894">
            <v>7</v>
          </cell>
          <cell r="AS12894">
            <v>0</v>
          </cell>
          <cell r="AT12894">
            <v>0</v>
          </cell>
          <cell r="AU12894">
            <v>0</v>
          </cell>
          <cell r="AV12894" t="str">
            <v>VIABLE</v>
          </cell>
        </row>
        <row r="12895">
          <cell r="AP12895">
            <v>356145</v>
          </cell>
          <cell r="AQ12895">
            <v>7002342</v>
          </cell>
          <cell r="AR12895">
            <v>7</v>
          </cell>
          <cell r="AS12895">
            <v>0</v>
          </cell>
          <cell r="AT12895">
            <v>0</v>
          </cell>
          <cell r="AU12895">
            <v>0</v>
          </cell>
          <cell r="AV12895" t="str">
            <v>VIABLE</v>
          </cell>
        </row>
        <row r="12896">
          <cell r="AP12896">
            <v>355895</v>
          </cell>
          <cell r="AQ12896">
            <v>7002254</v>
          </cell>
          <cell r="AR12896">
            <v>7</v>
          </cell>
          <cell r="AS12896">
            <v>0</v>
          </cell>
          <cell r="AT12896">
            <v>0</v>
          </cell>
          <cell r="AU12896">
            <v>0</v>
          </cell>
          <cell r="AV12896" t="str">
            <v>VIABLE</v>
          </cell>
        </row>
        <row r="12897">
          <cell r="AP12897">
            <v>355510</v>
          </cell>
          <cell r="AQ12897">
            <v>7002097</v>
          </cell>
          <cell r="AR12897">
            <v>7</v>
          </cell>
          <cell r="AS12897">
            <v>0</v>
          </cell>
          <cell r="AT12897">
            <v>0</v>
          </cell>
          <cell r="AU12897">
            <v>0</v>
          </cell>
          <cell r="AV12897" t="str">
            <v>VIABLE</v>
          </cell>
        </row>
        <row r="12898">
          <cell r="AP12898">
            <v>354631</v>
          </cell>
          <cell r="AQ12898">
            <v>7001742</v>
          </cell>
          <cell r="AR12898">
            <v>7</v>
          </cell>
          <cell r="AS12898">
            <v>0</v>
          </cell>
          <cell r="AT12898">
            <v>0</v>
          </cell>
          <cell r="AU12898">
            <v>0</v>
          </cell>
          <cell r="AV12898" t="str">
            <v>VIABLE</v>
          </cell>
        </row>
        <row r="12899">
          <cell r="AP12899">
            <v>91022775</v>
          </cell>
          <cell r="AQ12899">
            <v>7008813</v>
          </cell>
          <cell r="AR12899">
            <v>7</v>
          </cell>
          <cell r="AS12899">
            <v>0</v>
          </cell>
          <cell r="AT12899">
            <v>0</v>
          </cell>
          <cell r="AU12899">
            <v>0</v>
          </cell>
          <cell r="AV12899" t="str">
            <v>VIABLE</v>
          </cell>
        </row>
        <row r="12900">
          <cell r="AP12900">
            <v>355415</v>
          </cell>
          <cell r="AQ12900">
            <v>7002058</v>
          </cell>
          <cell r="AR12900">
            <v>7</v>
          </cell>
          <cell r="AS12900">
            <v>0</v>
          </cell>
          <cell r="AT12900">
            <v>0</v>
          </cell>
          <cell r="AU12900">
            <v>0</v>
          </cell>
          <cell r="AV12900" t="str">
            <v>VIABLE</v>
          </cell>
        </row>
        <row r="12901">
          <cell r="AP12901">
            <v>354748</v>
          </cell>
          <cell r="AQ12901">
            <v>7001798</v>
          </cell>
          <cell r="AR12901">
            <v>7</v>
          </cell>
          <cell r="AS12901">
            <v>0</v>
          </cell>
          <cell r="AT12901">
            <v>0</v>
          </cell>
          <cell r="AU12901">
            <v>0</v>
          </cell>
          <cell r="AV12901" t="str">
            <v>VIABLE</v>
          </cell>
        </row>
        <row r="12902">
          <cell r="AP12902">
            <v>354879</v>
          </cell>
          <cell r="AQ12902">
            <v>7001850</v>
          </cell>
          <cell r="AR12902">
            <v>7</v>
          </cell>
          <cell r="AS12902">
            <v>0</v>
          </cell>
          <cell r="AT12902">
            <v>0</v>
          </cell>
          <cell r="AU12902">
            <v>0</v>
          </cell>
          <cell r="AV12902" t="str">
            <v>VIABLE</v>
          </cell>
        </row>
        <row r="12903">
          <cell r="AP12903">
            <v>91012482</v>
          </cell>
          <cell r="AQ12903">
            <v>7001882</v>
          </cell>
          <cell r="AR12903">
            <v>7</v>
          </cell>
          <cell r="AS12903">
            <v>0</v>
          </cell>
          <cell r="AT12903">
            <v>0</v>
          </cell>
          <cell r="AU12903">
            <v>0</v>
          </cell>
          <cell r="AV12903" t="str">
            <v>VIABLE</v>
          </cell>
        </row>
        <row r="12904">
          <cell r="AP12904">
            <v>356062</v>
          </cell>
          <cell r="AQ12904">
            <v>7002312</v>
          </cell>
          <cell r="AR12904">
            <v>7</v>
          </cell>
          <cell r="AS12904">
            <v>0</v>
          </cell>
          <cell r="AT12904">
            <v>0</v>
          </cell>
          <cell r="AU12904">
            <v>0</v>
          </cell>
          <cell r="AV12904" t="str">
            <v>VIABLE</v>
          </cell>
        </row>
        <row r="12905">
          <cell r="AP12905">
            <v>355761</v>
          </cell>
          <cell r="AQ12905">
            <v>7002200</v>
          </cell>
          <cell r="AR12905">
            <v>7</v>
          </cell>
          <cell r="AS12905">
            <v>0</v>
          </cell>
          <cell r="AT12905">
            <v>0</v>
          </cell>
          <cell r="AU12905">
            <v>0</v>
          </cell>
          <cell r="AV12905" t="str">
            <v>VIABLE</v>
          </cell>
        </row>
        <row r="12906">
          <cell r="AP12906">
            <v>355018</v>
          </cell>
          <cell r="AQ12906">
            <v>7001904</v>
          </cell>
          <cell r="AR12906">
            <v>7</v>
          </cell>
          <cell r="AS12906">
            <v>0</v>
          </cell>
          <cell r="AT12906">
            <v>0</v>
          </cell>
          <cell r="AU12906">
            <v>0</v>
          </cell>
          <cell r="AV12906" t="str">
            <v>VIABLE</v>
          </cell>
        </row>
        <row r="12907">
          <cell r="AP12907">
            <v>355588</v>
          </cell>
          <cell r="AQ12907">
            <v>7002130</v>
          </cell>
          <cell r="AR12907">
            <v>7</v>
          </cell>
          <cell r="AS12907">
            <v>0</v>
          </cell>
          <cell r="AT12907">
            <v>0</v>
          </cell>
          <cell r="AU12907">
            <v>0</v>
          </cell>
          <cell r="AV12907" t="str">
            <v>VIABLE</v>
          </cell>
        </row>
        <row r="12908">
          <cell r="AP12908">
            <v>91025220</v>
          </cell>
          <cell r="AQ12908">
            <v>7003803</v>
          </cell>
          <cell r="AR12908">
            <v>7</v>
          </cell>
          <cell r="AS12908">
            <v>0</v>
          </cell>
          <cell r="AT12908">
            <v>0</v>
          </cell>
          <cell r="AU12908">
            <v>0</v>
          </cell>
          <cell r="AV12908" t="str">
            <v>VIABLE</v>
          </cell>
        </row>
        <row r="12909">
          <cell r="AP12909">
            <v>531716</v>
          </cell>
          <cell r="AQ12909">
            <v>7008633</v>
          </cell>
          <cell r="AR12909">
            <v>7</v>
          </cell>
          <cell r="AS12909">
            <v>0</v>
          </cell>
          <cell r="AT12909">
            <v>0</v>
          </cell>
          <cell r="AU12909">
            <v>0</v>
          </cell>
          <cell r="AV12909" t="str">
            <v>VIABLE</v>
          </cell>
        </row>
        <row r="12910">
          <cell r="AP12910">
            <v>359672</v>
          </cell>
          <cell r="AQ12910">
            <v>7003724</v>
          </cell>
          <cell r="AR12910">
            <v>7</v>
          </cell>
          <cell r="AS12910">
            <v>42342</v>
          </cell>
          <cell r="AT12910" t="str">
            <v>IDU-1662-2014 Contratado Construcción IDU Circuito Movilidad  -</v>
          </cell>
          <cell r="AU12910">
            <v>0</v>
          </cell>
          <cell r="AV12910" t="str">
            <v>Proyectos en Factibilidad:Troncal Cali</v>
          </cell>
        </row>
        <row r="12911">
          <cell r="AP12911">
            <v>359034</v>
          </cell>
          <cell r="AQ12911">
            <v>7003484</v>
          </cell>
          <cell r="AR12911">
            <v>7</v>
          </cell>
          <cell r="AS12911">
            <v>0</v>
          </cell>
          <cell r="AT12911">
            <v>0</v>
          </cell>
          <cell r="AU12911">
            <v>0</v>
          </cell>
          <cell r="AV12911" t="str">
            <v>VIABLE</v>
          </cell>
        </row>
        <row r="12912">
          <cell r="AP12912">
            <v>359307</v>
          </cell>
          <cell r="AQ12912">
            <v>7003588</v>
          </cell>
          <cell r="AR12912">
            <v>7</v>
          </cell>
          <cell r="AS12912">
            <v>0</v>
          </cell>
          <cell r="AT12912">
            <v>0</v>
          </cell>
          <cell r="AU12912">
            <v>0</v>
          </cell>
          <cell r="AV12912" t="str">
            <v>VIABLE</v>
          </cell>
        </row>
        <row r="12913">
          <cell r="AP12913">
            <v>91025219</v>
          </cell>
          <cell r="AQ12913">
            <v>7003821</v>
          </cell>
          <cell r="AR12913">
            <v>7</v>
          </cell>
          <cell r="AS12913">
            <v>0</v>
          </cell>
          <cell r="AT12913">
            <v>0</v>
          </cell>
          <cell r="AU12913">
            <v>0</v>
          </cell>
          <cell r="AV12913" t="str">
            <v>VIABLE</v>
          </cell>
        </row>
        <row r="12914">
          <cell r="AP12914">
            <v>91025221</v>
          </cell>
          <cell r="AQ12914">
            <v>7003784</v>
          </cell>
          <cell r="AR12914">
            <v>7</v>
          </cell>
          <cell r="AS12914">
            <v>0</v>
          </cell>
          <cell r="AT12914">
            <v>0</v>
          </cell>
          <cell r="AU12914">
            <v>0</v>
          </cell>
          <cell r="AV12914" t="str">
            <v>VIABLE</v>
          </cell>
        </row>
        <row r="12915">
          <cell r="AP12915">
            <v>359713</v>
          </cell>
          <cell r="AQ12915">
            <v>7003743</v>
          </cell>
          <cell r="AR12915">
            <v>7</v>
          </cell>
          <cell r="AS12915">
            <v>0</v>
          </cell>
          <cell r="AT12915">
            <v>0</v>
          </cell>
          <cell r="AU12915">
            <v>0</v>
          </cell>
          <cell r="AV12915" t="str">
            <v>VIABLE</v>
          </cell>
        </row>
        <row r="12916">
          <cell r="AP12916">
            <v>531729</v>
          </cell>
          <cell r="AQ12916">
            <v>50008415</v>
          </cell>
          <cell r="AR12916">
            <v>7</v>
          </cell>
          <cell r="AS12916">
            <v>0</v>
          </cell>
          <cell r="AT12916">
            <v>0</v>
          </cell>
          <cell r="AU12916">
            <v>0</v>
          </cell>
          <cell r="AV12916" t="str">
            <v>VIABLE</v>
          </cell>
        </row>
        <row r="12917">
          <cell r="AP12917">
            <v>359364</v>
          </cell>
          <cell r="AQ12917">
            <v>7003608</v>
          </cell>
          <cell r="AR12917">
            <v>7</v>
          </cell>
          <cell r="AS12917">
            <v>0</v>
          </cell>
          <cell r="AT12917">
            <v>0</v>
          </cell>
          <cell r="AU12917">
            <v>0</v>
          </cell>
          <cell r="AV12917" t="str">
            <v>VIABLE</v>
          </cell>
        </row>
        <row r="12918">
          <cell r="AP12918">
            <v>91025218</v>
          </cell>
          <cell r="AQ12918">
            <v>7003841</v>
          </cell>
          <cell r="AR12918">
            <v>7</v>
          </cell>
          <cell r="AS12918">
            <v>0</v>
          </cell>
          <cell r="AT12918">
            <v>0</v>
          </cell>
          <cell r="AU12918">
            <v>0</v>
          </cell>
          <cell r="AV12918" t="str">
            <v>VIABLE</v>
          </cell>
        </row>
        <row r="12919">
          <cell r="AP12919">
            <v>359758</v>
          </cell>
          <cell r="AQ12919">
            <v>7003760</v>
          </cell>
          <cell r="AR12919">
            <v>7</v>
          </cell>
          <cell r="AS12919">
            <v>0</v>
          </cell>
          <cell r="AT12919">
            <v>0</v>
          </cell>
          <cell r="AU12919">
            <v>0</v>
          </cell>
          <cell r="AV12919" t="str">
            <v>VIABLE</v>
          </cell>
        </row>
        <row r="12920">
          <cell r="AP12920">
            <v>360038</v>
          </cell>
          <cell r="AQ12920">
            <v>7003883</v>
          </cell>
          <cell r="AR12920">
            <v>7</v>
          </cell>
          <cell r="AS12920">
            <v>42342</v>
          </cell>
          <cell r="AT12920" t="str">
            <v>IDU-1662-2014 Contratado Construcción IDU Circuito Movilidad  -</v>
          </cell>
          <cell r="AU12920">
            <v>0</v>
          </cell>
          <cell r="AV12920" t="str">
            <v>Proyectos en Factibilidad:Troncal Cali</v>
          </cell>
        </row>
        <row r="12921">
          <cell r="AP12921">
            <v>359776</v>
          </cell>
          <cell r="AQ12921">
            <v>7003770</v>
          </cell>
          <cell r="AR12921">
            <v>7</v>
          </cell>
          <cell r="AS12921">
            <v>0</v>
          </cell>
          <cell r="AT12921">
            <v>0</v>
          </cell>
          <cell r="AU12921">
            <v>0</v>
          </cell>
          <cell r="AV12921" t="str">
            <v>VIABLE</v>
          </cell>
        </row>
        <row r="12922">
          <cell r="AP12922">
            <v>359854</v>
          </cell>
          <cell r="AQ12922">
            <v>7003802</v>
          </cell>
          <cell r="AR12922">
            <v>7</v>
          </cell>
          <cell r="AS12922">
            <v>41298</v>
          </cell>
          <cell r="AT12922" t="str">
            <v>SD Terminado Mantenimiento Periódico UAERMV Circuito Movilidad  -</v>
          </cell>
          <cell r="AU12922">
            <v>0</v>
          </cell>
          <cell r="AV12922" t="str">
            <v>Proyectos en Factibilidad:Troncal Cali</v>
          </cell>
        </row>
        <row r="12923">
          <cell r="AP12923">
            <v>91012573</v>
          </cell>
          <cell r="AQ12923">
            <v>50004794</v>
          </cell>
          <cell r="AR12923">
            <v>7</v>
          </cell>
          <cell r="AS12923">
            <v>0</v>
          </cell>
          <cell r="AT12923">
            <v>0</v>
          </cell>
          <cell r="AU12923">
            <v>0</v>
          </cell>
          <cell r="AV12923" t="str">
            <v>VIABLE</v>
          </cell>
        </row>
        <row r="12924">
          <cell r="AP12924">
            <v>820664</v>
          </cell>
          <cell r="AQ12924">
            <v>7008371</v>
          </cell>
          <cell r="AR12924">
            <v>7</v>
          </cell>
          <cell r="AS12924">
            <v>0</v>
          </cell>
          <cell r="AT12924">
            <v>0</v>
          </cell>
          <cell r="AU12924">
            <v>0</v>
          </cell>
          <cell r="AV12924" t="str">
            <v>VIABLE</v>
          </cell>
        </row>
        <row r="12925">
          <cell r="AP12925">
            <v>91012580</v>
          </cell>
          <cell r="AQ12925">
            <v>50009105</v>
          </cell>
          <cell r="AR12925">
            <v>7</v>
          </cell>
          <cell r="AS12925">
            <v>42474</v>
          </cell>
          <cell r="AT12925" t="str">
            <v>IDU-1718-2014 Terminado Mantenimiento Periódico IDU Local SITP Y TRONCALES --POLIZA ESTABILIDAD ACTIVA</v>
          </cell>
          <cell r="AU12925">
            <v>0</v>
          </cell>
          <cell r="AV12925" t="str">
            <v>IDU</v>
          </cell>
        </row>
        <row r="12926">
          <cell r="AP12926">
            <v>2503978</v>
          </cell>
          <cell r="AQ12926">
            <v>7008483</v>
          </cell>
          <cell r="AR12926">
            <v>7</v>
          </cell>
          <cell r="AS12926">
            <v>0</v>
          </cell>
          <cell r="AT12926">
            <v>0</v>
          </cell>
          <cell r="AU12926">
            <v>0</v>
          </cell>
          <cell r="AV12926" t="str">
            <v>VIABLE</v>
          </cell>
        </row>
        <row r="12927">
          <cell r="AP12927">
            <v>91012574</v>
          </cell>
          <cell r="AQ12927">
            <v>50004795</v>
          </cell>
          <cell r="AR12927">
            <v>7</v>
          </cell>
          <cell r="AS12927">
            <v>0</v>
          </cell>
          <cell r="AT12927">
            <v>0</v>
          </cell>
          <cell r="AU12927">
            <v>0</v>
          </cell>
          <cell r="AV12927" t="str">
            <v>VIABLE</v>
          </cell>
        </row>
        <row r="12928">
          <cell r="AP12928">
            <v>500147</v>
          </cell>
          <cell r="AQ12928">
            <v>7008370</v>
          </cell>
          <cell r="AR12928">
            <v>7</v>
          </cell>
          <cell r="AS12928">
            <v>0</v>
          </cell>
          <cell r="AT12928">
            <v>0</v>
          </cell>
          <cell r="AU12928">
            <v>0</v>
          </cell>
          <cell r="AV12928" t="str">
            <v>VIABLE</v>
          </cell>
        </row>
        <row r="12929">
          <cell r="AP12929">
            <v>91012579</v>
          </cell>
          <cell r="AQ12929">
            <v>50009109</v>
          </cell>
          <cell r="AR12929">
            <v>7</v>
          </cell>
          <cell r="AS12929">
            <v>42474</v>
          </cell>
          <cell r="AT12929" t="str">
            <v>IDU-1718-2014 Terminado Mantenimiento Periódico IDU Local SITP Y TRONCALES --POLIZA ESTABILIDAD ACTIVA</v>
          </cell>
          <cell r="AU12929">
            <v>0</v>
          </cell>
          <cell r="AV12929" t="str">
            <v>IDU</v>
          </cell>
        </row>
        <row r="12930">
          <cell r="AP12930">
            <v>500145</v>
          </cell>
          <cell r="AQ12930">
            <v>7008368</v>
          </cell>
          <cell r="AR12930">
            <v>7</v>
          </cell>
          <cell r="AS12930">
            <v>0</v>
          </cell>
          <cell r="AT12930">
            <v>0</v>
          </cell>
          <cell r="AU12930">
            <v>0</v>
          </cell>
          <cell r="AV12930" t="str">
            <v>VIABLE</v>
          </cell>
        </row>
        <row r="12931">
          <cell r="AP12931">
            <v>363201</v>
          </cell>
          <cell r="AQ12931">
            <v>7005184</v>
          </cell>
          <cell r="AR12931">
            <v>7</v>
          </cell>
          <cell r="AS12931">
            <v>42313</v>
          </cell>
          <cell r="AT12931" t="str">
            <v>IDU-062-2012 Terminado Rehabilitación IDU Circuito Movilidad  -Calzada 2-POLIZA ESTABILIDAD ACTIVA</v>
          </cell>
          <cell r="AU12931">
            <v>44018</v>
          </cell>
          <cell r="AV12931" t="str">
            <v>IDU</v>
          </cell>
        </row>
        <row r="12932">
          <cell r="AP12932">
            <v>363157</v>
          </cell>
          <cell r="AQ12932">
            <v>7005166</v>
          </cell>
          <cell r="AR12932">
            <v>7</v>
          </cell>
          <cell r="AS12932">
            <v>42313</v>
          </cell>
          <cell r="AT12932" t="str">
            <v>IDU-062-2012 Terminado Rehabilitación IDU Circuito Movilidad  -Calzada 2-POLIZA ESTABILIDAD ACTIVA</v>
          </cell>
          <cell r="AU12932">
            <v>44018</v>
          </cell>
          <cell r="AV12932" t="str">
            <v>IDU</v>
          </cell>
        </row>
        <row r="12933">
          <cell r="AP12933">
            <v>363301</v>
          </cell>
          <cell r="AQ12933">
            <v>7005224</v>
          </cell>
          <cell r="AR12933">
            <v>7</v>
          </cell>
          <cell r="AS12933">
            <v>42313</v>
          </cell>
          <cell r="AT12933" t="str">
            <v>IDU-062-2012 Terminado Rehabilitación IDU Circuito Movilidad  -Calzada 2-POLIZA ESTABILIDAD ACTIVA</v>
          </cell>
          <cell r="AU12933">
            <v>44018</v>
          </cell>
          <cell r="AV12933" t="str">
            <v>IDU</v>
          </cell>
        </row>
        <row r="12934">
          <cell r="AP12934">
            <v>363050</v>
          </cell>
          <cell r="AQ12934">
            <v>7005122</v>
          </cell>
          <cell r="AR12934">
            <v>7</v>
          </cell>
          <cell r="AS12934">
            <v>42313</v>
          </cell>
          <cell r="AT12934" t="str">
            <v>IDU-062-2012 Terminado Rehabilitación IDU Circuito Movilidad  -Calzada 2-POLIZA ESTABILIDAD ACTIVA</v>
          </cell>
          <cell r="AU12934">
            <v>44018</v>
          </cell>
          <cell r="AV12934" t="str">
            <v>IDU</v>
          </cell>
        </row>
        <row r="12935">
          <cell r="AP12935">
            <v>363130</v>
          </cell>
          <cell r="AQ12935">
            <v>7005155</v>
          </cell>
          <cell r="AR12935">
            <v>7</v>
          </cell>
          <cell r="AS12935">
            <v>42313</v>
          </cell>
          <cell r="AT12935" t="str">
            <v>IDU-062-2012 Terminado Rehabilitación IDU Circuito Movilidad  -Calzada 2-POLIZA ESTABILIDAD ACTIVA</v>
          </cell>
          <cell r="AU12935">
            <v>44018</v>
          </cell>
          <cell r="AV12935" t="str">
            <v>IDU</v>
          </cell>
        </row>
        <row r="12936">
          <cell r="AP12936">
            <v>363280</v>
          </cell>
          <cell r="AQ12936">
            <v>7005217</v>
          </cell>
          <cell r="AR12936">
            <v>7</v>
          </cell>
          <cell r="AS12936">
            <v>0</v>
          </cell>
          <cell r="AT12936">
            <v>0</v>
          </cell>
          <cell r="AU12936">
            <v>0</v>
          </cell>
          <cell r="AV12936" t="str">
            <v>VIABLE</v>
          </cell>
        </row>
        <row r="12937">
          <cell r="AP12937">
            <v>363192</v>
          </cell>
          <cell r="AQ12937">
            <v>7005181</v>
          </cell>
          <cell r="AR12937">
            <v>7</v>
          </cell>
          <cell r="AS12937">
            <v>42313</v>
          </cell>
          <cell r="AT12937" t="str">
            <v>IDU-062-2012 Terminado Rehabilitación IDU Circuito Movilidad  -Calzada 2-POLIZA ESTABILIDAD ACTIVA</v>
          </cell>
          <cell r="AU12937">
            <v>44018</v>
          </cell>
          <cell r="AV12937" t="str">
            <v>IDU</v>
          </cell>
        </row>
        <row r="12938">
          <cell r="AP12938">
            <v>363304</v>
          </cell>
          <cell r="AQ12938">
            <v>7005227</v>
          </cell>
          <cell r="AR12938">
            <v>7</v>
          </cell>
          <cell r="AS12938">
            <v>42313</v>
          </cell>
          <cell r="AT12938" t="str">
            <v>IDU-062-2012 Terminado Rehabilitación IDU Circuito Movilidad  -Calzada 2-POLIZA ESTABILIDAD ACTIVA</v>
          </cell>
          <cell r="AU12938">
            <v>44018</v>
          </cell>
          <cell r="AV12938" t="str">
            <v>POLIZA ACTIVA</v>
          </cell>
        </row>
        <row r="12939">
          <cell r="AP12939">
            <v>363227</v>
          </cell>
          <cell r="AQ12939">
            <v>7005195</v>
          </cell>
          <cell r="AR12939">
            <v>7</v>
          </cell>
          <cell r="AS12939">
            <v>0</v>
          </cell>
          <cell r="AT12939">
            <v>0</v>
          </cell>
          <cell r="AU12939">
            <v>0</v>
          </cell>
          <cell r="AV12939" t="str">
            <v>VIABLE</v>
          </cell>
        </row>
        <row r="12940">
          <cell r="AP12940">
            <v>363236</v>
          </cell>
          <cell r="AQ12940">
            <v>7005198</v>
          </cell>
          <cell r="AR12940">
            <v>7</v>
          </cell>
          <cell r="AS12940">
            <v>42313</v>
          </cell>
          <cell r="AT12940" t="str">
            <v>IDU-062-2012 Terminado Rehabilitación IDU Circuito Movilidad  -Calzada 2-POLIZA ESTABILIDAD ACTIVA</v>
          </cell>
          <cell r="AU12940">
            <v>44018</v>
          </cell>
          <cell r="AV12940" t="str">
            <v>IDU</v>
          </cell>
        </row>
        <row r="12941">
          <cell r="AP12941">
            <v>362997</v>
          </cell>
          <cell r="AQ12941">
            <v>7005105</v>
          </cell>
          <cell r="AR12941">
            <v>7</v>
          </cell>
          <cell r="AS12941">
            <v>42313</v>
          </cell>
          <cell r="AT12941" t="str">
            <v>IDU-062-2012 Terminado Rehabilitación IDU Circuito Movilidad  -Calzada 2-POLIZA ESTABILIDAD ACTIVA</v>
          </cell>
          <cell r="AU12941">
            <v>44018</v>
          </cell>
          <cell r="AV12941" t="str">
            <v>IDU</v>
          </cell>
        </row>
        <row r="12942">
          <cell r="AP12942">
            <v>363286</v>
          </cell>
          <cell r="AQ12942">
            <v>7005219</v>
          </cell>
          <cell r="AR12942">
            <v>7</v>
          </cell>
          <cell r="AS12942">
            <v>0</v>
          </cell>
          <cell r="AT12942">
            <v>0</v>
          </cell>
          <cell r="AU12942">
            <v>0</v>
          </cell>
          <cell r="AV12942" t="str">
            <v>VIABLE</v>
          </cell>
        </row>
        <row r="12943">
          <cell r="AP12943">
            <v>363295</v>
          </cell>
          <cell r="AQ12943">
            <v>7005222</v>
          </cell>
          <cell r="AR12943">
            <v>7</v>
          </cell>
          <cell r="AS12943">
            <v>42313</v>
          </cell>
          <cell r="AT12943" t="str">
            <v>IDU-062-2012 Terminado Rehabilitación IDU Circuito Movilidad  -Calzada 2-POLIZA ESTABILIDAD ACTIVA</v>
          </cell>
          <cell r="AU12943">
            <v>44018</v>
          </cell>
          <cell r="AV12943" t="str">
            <v>IDU</v>
          </cell>
        </row>
        <row r="12944">
          <cell r="AP12944">
            <v>362298</v>
          </cell>
          <cell r="AQ12944">
            <v>7004835</v>
          </cell>
          <cell r="AR12944">
            <v>7</v>
          </cell>
          <cell r="AS12944">
            <v>0</v>
          </cell>
          <cell r="AT12944">
            <v>0</v>
          </cell>
          <cell r="AU12944">
            <v>0</v>
          </cell>
          <cell r="AV12944" t="str">
            <v>VIABLE</v>
          </cell>
        </row>
        <row r="12945">
          <cell r="AP12945">
            <v>362496</v>
          </cell>
          <cell r="AQ12945">
            <v>7004910</v>
          </cell>
          <cell r="AR12945">
            <v>7</v>
          </cell>
          <cell r="AS12945">
            <v>0</v>
          </cell>
          <cell r="AT12945">
            <v>0</v>
          </cell>
          <cell r="AU12945">
            <v>0</v>
          </cell>
          <cell r="AV12945" t="str">
            <v>VIABLE</v>
          </cell>
        </row>
        <row r="12946">
          <cell r="AP12946">
            <v>362911</v>
          </cell>
          <cell r="AQ12946">
            <v>7005071</v>
          </cell>
          <cell r="AR12946">
            <v>7</v>
          </cell>
          <cell r="AS12946">
            <v>0</v>
          </cell>
          <cell r="AT12946">
            <v>0</v>
          </cell>
          <cell r="AU12946">
            <v>0</v>
          </cell>
          <cell r="AV12946" t="str">
            <v>VIABLE</v>
          </cell>
        </row>
        <row r="12947">
          <cell r="AP12947">
            <v>362713</v>
          </cell>
          <cell r="AQ12947">
            <v>7004994</v>
          </cell>
          <cell r="AR12947">
            <v>7</v>
          </cell>
          <cell r="AS12947">
            <v>0</v>
          </cell>
          <cell r="AT12947">
            <v>0</v>
          </cell>
          <cell r="AU12947">
            <v>0</v>
          </cell>
          <cell r="AV12947" t="str">
            <v>VIABLE</v>
          </cell>
        </row>
        <row r="12948">
          <cell r="AP12948">
            <v>362082</v>
          </cell>
          <cell r="AQ12948">
            <v>7004748</v>
          </cell>
          <cell r="AR12948">
            <v>7</v>
          </cell>
          <cell r="AS12948">
            <v>0</v>
          </cell>
          <cell r="AT12948">
            <v>0</v>
          </cell>
          <cell r="AU12948">
            <v>0</v>
          </cell>
          <cell r="AV12948" t="str">
            <v>VIABLE</v>
          </cell>
        </row>
        <row r="12949">
          <cell r="AP12949">
            <v>368721</v>
          </cell>
          <cell r="AQ12949">
            <v>7007378</v>
          </cell>
          <cell r="AR12949">
            <v>7</v>
          </cell>
          <cell r="AS12949">
            <v>42474</v>
          </cell>
          <cell r="AT12949" t="str">
            <v>IDU-1718-2014 Terminado Mantenimiento Periódico IDU Circuito Movilidad SITP Y TRONCALES --POLIZA ESTABILIDAD ACTIVA</v>
          </cell>
          <cell r="AU12949">
            <v>44466</v>
          </cell>
          <cell r="AV12949" t="str">
            <v>IDU</v>
          </cell>
        </row>
        <row r="12950">
          <cell r="AP12950">
            <v>367609</v>
          </cell>
          <cell r="AQ12950">
            <v>7006960</v>
          </cell>
          <cell r="AR12950">
            <v>7</v>
          </cell>
          <cell r="AS12950">
            <v>0</v>
          </cell>
          <cell r="AT12950">
            <v>0</v>
          </cell>
          <cell r="AU12950">
            <v>0</v>
          </cell>
          <cell r="AV12950" t="str">
            <v>VIABLE</v>
          </cell>
        </row>
        <row r="12951">
          <cell r="AP12951">
            <v>367536</v>
          </cell>
          <cell r="AQ12951">
            <v>7006930</v>
          </cell>
          <cell r="AR12951">
            <v>7</v>
          </cell>
          <cell r="AS12951">
            <v>0</v>
          </cell>
          <cell r="AT12951">
            <v>0</v>
          </cell>
          <cell r="AU12951">
            <v>0</v>
          </cell>
          <cell r="AV12951" t="str">
            <v>VIABLE</v>
          </cell>
        </row>
        <row r="12952">
          <cell r="AP12952">
            <v>367978</v>
          </cell>
          <cell r="AQ12952">
            <v>7007098</v>
          </cell>
          <cell r="AR12952">
            <v>7</v>
          </cell>
          <cell r="AS12952">
            <v>42534</v>
          </cell>
          <cell r="AT12952" t="str">
            <v>IDU-1718-2014 Terminado Acciones de Movilidad IDU Circuito Movilidad SITP Y TRONCALES -</v>
          </cell>
          <cell r="AU12952">
            <v>0</v>
          </cell>
          <cell r="AV12952" t="str">
            <v>VIABLE</v>
          </cell>
        </row>
        <row r="12953">
          <cell r="AP12953">
            <v>368685</v>
          </cell>
          <cell r="AQ12953">
            <v>7007361</v>
          </cell>
          <cell r="AR12953">
            <v>7</v>
          </cell>
          <cell r="AS12953">
            <v>42474</v>
          </cell>
          <cell r="AT12953" t="str">
            <v>IDU-1718-2014 Terminado Mantenimiento Periódico IDU Circuito Movilidad SITP Y TRONCALES --POLIZA ESTABILIDAD ACTIVA</v>
          </cell>
          <cell r="AU12953">
            <v>44466</v>
          </cell>
          <cell r="AV12953" t="str">
            <v>IDU</v>
          </cell>
        </row>
        <row r="12954">
          <cell r="AP12954">
            <v>368393</v>
          </cell>
          <cell r="AQ12954">
            <v>7007263</v>
          </cell>
          <cell r="AR12954">
            <v>7</v>
          </cell>
          <cell r="AS12954">
            <v>42313</v>
          </cell>
          <cell r="AT12954" t="str">
            <v>IDU-2128-2013 Terminado Acciones de Movilidad IDU Circuito Movilidad  -</v>
          </cell>
          <cell r="AU12954">
            <v>0</v>
          </cell>
          <cell r="AV12954" t="str">
            <v>VIABLE</v>
          </cell>
        </row>
        <row r="12955">
          <cell r="AP12955">
            <v>368439</v>
          </cell>
          <cell r="AQ12955">
            <v>7007277</v>
          </cell>
          <cell r="AR12955">
            <v>7</v>
          </cell>
          <cell r="AS12955">
            <v>42313</v>
          </cell>
          <cell r="AT12955" t="str">
            <v>IDU-2128-2013 Terminado Acciones de Movilidad IDU Circuito Movilidad  -</v>
          </cell>
          <cell r="AU12955">
            <v>0</v>
          </cell>
          <cell r="AV12955" t="str">
            <v>VIABLE</v>
          </cell>
        </row>
        <row r="12956">
          <cell r="AP12956">
            <v>471464</v>
          </cell>
          <cell r="AQ12956">
            <v>7008030</v>
          </cell>
          <cell r="AR12956">
            <v>7</v>
          </cell>
          <cell r="AS12956">
            <v>42313</v>
          </cell>
          <cell r="AT12956" t="str">
            <v>IDU-2128-2013 Terminado Acciones de Movilidad IDU Circuito Movilidad  -</v>
          </cell>
          <cell r="AU12956">
            <v>0</v>
          </cell>
          <cell r="AV12956" t="str">
            <v>VIABLE</v>
          </cell>
        </row>
        <row r="12957">
          <cell r="AP12957">
            <v>367855</v>
          </cell>
          <cell r="AQ12957">
            <v>7007054</v>
          </cell>
          <cell r="AR12957">
            <v>7</v>
          </cell>
          <cell r="AS12957">
            <v>41411</v>
          </cell>
          <cell r="AT12957" t="str">
            <v>SD Terminado Mantenimiento Periódico UAERMV Circuito Movilidad  -</v>
          </cell>
          <cell r="AU12957">
            <v>0</v>
          </cell>
          <cell r="AV12957" t="str">
            <v>UAERMV</v>
          </cell>
        </row>
        <row r="12958">
          <cell r="AP12958">
            <v>473629</v>
          </cell>
          <cell r="AQ12958">
            <v>7008042</v>
          </cell>
          <cell r="AR12958">
            <v>7</v>
          </cell>
          <cell r="AS12958">
            <v>0</v>
          </cell>
          <cell r="AT12958">
            <v>0</v>
          </cell>
          <cell r="AU12958">
            <v>0</v>
          </cell>
          <cell r="AV12958" t="str">
            <v>VIABLE</v>
          </cell>
        </row>
        <row r="12959">
          <cell r="AP12959">
            <v>368178</v>
          </cell>
          <cell r="AQ12959">
            <v>7007179</v>
          </cell>
          <cell r="AR12959">
            <v>7</v>
          </cell>
          <cell r="AS12959">
            <v>42534</v>
          </cell>
          <cell r="AT12959" t="str">
            <v>IDU-1718-2014 Terminado Mantenimiento Periódico IDU Circuito Movilidad SITP Y TRONCALES -</v>
          </cell>
          <cell r="AU12959">
            <v>0</v>
          </cell>
          <cell r="AV12959" t="str">
            <v>IDU</v>
          </cell>
        </row>
        <row r="12960">
          <cell r="AP12960">
            <v>368563</v>
          </cell>
          <cell r="AQ12960">
            <v>7007319</v>
          </cell>
          <cell r="AR12960">
            <v>7</v>
          </cell>
          <cell r="AS12960">
            <v>42474</v>
          </cell>
          <cell r="AT12960" t="str">
            <v>IDU-1718-2014 Terminado Mantenimiento Periódico IDU Circuito Movilidad SITP Y TRONCALES --POLIZA ESTABILIDAD ACTIVA</v>
          </cell>
          <cell r="AU12960">
            <v>44466</v>
          </cell>
          <cell r="AV12960" t="str">
            <v>IDU</v>
          </cell>
        </row>
        <row r="12961">
          <cell r="AP12961">
            <v>91011581</v>
          </cell>
          <cell r="AQ12961">
            <v>7007179</v>
          </cell>
          <cell r="AR12961">
            <v>7</v>
          </cell>
          <cell r="AS12961">
            <v>0</v>
          </cell>
          <cell r="AT12961">
            <v>0</v>
          </cell>
          <cell r="AU12961">
            <v>0</v>
          </cell>
          <cell r="AV12961" t="str">
            <v>VIABLE</v>
          </cell>
        </row>
        <row r="12962">
          <cell r="AP12962">
            <v>367831</v>
          </cell>
          <cell r="AQ12962">
            <v>7007043</v>
          </cell>
          <cell r="AR12962">
            <v>7</v>
          </cell>
          <cell r="AS12962">
            <v>42534</v>
          </cell>
          <cell r="AT12962" t="str">
            <v>IDU-1718-2014 Terminado Acciones de Movilidad IDU Circuito Movilidad SITP Y TRONCALES -</v>
          </cell>
          <cell r="AU12962">
            <v>0</v>
          </cell>
          <cell r="AV12962" t="str">
            <v>VIABLE</v>
          </cell>
        </row>
        <row r="12963">
          <cell r="AP12963">
            <v>368836</v>
          </cell>
          <cell r="AQ12963">
            <v>7007416</v>
          </cell>
          <cell r="AR12963">
            <v>7</v>
          </cell>
          <cell r="AS12963">
            <v>42474</v>
          </cell>
          <cell r="AT12963" t="str">
            <v>IDU-1718-2014 Terminado Mantenimiento Periódico IDU Circuito Movilidad SITP Y TRONCALES --POLIZA ESTABILIDAD ACTIVA</v>
          </cell>
          <cell r="AU12963">
            <v>44466</v>
          </cell>
          <cell r="AV12963" t="str">
            <v>IDU</v>
          </cell>
        </row>
        <row r="12964">
          <cell r="AP12964">
            <v>368839</v>
          </cell>
          <cell r="AQ12964">
            <v>7007417</v>
          </cell>
          <cell r="AR12964">
            <v>7</v>
          </cell>
          <cell r="AS12964">
            <v>42474</v>
          </cell>
          <cell r="AT12964" t="str">
            <v>IDU-1718-2014 Terminado Mantenimiento Periódico IDU Circuito Movilidad SITP Y TRONCALES --POLIZA ESTABILIDAD ACTIVA</v>
          </cell>
          <cell r="AU12964">
            <v>44466</v>
          </cell>
          <cell r="AV12964" t="str">
            <v>IDU</v>
          </cell>
        </row>
        <row r="12965">
          <cell r="AP12965">
            <v>368679</v>
          </cell>
          <cell r="AQ12965">
            <v>7007359</v>
          </cell>
          <cell r="AR12965">
            <v>7</v>
          </cell>
          <cell r="AS12965">
            <v>42474</v>
          </cell>
          <cell r="AT12965" t="str">
            <v>IDU-1718-2014 Terminado Mantenimiento Periódico IDU Circuito Movilidad SITP Y TRONCALES --POLIZA ESTABILIDAD ACTIVA</v>
          </cell>
          <cell r="AU12965">
            <v>44466</v>
          </cell>
          <cell r="AV12965" t="str">
            <v>IDU</v>
          </cell>
        </row>
        <row r="12966">
          <cell r="AP12966">
            <v>367738</v>
          </cell>
          <cell r="AQ12966">
            <v>7007009</v>
          </cell>
          <cell r="AR12966">
            <v>7</v>
          </cell>
          <cell r="AS12966">
            <v>0</v>
          </cell>
          <cell r="AT12966">
            <v>0</v>
          </cell>
          <cell r="AU12966">
            <v>0</v>
          </cell>
          <cell r="AV12966" t="str">
            <v>VIABLE</v>
          </cell>
        </row>
        <row r="12967">
          <cell r="AP12967">
            <v>367482</v>
          </cell>
          <cell r="AQ12967">
            <v>7006907</v>
          </cell>
          <cell r="AR12967">
            <v>7</v>
          </cell>
          <cell r="AS12967">
            <v>0</v>
          </cell>
          <cell r="AT12967">
            <v>0</v>
          </cell>
          <cell r="AU12967">
            <v>0</v>
          </cell>
          <cell r="AV12967" t="str">
            <v>VIABLE</v>
          </cell>
        </row>
        <row r="12968">
          <cell r="AP12968">
            <v>91011546</v>
          </cell>
          <cell r="AQ12968">
            <v>7007264</v>
          </cell>
          <cell r="AR12968">
            <v>7</v>
          </cell>
          <cell r="AS12968">
            <v>42313</v>
          </cell>
          <cell r="AT12968" t="str">
            <v>IDU-2128-2013 Terminado Acciones de Movilidad IDU Circuito Movilidad  -</v>
          </cell>
          <cell r="AU12968">
            <v>0</v>
          </cell>
          <cell r="AV12968" t="str">
            <v>VIABLE</v>
          </cell>
        </row>
        <row r="12969">
          <cell r="AP12969">
            <v>352072</v>
          </cell>
          <cell r="AQ12969">
            <v>7000809</v>
          </cell>
          <cell r="AR12969">
            <v>7</v>
          </cell>
          <cell r="AS12969">
            <v>0</v>
          </cell>
          <cell r="AT12969">
            <v>0</v>
          </cell>
          <cell r="AU12969">
            <v>0</v>
          </cell>
          <cell r="AV12969" t="str">
            <v>VIABLE</v>
          </cell>
        </row>
        <row r="12970">
          <cell r="AP12970">
            <v>352278</v>
          </cell>
          <cell r="AQ12970">
            <v>7000885</v>
          </cell>
          <cell r="AR12970">
            <v>7</v>
          </cell>
          <cell r="AS12970">
            <v>0</v>
          </cell>
          <cell r="AT12970">
            <v>0</v>
          </cell>
          <cell r="AU12970">
            <v>0</v>
          </cell>
          <cell r="AV12970" t="str">
            <v>VIABLE</v>
          </cell>
        </row>
        <row r="12971">
          <cell r="AP12971">
            <v>352179</v>
          </cell>
          <cell r="AQ12971">
            <v>7000848</v>
          </cell>
          <cell r="AR12971">
            <v>7</v>
          </cell>
          <cell r="AS12971">
            <v>0</v>
          </cell>
          <cell r="AT12971">
            <v>0</v>
          </cell>
          <cell r="AU12971">
            <v>0</v>
          </cell>
          <cell r="AV12971" t="str">
            <v>VIABLE</v>
          </cell>
        </row>
        <row r="12972">
          <cell r="AP12972">
            <v>352570</v>
          </cell>
          <cell r="AQ12972">
            <v>7000993</v>
          </cell>
          <cell r="AR12972">
            <v>7</v>
          </cell>
          <cell r="AS12972">
            <v>0</v>
          </cell>
          <cell r="AT12972">
            <v>0</v>
          </cell>
          <cell r="AU12972">
            <v>0</v>
          </cell>
          <cell r="AV12972" t="str">
            <v>VIABLE</v>
          </cell>
        </row>
        <row r="12973">
          <cell r="AP12973">
            <v>351932</v>
          </cell>
          <cell r="AQ12973">
            <v>7000759</v>
          </cell>
          <cell r="AR12973">
            <v>7</v>
          </cell>
          <cell r="AS12973">
            <v>0</v>
          </cell>
          <cell r="AT12973">
            <v>0</v>
          </cell>
          <cell r="AU12973">
            <v>0</v>
          </cell>
          <cell r="AV12973" t="str">
            <v>VIABLE</v>
          </cell>
        </row>
        <row r="12974">
          <cell r="AP12974">
            <v>352483</v>
          </cell>
          <cell r="AQ12974">
            <v>7000957</v>
          </cell>
          <cell r="AR12974">
            <v>7</v>
          </cell>
          <cell r="AS12974">
            <v>0</v>
          </cell>
          <cell r="AT12974">
            <v>0</v>
          </cell>
          <cell r="AU12974">
            <v>0</v>
          </cell>
          <cell r="AV12974" t="str">
            <v>VIABLE</v>
          </cell>
        </row>
        <row r="12975">
          <cell r="AP12975">
            <v>351899</v>
          </cell>
          <cell r="AQ12975">
            <v>7000748</v>
          </cell>
          <cell r="AR12975">
            <v>7</v>
          </cell>
          <cell r="AS12975">
            <v>0</v>
          </cell>
          <cell r="AT12975">
            <v>0</v>
          </cell>
          <cell r="AU12975">
            <v>0</v>
          </cell>
          <cell r="AV12975" t="str">
            <v>VIABLE</v>
          </cell>
        </row>
        <row r="12976">
          <cell r="AP12976">
            <v>352208</v>
          </cell>
          <cell r="AQ12976">
            <v>7000858</v>
          </cell>
          <cell r="AR12976">
            <v>7</v>
          </cell>
          <cell r="AS12976">
            <v>0</v>
          </cell>
          <cell r="AT12976">
            <v>0</v>
          </cell>
          <cell r="AU12976">
            <v>0</v>
          </cell>
          <cell r="AV12976" t="str">
            <v>VIABLE</v>
          </cell>
        </row>
        <row r="12977">
          <cell r="AP12977">
            <v>351983</v>
          </cell>
          <cell r="AQ12977">
            <v>7000777</v>
          </cell>
          <cell r="AR12977">
            <v>7</v>
          </cell>
          <cell r="AS12977">
            <v>0</v>
          </cell>
          <cell r="AT12977">
            <v>0</v>
          </cell>
          <cell r="AU12977">
            <v>0</v>
          </cell>
          <cell r="AV12977" t="str">
            <v>VIABLE</v>
          </cell>
        </row>
        <row r="12978">
          <cell r="AP12978">
            <v>351872</v>
          </cell>
          <cell r="AQ12978">
            <v>7000738</v>
          </cell>
          <cell r="AR12978">
            <v>7</v>
          </cell>
          <cell r="AS12978">
            <v>0</v>
          </cell>
          <cell r="AT12978">
            <v>0</v>
          </cell>
          <cell r="AU12978">
            <v>0</v>
          </cell>
          <cell r="AV12978" t="str">
            <v>VIABLE</v>
          </cell>
        </row>
        <row r="12979">
          <cell r="AP12979">
            <v>352403</v>
          </cell>
          <cell r="AQ12979">
            <v>7000929</v>
          </cell>
          <cell r="AR12979">
            <v>7</v>
          </cell>
          <cell r="AS12979">
            <v>0</v>
          </cell>
          <cell r="AT12979">
            <v>0</v>
          </cell>
          <cell r="AU12979">
            <v>0</v>
          </cell>
          <cell r="AV12979" t="str">
            <v>VIABLE</v>
          </cell>
        </row>
        <row r="12980">
          <cell r="AP12980">
            <v>91025224</v>
          </cell>
          <cell r="AQ12980">
            <v>7008135</v>
          </cell>
          <cell r="AR12980">
            <v>7</v>
          </cell>
          <cell r="AS12980">
            <v>0</v>
          </cell>
          <cell r="AT12980">
            <v>0</v>
          </cell>
          <cell r="AU12980">
            <v>0</v>
          </cell>
          <cell r="AV12980" t="str">
            <v>VIABLE</v>
          </cell>
        </row>
        <row r="12981">
          <cell r="AP12981">
            <v>352167</v>
          </cell>
          <cell r="AQ12981">
            <v>7000843</v>
          </cell>
          <cell r="AR12981">
            <v>7</v>
          </cell>
          <cell r="AS12981">
            <v>0</v>
          </cell>
          <cell r="AT12981">
            <v>0</v>
          </cell>
          <cell r="AU12981">
            <v>0</v>
          </cell>
          <cell r="AV12981" t="str">
            <v>VIABLE</v>
          </cell>
        </row>
        <row r="12982">
          <cell r="AP12982">
            <v>471529</v>
          </cell>
          <cell r="AQ12982">
            <v>7008137</v>
          </cell>
          <cell r="AR12982">
            <v>7</v>
          </cell>
          <cell r="AS12982">
            <v>0</v>
          </cell>
          <cell r="AT12982">
            <v>0</v>
          </cell>
          <cell r="AU12982">
            <v>0</v>
          </cell>
          <cell r="AV12982" t="str">
            <v>VIABLE</v>
          </cell>
        </row>
        <row r="12983">
          <cell r="AP12983">
            <v>91025225</v>
          </cell>
          <cell r="AQ12983">
            <v>7000789</v>
          </cell>
          <cell r="AR12983">
            <v>7</v>
          </cell>
          <cell r="AS12983">
            <v>0</v>
          </cell>
          <cell r="AT12983">
            <v>0</v>
          </cell>
          <cell r="AU12983">
            <v>0</v>
          </cell>
          <cell r="AV12983" t="str">
            <v>VIABLE</v>
          </cell>
        </row>
        <row r="12984">
          <cell r="AP12984">
            <v>356652</v>
          </cell>
          <cell r="AQ12984">
            <v>7002523</v>
          </cell>
          <cell r="AR12984">
            <v>7</v>
          </cell>
          <cell r="AS12984">
            <v>0</v>
          </cell>
          <cell r="AT12984">
            <v>0</v>
          </cell>
          <cell r="AU12984">
            <v>0</v>
          </cell>
          <cell r="AV12984" t="str">
            <v>VIABLE</v>
          </cell>
        </row>
        <row r="12985">
          <cell r="AP12985">
            <v>358743</v>
          </cell>
          <cell r="AQ12985">
            <v>7003373</v>
          </cell>
          <cell r="AR12985">
            <v>7</v>
          </cell>
          <cell r="AS12985">
            <v>0</v>
          </cell>
          <cell r="AT12985">
            <v>0</v>
          </cell>
          <cell r="AU12985">
            <v>0</v>
          </cell>
          <cell r="AV12985" t="str">
            <v>VIABLE</v>
          </cell>
        </row>
        <row r="12986">
          <cell r="AP12986">
            <v>357495</v>
          </cell>
          <cell r="AQ12986">
            <v>7002843</v>
          </cell>
          <cell r="AR12986">
            <v>7</v>
          </cell>
          <cell r="AS12986">
            <v>0</v>
          </cell>
          <cell r="AT12986">
            <v>0</v>
          </cell>
          <cell r="AU12986">
            <v>0</v>
          </cell>
          <cell r="AV12986" t="str">
            <v>VIABLE</v>
          </cell>
        </row>
        <row r="12987">
          <cell r="AP12987">
            <v>359031</v>
          </cell>
          <cell r="AQ12987">
            <v>7003483</v>
          </cell>
          <cell r="AR12987">
            <v>7</v>
          </cell>
          <cell r="AS12987">
            <v>0</v>
          </cell>
          <cell r="AT12987">
            <v>0</v>
          </cell>
          <cell r="AU12987">
            <v>0</v>
          </cell>
          <cell r="AV12987" t="str">
            <v>VIABLE</v>
          </cell>
        </row>
        <row r="12988">
          <cell r="AP12988">
            <v>357612</v>
          </cell>
          <cell r="AQ12988">
            <v>7002893</v>
          </cell>
          <cell r="AR12988">
            <v>7</v>
          </cell>
          <cell r="AS12988">
            <v>0</v>
          </cell>
          <cell r="AT12988">
            <v>0</v>
          </cell>
          <cell r="AU12988">
            <v>0</v>
          </cell>
          <cell r="AV12988" t="str">
            <v>VIABLE</v>
          </cell>
        </row>
        <row r="12989">
          <cell r="AP12989">
            <v>357915</v>
          </cell>
          <cell r="AQ12989">
            <v>50008436</v>
          </cell>
          <cell r="AR12989">
            <v>7</v>
          </cell>
          <cell r="AS12989">
            <v>0</v>
          </cell>
          <cell r="AT12989">
            <v>0</v>
          </cell>
          <cell r="AU12989">
            <v>0</v>
          </cell>
          <cell r="AV12989" t="str">
            <v>VIABLE</v>
          </cell>
        </row>
        <row r="12990">
          <cell r="AP12990">
            <v>358161</v>
          </cell>
          <cell r="AQ12990">
            <v>7003140</v>
          </cell>
          <cell r="AR12990">
            <v>7</v>
          </cell>
          <cell r="AS12990">
            <v>0</v>
          </cell>
          <cell r="AT12990">
            <v>0</v>
          </cell>
          <cell r="AU12990">
            <v>0</v>
          </cell>
          <cell r="AV12990" t="str">
            <v>VIABLE</v>
          </cell>
        </row>
        <row r="12991">
          <cell r="AP12991">
            <v>528638</v>
          </cell>
          <cell r="AQ12991">
            <v>7008402</v>
          </cell>
          <cell r="AR12991">
            <v>7</v>
          </cell>
          <cell r="AS12991">
            <v>0</v>
          </cell>
          <cell r="AT12991">
            <v>0</v>
          </cell>
          <cell r="AU12991">
            <v>0</v>
          </cell>
          <cell r="AV12991" t="str">
            <v>VIABLE</v>
          </cell>
        </row>
        <row r="12992">
          <cell r="AP12992">
            <v>528420</v>
          </cell>
          <cell r="AQ12992">
            <v>7008377</v>
          </cell>
          <cell r="AR12992">
            <v>7</v>
          </cell>
          <cell r="AS12992">
            <v>0</v>
          </cell>
          <cell r="AT12992">
            <v>0</v>
          </cell>
          <cell r="AU12992">
            <v>0</v>
          </cell>
          <cell r="AV12992" t="str">
            <v>VIABLE</v>
          </cell>
        </row>
        <row r="12993">
          <cell r="AP12993">
            <v>528706</v>
          </cell>
          <cell r="AQ12993">
            <v>7008445</v>
          </cell>
          <cell r="AR12993">
            <v>7</v>
          </cell>
          <cell r="AS12993">
            <v>0</v>
          </cell>
          <cell r="AT12993">
            <v>0</v>
          </cell>
          <cell r="AU12993">
            <v>0</v>
          </cell>
          <cell r="AV12993" t="str">
            <v>VIABLE</v>
          </cell>
        </row>
        <row r="12994">
          <cell r="AP12994">
            <v>528382</v>
          </cell>
          <cell r="AQ12994">
            <v>7008516</v>
          </cell>
          <cell r="AR12994">
            <v>7</v>
          </cell>
          <cell r="AS12994">
            <v>0</v>
          </cell>
          <cell r="AT12994">
            <v>0</v>
          </cell>
          <cell r="AU12994">
            <v>0</v>
          </cell>
          <cell r="AV12994" t="str">
            <v>VIABLE</v>
          </cell>
        </row>
        <row r="12995">
          <cell r="AP12995">
            <v>528414</v>
          </cell>
          <cell r="AQ12995">
            <v>7008373</v>
          </cell>
          <cell r="AR12995">
            <v>7</v>
          </cell>
          <cell r="AS12995">
            <v>0</v>
          </cell>
          <cell r="AT12995">
            <v>0</v>
          </cell>
          <cell r="AU12995">
            <v>0</v>
          </cell>
          <cell r="AV12995" t="str">
            <v>VIABLE</v>
          </cell>
        </row>
        <row r="12996">
          <cell r="AP12996">
            <v>528416</v>
          </cell>
          <cell r="AQ12996">
            <v>7008374</v>
          </cell>
          <cell r="AR12996">
            <v>7</v>
          </cell>
          <cell r="AS12996">
            <v>0</v>
          </cell>
          <cell r="AT12996">
            <v>0</v>
          </cell>
          <cell r="AU12996">
            <v>0</v>
          </cell>
          <cell r="AV12996" t="str">
            <v>VIABLE</v>
          </cell>
        </row>
        <row r="12997">
          <cell r="AP12997">
            <v>528595</v>
          </cell>
          <cell r="AQ12997">
            <v>7008515</v>
          </cell>
          <cell r="AR12997">
            <v>7</v>
          </cell>
          <cell r="AS12997">
            <v>0</v>
          </cell>
          <cell r="AT12997">
            <v>0</v>
          </cell>
          <cell r="AU12997">
            <v>0</v>
          </cell>
          <cell r="AV12997" t="str">
            <v>VIABLE</v>
          </cell>
        </row>
        <row r="12998">
          <cell r="AP12998">
            <v>528423</v>
          </cell>
          <cell r="AQ12998">
            <v>7008378</v>
          </cell>
          <cell r="AR12998">
            <v>7</v>
          </cell>
          <cell r="AS12998">
            <v>0</v>
          </cell>
          <cell r="AT12998">
            <v>0</v>
          </cell>
          <cell r="AU12998">
            <v>0</v>
          </cell>
          <cell r="AV12998" t="str">
            <v>VIABLE</v>
          </cell>
        </row>
        <row r="12999">
          <cell r="AP12999">
            <v>91011545</v>
          </cell>
          <cell r="AQ12999">
            <v>50006632</v>
          </cell>
          <cell r="AR12999">
            <v>7</v>
          </cell>
          <cell r="AS12999">
            <v>0</v>
          </cell>
          <cell r="AT12999">
            <v>0</v>
          </cell>
          <cell r="AU12999">
            <v>0</v>
          </cell>
          <cell r="AV12999" t="str">
            <v>VIABLE</v>
          </cell>
        </row>
        <row r="13000">
          <cell r="AP13000">
            <v>367816</v>
          </cell>
          <cell r="AQ13000">
            <v>7007037</v>
          </cell>
          <cell r="AR13000">
            <v>7</v>
          </cell>
          <cell r="AS13000">
            <v>42583</v>
          </cell>
          <cell r="AT13000" t="str">
            <v>SD Reservado Rehabilitación FDL BOSA Circuito Movilidad SD -</v>
          </cell>
          <cell r="AU13000">
            <v>0</v>
          </cell>
          <cell r="AV13000" t="str">
            <v>FDL BOSA</v>
          </cell>
        </row>
        <row r="13001">
          <cell r="AP13001">
            <v>368005</v>
          </cell>
          <cell r="AQ13001">
            <v>7007107</v>
          </cell>
          <cell r="AR13001">
            <v>7</v>
          </cell>
          <cell r="AS13001">
            <v>0</v>
          </cell>
          <cell r="AT13001">
            <v>0</v>
          </cell>
          <cell r="AU13001">
            <v>0</v>
          </cell>
          <cell r="AV13001" t="str">
            <v>VIABLE</v>
          </cell>
        </row>
        <row r="13002">
          <cell r="AP13002">
            <v>366948</v>
          </cell>
          <cell r="AQ13002">
            <v>7006698</v>
          </cell>
          <cell r="AR13002">
            <v>7</v>
          </cell>
          <cell r="AS13002">
            <v>0</v>
          </cell>
          <cell r="AT13002">
            <v>0</v>
          </cell>
          <cell r="AU13002">
            <v>0</v>
          </cell>
          <cell r="AV13002" t="str">
            <v>VIABLE</v>
          </cell>
        </row>
        <row r="13003">
          <cell r="AP13003">
            <v>367586</v>
          </cell>
          <cell r="AQ13003">
            <v>7006952</v>
          </cell>
          <cell r="AR13003">
            <v>7</v>
          </cell>
          <cell r="AS13003">
            <v>0</v>
          </cell>
          <cell r="AT13003">
            <v>0</v>
          </cell>
          <cell r="AU13003">
            <v>0</v>
          </cell>
          <cell r="AV13003" t="str">
            <v>RESERVADO FDL BOSA</v>
          </cell>
        </row>
        <row r="13004">
          <cell r="AP13004">
            <v>368775</v>
          </cell>
          <cell r="AQ13004">
            <v>7007394</v>
          </cell>
          <cell r="AR13004">
            <v>7</v>
          </cell>
          <cell r="AS13004">
            <v>42313</v>
          </cell>
          <cell r="AT13004" t="str">
            <v>IDU-73-2008 Terminado Construcción IDU Circuito Movilidad  -</v>
          </cell>
          <cell r="AU13004">
            <v>0</v>
          </cell>
          <cell r="AV13004" t="str">
            <v>VIABLE</v>
          </cell>
        </row>
        <row r="13005">
          <cell r="AP13005">
            <v>369095</v>
          </cell>
          <cell r="AQ13005">
            <v>7007504</v>
          </cell>
          <cell r="AR13005">
            <v>7</v>
          </cell>
          <cell r="AS13005">
            <v>42313</v>
          </cell>
          <cell r="AT13005" t="str">
            <v>IDU-73-2008 Terminado Construcción IDU Circuito Movilidad  -</v>
          </cell>
          <cell r="AU13005">
            <v>0</v>
          </cell>
          <cell r="AV13005" t="str">
            <v>IDU</v>
          </cell>
        </row>
        <row r="13006">
          <cell r="AP13006">
            <v>368667</v>
          </cell>
          <cell r="AQ13006">
            <v>7007355</v>
          </cell>
          <cell r="AR13006">
            <v>7</v>
          </cell>
          <cell r="AS13006">
            <v>0</v>
          </cell>
          <cell r="AT13006">
            <v>0</v>
          </cell>
          <cell r="AU13006">
            <v>0</v>
          </cell>
          <cell r="AV13006" t="str">
            <v>VIABLE</v>
          </cell>
        </row>
        <row r="13007">
          <cell r="AP13007">
            <v>91011602</v>
          </cell>
          <cell r="AQ13007">
            <v>50006622</v>
          </cell>
          <cell r="AR13007">
            <v>7</v>
          </cell>
          <cell r="AS13007">
            <v>0</v>
          </cell>
          <cell r="AT13007">
            <v>0</v>
          </cell>
          <cell r="AU13007">
            <v>0</v>
          </cell>
          <cell r="AV13007" t="str">
            <v>VIABLE</v>
          </cell>
        </row>
        <row r="13008">
          <cell r="AP13008">
            <v>367253</v>
          </cell>
          <cell r="AQ13008">
            <v>7006823</v>
          </cell>
          <cell r="AR13008">
            <v>7</v>
          </cell>
          <cell r="AS13008">
            <v>42583</v>
          </cell>
          <cell r="AT13008" t="str">
            <v>SD Reservado Rehabilitación FDL BOSA Circuito Movilidad SD -</v>
          </cell>
          <cell r="AU13008">
            <v>0</v>
          </cell>
          <cell r="AV13008" t="str">
            <v>RESERVADO FDL BOSA</v>
          </cell>
        </row>
        <row r="13009">
          <cell r="AP13009">
            <v>363641</v>
          </cell>
          <cell r="AQ13009">
            <v>7005377</v>
          </cell>
          <cell r="AR13009">
            <v>7</v>
          </cell>
          <cell r="AS13009">
            <v>0</v>
          </cell>
          <cell r="AT13009">
            <v>0</v>
          </cell>
          <cell r="AU13009">
            <v>0</v>
          </cell>
          <cell r="AV13009" t="str">
            <v>VIABLE</v>
          </cell>
        </row>
        <row r="13010">
          <cell r="AP13010">
            <v>363591</v>
          </cell>
          <cell r="AQ13010">
            <v>7005351</v>
          </cell>
          <cell r="AR13010">
            <v>7</v>
          </cell>
          <cell r="AS13010">
            <v>0</v>
          </cell>
          <cell r="AT13010">
            <v>0</v>
          </cell>
          <cell r="AU13010">
            <v>0</v>
          </cell>
          <cell r="AV13010" t="str">
            <v>VIABLE</v>
          </cell>
        </row>
        <row r="13011">
          <cell r="AP13011">
            <v>91011548</v>
          </cell>
          <cell r="AQ13011">
            <v>50006634</v>
          </cell>
          <cell r="AR13011">
            <v>7</v>
          </cell>
          <cell r="AS13011">
            <v>0</v>
          </cell>
          <cell r="AT13011">
            <v>0</v>
          </cell>
          <cell r="AU13011">
            <v>0</v>
          </cell>
          <cell r="AV13011" t="str">
            <v>VIABLE</v>
          </cell>
        </row>
        <row r="13012">
          <cell r="AP13012">
            <v>363827</v>
          </cell>
          <cell r="AQ13012">
            <v>7005452</v>
          </cell>
          <cell r="AR13012">
            <v>7</v>
          </cell>
          <cell r="AS13012">
            <v>0</v>
          </cell>
          <cell r="AT13012">
            <v>0</v>
          </cell>
          <cell r="AU13012">
            <v>0</v>
          </cell>
          <cell r="AV13012" t="str">
            <v>VIABLE</v>
          </cell>
        </row>
        <row r="13013">
          <cell r="AP13013">
            <v>363455</v>
          </cell>
          <cell r="AQ13013">
            <v>7005289</v>
          </cell>
          <cell r="AR13013">
            <v>7</v>
          </cell>
          <cell r="AS13013">
            <v>0</v>
          </cell>
          <cell r="AT13013">
            <v>0</v>
          </cell>
          <cell r="AU13013">
            <v>0</v>
          </cell>
          <cell r="AV13013" t="str">
            <v>VIABLE</v>
          </cell>
        </row>
        <row r="13014">
          <cell r="AP13014">
            <v>480659</v>
          </cell>
          <cell r="AQ13014">
            <v>50006635</v>
          </cell>
          <cell r="AR13014">
            <v>7</v>
          </cell>
          <cell r="AS13014">
            <v>0</v>
          </cell>
          <cell r="AT13014">
            <v>0</v>
          </cell>
          <cell r="AU13014">
            <v>0</v>
          </cell>
          <cell r="AV13014" t="str">
            <v>VIABLE</v>
          </cell>
        </row>
        <row r="13015">
          <cell r="AP13015">
            <v>363547</v>
          </cell>
          <cell r="AQ13015">
            <v>7005333</v>
          </cell>
          <cell r="AR13015">
            <v>7</v>
          </cell>
          <cell r="AS13015">
            <v>0</v>
          </cell>
          <cell r="AT13015">
            <v>0</v>
          </cell>
          <cell r="AU13015">
            <v>0</v>
          </cell>
          <cell r="AV13015" t="str">
            <v>VIABLE</v>
          </cell>
        </row>
        <row r="13016">
          <cell r="AP13016">
            <v>363550</v>
          </cell>
          <cell r="AQ13016">
            <v>7005334</v>
          </cell>
          <cell r="AR13016">
            <v>7</v>
          </cell>
          <cell r="AS13016">
            <v>0</v>
          </cell>
          <cell r="AT13016">
            <v>0</v>
          </cell>
          <cell r="AU13016">
            <v>0</v>
          </cell>
          <cell r="AV13016" t="str">
            <v>VIABLE</v>
          </cell>
        </row>
        <row r="13017">
          <cell r="AP13017">
            <v>363824</v>
          </cell>
          <cell r="AQ13017">
            <v>7005451</v>
          </cell>
          <cell r="AR13017">
            <v>7</v>
          </cell>
          <cell r="AS13017">
            <v>0</v>
          </cell>
          <cell r="AT13017">
            <v>0</v>
          </cell>
          <cell r="AU13017">
            <v>0</v>
          </cell>
          <cell r="AV13017" t="str">
            <v>VIABLE</v>
          </cell>
        </row>
        <row r="13018">
          <cell r="AP13018">
            <v>363493</v>
          </cell>
          <cell r="AQ13018">
            <v>7005308</v>
          </cell>
          <cell r="AR13018">
            <v>7</v>
          </cell>
          <cell r="AS13018">
            <v>0</v>
          </cell>
          <cell r="AT13018">
            <v>0</v>
          </cell>
          <cell r="AU13018">
            <v>0</v>
          </cell>
          <cell r="AV13018" t="str">
            <v>VIABLE</v>
          </cell>
        </row>
        <row r="13019">
          <cell r="AP13019">
            <v>363780</v>
          </cell>
          <cell r="AQ13019">
            <v>7005435</v>
          </cell>
          <cell r="AR13019">
            <v>7</v>
          </cell>
          <cell r="AS13019">
            <v>0</v>
          </cell>
          <cell r="AT13019">
            <v>0</v>
          </cell>
          <cell r="AU13019">
            <v>0</v>
          </cell>
          <cell r="AV13019" t="str">
            <v>VIABLE</v>
          </cell>
        </row>
        <row r="13020">
          <cell r="AP13020">
            <v>352205</v>
          </cell>
          <cell r="AQ13020">
            <v>7000857</v>
          </cell>
          <cell r="AR13020">
            <v>7</v>
          </cell>
          <cell r="AS13020">
            <v>0</v>
          </cell>
          <cell r="AT13020">
            <v>0</v>
          </cell>
          <cell r="AU13020">
            <v>0</v>
          </cell>
          <cell r="AV13020" t="str">
            <v>VIABLE</v>
          </cell>
        </row>
        <row r="13021">
          <cell r="AP13021">
            <v>352143</v>
          </cell>
          <cell r="AQ13021">
            <v>7000835</v>
          </cell>
          <cell r="AR13021">
            <v>7</v>
          </cell>
          <cell r="AS13021">
            <v>0</v>
          </cell>
          <cell r="AT13021">
            <v>0</v>
          </cell>
          <cell r="AU13021">
            <v>0</v>
          </cell>
          <cell r="AV13021" t="str">
            <v>VIABLE</v>
          </cell>
        </row>
        <row r="13022">
          <cell r="AP13022">
            <v>352296</v>
          </cell>
          <cell r="AQ13022">
            <v>7000891</v>
          </cell>
          <cell r="AR13022">
            <v>7</v>
          </cell>
          <cell r="AS13022">
            <v>0</v>
          </cell>
          <cell r="AT13022">
            <v>0</v>
          </cell>
          <cell r="AU13022">
            <v>0</v>
          </cell>
          <cell r="AV13022" t="str">
            <v>VIABLE</v>
          </cell>
        </row>
        <row r="13023">
          <cell r="AP13023">
            <v>351980</v>
          </cell>
          <cell r="AQ13023">
            <v>50008441</v>
          </cell>
          <cell r="AR13023">
            <v>7</v>
          </cell>
          <cell r="AS13023">
            <v>0</v>
          </cell>
          <cell r="AT13023">
            <v>0</v>
          </cell>
          <cell r="AU13023">
            <v>0</v>
          </cell>
          <cell r="AV13023" t="str">
            <v>VIABLE</v>
          </cell>
        </row>
        <row r="13024">
          <cell r="AP13024">
            <v>353650</v>
          </cell>
          <cell r="AQ13024">
            <v>7001374</v>
          </cell>
          <cell r="AR13024">
            <v>7</v>
          </cell>
          <cell r="AS13024">
            <v>0</v>
          </cell>
          <cell r="AT13024">
            <v>0</v>
          </cell>
          <cell r="AU13024">
            <v>0</v>
          </cell>
          <cell r="AV13024" t="str">
            <v>VIABLE</v>
          </cell>
        </row>
        <row r="13025">
          <cell r="AP13025">
            <v>353848</v>
          </cell>
          <cell r="AQ13025">
            <v>50008374</v>
          </cell>
          <cell r="AR13025">
            <v>7</v>
          </cell>
          <cell r="AS13025">
            <v>0</v>
          </cell>
          <cell r="AT13025">
            <v>0</v>
          </cell>
          <cell r="AU13025">
            <v>0</v>
          </cell>
          <cell r="AV13025" t="str">
            <v>VIABLE</v>
          </cell>
        </row>
        <row r="13026">
          <cell r="AP13026">
            <v>352495</v>
          </cell>
          <cell r="AQ13026">
            <v>7000962</v>
          </cell>
          <cell r="AR13026">
            <v>7</v>
          </cell>
          <cell r="AS13026">
            <v>0</v>
          </cell>
          <cell r="AT13026">
            <v>0</v>
          </cell>
          <cell r="AU13026">
            <v>0</v>
          </cell>
          <cell r="AV13026" t="str">
            <v>VIABLE</v>
          </cell>
        </row>
        <row r="13027">
          <cell r="AP13027">
            <v>473566</v>
          </cell>
          <cell r="AQ13027">
            <v>7008148</v>
          </cell>
          <cell r="AR13027">
            <v>7</v>
          </cell>
          <cell r="AS13027">
            <v>0</v>
          </cell>
          <cell r="AT13027">
            <v>0</v>
          </cell>
          <cell r="AU13027">
            <v>0</v>
          </cell>
          <cell r="AV13027" t="str">
            <v>VIABLE</v>
          </cell>
        </row>
        <row r="13028">
          <cell r="AP13028">
            <v>353200</v>
          </cell>
          <cell r="AQ13028">
            <v>7001218</v>
          </cell>
          <cell r="AR13028">
            <v>7</v>
          </cell>
          <cell r="AS13028">
            <v>0</v>
          </cell>
          <cell r="AT13028">
            <v>0</v>
          </cell>
          <cell r="AU13028">
            <v>0</v>
          </cell>
          <cell r="AV13028" t="str">
            <v>VIABLE</v>
          </cell>
        </row>
        <row r="13029">
          <cell r="AP13029">
            <v>471532</v>
          </cell>
          <cell r="AQ13029">
            <v>7008140</v>
          </cell>
          <cell r="AR13029">
            <v>7</v>
          </cell>
          <cell r="AS13029">
            <v>0</v>
          </cell>
          <cell r="AT13029">
            <v>0</v>
          </cell>
          <cell r="AU13029">
            <v>0</v>
          </cell>
          <cell r="AV13029" t="str">
            <v>VIABLE</v>
          </cell>
        </row>
        <row r="13030">
          <cell r="AP13030">
            <v>353407</v>
          </cell>
          <cell r="AQ13030">
            <v>7001288</v>
          </cell>
          <cell r="AR13030">
            <v>7</v>
          </cell>
          <cell r="AS13030">
            <v>0</v>
          </cell>
          <cell r="AT13030">
            <v>0</v>
          </cell>
          <cell r="AU13030">
            <v>0</v>
          </cell>
          <cell r="AV13030" t="str">
            <v>VIABLE</v>
          </cell>
        </row>
        <row r="13031">
          <cell r="AP13031">
            <v>354637</v>
          </cell>
          <cell r="AQ13031">
            <v>7001747</v>
          </cell>
          <cell r="AR13031">
            <v>7</v>
          </cell>
          <cell r="AS13031">
            <v>0</v>
          </cell>
          <cell r="AT13031">
            <v>0</v>
          </cell>
          <cell r="AU13031">
            <v>0</v>
          </cell>
          <cell r="AV13031" t="str">
            <v>VIABLE</v>
          </cell>
        </row>
        <row r="13032">
          <cell r="AP13032">
            <v>353038</v>
          </cell>
          <cell r="AQ13032">
            <v>7001160</v>
          </cell>
          <cell r="AR13032">
            <v>7</v>
          </cell>
          <cell r="AS13032">
            <v>0</v>
          </cell>
          <cell r="AT13032">
            <v>0</v>
          </cell>
          <cell r="AU13032">
            <v>0</v>
          </cell>
          <cell r="AV13032" t="str">
            <v>VIABLE</v>
          </cell>
        </row>
        <row r="13033">
          <cell r="AP13033">
            <v>353758</v>
          </cell>
          <cell r="AQ13033">
            <v>7001412</v>
          </cell>
          <cell r="AR13033">
            <v>7</v>
          </cell>
          <cell r="AS13033">
            <v>0</v>
          </cell>
          <cell r="AT13033">
            <v>0</v>
          </cell>
          <cell r="AU13033">
            <v>0</v>
          </cell>
          <cell r="AV13033" t="str">
            <v>VIABLE</v>
          </cell>
        </row>
        <row r="13034">
          <cell r="AP13034">
            <v>352040</v>
          </cell>
          <cell r="AQ13034">
            <v>7000798</v>
          </cell>
          <cell r="AR13034">
            <v>7</v>
          </cell>
          <cell r="AS13034">
            <v>0</v>
          </cell>
          <cell r="AT13034">
            <v>0</v>
          </cell>
          <cell r="AU13034">
            <v>0</v>
          </cell>
          <cell r="AV13034" t="str">
            <v>VIABLE</v>
          </cell>
        </row>
        <row r="13035">
          <cell r="AP13035">
            <v>352621</v>
          </cell>
          <cell r="AQ13035">
            <v>7001014</v>
          </cell>
          <cell r="AR13035">
            <v>7</v>
          </cell>
          <cell r="AS13035">
            <v>0</v>
          </cell>
          <cell r="AT13035">
            <v>0</v>
          </cell>
          <cell r="AU13035">
            <v>0</v>
          </cell>
          <cell r="AV13035" t="str">
            <v>VIABLE</v>
          </cell>
        </row>
        <row r="13036">
          <cell r="AP13036">
            <v>354214</v>
          </cell>
          <cell r="AQ13036">
            <v>7001583</v>
          </cell>
          <cell r="AR13036">
            <v>7</v>
          </cell>
          <cell r="AS13036">
            <v>0</v>
          </cell>
          <cell r="AT13036">
            <v>0</v>
          </cell>
          <cell r="AU13036">
            <v>0</v>
          </cell>
          <cell r="AV13036" t="str">
            <v>VIABLE</v>
          </cell>
        </row>
        <row r="13037">
          <cell r="AP13037">
            <v>353314</v>
          </cell>
          <cell r="AQ13037">
            <v>7001257</v>
          </cell>
          <cell r="AR13037">
            <v>7</v>
          </cell>
          <cell r="AS13037">
            <v>0</v>
          </cell>
          <cell r="AT13037">
            <v>0</v>
          </cell>
          <cell r="AU13037">
            <v>0</v>
          </cell>
          <cell r="AV13037" t="str">
            <v>VIABLE</v>
          </cell>
        </row>
        <row r="13038">
          <cell r="AP13038">
            <v>352081</v>
          </cell>
          <cell r="AQ13038">
            <v>7000812</v>
          </cell>
          <cell r="AR13038">
            <v>7</v>
          </cell>
          <cell r="AS13038">
            <v>0</v>
          </cell>
          <cell r="AT13038">
            <v>0</v>
          </cell>
          <cell r="AU13038">
            <v>0</v>
          </cell>
          <cell r="AV13038" t="str">
            <v>VIABLE</v>
          </cell>
        </row>
        <row r="13039">
          <cell r="AP13039">
            <v>353518</v>
          </cell>
          <cell r="AQ13039">
            <v>7001328</v>
          </cell>
          <cell r="AR13039">
            <v>7</v>
          </cell>
          <cell r="AS13039">
            <v>0</v>
          </cell>
          <cell r="AT13039">
            <v>0</v>
          </cell>
          <cell r="AU13039">
            <v>0</v>
          </cell>
          <cell r="AV13039" t="str">
            <v>VIABLE</v>
          </cell>
        </row>
        <row r="13040">
          <cell r="AP13040">
            <v>352945</v>
          </cell>
          <cell r="AQ13040">
            <v>7001127</v>
          </cell>
          <cell r="AR13040">
            <v>7</v>
          </cell>
          <cell r="AS13040">
            <v>0</v>
          </cell>
          <cell r="AT13040">
            <v>0</v>
          </cell>
          <cell r="AU13040">
            <v>0</v>
          </cell>
          <cell r="AV13040" t="str">
            <v>VIABLE</v>
          </cell>
        </row>
        <row r="13041">
          <cell r="AP13041">
            <v>354305</v>
          </cell>
          <cell r="AQ13041">
            <v>7001618</v>
          </cell>
          <cell r="AR13041">
            <v>7</v>
          </cell>
          <cell r="AS13041">
            <v>0</v>
          </cell>
          <cell r="AT13041">
            <v>0</v>
          </cell>
          <cell r="AU13041">
            <v>0</v>
          </cell>
          <cell r="AV13041" t="str">
            <v>VIABLE</v>
          </cell>
        </row>
        <row r="13042">
          <cell r="AP13042">
            <v>353974</v>
          </cell>
          <cell r="AQ13042">
            <v>7001487</v>
          </cell>
          <cell r="AR13042">
            <v>7</v>
          </cell>
          <cell r="AS13042">
            <v>0</v>
          </cell>
          <cell r="AT13042">
            <v>0</v>
          </cell>
          <cell r="AU13042">
            <v>0</v>
          </cell>
          <cell r="AV13042" t="str">
            <v>VIABLE</v>
          </cell>
        </row>
        <row r="13043">
          <cell r="AP13043">
            <v>369494</v>
          </cell>
          <cell r="AQ13043">
            <v>7007652</v>
          </cell>
          <cell r="AR13043">
            <v>7</v>
          </cell>
          <cell r="AS13043">
            <v>0</v>
          </cell>
          <cell r="AT13043">
            <v>0</v>
          </cell>
          <cell r="AU13043">
            <v>0</v>
          </cell>
          <cell r="AV13043" t="str">
            <v>VIABLE</v>
          </cell>
        </row>
        <row r="13044">
          <cell r="AP13044">
            <v>471479</v>
          </cell>
          <cell r="AQ13044">
            <v>7008049</v>
          </cell>
          <cell r="AR13044">
            <v>7</v>
          </cell>
          <cell r="AS13044">
            <v>0</v>
          </cell>
          <cell r="AT13044">
            <v>0</v>
          </cell>
          <cell r="AU13044">
            <v>0</v>
          </cell>
          <cell r="AV13044" t="str">
            <v>VIABLE</v>
          </cell>
        </row>
        <row r="13045">
          <cell r="AP13045">
            <v>369472</v>
          </cell>
          <cell r="AQ13045">
            <v>7007646</v>
          </cell>
          <cell r="AR13045">
            <v>7</v>
          </cell>
          <cell r="AS13045">
            <v>0</v>
          </cell>
          <cell r="AT13045">
            <v>0</v>
          </cell>
          <cell r="AU13045">
            <v>0</v>
          </cell>
          <cell r="AV13045" t="str">
            <v>VIABLE</v>
          </cell>
        </row>
        <row r="13046">
          <cell r="AP13046">
            <v>369480</v>
          </cell>
          <cell r="AQ13046">
            <v>7007648</v>
          </cell>
          <cell r="AR13046">
            <v>7</v>
          </cell>
          <cell r="AS13046">
            <v>0</v>
          </cell>
          <cell r="AT13046">
            <v>0</v>
          </cell>
          <cell r="AU13046">
            <v>0</v>
          </cell>
          <cell r="AV13046" t="str">
            <v>VIABLE</v>
          </cell>
        </row>
        <row r="13047">
          <cell r="AP13047">
            <v>369511</v>
          </cell>
          <cell r="AQ13047">
            <v>7007657</v>
          </cell>
          <cell r="AR13047">
            <v>7</v>
          </cell>
          <cell r="AS13047">
            <v>0</v>
          </cell>
          <cell r="AT13047">
            <v>0</v>
          </cell>
          <cell r="AU13047">
            <v>0</v>
          </cell>
          <cell r="AV13047" t="str">
            <v>VIABLE</v>
          </cell>
        </row>
        <row r="13048">
          <cell r="AP13048">
            <v>369406</v>
          </cell>
          <cell r="AQ13048">
            <v>7007623</v>
          </cell>
          <cell r="AR13048">
            <v>7</v>
          </cell>
          <cell r="AS13048">
            <v>0</v>
          </cell>
          <cell r="AT13048">
            <v>0</v>
          </cell>
          <cell r="AU13048">
            <v>0</v>
          </cell>
          <cell r="AV13048" t="str">
            <v>VIABLE</v>
          </cell>
        </row>
        <row r="13049">
          <cell r="AP13049">
            <v>369632</v>
          </cell>
          <cell r="AQ13049">
            <v>7007699</v>
          </cell>
          <cell r="AR13049">
            <v>7</v>
          </cell>
          <cell r="AS13049">
            <v>0</v>
          </cell>
          <cell r="AT13049">
            <v>0</v>
          </cell>
          <cell r="AU13049">
            <v>0</v>
          </cell>
          <cell r="AV13049" t="str">
            <v>VIABLE</v>
          </cell>
        </row>
        <row r="13050">
          <cell r="AP13050">
            <v>369519</v>
          </cell>
          <cell r="AQ13050">
            <v>7007659</v>
          </cell>
          <cell r="AR13050">
            <v>7</v>
          </cell>
          <cell r="AS13050">
            <v>0</v>
          </cell>
          <cell r="AT13050">
            <v>0</v>
          </cell>
          <cell r="AU13050">
            <v>0</v>
          </cell>
          <cell r="AV13050" t="str">
            <v>VIABLE</v>
          </cell>
        </row>
        <row r="13051">
          <cell r="AP13051">
            <v>369554</v>
          </cell>
          <cell r="AQ13051">
            <v>7007670</v>
          </cell>
          <cell r="AR13051">
            <v>7</v>
          </cell>
          <cell r="AS13051">
            <v>0</v>
          </cell>
          <cell r="AT13051">
            <v>0</v>
          </cell>
          <cell r="AU13051">
            <v>0</v>
          </cell>
          <cell r="AV13051" t="str">
            <v>VIABLE</v>
          </cell>
        </row>
        <row r="13052">
          <cell r="AP13052">
            <v>369684</v>
          </cell>
          <cell r="AQ13052">
            <v>7007720</v>
          </cell>
          <cell r="AR13052">
            <v>7</v>
          </cell>
          <cell r="AS13052">
            <v>0</v>
          </cell>
          <cell r="AT13052">
            <v>0</v>
          </cell>
          <cell r="AU13052">
            <v>0</v>
          </cell>
          <cell r="AV13052" t="str">
            <v>VIABLE</v>
          </cell>
        </row>
        <row r="13053">
          <cell r="AP13053">
            <v>369404</v>
          </cell>
          <cell r="AQ13053">
            <v>7007623</v>
          </cell>
          <cell r="AR13053">
            <v>7</v>
          </cell>
          <cell r="AS13053">
            <v>0</v>
          </cell>
          <cell r="AT13053">
            <v>0</v>
          </cell>
          <cell r="AU13053">
            <v>0</v>
          </cell>
          <cell r="AV13053" t="str">
            <v>VIABLE</v>
          </cell>
        </row>
        <row r="13054">
          <cell r="AP13054">
            <v>369506</v>
          </cell>
          <cell r="AQ13054">
            <v>7007656</v>
          </cell>
          <cell r="AR13054">
            <v>7</v>
          </cell>
          <cell r="AS13054">
            <v>0</v>
          </cell>
          <cell r="AT13054">
            <v>0</v>
          </cell>
          <cell r="AU13054">
            <v>0</v>
          </cell>
          <cell r="AV13054" t="str">
            <v>VIABLE</v>
          </cell>
        </row>
        <row r="13055">
          <cell r="AP13055">
            <v>369492</v>
          </cell>
          <cell r="AQ13055">
            <v>7007652</v>
          </cell>
          <cell r="AR13055">
            <v>7</v>
          </cell>
          <cell r="AS13055">
            <v>0</v>
          </cell>
          <cell r="AT13055">
            <v>0</v>
          </cell>
          <cell r="AU13055">
            <v>0</v>
          </cell>
          <cell r="AV13055" t="str">
            <v>VIABLE</v>
          </cell>
        </row>
        <row r="13056">
          <cell r="AP13056">
            <v>369594</v>
          </cell>
          <cell r="AQ13056">
            <v>7007684</v>
          </cell>
          <cell r="AR13056">
            <v>7</v>
          </cell>
          <cell r="AS13056">
            <v>0</v>
          </cell>
          <cell r="AT13056">
            <v>0</v>
          </cell>
          <cell r="AU13056">
            <v>0</v>
          </cell>
          <cell r="AV13056" t="str">
            <v>VIABLE</v>
          </cell>
        </row>
        <row r="13057">
          <cell r="AP13057">
            <v>369634</v>
          </cell>
          <cell r="AQ13057">
            <v>7007699</v>
          </cell>
          <cell r="AR13057">
            <v>7</v>
          </cell>
          <cell r="AS13057">
            <v>0</v>
          </cell>
          <cell r="AT13057">
            <v>0</v>
          </cell>
          <cell r="AU13057">
            <v>0</v>
          </cell>
          <cell r="AV13057" t="str">
            <v>VIABLE</v>
          </cell>
        </row>
        <row r="13058">
          <cell r="AP13058">
            <v>369470</v>
          </cell>
          <cell r="AQ13058">
            <v>7007646</v>
          </cell>
          <cell r="AR13058">
            <v>7</v>
          </cell>
          <cell r="AS13058">
            <v>0</v>
          </cell>
          <cell r="AT13058">
            <v>0</v>
          </cell>
          <cell r="AU13058">
            <v>0</v>
          </cell>
          <cell r="AV13058" t="str">
            <v>VIABLE</v>
          </cell>
        </row>
        <row r="13059">
          <cell r="AP13059">
            <v>369444</v>
          </cell>
          <cell r="AQ13059">
            <v>7007636</v>
          </cell>
          <cell r="AR13059">
            <v>7</v>
          </cell>
          <cell r="AS13059">
            <v>0</v>
          </cell>
          <cell r="AT13059">
            <v>0</v>
          </cell>
          <cell r="AU13059">
            <v>0</v>
          </cell>
          <cell r="AV13059" t="str">
            <v>VIABLE</v>
          </cell>
        </row>
        <row r="13060">
          <cell r="AP13060">
            <v>369556</v>
          </cell>
          <cell r="AQ13060">
            <v>7007670</v>
          </cell>
          <cell r="AR13060">
            <v>7</v>
          </cell>
          <cell r="AS13060">
            <v>0</v>
          </cell>
          <cell r="AT13060">
            <v>0</v>
          </cell>
          <cell r="AU13060">
            <v>0</v>
          </cell>
          <cell r="AV13060" t="str">
            <v>VIABLE</v>
          </cell>
        </row>
        <row r="13061">
          <cell r="AP13061">
            <v>471480</v>
          </cell>
          <cell r="AQ13061">
            <v>7008049</v>
          </cell>
          <cell r="AR13061">
            <v>7</v>
          </cell>
          <cell r="AS13061">
            <v>0</v>
          </cell>
          <cell r="AT13061">
            <v>0</v>
          </cell>
          <cell r="AU13061">
            <v>0</v>
          </cell>
          <cell r="AV13061" t="str">
            <v>VIABLE</v>
          </cell>
        </row>
        <row r="13062">
          <cell r="AP13062">
            <v>369592</v>
          </cell>
          <cell r="AQ13062">
            <v>7007684</v>
          </cell>
          <cell r="AR13062">
            <v>7</v>
          </cell>
          <cell r="AS13062">
            <v>0</v>
          </cell>
          <cell r="AT13062">
            <v>0</v>
          </cell>
          <cell r="AU13062">
            <v>0</v>
          </cell>
          <cell r="AV13062" t="str">
            <v>VIABLE</v>
          </cell>
        </row>
        <row r="13063">
          <cell r="AP13063">
            <v>369508</v>
          </cell>
          <cell r="AQ13063">
            <v>7007656</v>
          </cell>
          <cell r="AR13063">
            <v>7</v>
          </cell>
          <cell r="AS13063">
            <v>0</v>
          </cell>
          <cell r="AT13063">
            <v>0</v>
          </cell>
          <cell r="AU13063">
            <v>0</v>
          </cell>
          <cell r="AV13063" t="str">
            <v>VIABLE</v>
          </cell>
        </row>
        <row r="13064">
          <cell r="AP13064">
            <v>369521</v>
          </cell>
          <cell r="AQ13064">
            <v>7007659</v>
          </cell>
          <cell r="AR13064">
            <v>7</v>
          </cell>
          <cell r="AS13064">
            <v>0</v>
          </cell>
          <cell r="AT13064">
            <v>0</v>
          </cell>
          <cell r="AU13064">
            <v>0</v>
          </cell>
          <cell r="AV13064" t="str">
            <v>VIABLE</v>
          </cell>
        </row>
        <row r="13065">
          <cell r="AP13065">
            <v>369478</v>
          </cell>
          <cell r="AQ13065">
            <v>7007648</v>
          </cell>
          <cell r="AR13065">
            <v>7</v>
          </cell>
          <cell r="AS13065">
            <v>0</v>
          </cell>
          <cell r="AT13065">
            <v>0</v>
          </cell>
          <cell r="AU13065">
            <v>0</v>
          </cell>
          <cell r="AV13065" t="str">
            <v>VIABLE</v>
          </cell>
        </row>
        <row r="13066">
          <cell r="AP13066">
            <v>369446</v>
          </cell>
          <cell r="AQ13066">
            <v>7007636</v>
          </cell>
          <cell r="AR13066">
            <v>7</v>
          </cell>
          <cell r="AS13066">
            <v>0</v>
          </cell>
          <cell r="AT13066">
            <v>0</v>
          </cell>
          <cell r="AU13066">
            <v>0</v>
          </cell>
          <cell r="AV13066" t="str">
            <v>VIABLE</v>
          </cell>
        </row>
        <row r="13067">
          <cell r="AP13067">
            <v>369513</v>
          </cell>
          <cell r="AQ13067">
            <v>7007657</v>
          </cell>
          <cell r="AR13067">
            <v>7</v>
          </cell>
          <cell r="AS13067">
            <v>0</v>
          </cell>
          <cell r="AT13067">
            <v>0</v>
          </cell>
          <cell r="AU13067">
            <v>0</v>
          </cell>
          <cell r="AV13067" t="str">
            <v>VIABLE</v>
          </cell>
        </row>
        <row r="13068">
          <cell r="AP13068">
            <v>369686</v>
          </cell>
          <cell r="AQ13068">
            <v>7007720</v>
          </cell>
          <cell r="AR13068">
            <v>7</v>
          </cell>
          <cell r="AS13068">
            <v>0</v>
          </cell>
          <cell r="AT13068">
            <v>0</v>
          </cell>
          <cell r="AU13068">
            <v>0</v>
          </cell>
          <cell r="AV13068" t="str">
            <v>VIABLE</v>
          </cell>
        </row>
        <row r="13069">
          <cell r="AP13069">
            <v>362861</v>
          </cell>
          <cell r="AQ13069">
            <v>7005054</v>
          </cell>
          <cell r="AR13069">
            <v>7</v>
          </cell>
          <cell r="AS13069">
            <v>0</v>
          </cell>
          <cell r="AT13069">
            <v>0</v>
          </cell>
          <cell r="AU13069">
            <v>0</v>
          </cell>
          <cell r="AV13069" t="str">
            <v>VIABLE</v>
          </cell>
        </row>
        <row r="13070">
          <cell r="AP13070">
            <v>362106</v>
          </cell>
          <cell r="AQ13070">
            <v>7004757</v>
          </cell>
          <cell r="AR13070">
            <v>7</v>
          </cell>
          <cell r="AS13070">
            <v>0</v>
          </cell>
          <cell r="AT13070">
            <v>0</v>
          </cell>
          <cell r="AU13070">
            <v>0</v>
          </cell>
          <cell r="AV13070" t="str">
            <v>FDL BOSA</v>
          </cell>
        </row>
        <row r="13071">
          <cell r="AP13071">
            <v>362412</v>
          </cell>
          <cell r="AQ13071">
            <v>7004879</v>
          </cell>
          <cell r="AR13071">
            <v>7</v>
          </cell>
          <cell r="AS13071">
            <v>0</v>
          </cell>
          <cell r="AT13071">
            <v>0</v>
          </cell>
          <cell r="AU13071">
            <v>0</v>
          </cell>
          <cell r="AV13071" t="str">
            <v>VIABLE</v>
          </cell>
        </row>
        <row r="13072">
          <cell r="AP13072">
            <v>361968</v>
          </cell>
          <cell r="AQ13072">
            <v>7004703</v>
          </cell>
          <cell r="AR13072">
            <v>7</v>
          </cell>
          <cell r="AS13072">
            <v>0</v>
          </cell>
          <cell r="AT13072">
            <v>0</v>
          </cell>
          <cell r="AU13072">
            <v>0</v>
          </cell>
          <cell r="AV13072" t="str">
            <v>VIABLE</v>
          </cell>
        </row>
        <row r="13073">
          <cell r="AP13073">
            <v>363127</v>
          </cell>
          <cell r="AQ13073">
            <v>7005154</v>
          </cell>
          <cell r="AR13073">
            <v>7</v>
          </cell>
          <cell r="AS13073">
            <v>0</v>
          </cell>
          <cell r="AT13073">
            <v>0</v>
          </cell>
          <cell r="AU13073">
            <v>0</v>
          </cell>
          <cell r="AV13073" t="str">
            <v>VIABLE</v>
          </cell>
        </row>
        <row r="13074">
          <cell r="AP13074">
            <v>361917</v>
          </cell>
          <cell r="AQ13074">
            <v>7004685</v>
          </cell>
          <cell r="AR13074">
            <v>7</v>
          </cell>
          <cell r="AS13074">
            <v>42342</v>
          </cell>
          <cell r="AT13074" t="str">
            <v>IDU-1662-2014 Contratado Construcción IDU Circuito Movilidad  -</v>
          </cell>
          <cell r="AU13074">
            <v>0</v>
          </cell>
          <cell r="AV13074" t="str">
            <v>Proyectos en Factibilidad:Troncal Cali</v>
          </cell>
        </row>
        <row r="13075">
          <cell r="AP13075">
            <v>362657</v>
          </cell>
          <cell r="AQ13075">
            <v>7004975</v>
          </cell>
          <cell r="AR13075">
            <v>7</v>
          </cell>
          <cell r="AS13075">
            <v>0</v>
          </cell>
          <cell r="AT13075">
            <v>0</v>
          </cell>
          <cell r="AU13075">
            <v>0</v>
          </cell>
          <cell r="AV13075" t="str">
            <v>VIABLE</v>
          </cell>
        </row>
        <row r="13076">
          <cell r="AP13076">
            <v>362280</v>
          </cell>
          <cell r="AQ13076">
            <v>7004824</v>
          </cell>
          <cell r="AR13076">
            <v>7</v>
          </cell>
          <cell r="AS13076">
            <v>0</v>
          </cell>
          <cell r="AT13076">
            <v>0</v>
          </cell>
          <cell r="AU13076">
            <v>0</v>
          </cell>
          <cell r="AV13076" t="str">
            <v>VIABLE</v>
          </cell>
        </row>
        <row r="13077">
          <cell r="AP13077">
            <v>361959</v>
          </cell>
          <cell r="AQ13077">
            <v>7004700</v>
          </cell>
          <cell r="AR13077">
            <v>7</v>
          </cell>
          <cell r="AS13077">
            <v>0</v>
          </cell>
          <cell r="AT13077">
            <v>0</v>
          </cell>
          <cell r="AU13077">
            <v>0</v>
          </cell>
          <cell r="AV13077" t="str">
            <v>VIABLE</v>
          </cell>
        </row>
        <row r="13078">
          <cell r="AP13078">
            <v>368453</v>
          </cell>
          <cell r="AQ13078">
            <v>7007281</v>
          </cell>
          <cell r="AR13078">
            <v>7</v>
          </cell>
          <cell r="AS13078">
            <v>0</v>
          </cell>
          <cell r="AT13078">
            <v>0</v>
          </cell>
          <cell r="AU13078">
            <v>0</v>
          </cell>
          <cell r="AV13078" t="str">
            <v>VIABLE</v>
          </cell>
        </row>
        <row r="13079">
          <cell r="AP13079">
            <v>368094</v>
          </cell>
          <cell r="AQ13079">
            <v>7007142</v>
          </cell>
          <cell r="AR13079">
            <v>7</v>
          </cell>
          <cell r="AS13079">
            <v>0</v>
          </cell>
          <cell r="AT13079">
            <v>0</v>
          </cell>
          <cell r="AU13079">
            <v>0</v>
          </cell>
          <cell r="AV13079" t="str">
            <v>VIABLE</v>
          </cell>
        </row>
        <row r="13080">
          <cell r="AP13080">
            <v>367675</v>
          </cell>
          <cell r="AQ13080">
            <v>7006986</v>
          </cell>
          <cell r="AR13080">
            <v>7</v>
          </cell>
          <cell r="AS13080">
            <v>40897</v>
          </cell>
          <cell r="AT13080" t="str">
            <v>UMV-78-2010 Terminado Rehabilitación UAERMV Local  -</v>
          </cell>
          <cell r="AU13080">
            <v>0</v>
          </cell>
          <cell r="AV13080" t="str">
            <v>UAERMV</v>
          </cell>
        </row>
        <row r="13081">
          <cell r="AP13081">
            <v>368456</v>
          </cell>
          <cell r="AQ13081">
            <v>7007282</v>
          </cell>
          <cell r="AR13081">
            <v>7</v>
          </cell>
          <cell r="AS13081">
            <v>0</v>
          </cell>
          <cell r="AT13081">
            <v>0</v>
          </cell>
          <cell r="AU13081">
            <v>0</v>
          </cell>
          <cell r="AV13081" t="str">
            <v>VIABLE</v>
          </cell>
        </row>
        <row r="13082">
          <cell r="AP13082">
            <v>368238</v>
          </cell>
          <cell r="AQ13082">
            <v>7007204</v>
          </cell>
          <cell r="AR13082">
            <v>7</v>
          </cell>
          <cell r="AS13082">
            <v>0</v>
          </cell>
          <cell r="AT13082">
            <v>0</v>
          </cell>
          <cell r="AU13082">
            <v>0</v>
          </cell>
          <cell r="AV13082" t="str">
            <v>VIABLE</v>
          </cell>
        </row>
        <row r="13083">
          <cell r="AP13083">
            <v>368014</v>
          </cell>
          <cell r="AQ13083">
            <v>7007110</v>
          </cell>
          <cell r="AR13083">
            <v>7</v>
          </cell>
          <cell r="AS13083">
            <v>0</v>
          </cell>
          <cell r="AT13083">
            <v>0</v>
          </cell>
          <cell r="AU13083">
            <v>0</v>
          </cell>
          <cell r="AV13083" t="str">
            <v>VIABLE</v>
          </cell>
        </row>
        <row r="13084">
          <cell r="AP13084">
            <v>367917</v>
          </cell>
          <cell r="AQ13084">
            <v>7007075</v>
          </cell>
          <cell r="AR13084">
            <v>7</v>
          </cell>
          <cell r="AS13084">
            <v>40897</v>
          </cell>
          <cell r="AT13084" t="str">
            <v>UMV-78-2010 Terminado Rehabilitación UAERMV Local  -</v>
          </cell>
          <cell r="AU13084">
            <v>0</v>
          </cell>
          <cell r="AV13084" t="str">
            <v>UAERMV</v>
          </cell>
        </row>
        <row r="13085">
          <cell r="AP13085">
            <v>364021</v>
          </cell>
          <cell r="AQ13085">
            <v>7005526</v>
          </cell>
          <cell r="AR13085">
            <v>7</v>
          </cell>
          <cell r="AS13085">
            <v>0</v>
          </cell>
          <cell r="AT13085">
            <v>0</v>
          </cell>
          <cell r="AU13085">
            <v>0</v>
          </cell>
          <cell r="AV13085" t="str">
            <v>VIABLE</v>
          </cell>
        </row>
        <row r="13086">
          <cell r="AP13086">
            <v>364577</v>
          </cell>
          <cell r="AQ13086">
            <v>7005734</v>
          </cell>
          <cell r="AR13086">
            <v>7</v>
          </cell>
          <cell r="AS13086">
            <v>0</v>
          </cell>
          <cell r="AT13086">
            <v>0</v>
          </cell>
          <cell r="AU13086">
            <v>0</v>
          </cell>
          <cell r="AV13086" t="str">
            <v>VIABLE</v>
          </cell>
        </row>
        <row r="13087">
          <cell r="AP13087">
            <v>364238</v>
          </cell>
          <cell r="AQ13087">
            <v>7005606</v>
          </cell>
          <cell r="AR13087">
            <v>7</v>
          </cell>
          <cell r="AS13087">
            <v>0</v>
          </cell>
          <cell r="AT13087">
            <v>0</v>
          </cell>
          <cell r="AU13087">
            <v>0</v>
          </cell>
          <cell r="AV13087" t="str">
            <v>VIABLE</v>
          </cell>
        </row>
        <row r="13088">
          <cell r="AP13088">
            <v>363334</v>
          </cell>
          <cell r="AQ13088">
            <v>7005240</v>
          </cell>
          <cell r="AR13088">
            <v>7</v>
          </cell>
          <cell r="AS13088">
            <v>0</v>
          </cell>
          <cell r="AT13088">
            <v>0</v>
          </cell>
          <cell r="AU13088">
            <v>0</v>
          </cell>
          <cell r="AV13088" t="str">
            <v>VIABLE</v>
          </cell>
        </row>
        <row r="13089">
          <cell r="AP13089">
            <v>363502</v>
          </cell>
          <cell r="AQ13089">
            <v>7005316</v>
          </cell>
          <cell r="AR13089">
            <v>7</v>
          </cell>
          <cell r="AS13089">
            <v>0</v>
          </cell>
          <cell r="AT13089">
            <v>0</v>
          </cell>
          <cell r="AU13089">
            <v>0</v>
          </cell>
          <cell r="AV13089" t="str">
            <v>VIABLE</v>
          </cell>
        </row>
        <row r="13090">
          <cell r="AP13090">
            <v>365163</v>
          </cell>
          <cell r="AQ13090">
            <v>7005966</v>
          </cell>
          <cell r="AR13090">
            <v>7</v>
          </cell>
          <cell r="AS13090">
            <v>0</v>
          </cell>
          <cell r="AT13090">
            <v>0</v>
          </cell>
          <cell r="AU13090">
            <v>0</v>
          </cell>
          <cell r="AV13090" t="str">
            <v>VIABLE</v>
          </cell>
        </row>
        <row r="13091">
          <cell r="AP13091">
            <v>366078</v>
          </cell>
          <cell r="AQ13091">
            <v>7006354</v>
          </cell>
          <cell r="AR13091">
            <v>7</v>
          </cell>
          <cell r="AS13091">
            <v>0</v>
          </cell>
          <cell r="AT13091">
            <v>0</v>
          </cell>
          <cell r="AU13091">
            <v>0</v>
          </cell>
          <cell r="AV13091" t="str">
            <v>VIABLE</v>
          </cell>
        </row>
        <row r="13092">
          <cell r="AP13092">
            <v>366364</v>
          </cell>
          <cell r="AQ13092">
            <v>7006477</v>
          </cell>
          <cell r="AR13092">
            <v>7</v>
          </cell>
          <cell r="AS13092">
            <v>0</v>
          </cell>
          <cell r="AT13092">
            <v>0</v>
          </cell>
          <cell r="AU13092">
            <v>0</v>
          </cell>
          <cell r="AV13092" t="str">
            <v>VIABLE</v>
          </cell>
        </row>
        <row r="13093">
          <cell r="AP13093">
            <v>471484</v>
          </cell>
          <cell r="AQ13093">
            <v>7008054</v>
          </cell>
          <cell r="AR13093">
            <v>7</v>
          </cell>
          <cell r="AS13093">
            <v>0</v>
          </cell>
          <cell r="AT13093">
            <v>0</v>
          </cell>
          <cell r="AU13093">
            <v>0</v>
          </cell>
          <cell r="AV13093" t="str">
            <v>VIABLE</v>
          </cell>
        </row>
        <row r="13094">
          <cell r="AP13094">
            <v>366057</v>
          </cell>
          <cell r="AQ13094">
            <v>7006343</v>
          </cell>
          <cell r="AR13094">
            <v>7</v>
          </cell>
          <cell r="AS13094">
            <v>0</v>
          </cell>
          <cell r="AT13094">
            <v>0</v>
          </cell>
          <cell r="AU13094">
            <v>0</v>
          </cell>
          <cell r="AV13094" t="str">
            <v>VIABLE</v>
          </cell>
        </row>
        <row r="13095">
          <cell r="AP13095">
            <v>366435</v>
          </cell>
          <cell r="AQ13095">
            <v>7006505</v>
          </cell>
          <cell r="AR13095">
            <v>7</v>
          </cell>
          <cell r="AS13095">
            <v>0</v>
          </cell>
          <cell r="AT13095">
            <v>0</v>
          </cell>
          <cell r="AU13095">
            <v>0</v>
          </cell>
          <cell r="AV13095" t="str">
            <v>VIABLE</v>
          </cell>
        </row>
        <row r="13096">
          <cell r="AP13096">
            <v>366459</v>
          </cell>
          <cell r="AQ13096">
            <v>7006513</v>
          </cell>
          <cell r="AR13096">
            <v>7</v>
          </cell>
          <cell r="AS13096">
            <v>41676</v>
          </cell>
          <cell r="AT13096" t="str">
            <v>SD Terminado Rehabilitación UAERMV Circuito Movilidad  -</v>
          </cell>
          <cell r="AU13096">
            <v>0</v>
          </cell>
          <cell r="AV13096" t="str">
            <v>UAERMV</v>
          </cell>
        </row>
        <row r="13097">
          <cell r="AP13097">
            <v>366295</v>
          </cell>
          <cell r="AQ13097">
            <v>7006448</v>
          </cell>
          <cell r="AR13097">
            <v>7</v>
          </cell>
          <cell r="AS13097">
            <v>0</v>
          </cell>
          <cell r="AT13097">
            <v>0</v>
          </cell>
          <cell r="AU13097">
            <v>0</v>
          </cell>
          <cell r="AV13097" t="str">
            <v>VIABLE</v>
          </cell>
        </row>
        <row r="13098">
          <cell r="AP13098">
            <v>91011615</v>
          </cell>
          <cell r="AQ13098">
            <v>30000646</v>
          </cell>
          <cell r="AR13098">
            <v>7</v>
          </cell>
          <cell r="AS13098">
            <v>0</v>
          </cell>
          <cell r="AT13098">
            <v>0</v>
          </cell>
          <cell r="AU13098">
            <v>0</v>
          </cell>
          <cell r="AV13098" t="str">
            <v>VIABLE</v>
          </cell>
        </row>
        <row r="13099">
          <cell r="AP13099">
            <v>366123</v>
          </cell>
          <cell r="AQ13099">
            <v>7006376</v>
          </cell>
          <cell r="AR13099">
            <v>7</v>
          </cell>
          <cell r="AS13099">
            <v>0</v>
          </cell>
          <cell r="AT13099">
            <v>0</v>
          </cell>
          <cell r="AU13099">
            <v>0</v>
          </cell>
          <cell r="AV13099" t="str">
            <v>VIABLE</v>
          </cell>
        </row>
        <row r="13100">
          <cell r="AP13100">
            <v>366015</v>
          </cell>
          <cell r="AQ13100">
            <v>7006325</v>
          </cell>
          <cell r="AR13100">
            <v>7</v>
          </cell>
          <cell r="AS13100">
            <v>0</v>
          </cell>
          <cell r="AT13100">
            <v>0</v>
          </cell>
          <cell r="AU13100">
            <v>0</v>
          </cell>
          <cell r="AV13100" t="str">
            <v>VIABLE</v>
          </cell>
        </row>
        <row r="13101">
          <cell r="AP13101">
            <v>366307</v>
          </cell>
          <cell r="AQ13101">
            <v>7006454</v>
          </cell>
          <cell r="AR13101">
            <v>7</v>
          </cell>
          <cell r="AS13101">
            <v>0</v>
          </cell>
          <cell r="AT13101">
            <v>0</v>
          </cell>
          <cell r="AU13101">
            <v>0</v>
          </cell>
          <cell r="AV13101" t="str">
            <v>VIABLE</v>
          </cell>
        </row>
        <row r="13102">
          <cell r="AP13102">
            <v>366149</v>
          </cell>
          <cell r="AQ13102">
            <v>7006385</v>
          </cell>
          <cell r="AR13102">
            <v>7</v>
          </cell>
          <cell r="AS13102">
            <v>0</v>
          </cell>
          <cell r="AT13102">
            <v>0</v>
          </cell>
          <cell r="AU13102">
            <v>0</v>
          </cell>
          <cell r="AV13102" t="str">
            <v>FDL BOSA</v>
          </cell>
        </row>
        <row r="13103">
          <cell r="AP13103">
            <v>366450</v>
          </cell>
          <cell r="AQ13103">
            <v>7006510</v>
          </cell>
          <cell r="AR13103">
            <v>7</v>
          </cell>
          <cell r="AS13103">
            <v>41676</v>
          </cell>
          <cell r="AT13103" t="str">
            <v>SD Terminado Rehabilitación UAERMV Circuito Movilidad  -</v>
          </cell>
          <cell r="AU13103">
            <v>0</v>
          </cell>
          <cell r="AV13103" t="str">
            <v>UAERMV</v>
          </cell>
        </row>
        <row r="13104">
          <cell r="AP13104">
            <v>366224</v>
          </cell>
          <cell r="AQ13104">
            <v>7006417</v>
          </cell>
          <cell r="AR13104">
            <v>7</v>
          </cell>
          <cell r="AS13104">
            <v>0</v>
          </cell>
          <cell r="AT13104">
            <v>0</v>
          </cell>
          <cell r="AU13104">
            <v>0</v>
          </cell>
          <cell r="AV13104" t="str">
            <v>VIABLE</v>
          </cell>
        </row>
        <row r="13105">
          <cell r="AP13105">
            <v>366453</v>
          </cell>
          <cell r="AQ13105">
            <v>7006511</v>
          </cell>
          <cell r="AR13105">
            <v>7</v>
          </cell>
          <cell r="AS13105">
            <v>0</v>
          </cell>
          <cell r="AT13105">
            <v>0</v>
          </cell>
          <cell r="AU13105">
            <v>0</v>
          </cell>
          <cell r="AV13105" t="str">
            <v>VIABLE</v>
          </cell>
        </row>
        <row r="13106">
          <cell r="AP13106">
            <v>366173</v>
          </cell>
          <cell r="AQ13106">
            <v>7006396</v>
          </cell>
          <cell r="AR13106">
            <v>7</v>
          </cell>
          <cell r="AS13106">
            <v>0</v>
          </cell>
          <cell r="AT13106">
            <v>0</v>
          </cell>
          <cell r="AU13106">
            <v>0</v>
          </cell>
          <cell r="AV13106" t="str">
            <v>VIABLE</v>
          </cell>
        </row>
        <row r="13107">
          <cell r="AP13107">
            <v>366414</v>
          </cell>
          <cell r="AQ13107">
            <v>7006493</v>
          </cell>
          <cell r="AR13107">
            <v>7</v>
          </cell>
          <cell r="AS13107">
            <v>0</v>
          </cell>
          <cell r="AT13107">
            <v>0</v>
          </cell>
          <cell r="AU13107">
            <v>0</v>
          </cell>
          <cell r="AV13107" t="str">
            <v>VIABLE</v>
          </cell>
        </row>
        <row r="13108">
          <cell r="AP13108">
            <v>366429</v>
          </cell>
          <cell r="AQ13108">
            <v>7006501</v>
          </cell>
          <cell r="AR13108">
            <v>7</v>
          </cell>
          <cell r="AS13108">
            <v>42313</v>
          </cell>
          <cell r="AT13108" t="str">
            <v>IDU-73-2008 Terminado Rehabilitación IDU Circuito Movilidad  -</v>
          </cell>
          <cell r="AU13108">
            <v>0</v>
          </cell>
          <cell r="AV13108" t="str">
            <v>IDU</v>
          </cell>
        </row>
        <row r="13109">
          <cell r="AP13109">
            <v>366206</v>
          </cell>
          <cell r="AQ13109">
            <v>7006410</v>
          </cell>
          <cell r="AR13109">
            <v>7</v>
          </cell>
          <cell r="AS13109">
            <v>0</v>
          </cell>
          <cell r="AT13109">
            <v>0</v>
          </cell>
          <cell r="AU13109">
            <v>0</v>
          </cell>
          <cell r="AV13109" t="str">
            <v>VIABLE</v>
          </cell>
        </row>
        <row r="13110">
          <cell r="AP13110">
            <v>471579</v>
          </cell>
          <cell r="AQ13110">
            <v>7008195</v>
          </cell>
          <cell r="AR13110">
            <v>7</v>
          </cell>
          <cell r="AS13110">
            <v>0</v>
          </cell>
          <cell r="AT13110">
            <v>0</v>
          </cell>
          <cell r="AU13110">
            <v>0</v>
          </cell>
          <cell r="AV13110" t="str">
            <v>VIABLE</v>
          </cell>
        </row>
        <row r="13111">
          <cell r="AP13111">
            <v>350453</v>
          </cell>
          <cell r="AQ13111">
            <v>7000146</v>
          </cell>
          <cell r="AR13111">
            <v>7</v>
          </cell>
          <cell r="AS13111">
            <v>0</v>
          </cell>
          <cell r="AT13111">
            <v>0</v>
          </cell>
          <cell r="AU13111">
            <v>0</v>
          </cell>
          <cell r="AV13111" t="str">
            <v>VIABLE</v>
          </cell>
        </row>
        <row r="13112">
          <cell r="AP13112">
            <v>91012619</v>
          </cell>
          <cell r="AQ13112">
            <v>7000113</v>
          </cell>
          <cell r="AR13112">
            <v>7</v>
          </cell>
          <cell r="AS13112">
            <v>0</v>
          </cell>
          <cell r="AT13112">
            <v>0</v>
          </cell>
          <cell r="AU13112">
            <v>0</v>
          </cell>
          <cell r="AV13112" t="str">
            <v>VIABLE</v>
          </cell>
        </row>
        <row r="13113">
          <cell r="AP13113">
            <v>350888</v>
          </cell>
          <cell r="AQ13113">
            <v>7000324</v>
          </cell>
          <cell r="AR13113">
            <v>7</v>
          </cell>
          <cell r="AS13113">
            <v>0</v>
          </cell>
          <cell r="AT13113">
            <v>0</v>
          </cell>
          <cell r="AU13113">
            <v>0</v>
          </cell>
          <cell r="AV13113" t="str">
            <v>VIABLE</v>
          </cell>
        </row>
        <row r="13114">
          <cell r="AP13114">
            <v>350825</v>
          </cell>
          <cell r="AQ13114">
            <v>7000301</v>
          </cell>
          <cell r="AR13114">
            <v>7</v>
          </cell>
          <cell r="AS13114">
            <v>0</v>
          </cell>
          <cell r="AT13114">
            <v>0</v>
          </cell>
          <cell r="AU13114">
            <v>0</v>
          </cell>
          <cell r="AV13114" t="str">
            <v>VIABLE</v>
          </cell>
        </row>
        <row r="13115">
          <cell r="AP13115">
            <v>91012608</v>
          </cell>
          <cell r="AQ13115">
            <v>7000346</v>
          </cell>
          <cell r="AR13115">
            <v>7</v>
          </cell>
          <cell r="AS13115">
            <v>0</v>
          </cell>
          <cell r="AT13115">
            <v>0</v>
          </cell>
          <cell r="AU13115">
            <v>0</v>
          </cell>
          <cell r="AV13115" t="str">
            <v>VIABLE</v>
          </cell>
        </row>
        <row r="13116">
          <cell r="AP13116">
            <v>91012596</v>
          </cell>
          <cell r="AQ13116">
            <v>50006857</v>
          </cell>
          <cell r="AR13116">
            <v>7</v>
          </cell>
          <cell r="AS13116">
            <v>0</v>
          </cell>
          <cell r="AT13116">
            <v>0</v>
          </cell>
          <cell r="AU13116">
            <v>0</v>
          </cell>
          <cell r="AV13116" t="str">
            <v>VIABLE</v>
          </cell>
        </row>
        <row r="13117">
          <cell r="AP13117">
            <v>350234</v>
          </cell>
          <cell r="AQ13117">
            <v>7000087</v>
          </cell>
          <cell r="AR13117">
            <v>7</v>
          </cell>
          <cell r="AS13117">
            <v>0</v>
          </cell>
          <cell r="AT13117">
            <v>0</v>
          </cell>
          <cell r="AU13117">
            <v>0</v>
          </cell>
          <cell r="AV13117" t="str">
            <v>VIABLE</v>
          </cell>
        </row>
        <row r="13118">
          <cell r="AP13118">
            <v>350275</v>
          </cell>
          <cell r="AQ13118">
            <v>7000101</v>
          </cell>
          <cell r="AR13118">
            <v>7</v>
          </cell>
          <cell r="AS13118">
            <v>0</v>
          </cell>
          <cell r="AT13118">
            <v>0</v>
          </cell>
          <cell r="AU13118">
            <v>0</v>
          </cell>
          <cell r="AV13118" t="str">
            <v>VIABLE</v>
          </cell>
        </row>
        <row r="13119">
          <cell r="AP13119">
            <v>91012640</v>
          </cell>
          <cell r="AQ13119">
            <v>7000067</v>
          </cell>
          <cell r="AR13119">
            <v>7</v>
          </cell>
          <cell r="AS13119">
            <v>0</v>
          </cell>
          <cell r="AT13119">
            <v>0</v>
          </cell>
          <cell r="AU13119">
            <v>0</v>
          </cell>
          <cell r="AV13119" t="str">
            <v>VIABLE</v>
          </cell>
        </row>
        <row r="13120">
          <cell r="AP13120">
            <v>91012595</v>
          </cell>
          <cell r="AQ13120">
            <v>50006858</v>
          </cell>
          <cell r="AR13120">
            <v>7</v>
          </cell>
          <cell r="AS13120">
            <v>0</v>
          </cell>
          <cell r="AT13120">
            <v>0</v>
          </cell>
          <cell r="AU13120">
            <v>0</v>
          </cell>
          <cell r="AV13120" t="str">
            <v>VIABLE</v>
          </cell>
        </row>
        <row r="13121">
          <cell r="AP13121">
            <v>91012623</v>
          </cell>
          <cell r="AQ13121">
            <v>7000108</v>
          </cell>
          <cell r="AR13121">
            <v>7</v>
          </cell>
          <cell r="AS13121">
            <v>0</v>
          </cell>
          <cell r="AT13121">
            <v>0</v>
          </cell>
          <cell r="AU13121">
            <v>0</v>
          </cell>
          <cell r="AV13121" t="str">
            <v>VIABLE</v>
          </cell>
        </row>
        <row r="13122">
          <cell r="AP13122">
            <v>350945</v>
          </cell>
          <cell r="AQ13122">
            <v>7000346</v>
          </cell>
          <cell r="AR13122">
            <v>7</v>
          </cell>
          <cell r="AS13122">
            <v>0</v>
          </cell>
          <cell r="AT13122">
            <v>0</v>
          </cell>
          <cell r="AU13122">
            <v>0</v>
          </cell>
          <cell r="AV13122" t="str">
            <v>VIABLE</v>
          </cell>
        </row>
        <row r="13123">
          <cell r="AP13123">
            <v>350649</v>
          </cell>
          <cell r="AQ13123">
            <v>7000234</v>
          </cell>
          <cell r="AR13123">
            <v>7</v>
          </cell>
          <cell r="AS13123">
            <v>0</v>
          </cell>
          <cell r="AT13123">
            <v>0</v>
          </cell>
          <cell r="AU13123">
            <v>0</v>
          </cell>
          <cell r="AV13123" t="str">
            <v>VIABLE</v>
          </cell>
        </row>
        <row r="13124">
          <cell r="AP13124">
            <v>350338</v>
          </cell>
          <cell r="AQ13124">
            <v>7000120</v>
          </cell>
          <cell r="AR13124">
            <v>7</v>
          </cell>
          <cell r="AS13124">
            <v>0</v>
          </cell>
          <cell r="AT13124">
            <v>0</v>
          </cell>
          <cell r="AU13124">
            <v>0</v>
          </cell>
          <cell r="AV13124" t="str">
            <v>VIABLE</v>
          </cell>
        </row>
        <row r="13125">
          <cell r="AP13125">
            <v>350837</v>
          </cell>
          <cell r="AQ13125">
            <v>7000306</v>
          </cell>
          <cell r="AR13125">
            <v>7</v>
          </cell>
          <cell r="AS13125">
            <v>0</v>
          </cell>
          <cell r="AT13125">
            <v>0</v>
          </cell>
          <cell r="AU13125">
            <v>0</v>
          </cell>
          <cell r="AV13125" t="str">
            <v>VIABLE</v>
          </cell>
        </row>
        <row r="13126">
          <cell r="AP13126">
            <v>350789</v>
          </cell>
          <cell r="AQ13126">
            <v>7000289</v>
          </cell>
          <cell r="AR13126">
            <v>7</v>
          </cell>
          <cell r="AS13126">
            <v>0</v>
          </cell>
          <cell r="AT13126">
            <v>0</v>
          </cell>
          <cell r="AU13126">
            <v>0</v>
          </cell>
          <cell r="AV13126" t="str">
            <v>VIABLE</v>
          </cell>
        </row>
        <row r="13127">
          <cell r="AP13127">
            <v>350999</v>
          </cell>
          <cell r="AQ13127">
            <v>7000366</v>
          </cell>
          <cell r="AR13127">
            <v>7</v>
          </cell>
          <cell r="AS13127">
            <v>0</v>
          </cell>
          <cell r="AT13127">
            <v>0</v>
          </cell>
          <cell r="AU13127">
            <v>0</v>
          </cell>
          <cell r="AV13127" t="str">
            <v>VIABLE</v>
          </cell>
        </row>
        <row r="13128">
          <cell r="AP13128">
            <v>350571</v>
          </cell>
          <cell r="AQ13128">
            <v>7000206</v>
          </cell>
          <cell r="AR13128">
            <v>7</v>
          </cell>
          <cell r="AS13128">
            <v>0</v>
          </cell>
          <cell r="AT13128">
            <v>0</v>
          </cell>
          <cell r="AU13128">
            <v>0</v>
          </cell>
          <cell r="AV13128" t="str">
            <v>VIABLE</v>
          </cell>
        </row>
        <row r="13129">
          <cell r="AP13129">
            <v>479817</v>
          </cell>
          <cell r="AQ13129">
            <v>7000276</v>
          </cell>
          <cell r="AR13129">
            <v>7</v>
          </cell>
          <cell r="AS13129">
            <v>0</v>
          </cell>
          <cell r="AT13129">
            <v>0</v>
          </cell>
          <cell r="AU13129">
            <v>0</v>
          </cell>
          <cell r="AV13129" t="str">
            <v>VIABLE</v>
          </cell>
        </row>
        <row r="13130">
          <cell r="AP13130">
            <v>91012627</v>
          </cell>
          <cell r="AQ13130">
            <v>7000120</v>
          </cell>
          <cell r="AR13130">
            <v>7</v>
          </cell>
          <cell r="AS13130">
            <v>0</v>
          </cell>
          <cell r="AT13130">
            <v>0</v>
          </cell>
          <cell r="AU13130">
            <v>0</v>
          </cell>
          <cell r="AV13130" t="str">
            <v>VIABLE</v>
          </cell>
        </row>
        <row r="13131">
          <cell r="AP13131">
            <v>91012611</v>
          </cell>
          <cell r="AQ13131">
            <v>7000366</v>
          </cell>
          <cell r="AR13131">
            <v>7</v>
          </cell>
          <cell r="AS13131">
            <v>0</v>
          </cell>
          <cell r="AT13131">
            <v>0</v>
          </cell>
          <cell r="AU13131">
            <v>0</v>
          </cell>
          <cell r="AV13131" t="str">
            <v>VIABLE</v>
          </cell>
        </row>
        <row r="13132">
          <cell r="AP13132">
            <v>91012622</v>
          </cell>
          <cell r="AQ13132">
            <v>7000101</v>
          </cell>
          <cell r="AR13132">
            <v>7</v>
          </cell>
          <cell r="AS13132">
            <v>0</v>
          </cell>
          <cell r="AT13132">
            <v>0</v>
          </cell>
          <cell r="AU13132">
            <v>0</v>
          </cell>
          <cell r="AV13132" t="str">
            <v>VIABLE</v>
          </cell>
        </row>
        <row r="13133">
          <cell r="AP13133">
            <v>350604</v>
          </cell>
          <cell r="AQ13133">
            <v>7000218</v>
          </cell>
          <cell r="AR13133">
            <v>7</v>
          </cell>
          <cell r="AS13133">
            <v>0</v>
          </cell>
          <cell r="AT13133">
            <v>0</v>
          </cell>
          <cell r="AU13133">
            <v>0</v>
          </cell>
          <cell r="AV13133" t="str">
            <v>VIABLE</v>
          </cell>
        </row>
        <row r="13134">
          <cell r="AP13134">
            <v>350706</v>
          </cell>
          <cell r="AQ13134">
            <v>7000254</v>
          </cell>
          <cell r="AR13134">
            <v>7</v>
          </cell>
          <cell r="AS13134">
            <v>0</v>
          </cell>
          <cell r="AT13134">
            <v>0</v>
          </cell>
          <cell r="AU13134">
            <v>0</v>
          </cell>
          <cell r="AV13134" t="str">
            <v>VIABLE</v>
          </cell>
        </row>
        <row r="13135">
          <cell r="AP13135">
            <v>350252</v>
          </cell>
          <cell r="AQ13135">
            <v>7000094</v>
          </cell>
          <cell r="AR13135">
            <v>7</v>
          </cell>
          <cell r="AS13135">
            <v>0</v>
          </cell>
          <cell r="AT13135">
            <v>0</v>
          </cell>
          <cell r="AU13135">
            <v>0</v>
          </cell>
          <cell r="AV13135" t="str">
            <v>VIABLE</v>
          </cell>
        </row>
        <row r="13136">
          <cell r="AP13136">
            <v>91012624</v>
          </cell>
          <cell r="AQ13136">
            <v>7000325</v>
          </cell>
          <cell r="AR13136">
            <v>7</v>
          </cell>
          <cell r="AS13136">
            <v>0</v>
          </cell>
          <cell r="AT13136">
            <v>0</v>
          </cell>
          <cell r="AU13136">
            <v>0</v>
          </cell>
          <cell r="AV13136" t="str">
            <v>VIABLE</v>
          </cell>
        </row>
        <row r="13137">
          <cell r="AP13137">
            <v>350524</v>
          </cell>
          <cell r="AQ13137">
            <v>7000190</v>
          </cell>
          <cell r="AR13137">
            <v>7</v>
          </cell>
          <cell r="AS13137">
            <v>0</v>
          </cell>
          <cell r="AT13137">
            <v>0</v>
          </cell>
          <cell r="AU13137">
            <v>0</v>
          </cell>
          <cell r="AV13137" t="str">
            <v>VIABLE</v>
          </cell>
        </row>
        <row r="13138">
          <cell r="AP13138">
            <v>91012634</v>
          </cell>
          <cell r="AQ13138">
            <v>7000386</v>
          </cell>
          <cell r="AR13138">
            <v>7</v>
          </cell>
          <cell r="AS13138">
            <v>0</v>
          </cell>
          <cell r="AT13138">
            <v>0</v>
          </cell>
          <cell r="AU13138">
            <v>0</v>
          </cell>
          <cell r="AV13138" t="str">
            <v>VIABLE</v>
          </cell>
        </row>
        <row r="13139">
          <cell r="AP13139">
            <v>479794</v>
          </cell>
          <cell r="AQ13139">
            <v>7000067</v>
          </cell>
          <cell r="AR13139">
            <v>7</v>
          </cell>
          <cell r="AS13139">
            <v>0</v>
          </cell>
          <cell r="AT13139">
            <v>0</v>
          </cell>
          <cell r="AU13139">
            <v>0</v>
          </cell>
          <cell r="AV13139" t="str">
            <v>VIABLE</v>
          </cell>
        </row>
        <row r="13140">
          <cell r="AP13140">
            <v>350634</v>
          </cell>
          <cell r="AQ13140">
            <v>7000228</v>
          </cell>
          <cell r="AR13140">
            <v>7</v>
          </cell>
          <cell r="AS13140">
            <v>0</v>
          </cell>
          <cell r="AT13140">
            <v>0</v>
          </cell>
          <cell r="AU13140">
            <v>0</v>
          </cell>
          <cell r="AV13140" t="str">
            <v>VIABLE</v>
          </cell>
        </row>
        <row r="13141">
          <cell r="AP13141">
            <v>91012635</v>
          </cell>
          <cell r="AQ13141">
            <v>7000138</v>
          </cell>
          <cell r="AR13141">
            <v>7</v>
          </cell>
          <cell r="AS13141">
            <v>0</v>
          </cell>
          <cell r="AT13141">
            <v>0</v>
          </cell>
          <cell r="AU13141">
            <v>0</v>
          </cell>
          <cell r="AV13141" t="str">
            <v>VIABLE</v>
          </cell>
        </row>
        <row r="13142">
          <cell r="AP13142">
            <v>91012620</v>
          </cell>
          <cell r="AQ13142">
            <v>7000094</v>
          </cell>
          <cell r="AR13142">
            <v>7</v>
          </cell>
          <cell r="AS13142">
            <v>0</v>
          </cell>
          <cell r="AT13142">
            <v>0</v>
          </cell>
          <cell r="AU13142">
            <v>0</v>
          </cell>
          <cell r="AV13142" t="str">
            <v>VIABLE</v>
          </cell>
        </row>
        <row r="13143">
          <cell r="AP13143">
            <v>91012609</v>
          </cell>
          <cell r="AQ13143">
            <v>7000146</v>
          </cell>
          <cell r="AR13143">
            <v>7</v>
          </cell>
          <cell r="AS13143">
            <v>0</v>
          </cell>
          <cell r="AT13143">
            <v>0</v>
          </cell>
          <cell r="AU13143">
            <v>0</v>
          </cell>
          <cell r="AV13143" t="str">
            <v>VIABLE</v>
          </cell>
        </row>
        <row r="13144">
          <cell r="AP13144">
            <v>350685</v>
          </cell>
          <cell r="AQ13144">
            <v>7000247</v>
          </cell>
          <cell r="AR13144">
            <v>7</v>
          </cell>
          <cell r="AS13144">
            <v>0</v>
          </cell>
          <cell r="AT13144">
            <v>0</v>
          </cell>
          <cell r="AU13144">
            <v>0</v>
          </cell>
          <cell r="AV13144" t="str">
            <v>VIABLE</v>
          </cell>
        </row>
        <row r="13145">
          <cell r="AP13145">
            <v>350667</v>
          </cell>
          <cell r="AQ13145">
            <v>7000241</v>
          </cell>
          <cell r="AR13145">
            <v>7</v>
          </cell>
          <cell r="AS13145">
            <v>0</v>
          </cell>
          <cell r="AT13145">
            <v>0</v>
          </cell>
          <cell r="AU13145">
            <v>0</v>
          </cell>
          <cell r="AV13145" t="str">
            <v>VIABLE</v>
          </cell>
        </row>
        <row r="13146">
          <cell r="AP13146">
            <v>350483</v>
          </cell>
          <cell r="AQ13146">
            <v>7000176</v>
          </cell>
          <cell r="AR13146">
            <v>7</v>
          </cell>
          <cell r="AS13146">
            <v>0</v>
          </cell>
          <cell r="AT13146">
            <v>0</v>
          </cell>
          <cell r="AU13146">
            <v>0</v>
          </cell>
          <cell r="AV13146" t="str">
            <v>VIABLE</v>
          </cell>
        </row>
        <row r="13147">
          <cell r="AP13147">
            <v>91012636</v>
          </cell>
          <cell r="AQ13147">
            <v>7000386</v>
          </cell>
          <cell r="AR13147">
            <v>7</v>
          </cell>
          <cell r="AS13147">
            <v>0</v>
          </cell>
          <cell r="AT13147">
            <v>0</v>
          </cell>
          <cell r="AU13147">
            <v>0</v>
          </cell>
          <cell r="AV13147" t="str">
            <v>VIABLE</v>
          </cell>
        </row>
        <row r="13148">
          <cell r="AP13148">
            <v>471580</v>
          </cell>
          <cell r="AQ13148">
            <v>7008196</v>
          </cell>
          <cell r="AR13148">
            <v>7</v>
          </cell>
          <cell r="AS13148">
            <v>0</v>
          </cell>
          <cell r="AT13148">
            <v>0</v>
          </cell>
          <cell r="AU13148">
            <v>0</v>
          </cell>
          <cell r="AV13148" t="str">
            <v>VIABLE</v>
          </cell>
        </row>
        <row r="13149">
          <cell r="AP13149">
            <v>350727</v>
          </cell>
          <cell r="AQ13149">
            <v>7000263</v>
          </cell>
          <cell r="AR13149">
            <v>7</v>
          </cell>
          <cell r="AS13149">
            <v>0</v>
          </cell>
          <cell r="AT13149">
            <v>0</v>
          </cell>
          <cell r="AU13149">
            <v>0</v>
          </cell>
          <cell r="AV13149" t="str">
            <v>VIABLE</v>
          </cell>
        </row>
        <row r="13150">
          <cell r="AP13150">
            <v>91012637</v>
          </cell>
          <cell r="AQ13150">
            <v>7000138</v>
          </cell>
          <cell r="AR13150">
            <v>7</v>
          </cell>
          <cell r="AS13150">
            <v>0</v>
          </cell>
          <cell r="AT13150">
            <v>0</v>
          </cell>
          <cell r="AU13150">
            <v>0</v>
          </cell>
          <cell r="AV13150" t="str">
            <v>VIABLE</v>
          </cell>
        </row>
        <row r="13151">
          <cell r="AP13151">
            <v>471578</v>
          </cell>
          <cell r="AQ13151">
            <v>7008194</v>
          </cell>
          <cell r="AR13151">
            <v>7</v>
          </cell>
          <cell r="AS13151">
            <v>0</v>
          </cell>
          <cell r="AT13151">
            <v>0</v>
          </cell>
          <cell r="AU13151">
            <v>0</v>
          </cell>
          <cell r="AV13151" t="str">
            <v>VIABLE</v>
          </cell>
        </row>
        <row r="13152">
          <cell r="AP13152">
            <v>91012612</v>
          </cell>
          <cell r="AQ13152">
            <v>7000146</v>
          </cell>
          <cell r="AR13152">
            <v>7</v>
          </cell>
          <cell r="AS13152">
            <v>0</v>
          </cell>
          <cell r="AT13152">
            <v>0</v>
          </cell>
          <cell r="AU13152">
            <v>0</v>
          </cell>
          <cell r="AV13152" t="str">
            <v>VIABLE</v>
          </cell>
        </row>
        <row r="13153">
          <cell r="AP13153">
            <v>350891</v>
          </cell>
          <cell r="AQ13153">
            <v>7000325</v>
          </cell>
          <cell r="AR13153">
            <v>7</v>
          </cell>
          <cell r="AS13153">
            <v>0</v>
          </cell>
          <cell r="AT13153">
            <v>0</v>
          </cell>
          <cell r="AU13153">
            <v>0</v>
          </cell>
          <cell r="AV13153" t="str">
            <v>VIABLE</v>
          </cell>
        </row>
        <row r="13154">
          <cell r="AP13154">
            <v>91012897</v>
          </cell>
          <cell r="AQ13154">
            <v>7000075</v>
          </cell>
          <cell r="AR13154">
            <v>7</v>
          </cell>
          <cell r="AS13154">
            <v>0</v>
          </cell>
          <cell r="AT13154">
            <v>0</v>
          </cell>
          <cell r="AU13154">
            <v>0</v>
          </cell>
          <cell r="AV13154" t="str">
            <v>VIABLE</v>
          </cell>
        </row>
        <row r="13155">
          <cell r="AP13155">
            <v>350786</v>
          </cell>
          <cell r="AQ13155">
            <v>7000288</v>
          </cell>
          <cell r="AR13155">
            <v>7</v>
          </cell>
          <cell r="AS13155">
            <v>0</v>
          </cell>
          <cell r="AT13155">
            <v>0</v>
          </cell>
          <cell r="AU13155">
            <v>0</v>
          </cell>
          <cell r="AV13155" t="str">
            <v>VIABLE</v>
          </cell>
        </row>
        <row r="13156">
          <cell r="AP13156">
            <v>91012630</v>
          </cell>
          <cell r="AQ13156">
            <v>7000094</v>
          </cell>
          <cell r="AR13156">
            <v>7</v>
          </cell>
          <cell r="AS13156">
            <v>0</v>
          </cell>
          <cell r="AT13156">
            <v>0</v>
          </cell>
          <cell r="AU13156">
            <v>0</v>
          </cell>
          <cell r="AV13156" t="str">
            <v>VIABLE</v>
          </cell>
        </row>
        <row r="13157">
          <cell r="AP13157">
            <v>350298</v>
          </cell>
          <cell r="AQ13157">
            <v>7000108</v>
          </cell>
          <cell r="AR13157">
            <v>7</v>
          </cell>
          <cell r="AS13157">
            <v>0</v>
          </cell>
          <cell r="AT13157">
            <v>0</v>
          </cell>
          <cell r="AU13157">
            <v>0</v>
          </cell>
          <cell r="AV13157" t="str">
            <v>VIABLE</v>
          </cell>
        </row>
        <row r="13158">
          <cell r="AP13158">
            <v>350652</v>
          </cell>
          <cell r="AQ13158">
            <v>7000235</v>
          </cell>
          <cell r="AR13158">
            <v>7</v>
          </cell>
          <cell r="AS13158">
            <v>0</v>
          </cell>
          <cell r="AT13158">
            <v>0</v>
          </cell>
          <cell r="AU13158">
            <v>0</v>
          </cell>
          <cell r="AV13158" t="str">
            <v>VIABLE</v>
          </cell>
        </row>
        <row r="13159">
          <cell r="AP13159">
            <v>350196</v>
          </cell>
          <cell r="AQ13159">
            <v>7000075</v>
          </cell>
          <cell r="AR13159">
            <v>7</v>
          </cell>
          <cell r="AS13159">
            <v>0</v>
          </cell>
          <cell r="AT13159">
            <v>0</v>
          </cell>
          <cell r="AU13159">
            <v>0</v>
          </cell>
          <cell r="AV13159" t="str">
            <v>VIABLE</v>
          </cell>
        </row>
        <row r="13160">
          <cell r="AP13160">
            <v>91012648</v>
          </cell>
          <cell r="AQ13160">
            <v>7000301</v>
          </cell>
          <cell r="AR13160">
            <v>7</v>
          </cell>
          <cell r="AS13160">
            <v>0</v>
          </cell>
          <cell r="AT13160">
            <v>0</v>
          </cell>
          <cell r="AU13160">
            <v>0</v>
          </cell>
          <cell r="AV13160" t="str">
            <v>VIABLE</v>
          </cell>
        </row>
        <row r="13161">
          <cell r="AP13161">
            <v>350315</v>
          </cell>
          <cell r="AQ13161">
            <v>7000113</v>
          </cell>
          <cell r="AR13161">
            <v>7</v>
          </cell>
          <cell r="AS13161">
            <v>0</v>
          </cell>
          <cell r="AT13161">
            <v>0</v>
          </cell>
          <cell r="AU13161">
            <v>0</v>
          </cell>
          <cell r="AV13161" t="str">
            <v>VIABLE</v>
          </cell>
        </row>
        <row r="13162">
          <cell r="AP13162">
            <v>351283</v>
          </cell>
          <cell r="AQ13162">
            <v>7000486</v>
          </cell>
          <cell r="AR13162">
            <v>7</v>
          </cell>
          <cell r="AS13162">
            <v>0</v>
          </cell>
          <cell r="AT13162">
            <v>0</v>
          </cell>
          <cell r="AU13162">
            <v>0</v>
          </cell>
          <cell r="AV13162" t="str">
            <v>VIABLE</v>
          </cell>
        </row>
        <row r="13163">
          <cell r="AP13163">
            <v>91012721</v>
          </cell>
          <cell r="AQ13163">
            <v>50002922</v>
          </cell>
          <cell r="AR13163">
            <v>7</v>
          </cell>
          <cell r="AS13163">
            <v>0</v>
          </cell>
          <cell r="AT13163">
            <v>0</v>
          </cell>
          <cell r="AU13163">
            <v>0</v>
          </cell>
          <cell r="AV13163" t="str">
            <v>VIABLE</v>
          </cell>
        </row>
        <row r="13164">
          <cell r="AP13164">
            <v>351369</v>
          </cell>
          <cell r="AQ13164">
            <v>7000518</v>
          </cell>
          <cell r="AR13164">
            <v>7</v>
          </cell>
          <cell r="AS13164">
            <v>0</v>
          </cell>
          <cell r="AT13164">
            <v>0</v>
          </cell>
          <cell r="AU13164">
            <v>0</v>
          </cell>
          <cell r="AV13164" t="str">
            <v>VIABLE</v>
          </cell>
        </row>
        <row r="13165">
          <cell r="AP13165">
            <v>351184</v>
          </cell>
          <cell r="AQ13165">
            <v>7000438</v>
          </cell>
          <cell r="AR13165">
            <v>7</v>
          </cell>
          <cell r="AS13165">
            <v>0</v>
          </cell>
          <cell r="AT13165">
            <v>0</v>
          </cell>
          <cell r="AU13165">
            <v>0</v>
          </cell>
          <cell r="AV13165" t="str">
            <v>VIABLE</v>
          </cell>
        </row>
        <row r="13166">
          <cell r="AP13166">
            <v>471558</v>
          </cell>
          <cell r="AQ13166">
            <v>7008170</v>
          </cell>
          <cell r="AR13166">
            <v>7</v>
          </cell>
          <cell r="AS13166">
            <v>0</v>
          </cell>
          <cell r="AT13166">
            <v>0</v>
          </cell>
          <cell r="AU13166">
            <v>0</v>
          </cell>
          <cell r="AV13166" t="str">
            <v>VIABLE</v>
          </cell>
        </row>
        <row r="13167">
          <cell r="AP13167">
            <v>91012680</v>
          </cell>
          <cell r="AQ13167">
            <v>50002735</v>
          </cell>
          <cell r="AR13167">
            <v>7</v>
          </cell>
          <cell r="AS13167">
            <v>0</v>
          </cell>
          <cell r="AT13167">
            <v>0</v>
          </cell>
          <cell r="AU13167">
            <v>0</v>
          </cell>
          <cell r="AV13167" t="str">
            <v>VIABLE</v>
          </cell>
        </row>
        <row r="13168">
          <cell r="AP13168">
            <v>351408</v>
          </cell>
          <cell r="AQ13168">
            <v>7000537</v>
          </cell>
          <cell r="AR13168">
            <v>7</v>
          </cell>
          <cell r="AS13168">
            <v>0</v>
          </cell>
          <cell r="AT13168">
            <v>0</v>
          </cell>
          <cell r="AU13168">
            <v>0</v>
          </cell>
          <cell r="AV13168" t="str">
            <v>VIABLE</v>
          </cell>
        </row>
        <row r="13169">
          <cell r="AP13169">
            <v>91012684</v>
          </cell>
          <cell r="AQ13169">
            <v>50002733</v>
          </cell>
          <cell r="AR13169">
            <v>7</v>
          </cell>
          <cell r="AS13169">
            <v>42723</v>
          </cell>
          <cell r="AT13169" t="str">
            <v>SD Terminado Mantenimiento Periódico UAERMV Circuito Movilidad SD -</v>
          </cell>
          <cell r="AU13169">
            <v>0</v>
          </cell>
          <cell r="AV13169" t="str">
            <v>UAERMV</v>
          </cell>
        </row>
        <row r="13170">
          <cell r="AP13170">
            <v>351214</v>
          </cell>
          <cell r="AQ13170">
            <v>7000453</v>
          </cell>
          <cell r="AR13170">
            <v>7</v>
          </cell>
          <cell r="AS13170">
            <v>0</v>
          </cell>
          <cell r="AT13170">
            <v>0</v>
          </cell>
          <cell r="AU13170">
            <v>0</v>
          </cell>
          <cell r="AV13170" t="str">
            <v>VIABLE</v>
          </cell>
        </row>
        <row r="13171">
          <cell r="AP13171">
            <v>351247</v>
          </cell>
          <cell r="AQ13171">
            <v>7000469</v>
          </cell>
          <cell r="AR13171">
            <v>7</v>
          </cell>
          <cell r="AS13171">
            <v>0</v>
          </cell>
          <cell r="AT13171">
            <v>0</v>
          </cell>
          <cell r="AU13171">
            <v>0</v>
          </cell>
          <cell r="AV13171" t="str">
            <v>VIABLE</v>
          </cell>
        </row>
        <row r="13172">
          <cell r="AP13172">
            <v>91012711</v>
          </cell>
          <cell r="AQ13172">
            <v>50002734</v>
          </cell>
          <cell r="AR13172">
            <v>7</v>
          </cell>
          <cell r="AS13172">
            <v>0</v>
          </cell>
          <cell r="AT13172">
            <v>0</v>
          </cell>
          <cell r="AU13172">
            <v>0</v>
          </cell>
          <cell r="AV13172" t="str">
            <v>VIABLE</v>
          </cell>
        </row>
        <row r="13173">
          <cell r="AP13173">
            <v>351446</v>
          </cell>
          <cell r="AQ13173">
            <v>7000563</v>
          </cell>
          <cell r="AR13173">
            <v>7</v>
          </cell>
          <cell r="AS13173">
            <v>0</v>
          </cell>
          <cell r="AT13173">
            <v>0</v>
          </cell>
          <cell r="AU13173">
            <v>0</v>
          </cell>
          <cell r="AV13173" t="str">
            <v>VIABLE</v>
          </cell>
        </row>
        <row r="13174">
          <cell r="AP13174">
            <v>471560</v>
          </cell>
          <cell r="AQ13174">
            <v>7008172</v>
          </cell>
          <cell r="AR13174">
            <v>7</v>
          </cell>
          <cell r="AS13174">
            <v>0</v>
          </cell>
          <cell r="AT13174">
            <v>0</v>
          </cell>
          <cell r="AU13174">
            <v>0</v>
          </cell>
          <cell r="AV13174" t="str">
            <v>VIABLE</v>
          </cell>
        </row>
        <row r="13175">
          <cell r="AP13175">
            <v>529017</v>
          </cell>
          <cell r="AQ13175">
            <v>7008477</v>
          </cell>
          <cell r="AR13175">
            <v>7</v>
          </cell>
          <cell r="AS13175">
            <v>0</v>
          </cell>
          <cell r="AT13175">
            <v>0</v>
          </cell>
          <cell r="AU13175">
            <v>0</v>
          </cell>
          <cell r="AV13175" t="str">
            <v>VIABLE</v>
          </cell>
        </row>
        <row r="13176">
          <cell r="AP13176">
            <v>500140</v>
          </cell>
          <cell r="AQ13176">
            <v>7008364</v>
          </cell>
          <cell r="AR13176">
            <v>7</v>
          </cell>
          <cell r="AS13176">
            <v>0</v>
          </cell>
          <cell r="AT13176">
            <v>0</v>
          </cell>
          <cell r="AU13176">
            <v>0</v>
          </cell>
          <cell r="AV13176" t="str">
            <v>VIABLE</v>
          </cell>
        </row>
        <row r="13177">
          <cell r="AP13177">
            <v>528368</v>
          </cell>
          <cell r="AQ13177">
            <v>7008476</v>
          </cell>
          <cell r="AR13177">
            <v>7</v>
          </cell>
          <cell r="AS13177">
            <v>0</v>
          </cell>
          <cell r="AT13177">
            <v>0</v>
          </cell>
          <cell r="AU13177">
            <v>0</v>
          </cell>
          <cell r="AV13177" t="str">
            <v>VIABLE</v>
          </cell>
        </row>
        <row r="13178">
          <cell r="AP13178">
            <v>820653</v>
          </cell>
          <cell r="AQ13178">
            <v>7008367</v>
          </cell>
          <cell r="AR13178">
            <v>7</v>
          </cell>
          <cell r="AS13178">
            <v>0</v>
          </cell>
          <cell r="AT13178">
            <v>0</v>
          </cell>
          <cell r="AU13178">
            <v>0</v>
          </cell>
          <cell r="AV13178" t="str">
            <v>VIABLE</v>
          </cell>
        </row>
        <row r="13179">
          <cell r="AP13179">
            <v>500143</v>
          </cell>
          <cell r="AQ13179">
            <v>7008366</v>
          </cell>
          <cell r="AR13179">
            <v>7</v>
          </cell>
          <cell r="AS13179">
            <v>0</v>
          </cell>
          <cell r="AT13179">
            <v>0</v>
          </cell>
          <cell r="AU13179">
            <v>0</v>
          </cell>
          <cell r="AV13179" t="str">
            <v>VIABLE</v>
          </cell>
        </row>
        <row r="13180">
          <cell r="AP13180">
            <v>817530</v>
          </cell>
          <cell r="AQ13180">
            <v>7008475</v>
          </cell>
          <cell r="AR13180">
            <v>7</v>
          </cell>
          <cell r="AS13180">
            <v>0</v>
          </cell>
          <cell r="AT13180">
            <v>0</v>
          </cell>
          <cell r="AU13180">
            <v>0</v>
          </cell>
          <cell r="AV13180" t="str">
            <v>VIABLE</v>
          </cell>
        </row>
        <row r="13181">
          <cell r="AP13181">
            <v>500141</v>
          </cell>
          <cell r="AQ13181">
            <v>7008365</v>
          </cell>
          <cell r="AR13181">
            <v>7</v>
          </cell>
          <cell r="AS13181">
            <v>0</v>
          </cell>
          <cell r="AT13181">
            <v>0</v>
          </cell>
          <cell r="AU13181">
            <v>0</v>
          </cell>
          <cell r="AV13181" t="str">
            <v>VIABLE</v>
          </cell>
        </row>
        <row r="13182">
          <cell r="AP13182">
            <v>363065</v>
          </cell>
          <cell r="AQ13182">
            <v>7005127</v>
          </cell>
          <cell r="AR13182">
            <v>7</v>
          </cell>
          <cell r="AS13182">
            <v>42313</v>
          </cell>
          <cell r="AT13182" t="str">
            <v>IDU-062-2012 Terminado Rehabilitación IDU Circuito Movilidad  -</v>
          </cell>
          <cell r="AU13182">
            <v>0</v>
          </cell>
          <cell r="AV13182" t="str">
            <v>IDU</v>
          </cell>
        </row>
        <row r="13183">
          <cell r="AP13183">
            <v>363003</v>
          </cell>
          <cell r="AQ13183">
            <v>7005107</v>
          </cell>
          <cell r="AR13183">
            <v>7</v>
          </cell>
          <cell r="AS13183">
            <v>42313</v>
          </cell>
          <cell r="AT13183" t="str">
            <v>IDU-062-2012 Terminado Rehabilitación IDU Circuito Movilidad  -Calzada 2-POLIZA ESTABILIDAD ACTIVA</v>
          </cell>
          <cell r="AU13183">
            <v>44018</v>
          </cell>
          <cell r="AV13183" t="str">
            <v>IDU</v>
          </cell>
        </row>
        <row r="13184">
          <cell r="AP13184">
            <v>91022575</v>
          </cell>
          <cell r="AQ13184">
            <v>7008996</v>
          </cell>
          <cell r="AR13184">
            <v>7</v>
          </cell>
          <cell r="AS13184">
            <v>0</v>
          </cell>
          <cell r="AT13184">
            <v>0</v>
          </cell>
          <cell r="AU13184">
            <v>0</v>
          </cell>
          <cell r="AV13184" t="str">
            <v>VIABLE</v>
          </cell>
        </row>
        <row r="13185">
          <cell r="AP13185">
            <v>363018</v>
          </cell>
          <cell r="AQ13185">
            <v>7005112</v>
          </cell>
          <cell r="AR13185">
            <v>7</v>
          </cell>
          <cell r="AS13185">
            <v>42313</v>
          </cell>
          <cell r="AT13185" t="str">
            <v>IDU-062-2012 Terminado Rehabilitación IDU Circuito Movilidad  -Calzada 2-POLIZA ESTABILIDAD ACTIVA</v>
          </cell>
          <cell r="AU13185">
            <v>44018</v>
          </cell>
          <cell r="AV13185" t="str">
            <v>POLIZA ACTIVA</v>
          </cell>
        </row>
        <row r="13186">
          <cell r="AP13186">
            <v>363044</v>
          </cell>
          <cell r="AQ13186">
            <v>7005120</v>
          </cell>
          <cell r="AR13186">
            <v>7</v>
          </cell>
          <cell r="AS13186">
            <v>42313</v>
          </cell>
          <cell r="AT13186" t="str">
            <v>IDU-062-2012 Terminado Rehabilitación IDU Circuito Movilidad  -Calzada 2-POLIZA ESTABILIDAD ACTIVA</v>
          </cell>
          <cell r="AU13186">
            <v>44018</v>
          </cell>
          <cell r="AV13186" t="str">
            <v>POLIZA ACTIVA</v>
          </cell>
        </row>
        <row r="13187">
          <cell r="AP13187">
            <v>362991</v>
          </cell>
          <cell r="AQ13187">
            <v>7005102</v>
          </cell>
          <cell r="AR13187">
            <v>7</v>
          </cell>
          <cell r="AS13187">
            <v>42313</v>
          </cell>
          <cell r="AT13187" t="str">
            <v>IDU-062-2012 Terminado Rehabilitación IDU Circuito Movilidad  -Calzada 2-POLIZA ESTABILIDAD ACTIVA</v>
          </cell>
          <cell r="AU13187">
            <v>44018</v>
          </cell>
          <cell r="AV13187" t="str">
            <v>POLIZA ACTIVA</v>
          </cell>
        </row>
        <row r="13188">
          <cell r="AP13188">
            <v>363074</v>
          </cell>
          <cell r="AQ13188">
            <v>7005131</v>
          </cell>
          <cell r="AR13188">
            <v>7</v>
          </cell>
          <cell r="AS13188">
            <v>42313</v>
          </cell>
          <cell r="AT13188" t="str">
            <v>IDU-062-2012 Terminado Rehabilitación IDU Circuito Movilidad  -Calzada 2-POLIZA ESTABILIDAD ACTIVA</v>
          </cell>
          <cell r="AU13188">
            <v>44018</v>
          </cell>
          <cell r="AV13188" t="str">
            <v>POLIZA ACTIVA</v>
          </cell>
        </row>
        <row r="13189">
          <cell r="AP13189">
            <v>363148</v>
          </cell>
          <cell r="AQ13189">
            <v>7005161</v>
          </cell>
          <cell r="AR13189">
            <v>7</v>
          </cell>
          <cell r="AS13189">
            <v>42313</v>
          </cell>
          <cell r="AT13189" t="str">
            <v>IDU-73-2008 Terminado Acciones de Movilidad IDU Circuito Movilidad  -Calzada2-POLIZA ESTABILIDAD ACTIVA</v>
          </cell>
          <cell r="AU13189">
            <v>42962</v>
          </cell>
          <cell r="AV13189" t="str">
            <v>POLIZA ACTIVA</v>
          </cell>
        </row>
        <row r="13190">
          <cell r="AP13190">
            <v>362967</v>
          </cell>
          <cell r="AQ13190">
            <v>7005092</v>
          </cell>
          <cell r="AR13190">
            <v>7</v>
          </cell>
          <cell r="AS13190">
            <v>42313</v>
          </cell>
          <cell r="AT13190" t="str">
            <v>IDU-062-2012 Terminado Rehabilitación IDU Circuito Movilidad  -Calzada 2-POLIZA ESTABILIDAD ACTIVA</v>
          </cell>
          <cell r="AU13190">
            <v>44018</v>
          </cell>
          <cell r="AV13190" t="str">
            <v>POLIZA ACTIVA</v>
          </cell>
        </row>
        <row r="13191">
          <cell r="AP13191">
            <v>471602</v>
          </cell>
          <cell r="AQ13191">
            <v>7008217</v>
          </cell>
          <cell r="AR13191">
            <v>7</v>
          </cell>
          <cell r="AS13191">
            <v>0</v>
          </cell>
          <cell r="AT13191">
            <v>0</v>
          </cell>
          <cell r="AU13191">
            <v>0</v>
          </cell>
          <cell r="AV13191" t="str">
            <v>VIABLE</v>
          </cell>
        </row>
        <row r="13192">
          <cell r="AP13192">
            <v>363154</v>
          </cell>
          <cell r="AQ13192">
            <v>7005163</v>
          </cell>
          <cell r="AR13192">
            <v>7</v>
          </cell>
          <cell r="AS13192">
            <v>42313</v>
          </cell>
          <cell r="AT13192" t="str">
            <v>IDU-73-2008 Terminado Rehabilitación IDU Circuito Movilidad  -Calzada2-POLIZA ESTABILIDAD ACTIVA</v>
          </cell>
          <cell r="AU13192">
            <v>42962</v>
          </cell>
          <cell r="AV13192" t="str">
            <v>POLIZA ACTIVA</v>
          </cell>
        </row>
        <row r="13193">
          <cell r="AP13193">
            <v>363095</v>
          </cell>
          <cell r="AQ13193">
            <v>7005142</v>
          </cell>
          <cell r="AR13193">
            <v>7</v>
          </cell>
          <cell r="AS13193">
            <v>42313</v>
          </cell>
          <cell r="AT13193" t="str">
            <v>IDU-062-2012 Terminado Rehabilitación IDU Circuito Movilidad  -Calzada 2-POLIZA ESTABILIDAD ACTIVA</v>
          </cell>
          <cell r="AU13193">
            <v>44018</v>
          </cell>
          <cell r="AV13193" t="str">
            <v>POLIZA ACTIVA</v>
          </cell>
        </row>
        <row r="13194">
          <cell r="AP13194">
            <v>471460</v>
          </cell>
          <cell r="AQ13194">
            <v>7008025</v>
          </cell>
          <cell r="AR13194">
            <v>7</v>
          </cell>
          <cell r="AS13194">
            <v>42313</v>
          </cell>
          <cell r="AT13194" t="str">
            <v>IDU-73-2008 Terminado Rehabilitación IDU Circuito Movilidad  -Calzada2-POLIZA ESTABILIDAD ACTIVA</v>
          </cell>
          <cell r="AU13194">
            <v>42962</v>
          </cell>
          <cell r="AV13194" t="str">
            <v>POLIZA ACTIVA</v>
          </cell>
        </row>
        <row r="13195">
          <cell r="AP13195">
            <v>363113</v>
          </cell>
          <cell r="AQ13195">
            <v>7005148</v>
          </cell>
          <cell r="AR13195">
            <v>7</v>
          </cell>
          <cell r="AS13195">
            <v>42313</v>
          </cell>
          <cell r="AT13195" t="str">
            <v>IDU-73-2008 Terminado Acciones de Movilidad IDU Circuito Movilidad  -Calzada2-POLIZA ESTABILIDAD ACTIVA</v>
          </cell>
          <cell r="AU13195">
            <v>42962</v>
          </cell>
          <cell r="AV13195" t="str">
            <v>POLIZA ACTIVA</v>
          </cell>
        </row>
        <row r="13196">
          <cell r="AP13196">
            <v>366843</v>
          </cell>
          <cell r="AQ13196">
            <v>7006662</v>
          </cell>
          <cell r="AR13196">
            <v>7</v>
          </cell>
          <cell r="AS13196">
            <v>0</v>
          </cell>
          <cell r="AT13196">
            <v>0</v>
          </cell>
          <cell r="AU13196">
            <v>0</v>
          </cell>
          <cell r="AV13196" t="str">
            <v>VIABLE</v>
          </cell>
        </row>
        <row r="13197">
          <cell r="AP13197">
            <v>365720</v>
          </cell>
          <cell r="AQ13197">
            <v>7006190</v>
          </cell>
          <cell r="AR13197">
            <v>7</v>
          </cell>
          <cell r="AS13197">
            <v>0</v>
          </cell>
          <cell r="AT13197">
            <v>0</v>
          </cell>
          <cell r="AU13197">
            <v>0</v>
          </cell>
          <cell r="AV13197" t="str">
            <v>VIABLE</v>
          </cell>
        </row>
        <row r="13198">
          <cell r="AP13198">
            <v>365580</v>
          </cell>
          <cell r="AQ13198">
            <v>7006127</v>
          </cell>
          <cell r="AR13198">
            <v>7</v>
          </cell>
          <cell r="AS13198">
            <v>0</v>
          </cell>
          <cell r="AT13198">
            <v>0</v>
          </cell>
          <cell r="AU13198">
            <v>0</v>
          </cell>
          <cell r="AV13198" t="str">
            <v>VIABLE</v>
          </cell>
        </row>
        <row r="13199">
          <cell r="AP13199">
            <v>365956</v>
          </cell>
          <cell r="AQ13199">
            <v>7006303</v>
          </cell>
          <cell r="AR13199">
            <v>7</v>
          </cell>
          <cell r="AS13199">
            <v>0</v>
          </cell>
          <cell r="AT13199">
            <v>0</v>
          </cell>
          <cell r="AU13199">
            <v>0</v>
          </cell>
          <cell r="AV13199" t="str">
            <v>VIABLE</v>
          </cell>
        </row>
        <row r="13200">
          <cell r="AP13200">
            <v>367191</v>
          </cell>
          <cell r="AQ13200">
            <v>7006797</v>
          </cell>
          <cell r="AR13200">
            <v>7</v>
          </cell>
          <cell r="AS13200">
            <v>0</v>
          </cell>
          <cell r="AT13200">
            <v>0</v>
          </cell>
          <cell r="AU13200">
            <v>0</v>
          </cell>
          <cell r="AV13200" t="str">
            <v>VIABLE</v>
          </cell>
        </row>
        <row r="13201">
          <cell r="AP13201">
            <v>365536</v>
          </cell>
          <cell r="AQ13201">
            <v>7006110</v>
          </cell>
          <cell r="AR13201">
            <v>7</v>
          </cell>
          <cell r="AS13201">
            <v>42153</v>
          </cell>
          <cell r="AT13201" t="str">
            <v>SD Terminado Acciones de Movilidad UAERMV Circuito Movilidad  -</v>
          </cell>
          <cell r="AU13201">
            <v>0</v>
          </cell>
          <cell r="AV13201" t="str">
            <v>VIABLE</v>
          </cell>
        </row>
        <row r="13202">
          <cell r="AP13202">
            <v>365649</v>
          </cell>
          <cell r="AQ13202">
            <v>7006157</v>
          </cell>
          <cell r="AR13202">
            <v>7</v>
          </cell>
          <cell r="AS13202">
            <v>0</v>
          </cell>
          <cell r="AT13202">
            <v>0</v>
          </cell>
          <cell r="AU13202">
            <v>0</v>
          </cell>
          <cell r="AV13202" t="str">
            <v>VIABLE</v>
          </cell>
        </row>
        <row r="13203">
          <cell r="AP13203">
            <v>367432</v>
          </cell>
          <cell r="AQ13203">
            <v>7006889</v>
          </cell>
          <cell r="AR13203">
            <v>7</v>
          </cell>
          <cell r="AS13203">
            <v>0</v>
          </cell>
          <cell r="AT13203">
            <v>0</v>
          </cell>
          <cell r="AU13203">
            <v>0</v>
          </cell>
          <cell r="AV13203" t="str">
            <v>VIABLE</v>
          </cell>
        </row>
        <row r="13204">
          <cell r="AP13204">
            <v>365958</v>
          </cell>
          <cell r="AQ13204">
            <v>7006303</v>
          </cell>
          <cell r="AR13204">
            <v>7</v>
          </cell>
          <cell r="AS13204">
            <v>0</v>
          </cell>
          <cell r="AT13204">
            <v>0</v>
          </cell>
          <cell r="AU13204">
            <v>0</v>
          </cell>
          <cell r="AV13204" t="str">
            <v>VIABLE</v>
          </cell>
        </row>
        <row r="13205">
          <cell r="AP13205">
            <v>366376</v>
          </cell>
          <cell r="AQ13205">
            <v>7006481</v>
          </cell>
          <cell r="AR13205">
            <v>7</v>
          </cell>
          <cell r="AS13205">
            <v>0</v>
          </cell>
          <cell r="AT13205">
            <v>0</v>
          </cell>
          <cell r="AU13205">
            <v>0</v>
          </cell>
          <cell r="AV13205" t="str">
            <v>VIABLE</v>
          </cell>
        </row>
        <row r="13206">
          <cell r="AP13206">
            <v>367434</v>
          </cell>
          <cell r="AQ13206">
            <v>7006889</v>
          </cell>
          <cell r="AR13206">
            <v>7</v>
          </cell>
          <cell r="AS13206">
            <v>0</v>
          </cell>
          <cell r="AT13206">
            <v>0</v>
          </cell>
          <cell r="AU13206">
            <v>0</v>
          </cell>
          <cell r="AV13206" t="str">
            <v>VIABLE</v>
          </cell>
        </row>
        <row r="13207">
          <cell r="AP13207">
            <v>365684</v>
          </cell>
          <cell r="AQ13207">
            <v>7006173</v>
          </cell>
          <cell r="AR13207">
            <v>7</v>
          </cell>
          <cell r="AS13207">
            <v>0</v>
          </cell>
          <cell r="AT13207">
            <v>0</v>
          </cell>
          <cell r="AU13207">
            <v>0</v>
          </cell>
          <cell r="AV13207" t="str">
            <v>VIABLE</v>
          </cell>
        </row>
        <row r="13208">
          <cell r="AP13208">
            <v>365616</v>
          </cell>
          <cell r="AQ13208">
            <v>7006142</v>
          </cell>
          <cell r="AR13208">
            <v>7</v>
          </cell>
          <cell r="AS13208">
            <v>0</v>
          </cell>
          <cell r="AT13208">
            <v>0</v>
          </cell>
          <cell r="AU13208">
            <v>0</v>
          </cell>
          <cell r="AV13208" t="str">
            <v>VIABLE</v>
          </cell>
        </row>
        <row r="13209">
          <cell r="AP13209">
            <v>367193</v>
          </cell>
          <cell r="AQ13209">
            <v>7006797</v>
          </cell>
          <cell r="AR13209">
            <v>7</v>
          </cell>
          <cell r="AS13209">
            <v>0</v>
          </cell>
          <cell r="AT13209">
            <v>0</v>
          </cell>
          <cell r="AU13209">
            <v>0</v>
          </cell>
          <cell r="AV13209" t="str">
            <v>VIABLE</v>
          </cell>
        </row>
        <row r="13210">
          <cell r="AP13210">
            <v>366845</v>
          </cell>
          <cell r="AQ13210">
            <v>7006662</v>
          </cell>
          <cell r="AR13210">
            <v>7</v>
          </cell>
          <cell r="AS13210">
            <v>0</v>
          </cell>
          <cell r="AT13210">
            <v>0</v>
          </cell>
          <cell r="AU13210">
            <v>0</v>
          </cell>
          <cell r="AV13210" t="str">
            <v>VIABLE</v>
          </cell>
        </row>
        <row r="13211">
          <cell r="AP13211">
            <v>366378</v>
          </cell>
          <cell r="AQ13211">
            <v>7006481</v>
          </cell>
          <cell r="AR13211">
            <v>7</v>
          </cell>
          <cell r="AS13211">
            <v>0</v>
          </cell>
          <cell r="AT13211">
            <v>0</v>
          </cell>
          <cell r="AU13211">
            <v>0</v>
          </cell>
          <cell r="AV13211" t="str">
            <v>VIABLE</v>
          </cell>
        </row>
        <row r="13212">
          <cell r="AP13212">
            <v>369620</v>
          </cell>
          <cell r="AQ13212">
            <v>7007695</v>
          </cell>
          <cell r="AR13212">
            <v>7</v>
          </cell>
          <cell r="AS13212">
            <v>0</v>
          </cell>
          <cell r="AT13212">
            <v>0</v>
          </cell>
          <cell r="AU13212">
            <v>0</v>
          </cell>
          <cell r="AV13212" t="str">
            <v>VIABLE</v>
          </cell>
        </row>
        <row r="13213">
          <cell r="AP13213">
            <v>368703</v>
          </cell>
          <cell r="AQ13213">
            <v>7007372</v>
          </cell>
          <cell r="AR13213">
            <v>7</v>
          </cell>
          <cell r="AS13213">
            <v>42313</v>
          </cell>
          <cell r="AT13213" t="str">
            <v>IDU-73-2008 Terminado Rehabilitación IDU Circuito Movilidad  -Calzada2-POLIZA ESTABILIDAD ACTIVA</v>
          </cell>
          <cell r="AU13213">
            <v>42962</v>
          </cell>
          <cell r="AV13213" t="str">
            <v>POLIZA ACTIVA</v>
          </cell>
        </row>
        <row r="13214">
          <cell r="AP13214">
            <v>369062</v>
          </cell>
          <cell r="AQ13214">
            <v>7007489</v>
          </cell>
          <cell r="AR13214">
            <v>7</v>
          </cell>
          <cell r="AS13214">
            <v>0</v>
          </cell>
          <cell r="AT13214">
            <v>0</v>
          </cell>
          <cell r="AU13214">
            <v>0</v>
          </cell>
          <cell r="AV13214" t="str">
            <v>VIABLE</v>
          </cell>
        </row>
        <row r="13215">
          <cell r="AP13215">
            <v>368833</v>
          </cell>
          <cell r="AQ13215">
            <v>7007415</v>
          </cell>
          <cell r="AR13215">
            <v>7</v>
          </cell>
          <cell r="AS13215">
            <v>42313</v>
          </cell>
          <cell r="AT13215" t="str">
            <v>IDU-73-2008 Terminado Construcción IDU Circuito Movilidad  -Calzada2-POLIZA ESTABILIDAD ACTIVA</v>
          </cell>
          <cell r="AU13215">
            <v>42962</v>
          </cell>
          <cell r="AV13215" t="str">
            <v>POLIZA ACTIVA</v>
          </cell>
        </row>
        <row r="13216">
          <cell r="AP13216">
            <v>369951</v>
          </cell>
          <cell r="AQ13216">
            <v>7007820</v>
          </cell>
          <cell r="AR13216">
            <v>7</v>
          </cell>
          <cell r="AS13216">
            <v>0</v>
          </cell>
          <cell r="AT13216">
            <v>0</v>
          </cell>
          <cell r="AU13216">
            <v>0</v>
          </cell>
          <cell r="AV13216" t="str">
            <v>VIABLE</v>
          </cell>
        </row>
        <row r="13217">
          <cell r="AP13217">
            <v>368974</v>
          </cell>
          <cell r="AQ13217">
            <v>7007459</v>
          </cell>
          <cell r="AR13217">
            <v>7</v>
          </cell>
          <cell r="AS13217">
            <v>0</v>
          </cell>
          <cell r="AT13217">
            <v>0</v>
          </cell>
          <cell r="AU13217">
            <v>0</v>
          </cell>
          <cell r="AV13217" t="str">
            <v>VIABLE</v>
          </cell>
        </row>
        <row r="13218">
          <cell r="AP13218">
            <v>91011555</v>
          </cell>
          <cell r="AQ13218">
            <v>7007722</v>
          </cell>
          <cell r="AR13218">
            <v>7</v>
          </cell>
          <cell r="AS13218">
            <v>0</v>
          </cell>
          <cell r="AT13218">
            <v>0</v>
          </cell>
          <cell r="AU13218">
            <v>0</v>
          </cell>
          <cell r="AV13218" t="str">
            <v>VIABLE</v>
          </cell>
        </row>
        <row r="13219">
          <cell r="AP13219">
            <v>369401</v>
          </cell>
          <cell r="AQ13219">
            <v>7007622</v>
          </cell>
          <cell r="AR13219">
            <v>7</v>
          </cell>
          <cell r="AS13219">
            <v>0</v>
          </cell>
          <cell r="AT13219">
            <v>0</v>
          </cell>
          <cell r="AU13219">
            <v>0</v>
          </cell>
          <cell r="AV13219" t="str">
            <v>VIABLE</v>
          </cell>
        </row>
        <row r="13220">
          <cell r="AP13220">
            <v>369207</v>
          </cell>
          <cell r="AQ13220">
            <v>7007547</v>
          </cell>
          <cell r="AR13220">
            <v>7</v>
          </cell>
          <cell r="AS13220">
            <v>0</v>
          </cell>
          <cell r="AT13220">
            <v>0</v>
          </cell>
          <cell r="AU13220">
            <v>0</v>
          </cell>
          <cell r="AV13220" t="str">
            <v>VIABLE</v>
          </cell>
        </row>
        <row r="13221">
          <cell r="AP13221">
            <v>368895</v>
          </cell>
          <cell r="AQ13221">
            <v>7007434</v>
          </cell>
          <cell r="AR13221">
            <v>7</v>
          </cell>
          <cell r="AS13221">
            <v>42962</v>
          </cell>
          <cell r="AT13221" t="str">
            <v>Calzada2-POLIZA ESTABILIDAD ACTIVA</v>
          </cell>
          <cell r="AU13221">
            <v>0</v>
          </cell>
          <cell r="AV13221" t="str">
            <v>POLIZA ACTIVA</v>
          </cell>
        </row>
        <row r="13222">
          <cell r="AP13222">
            <v>368727</v>
          </cell>
          <cell r="AQ13222">
            <v>7007380</v>
          </cell>
          <cell r="AR13222">
            <v>7</v>
          </cell>
          <cell r="AS13222">
            <v>42313</v>
          </cell>
          <cell r="AT13222" t="str">
            <v>IDU-73-2008 Terminado Construcción IDU Circuito Movilidad  -Calzada2-POLIZA ESTABILIDAD ACTIVA</v>
          </cell>
          <cell r="AU13222">
            <v>42962</v>
          </cell>
          <cell r="AV13222" t="str">
            <v>POLIZA ACTIVA</v>
          </cell>
        </row>
        <row r="13223">
          <cell r="AP13223">
            <v>369825</v>
          </cell>
          <cell r="AQ13223">
            <v>7007776</v>
          </cell>
          <cell r="AR13223">
            <v>7</v>
          </cell>
          <cell r="AS13223">
            <v>0</v>
          </cell>
          <cell r="AT13223">
            <v>0</v>
          </cell>
          <cell r="AU13223">
            <v>0</v>
          </cell>
          <cell r="AV13223" t="str">
            <v>VIABLE</v>
          </cell>
        </row>
        <row r="13224">
          <cell r="AP13224">
            <v>91012646</v>
          </cell>
          <cell r="AQ13224">
            <v>50002727</v>
          </cell>
          <cell r="AR13224">
            <v>7</v>
          </cell>
          <cell r="AS13224">
            <v>0</v>
          </cell>
          <cell r="AT13224">
            <v>0</v>
          </cell>
          <cell r="AU13224">
            <v>0</v>
          </cell>
          <cell r="AV13224" t="str">
            <v>VIABLE</v>
          </cell>
        </row>
        <row r="13225">
          <cell r="AP13225">
            <v>91012695</v>
          </cell>
          <cell r="AQ13225">
            <v>50002726</v>
          </cell>
          <cell r="AR13225">
            <v>7</v>
          </cell>
          <cell r="AS13225">
            <v>0</v>
          </cell>
          <cell r="AT13225">
            <v>0</v>
          </cell>
          <cell r="AU13225">
            <v>0</v>
          </cell>
          <cell r="AV13225" t="str">
            <v>VIABLE</v>
          </cell>
        </row>
        <row r="13226">
          <cell r="AP13226">
            <v>91012654</v>
          </cell>
          <cell r="AQ13226">
            <v>50006707</v>
          </cell>
          <cell r="AR13226">
            <v>7</v>
          </cell>
          <cell r="AS13226">
            <v>0</v>
          </cell>
          <cell r="AT13226">
            <v>0</v>
          </cell>
          <cell r="AU13226">
            <v>0</v>
          </cell>
          <cell r="AV13226" t="str">
            <v>VIABLE</v>
          </cell>
        </row>
        <row r="13227">
          <cell r="AP13227">
            <v>91012652</v>
          </cell>
          <cell r="AQ13227">
            <v>50006645</v>
          </cell>
          <cell r="AR13227">
            <v>7</v>
          </cell>
          <cell r="AS13227">
            <v>0</v>
          </cell>
          <cell r="AT13227">
            <v>0</v>
          </cell>
          <cell r="AU13227">
            <v>0</v>
          </cell>
          <cell r="AV13227" t="str">
            <v>VIABLE</v>
          </cell>
        </row>
        <row r="13228">
          <cell r="AP13228">
            <v>91012898</v>
          </cell>
          <cell r="AQ13228">
            <v>50006706</v>
          </cell>
          <cell r="AR13228">
            <v>7</v>
          </cell>
          <cell r="AS13228">
            <v>0</v>
          </cell>
          <cell r="AT13228">
            <v>0</v>
          </cell>
          <cell r="AU13228">
            <v>0</v>
          </cell>
          <cell r="AV13228" t="str">
            <v>VIABLE</v>
          </cell>
        </row>
        <row r="13229">
          <cell r="AP13229">
            <v>91012584</v>
          </cell>
          <cell r="AQ13229">
            <v>50002962</v>
          </cell>
          <cell r="AR13229">
            <v>7</v>
          </cell>
          <cell r="AS13229">
            <v>0</v>
          </cell>
          <cell r="AT13229">
            <v>0</v>
          </cell>
          <cell r="AU13229">
            <v>0</v>
          </cell>
          <cell r="AV13229" t="str">
            <v>VIABLE</v>
          </cell>
        </row>
        <row r="13230">
          <cell r="AP13230">
            <v>91012699</v>
          </cell>
          <cell r="AQ13230">
            <v>50002963</v>
          </cell>
          <cell r="AR13230">
            <v>7</v>
          </cell>
          <cell r="AS13230">
            <v>42731</v>
          </cell>
          <cell r="AT13230" t="str">
            <v>SD Reservado Mantenimiento Rutinario IDU Circuito Movilidad EJECUCION SITP 2016 -</v>
          </cell>
          <cell r="AU13230">
            <v>0</v>
          </cell>
          <cell r="AV13230" t="str">
            <v>IDU SITP 2016</v>
          </cell>
        </row>
        <row r="13231">
          <cell r="AP13231">
            <v>91012705</v>
          </cell>
          <cell r="AQ13231">
            <v>50002921</v>
          </cell>
          <cell r="AR13231">
            <v>7</v>
          </cell>
          <cell r="AS13231">
            <v>42731</v>
          </cell>
          <cell r="AT13231" t="str">
            <v>SD Reservado Mantenimiento Rutinario IDU Circuito Movilidad EJECUCION SITP 2016 -</v>
          </cell>
          <cell r="AU13231">
            <v>0</v>
          </cell>
          <cell r="AV13231" t="str">
            <v>IDU SITP 2016</v>
          </cell>
        </row>
        <row r="13232">
          <cell r="AP13232">
            <v>91012696</v>
          </cell>
          <cell r="AQ13232">
            <v>50002920</v>
          </cell>
          <cell r="AR13232">
            <v>7</v>
          </cell>
          <cell r="AS13232">
            <v>0</v>
          </cell>
          <cell r="AT13232">
            <v>0</v>
          </cell>
          <cell r="AU13232">
            <v>0</v>
          </cell>
          <cell r="AV13232" t="str">
            <v>VIABLE</v>
          </cell>
        </row>
        <row r="13233">
          <cell r="AP13233">
            <v>362481</v>
          </cell>
          <cell r="AQ13233">
            <v>7004905</v>
          </cell>
          <cell r="AR13233">
            <v>7</v>
          </cell>
          <cell r="AS13233">
            <v>0</v>
          </cell>
          <cell r="AT13233">
            <v>0</v>
          </cell>
          <cell r="AU13233">
            <v>0</v>
          </cell>
          <cell r="AV13233" t="str">
            <v>VIABLE</v>
          </cell>
        </row>
        <row r="13234">
          <cell r="AP13234">
            <v>361794</v>
          </cell>
          <cell r="AQ13234">
            <v>7004628</v>
          </cell>
          <cell r="AR13234">
            <v>7</v>
          </cell>
          <cell r="AS13234">
            <v>0</v>
          </cell>
          <cell r="AT13234">
            <v>0</v>
          </cell>
          <cell r="AU13234">
            <v>0</v>
          </cell>
          <cell r="AV13234" t="str">
            <v>VIABLE</v>
          </cell>
        </row>
        <row r="13235">
          <cell r="AP13235">
            <v>363230</v>
          </cell>
          <cell r="AQ13235">
            <v>7005196</v>
          </cell>
          <cell r="AR13235">
            <v>7</v>
          </cell>
          <cell r="AS13235">
            <v>0</v>
          </cell>
          <cell r="AT13235">
            <v>0</v>
          </cell>
          <cell r="AU13235">
            <v>0</v>
          </cell>
          <cell r="AV13235" t="str">
            <v>VIABLE</v>
          </cell>
        </row>
        <row r="13236">
          <cell r="AP13236">
            <v>363041</v>
          </cell>
          <cell r="AQ13236">
            <v>7005119</v>
          </cell>
          <cell r="AR13236">
            <v>7</v>
          </cell>
          <cell r="AS13236">
            <v>0</v>
          </cell>
          <cell r="AT13236">
            <v>0</v>
          </cell>
          <cell r="AU13236">
            <v>0</v>
          </cell>
          <cell r="AV13236" t="str">
            <v>VIABLE</v>
          </cell>
        </row>
        <row r="13237">
          <cell r="AP13237">
            <v>361659</v>
          </cell>
          <cell r="AQ13237">
            <v>7004570</v>
          </cell>
          <cell r="AR13237">
            <v>7</v>
          </cell>
          <cell r="AS13237">
            <v>0</v>
          </cell>
          <cell r="AT13237">
            <v>0</v>
          </cell>
          <cell r="AU13237">
            <v>0</v>
          </cell>
          <cell r="AV13237" t="str">
            <v>VIABLE</v>
          </cell>
        </row>
        <row r="13238">
          <cell r="AP13238">
            <v>362873</v>
          </cell>
          <cell r="AQ13238">
            <v>7005058</v>
          </cell>
          <cell r="AR13238">
            <v>7</v>
          </cell>
          <cell r="AS13238">
            <v>0</v>
          </cell>
          <cell r="AT13238">
            <v>0</v>
          </cell>
          <cell r="AU13238">
            <v>0</v>
          </cell>
          <cell r="AV13238" t="str">
            <v>VIABLE</v>
          </cell>
        </row>
        <row r="13239">
          <cell r="AP13239">
            <v>362787</v>
          </cell>
          <cell r="AQ13239">
            <v>7005023</v>
          </cell>
          <cell r="AR13239">
            <v>7</v>
          </cell>
          <cell r="AS13239">
            <v>0</v>
          </cell>
          <cell r="AT13239">
            <v>0</v>
          </cell>
          <cell r="AU13239">
            <v>0</v>
          </cell>
          <cell r="AV13239" t="str">
            <v>VIABLE</v>
          </cell>
        </row>
        <row r="13240">
          <cell r="AP13240">
            <v>362289</v>
          </cell>
          <cell r="AQ13240">
            <v>7004831</v>
          </cell>
          <cell r="AR13240">
            <v>7</v>
          </cell>
          <cell r="AS13240">
            <v>0</v>
          </cell>
          <cell r="AT13240">
            <v>0</v>
          </cell>
          <cell r="AU13240">
            <v>0</v>
          </cell>
          <cell r="AV13240" t="str">
            <v>VIABLE</v>
          </cell>
        </row>
        <row r="13241">
          <cell r="AP13241">
            <v>361689</v>
          </cell>
          <cell r="AQ13241">
            <v>7004584</v>
          </cell>
          <cell r="AR13241">
            <v>7</v>
          </cell>
          <cell r="AS13241">
            <v>0</v>
          </cell>
          <cell r="AT13241">
            <v>0</v>
          </cell>
          <cell r="AU13241">
            <v>0</v>
          </cell>
          <cell r="AV13241" t="str">
            <v>VIABLE</v>
          </cell>
        </row>
        <row r="13242">
          <cell r="AP13242">
            <v>361953</v>
          </cell>
          <cell r="AQ13242">
            <v>7004698</v>
          </cell>
          <cell r="AR13242">
            <v>7</v>
          </cell>
          <cell r="AS13242">
            <v>0</v>
          </cell>
          <cell r="AT13242">
            <v>0</v>
          </cell>
          <cell r="AU13242">
            <v>0</v>
          </cell>
          <cell r="AV13242" t="str">
            <v>VIABLE</v>
          </cell>
        </row>
        <row r="13243">
          <cell r="AP13243">
            <v>358431</v>
          </cell>
          <cell r="AQ13243">
            <v>7003245</v>
          </cell>
          <cell r="AR13243">
            <v>7</v>
          </cell>
          <cell r="AS13243">
            <v>0</v>
          </cell>
          <cell r="AT13243">
            <v>0</v>
          </cell>
          <cell r="AU13243">
            <v>0</v>
          </cell>
          <cell r="AV13243" t="str">
            <v>VIABLE</v>
          </cell>
        </row>
        <row r="13244">
          <cell r="AP13244">
            <v>358083</v>
          </cell>
          <cell r="AQ13244">
            <v>50008371</v>
          </cell>
          <cell r="AR13244">
            <v>7</v>
          </cell>
          <cell r="AS13244">
            <v>0</v>
          </cell>
          <cell r="AT13244">
            <v>0</v>
          </cell>
          <cell r="AU13244">
            <v>0</v>
          </cell>
          <cell r="AV13244" t="str">
            <v>VIABLE</v>
          </cell>
        </row>
        <row r="13245">
          <cell r="AP13245">
            <v>358962</v>
          </cell>
          <cell r="AQ13245">
            <v>7003460</v>
          </cell>
          <cell r="AR13245">
            <v>7</v>
          </cell>
          <cell r="AS13245">
            <v>0</v>
          </cell>
          <cell r="AT13245">
            <v>0</v>
          </cell>
          <cell r="AU13245">
            <v>0</v>
          </cell>
          <cell r="AV13245" t="str">
            <v>VIABLE</v>
          </cell>
        </row>
        <row r="13246">
          <cell r="AP13246">
            <v>357948</v>
          </cell>
          <cell r="AQ13246">
            <v>7003051</v>
          </cell>
          <cell r="AR13246">
            <v>7</v>
          </cell>
          <cell r="AS13246">
            <v>0</v>
          </cell>
          <cell r="AT13246">
            <v>0</v>
          </cell>
          <cell r="AU13246">
            <v>0</v>
          </cell>
          <cell r="AV13246" t="str">
            <v>VIABLE</v>
          </cell>
        </row>
        <row r="13247">
          <cell r="AP13247">
            <v>471542</v>
          </cell>
          <cell r="AQ13247">
            <v>7008152</v>
          </cell>
          <cell r="AR13247">
            <v>7</v>
          </cell>
          <cell r="AS13247">
            <v>0</v>
          </cell>
          <cell r="AT13247">
            <v>0</v>
          </cell>
          <cell r="AU13247">
            <v>0</v>
          </cell>
          <cell r="AV13247" t="str">
            <v>VIABLE</v>
          </cell>
        </row>
        <row r="13248">
          <cell r="AP13248">
            <v>358782</v>
          </cell>
          <cell r="AQ13248">
            <v>7003388</v>
          </cell>
          <cell r="AR13248">
            <v>7</v>
          </cell>
          <cell r="AS13248">
            <v>0</v>
          </cell>
          <cell r="AT13248">
            <v>0</v>
          </cell>
          <cell r="AU13248">
            <v>0</v>
          </cell>
          <cell r="AV13248" t="str">
            <v>VIABLE</v>
          </cell>
        </row>
        <row r="13249">
          <cell r="AP13249">
            <v>358341</v>
          </cell>
          <cell r="AQ13249">
            <v>7003212</v>
          </cell>
          <cell r="AR13249">
            <v>7</v>
          </cell>
          <cell r="AS13249">
            <v>0</v>
          </cell>
          <cell r="AT13249">
            <v>0</v>
          </cell>
          <cell r="AU13249">
            <v>0</v>
          </cell>
          <cell r="AV13249" t="str">
            <v>VIABLE</v>
          </cell>
        </row>
        <row r="13250">
          <cell r="AP13250">
            <v>358200</v>
          </cell>
          <cell r="AQ13250">
            <v>7003153</v>
          </cell>
          <cell r="AR13250">
            <v>7</v>
          </cell>
          <cell r="AS13250">
            <v>0</v>
          </cell>
          <cell r="AT13250">
            <v>0</v>
          </cell>
          <cell r="AU13250">
            <v>0</v>
          </cell>
          <cell r="AV13250" t="str">
            <v>VIABLE</v>
          </cell>
        </row>
        <row r="13251">
          <cell r="AP13251">
            <v>357825</v>
          </cell>
          <cell r="AQ13251">
            <v>7002992</v>
          </cell>
          <cell r="AR13251">
            <v>7</v>
          </cell>
          <cell r="AS13251">
            <v>0</v>
          </cell>
          <cell r="AT13251">
            <v>0</v>
          </cell>
          <cell r="AU13251">
            <v>0</v>
          </cell>
          <cell r="AV13251" t="str">
            <v>VIABLE</v>
          </cell>
        </row>
        <row r="13252">
          <cell r="AP13252">
            <v>357822</v>
          </cell>
          <cell r="AQ13252">
            <v>7002991</v>
          </cell>
          <cell r="AR13252">
            <v>7</v>
          </cell>
          <cell r="AS13252">
            <v>0</v>
          </cell>
          <cell r="AT13252">
            <v>0</v>
          </cell>
          <cell r="AU13252">
            <v>0</v>
          </cell>
          <cell r="AV13252" t="str">
            <v>VIABLE</v>
          </cell>
        </row>
        <row r="13253">
          <cell r="AP13253">
            <v>358035</v>
          </cell>
          <cell r="AQ13253">
            <v>7003088</v>
          </cell>
          <cell r="AR13253">
            <v>7</v>
          </cell>
          <cell r="AS13253">
            <v>0</v>
          </cell>
          <cell r="AT13253">
            <v>0</v>
          </cell>
          <cell r="AU13253">
            <v>0</v>
          </cell>
          <cell r="AV13253" t="str">
            <v>VIABLE</v>
          </cell>
        </row>
        <row r="13254">
          <cell r="AP13254">
            <v>471585</v>
          </cell>
          <cell r="AQ13254">
            <v>7008202</v>
          </cell>
          <cell r="AR13254">
            <v>7</v>
          </cell>
          <cell r="AS13254">
            <v>0</v>
          </cell>
          <cell r="AT13254">
            <v>0</v>
          </cell>
          <cell r="AU13254">
            <v>0</v>
          </cell>
          <cell r="AV13254" t="str">
            <v>VIABLE</v>
          </cell>
        </row>
        <row r="13255">
          <cell r="AP13255">
            <v>358509</v>
          </cell>
          <cell r="AQ13255">
            <v>7003279</v>
          </cell>
          <cell r="AR13255">
            <v>7</v>
          </cell>
          <cell r="AS13255">
            <v>0</v>
          </cell>
          <cell r="AT13255">
            <v>0</v>
          </cell>
          <cell r="AU13255">
            <v>0</v>
          </cell>
          <cell r="AV13255" t="str">
            <v>VIABLE</v>
          </cell>
        </row>
        <row r="13256">
          <cell r="AP13256">
            <v>358113</v>
          </cell>
          <cell r="AQ13256">
            <v>7003123</v>
          </cell>
          <cell r="AR13256">
            <v>7</v>
          </cell>
          <cell r="AS13256">
            <v>0</v>
          </cell>
          <cell r="AT13256">
            <v>0</v>
          </cell>
          <cell r="AU13256">
            <v>0</v>
          </cell>
          <cell r="AV13256" t="str">
            <v>VIABLE</v>
          </cell>
        </row>
        <row r="13257">
          <cell r="AP13257">
            <v>358329</v>
          </cell>
          <cell r="AQ13257">
            <v>7003207</v>
          </cell>
          <cell r="AR13257">
            <v>7</v>
          </cell>
          <cell r="AS13257">
            <v>0</v>
          </cell>
          <cell r="AT13257">
            <v>0</v>
          </cell>
          <cell r="AU13257">
            <v>0</v>
          </cell>
          <cell r="AV13257" t="str">
            <v>VIABLE</v>
          </cell>
        </row>
        <row r="13258">
          <cell r="AP13258">
            <v>471541</v>
          </cell>
          <cell r="AQ13258">
            <v>7008151</v>
          </cell>
          <cell r="AR13258">
            <v>7</v>
          </cell>
          <cell r="AS13258">
            <v>0</v>
          </cell>
          <cell r="AT13258">
            <v>0</v>
          </cell>
          <cell r="AU13258">
            <v>0</v>
          </cell>
          <cell r="AV13258" t="str">
            <v>VIABLE</v>
          </cell>
        </row>
        <row r="13259">
          <cell r="AP13259">
            <v>358245</v>
          </cell>
          <cell r="AQ13259">
            <v>7003172</v>
          </cell>
          <cell r="AR13259">
            <v>7</v>
          </cell>
          <cell r="AS13259">
            <v>0</v>
          </cell>
          <cell r="AT13259">
            <v>0</v>
          </cell>
          <cell r="AU13259">
            <v>0</v>
          </cell>
          <cell r="AV13259" t="str">
            <v>VIABLE</v>
          </cell>
        </row>
        <row r="13260">
          <cell r="AP13260">
            <v>357981</v>
          </cell>
          <cell r="AQ13260">
            <v>7003067</v>
          </cell>
          <cell r="AR13260">
            <v>7</v>
          </cell>
          <cell r="AS13260">
            <v>0</v>
          </cell>
          <cell r="AT13260">
            <v>0</v>
          </cell>
          <cell r="AU13260">
            <v>0</v>
          </cell>
          <cell r="AV13260" t="str">
            <v>VIABLE</v>
          </cell>
        </row>
        <row r="13261">
          <cell r="AP13261">
            <v>91012716</v>
          </cell>
          <cell r="AQ13261">
            <v>50002731</v>
          </cell>
          <cell r="AR13261">
            <v>7</v>
          </cell>
          <cell r="AS13261">
            <v>42731</v>
          </cell>
          <cell r="AT13261" t="str">
            <v>SD Reservado Mantenimiento Rutinario IDU Circuito Movilidad EJECUCION SITP 2016 -</v>
          </cell>
          <cell r="AU13261">
            <v>0</v>
          </cell>
          <cell r="AV13261" t="str">
            <v>IDU SITP 2016</v>
          </cell>
        </row>
        <row r="13262">
          <cell r="AP13262">
            <v>91012674</v>
          </cell>
          <cell r="AQ13262">
            <v>50008789</v>
          </cell>
          <cell r="AR13262">
            <v>7</v>
          </cell>
          <cell r="AS13262">
            <v>42731</v>
          </cell>
          <cell r="AT13262" t="str">
            <v>SD Reservado Mantenimiento Periódico IDU Circuito Movilidad EJECUCION SITP 2016 -</v>
          </cell>
          <cell r="AU13262">
            <v>0</v>
          </cell>
          <cell r="AV13262" t="str">
            <v>IDU SITP 2016</v>
          </cell>
        </row>
        <row r="13263">
          <cell r="AP13263">
            <v>91012676</v>
          </cell>
          <cell r="AQ13263">
            <v>5002960</v>
          </cell>
          <cell r="AR13263">
            <v>7</v>
          </cell>
          <cell r="AS13263">
            <v>42731</v>
          </cell>
          <cell r="AT13263" t="str">
            <v>SD Reservado Mantenimiento Rutinario IDU Local EJECUCION SITP 2016 -</v>
          </cell>
          <cell r="AU13263">
            <v>0</v>
          </cell>
          <cell r="AV13263" t="str">
            <v>USME MVL</v>
          </cell>
        </row>
        <row r="13264">
          <cell r="AP13264">
            <v>91012930</v>
          </cell>
          <cell r="AQ13264">
            <v>50002961</v>
          </cell>
          <cell r="AR13264">
            <v>7</v>
          </cell>
          <cell r="AS13264">
            <v>42766</v>
          </cell>
          <cell r="AT13264" t="str">
            <v>SD Reservado Mantenimiento Periódico IDU Circuito Movilidad EJECUCION SITP 2016 -</v>
          </cell>
          <cell r="AU13264">
            <v>0</v>
          </cell>
          <cell r="AV13264" t="str">
            <v>IDU SITP 2016</v>
          </cell>
        </row>
        <row r="13265">
          <cell r="AP13265">
            <v>91012734</v>
          </cell>
          <cell r="AQ13265">
            <v>50002730</v>
          </cell>
          <cell r="AR13265">
            <v>7</v>
          </cell>
          <cell r="AS13265">
            <v>42731</v>
          </cell>
          <cell r="AT13265" t="str">
            <v>SD Reservado Mantenimiento Rutinario IDU Circuito Movilidad EJECUCION SITP 2016 -</v>
          </cell>
          <cell r="AU13265">
            <v>0</v>
          </cell>
          <cell r="AV13265" t="str">
            <v>IDU SITP 2016</v>
          </cell>
        </row>
        <row r="13266">
          <cell r="AP13266">
            <v>91012660</v>
          </cell>
          <cell r="AQ13266">
            <v>50002958</v>
          </cell>
          <cell r="AR13266">
            <v>7</v>
          </cell>
          <cell r="AS13266">
            <v>42731</v>
          </cell>
          <cell r="AT13266" t="str">
            <v>SD Reservado Mantenimiento Rutinario IDU Circuito Movilidad EJECUCION SITP 2016 -</v>
          </cell>
          <cell r="AU13266">
            <v>0</v>
          </cell>
          <cell r="AV13266" t="str">
            <v>IDU SITP 2016</v>
          </cell>
        </row>
        <row r="13267">
          <cell r="AP13267">
            <v>91012677</v>
          </cell>
          <cell r="AQ13267">
            <v>50008791</v>
          </cell>
          <cell r="AR13267">
            <v>7</v>
          </cell>
          <cell r="AS13267">
            <v>42731</v>
          </cell>
          <cell r="AT13267" t="str">
            <v>SD Reservado Mantenimiento Periódico IDU Circuito Movilidad EJECUCION SITP 2016 -</v>
          </cell>
          <cell r="AU13267">
            <v>0</v>
          </cell>
          <cell r="AV13267" t="str">
            <v>IDU SITP 2016</v>
          </cell>
        </row>
        <row r="13268">
          <cell r="AP13268">
            <v>91012665</v>
          </cell>
          <cell r="AQ13268">
            <v>50008781</v>
          </cell>
          <cell r="AR13268">
            <v>7</v>
          </cell>
          <cell r="AS13268">
            <v>42731</v>
          </cell>
          <cell r="AT13268" t="str">
            <v>SD Reservado Mantenimiento Rutinario IDU Local EJECUCION SITP 2016 -</v>
          </cell>
          <cell r="AU13268">
            <v>0</v>
          </cell>
          <cell r="AV13268" t="str">
            <v>IDU SITP 2016</v>
          </cell>
        </row>
        <row r="13269">
          <cell r="AP13269">
            <v>91012713</v>
          </cell>
          <cell r="AQ13269">
            <v>50002957</v>
          </cell>
          <cell r="AR13269">
            <v>7</v>
          </cell>
          <cell r="AS13269">
            <v>42731</v>
          </cell>
          <cell r="AT13269" t="str">
            <v>SD Reservado Mantenimiento Rutinario IDU Circuito Movilidad EJECUCION SITP 2016 -</v>
          </cell>
          <cell r="AU13269">
            <v>0</v>
          </cell>
          <cell r="AV13269" t="str">
            <v>IDU SITP 2016</v>
          </cell>
        </row>
        <row r="13270">
          <cell r="AP13270">
            <v>91012639</v>
          </cell>
          <cell r="AQ13270">
            <v>50002961</v>
          </cell>
          <cell r="AR13270">
            <v>7</v>
          </cell>
          <cell r="AS13270">
            <v>42731</v>
          </cell>
          <cell r="AT13270" t="str">
            <v>SD Reservado Mantenimiento Rutinario IDU Circuito Movilidad EJECUCION SITP 2016 -</v>
          </cell>
          <cell r="AU13270">
            <v>0</v>
          </cell>
          <cell r="AV13270" t="str">
            <v>IDU SITP 2016</v>
          </cell>
        </row>
        <row r="13271">
          <cell r="AP13271">
            <v>91012655</v>
          </cell>
          <cell r="AQ13271">
            <v>50008782</v>
          </cell>
          <cell r="AR13271">
            <v>7</v>
          </cell>
          <cell r="AS13271">
            <v>42731</v>
          </cell>
          <cell r="AT13271" t="str">
            <v>SD Reservado Mantenimiento Rutinario IDU Local EJECUCION SITP 2016 -</v>
          </cell>
          <cell r="AU13271">
            <v>0</v>
          </cell>
          <cell r="AV13271" t="str">
            <v>IDU SITP 2016</v>
          </cell>
        </row>
        <row r="13272">
          <cell r="AP13272">
            <v>365103</v>
          </cell>
          <cell r="AQ13272">
            <v>7005944</v>
          </cell>
          <cell r="AR13272">
            <v>7</v>
          </cell>
          <cell r="AS13272">
            <v>0</v>
          </cell>
          <cell r="AT13272">
            <v>0</v>
          </cell>
          <cell r="AU13272">
            <v>0</v>
          </cell>
          <cell r="AV13272" t="str">
            <v>VIABLE</v>
          </cell>
        </row>
        <row r="13273">
          <cell r="AP13273">
            <v>365020</v>
          </cell>
          <cell r="AQ13273">
            <v>7005910</v>
          </cell>
          <cell r="AR13273">
            <v>7</v>
          </cell>
          <cell r="AS13273">
            <v>0</v>
          </cell>
          <cell r="AT13273">
            <v>0</v>
          </cell>
          <cell r="AU13273">
            <v>0</v>
          </cell>
          <cell r="AV13273" t="str">
            <v>VIABLE</v>
          </cell>
        </row>
        <row r="13274">
          <cell r="AP13274">
            <v>365047</v>
          </cell>
          <cell r="AQ13274">
            <v>7005922</v>
          </cell>
          <cell r="AR13274">
            <v>7</v>
          </cell>
          <cell r="AS13274">
            <v>0</v>
          </cell>
          <cell r="AT13274">
            <v>0</v>
          </cell>
          <cell r="AU13274">
            <v>0</v>
          </cell>
          <cell r="AV13274" t="str">
            <v>VIABLE</v>
          </cell>
        </row>
        <row r="13275">
          <cell r="AP13275">
            <v>365711</v>
          </cell>
          <cell r="AQ13275">
            <v>7006187</v>
          </cell>
          <cell r="AR13275">
            <v>7</v>
          </cell>
          <cell r="AS13275">
            <v>0</v>
          </cell>
          <cell r="AT13275">
            <v>0</v>
          </cell>
          <cell r="AU13275">
            <v>0</v>
          </cell>
          <cell r="AV13275" t="str">
            <v>VIABLE</v>
          </cell>
        </row>
        <row r="13276">
          <cell r="AP13276">
            <v>91022961</v>
          </cell>
          <cell r="AQ13276">
            <v>7008990</v>
          </cell>
          <cell r="AR13276">
            <v>7</v>
          </cell>
          <cell r="AS13276">
            <v>0</v>
          </cell>
          <cell r="AT13276">
            <v>0</v>
          </cell>
          <cell r="AU13276">
            <v>0</v>
          </cell>
          <cell r="AV13276" t="str">
            <v>VIABLE</v>
          </cell>
        </row>
        <row r="13277">
          <cell r="AP13277">
            <v>365444</v>
          </cell>
          <cell r="AQ13277">
            <v>7006077</v>
          </cell>
          <cell r="AR13277">
            <v>7</v>
          </cell>
          <cell r="AS13277">
            <v>0</v>
          </cell>
          <cell r="AT13277">
            <v>0</v>
          </cell>
          <cell r="AU13277">
            <v>0</v>
          </cell>
          <cell r="AV13277" t="str">
            <v>VIABLE</v>
          </cell>
        </row>
        <row r="13278">
          <cell r="AP13278">
            <v>365235</v>
          </cell>
          <cell r="AQ13278">
            <v>7005999</v>
          </cell>
          <cell r="AR13278">
            <v>7</v>
          </cell>
          <cell r="AS13278">
            <v>0</v>
          </cell>
          <cell r="AT13278">
            <v>0</v>
          </cell>
          <cell r="AU13278">
            <v>0</v>
          </cell>
          <cell r="AV13278" t="str">
            <v>VIABLE</v>
          </cell>
        </row>
        <row r="13279">
          <cell r="AP13279">
            <v>364982</v>
          </cell>
          <cell r="AQ13279">
            <v>7005896</v>
          </cell>
          <cell r="AR13279">
            <v>7</v>
          </cell>
          <cell r="AS13279">
            <v>0</v>
          </cell>
          <cell r="AT13279">
            <v>0</v>
          </cell>
          <cell r="AU13279">
            <v>0</v>
          </cell>
          <cell r="AV13279" t="str">
            <v>VIABLE</v>
          </cell>
        </row>
        <row r="13280">
          <cell r="AP13280">
            <v>365345</v>
          </cell>
          <cell r="AQ13280">
            <v>7006037</v>
          </cell>
          <cell r="AR13280">
            <v>7</v>
          </cell>
          <cell r="AS13280">
            <v>0</v>
          </cell>
          <cell r="AT13280">
            <v>0</v>
          </cell>
          <cell r="AU13280">
            <v>0</v>
          </cell>
          <cell r="AV13280" t="str">
            <v>VIABLE</v>
          </cell>
        </row>
        <row r="13281">
          <cell r="AP13281">
            <v>365145</v>
          </cell>
          <cell r="AQ13281">
            <v>7005959</v>
          </cell>
          <cell r="AR13281">
            <v>7</v>
          </cell>
          <cell r="AS13281">
            <v>42313</v>
          </cell>
          <cell r="AT13281" t="str">
            <v>IDU-2128-2013 Terminado Acciones de Movilidad IDU Local  -</v>
          </cell>
          <cell r="AU13281">
            <v>0</v>
          </cell>
          <cell r="AV13281" t="str">
            <v>VIABLE</v>
          </cell>
        </row>
        <row r="13282">
          <cell r="AP13282">
            <v>365548</v>
          </cell>
          <cell r="AQ13282">
            <v>7006114</v>
          </cell>
          <cell r="AR13282">
            <v>7</v>
          </cell>
          <cell r="AS13282">
            <v>0</v>
          </cell>
          <cell r="AT13282">
            <v>0</v>
          </cell>
          <cell r="AU13282">
            <v>0</v>
          </cell>
          <cell r="AV13282" t="str">
            <v>VIABLE</v>
          </cell>
        </row>
        <row r="13283">
          <cell r="AP13283">
            <v>365118</v>
          </cell>
          <cell r="AQ13283">
            <v>7005950</v>
          </cell>
          <cell r="AR13283">
            <v>7</v>
          </cell>
          <cell r="AS13283">
            <v>0</v>
          </cell>
          <cell r="AT13283">
            <v>0</v>
          </cell>
          <cell r="AU13283">
            <v>0</v>
          </cell>
          <cell r="AV13283" t="str">
            <v>VIABLE</v>
          </cell>
        </row>
        <row r="13284">
          <cell r="AP13284">
            <v>365604</v>
          </cell>
          <cell r="AQ13284">
            <v>7006138</v>
          </cell>
          <cell r="AR13284">
            <v>7</v>
          </cell>
          <cell r="AS13284">
            <v>0</v>
          </cell>
          <cell r="AT13284">
            <v>0</v>
          </cell>
          <cell r="AU13284">
            <v>0</v>
          </cell>
          <cell r="AV13284" t="str">
            <v>VIABLE</v>
          </cell>
        </row>
        <row r="13285">
          <cell r="AP13285">
            <v>365708</v>
          </cell>
          <cell r="AQ13285">
            <v>7006186</v>
          </cell>
          <cell r="AR13285">
            <v>7</v>
          </cell>
          <cell r="AS13285">
            <v>0</v>
          </cell>
          <cell r="AT13285">
            <v>0</v>
          </cell>
          <cell r="AU13285">
            <v>0</v>
          </cell>
          <cell r="AV13285" t="str">
            <v>VIABLE</v>
          </cell>
        </row>
        <row r="13286">
          <cell r="AP13286">
            <v>356620</v>
          </cell>
          <cell r="AQ13286">
            <v>7002513</v>
          </cell>
          <cell r="AR13286">
            <v>7</v>
          </cell>
          <cell r="AS13286">
            <v>0</v>
          </cell>
          <cell r="AT13286">
            <v>0</v>
          </cell>
          <cell r="AU13286">
            <v>0</v>
          </cell>
          <cell r="AV13286" t="str">
            <v>VIABLE</v>
          </cell>
        </row>
        <row r="13287">
          <cell r="AP13287">
            <v>356527</v>
          </cell>
          <cell r="AQ13287">
            <v>7002479</v>
          </cell>
          <cell r="AR13287">
            <v>7</v>
          </cell>
          <cell r="AS13287">
            <v>0</v>
          </cell>
          <cell r="AT13287">
            <v>0</v>
          </cell>
          <cell r="AU13287">
            <v>0</v>
          </cell>
          <cell r="AV13287" t="str">
            <v>VIABLE</v>
          </cell>
        </row>
        <row r="13288">
          <cell r="AP13288">
            <v>356350</v>
          </cell>
          <cell r="AQ13288">
            <v>7002415</v>
          </cell>
          <cell r="AR13288">
            <v>7</v>
          </cell>
          <cell r="AS13288">
            <v>0</v>
          </cell>
          <cell r="AT13288">
            <v>0</v>
          </cell>
          <cell r="AU13288">
            <v>0</v>
          </cell>
          <cell r="AV13288" t="str">
            <v>VIABLE</v>
          </cell>
        </row>
        <row r="13289">
          <cell r="AP13289">
            <v>357759</v>
          </cell>
          <cell r="AQ13289">
            <v>7002960</v>
          </cell>
          <cell r="AR13289">
            <v>7</v>
          </cell>
          <cell r="AS13289">
            <v>0</v>
          </cell>
          <cell r="AT13289">
            <v>0</v>
          </cell>
          <cell r="AU13289">
            <v>0</v>
          </cell>
          <cell r="AV13289" t="str">
            <v>VIABLE</v>
          </cell>
        </row>
        <row r="13290">
          <cell r="AP13290">
            <v>357213</v>
          </cell>
          <cell r="AQ13290">
            <v>7002726</v>
          </cell>
          <cell r="AR13290">
            <v>7</v>
          </cell>
          <cell r="AS13290">
            <v>0</v>
          </cell>
          <cell r="AT13290">
            <v>0</v>
          </cell>
          <cell r="AU13290">
            <v>0</v>
          </cell>
          <cell r="AV13290" t="str">
            <v>VIABLE</v>
          </cell>
        </row>
        <row r="13291">
          <cell r="AP13291">
            <v>356907</v>
          </cell>
          <cell r="AQ13291">
            <v>7002615</v>
          </cell>
          <cell r="AR13291">
            <v>7</v>
          </cell>
          <cell r="AS13291">
            <v>0</v>
          </cell>
          <cell r="AT13291">
            <v>0</v>
          </cell>
          <cell r="AU13291">
            <v>0</v>
          </cell>
          <cell r="AV13291" t="str">
            <v>VIABLE</v>
          </cell>
        </row>
        <row r="13292">
          <cell r="AP13292">
            <v>357009</v>
          </cell>
          <cell r="AQ13292">
            <v>7002651</v>
          </cell>
          <cell r="AR13292">
            <v>7</v>
          </cell>
          <cell r="AS13292">
            <v>0</v>
          </cell>
          <cell r="AT13292">
            <v>0</v>
          </cell>
          <cell r="AU13292">
            <v>0</v>
          </cell>
          <cell r="AV13292" t="str">
            <v>VIABLE</v>
          </cell>
        </row>
        <row r="13293">
          <cell r="AP13293">
            <v>358422</v>
          </cell>
          <cell r="AQ13293">
            <v>7003242</v>
          </cell>
          <cell r="AR13293">
            <v>7</v>
          </cell>
          <cell r="AS13293">
            <v>0</v>
          </cell>
          <cell r="AT13293">
            <v>0</v>
          </cell>
          <cell r="AU13293">
            <v>0</v>
          </cell>
          <cell r="AV13293" t="str">
            <v>VIABLE</v>
          </cell>
        </row>
        <row r="13294">
          <cell r="AP13294">
            <v>357492</v>
          </cell>
          <cell r="AQ13294">
            <v>7002842</v>
          </cell>
          <cell r="AR13294">
            <v>7</v>
          </cell>
          <cell r="AS13294">
            <v>0</v>
          </cell>
          <cell r="AT13294">
            <v>0</v>
          </cell>
          <cell r="AU13294">
            <v>0</v>
          </cell>
          <cell r="AV13294" t="str">
            <v>VIABLE</v>
          </cell>
        </row>
        <row r="13295">
          <cell r="AP13295">
            <v>356784</v>
          </cell>
          <cell r="AQ13295">
            <v>7002571</v>
          </cell>
          <cell r="AR13295">
            <v>7</v>
          </cell>
          <cell r="AS13295">
            <v>0</v>
          </cell>
          <cell r="AT13295">
            <v>0</v>
          </cell>
          <cell r="AU13295">
            <v>0</v>
          </cell>
          <cell r="AV13295" t="str">
            <v>VIABLE</v>
          </cell>
        </row>
        <row r="13296">
          <cell r="AP13296">
            <v>357921</v>
          </cell>
          <cell r="AQ13296">
            <v>7003035</v>
          </cell>
          <cell r="AR13296">
            <v>7</v>
          </cell>
          <cell r="AS13296">
            <v>0</v>
          </cell>
          <cell r="AT13296">
            <v>0</v>
          </cell>
          <cell r="AU13296">
            <v>0</v>
          </cell>
          <cell r="AV13296" t="str">
            <v>VIABLE</v>
          </cell>
        </row>
        <row r="13297">
          <cell r="AP13297">
            <v>356257</v>
          </cell>
          <cell r="AQ13297">
            <v>7002380</v>
          </cell>
          <cell r="AR13297">
            <v>7</v>
          </cell>
          <cell r="AS13297">
            <v>0</v>
          </cell>
          <cell r="AT13297">
            <v>0</v>
          </cell>
          <cell r="AU13297">
            <v>0</v>
          </cell>
          <cell r="AV13297" t="str">
            <v>VIABLE</v>
          </cell>
        </row>
        <row r="13298">
          <cell r="AP13298">
            <v>354566</v>
          </cell>
          <cell r="AQ13298">
            <v>7001715</v>
          </cell>
          <cell r="AR13298">
            <v>7</v>
          </cell>
          <cell r="AS13298">
            <v>0</v>
          </cell>
          <cell r="AT13298">
            <v>0</v>
          </cell>
          <cell r="AU13298">
            <v>0</v>
          </cell>
          <cell r="AV13298" t="str">
            <v>VIABLE</v>
          </cell>
        </row>
        <row r="13299">
          <cell r="AP13299">
            <v>471509</v>
          </cell>
          <cell r="AQ13299">
            <v>7008099</v>
          </cell>
          <cell r="AR13299">
            <v>7</v>
          </cell>
          <cell r="AS13299">
            <v>0</v>
          </cell>
          <cell r="AT13299">
            <v>0</v>
          </cell>
          <cell r="AU13299">
            <v>0</v>
          </cell>
          <cell r="AV13299" t="str">
            <v>VIABLE</v>
          </cell>
        </row>
        <row r="13300">
          <cell r="AP13300">
            <v>354353</v>
          </cell>
          <cell r="AQ13300">
            <v>7001638</v>
          </cell>
          <cell r="AR13300">
            <v>7</v>
          </cell>
          <cell r="AS13300">
            <v>0</v>
          </cell>
          <cell r="AT13300">
            <v>0</v>
          </cell>
          <cell r="AU13300">
            <v>0</v>
          </cell>
          <cell r="AV13300" t="str">
            <v>VIABLE</v>
          </cell>
        </row>
        <row r="13301">
          <cell r="AP13301">
            <v>471508</v>
          </cell>
          <cell r="AQ13301">
            <v>7008098</v>
          </cell>
          <cell r="AR13301">
            <v>7</v>
          </cell>
          <cell r="AS13301">
            <v>0</v>
          </cell>
          <cell r="AT13301">
            <v>0</v>
          </cell>
          <cell r="AU13301">
            <v>0</v>
          </cell>
          <cell r="AV13301" t="str">
            <v>VIABLE</v>
          </cell>
        </row>
        <row r="13302">
          <cell r="AP13302">
            <v>355865</v>
          </cell>
          <cell r="AQ13302">
            <v>7002243</v>
          </cell>
          <cell r="AR13302">
            <v>7</v>
          </cell>
          <cell r="AS13302">
            <v>0</v>
          </cell>
          <cell r="AT13302">
            <v>0</v>
          </cell>
          <cell r="AU13302">
            <v>0</v>
          </cell>
          <cell r="AV13302" t="str">
            <v>VIABLE</v>
          </cell>
        </row>
        <row r="13303">
          <cell r="AP13303">
            <v>354694</v>
          </cell>
          <cell r="AQ13303">
            <v>7001769</v>
          </cell>
          <cell r="AR13303">
            <v>7</v>
          </cell>
          <cell r="AS13303">
            <v>0</v>
          </cell>
          <cell r="AT13303">
            <v>0</v>
          </cell>
          <cell r="AU13303">
            <v>0</v>
          </cell>
          <cell r="AV13303" t="str">
            <v>VIABLE</v>
          </cell>
        </row>
        <row r="13304">
          <cell r="AP13304">
            <v>354166</v>
          </cell>
          <cell r="AQ13304">
            <v>7001563</v>
          </cell>
          <cell r="AR13304">
            <v>7</v>
          </cell>
          <cell r="AS13304">
            <v>0</v>
          </cell>
          <cell r="AT13304">
            <v>0</v>
          </cell>
          <cell r="AU13304">
            <v>0</v>
          </cell>
          <cell r="AV13304" t="str">
            <v>VIABLE</v>
          </cell>
        </row>
        <row r="13305">
          <cell r="AP13305">
            <v>354817</v>
          </cell>
          <cell r="AQ13305">
            <v>7001828</v>
          </cell>
          <cell r="AR13305">
            <v>7</v>
          </cell>
          <cell r="AS13305">
            <v>0</v>
          </cell>
          <cell r="AT13305">
            <v>0</v>
          </cell>
          <cell r="AU13305">
            <v>0</v>
          </cell>
          <cell r="AV13305" t="str">
            <v>VIABLE</v>
          </cell>
        </row>
        <row r="13306">
          <cell r="AP13306">
            <v>91012487</v>
          </cell>
          <cell r="AQ13306">
            <v>50006837</v>
          </cell>
          <cell r="AR13306">
            <v>7</v>
          </cell>
          <cell r="AS13306">
            <v>0</v>
          </cell>
          <cell r="AT13306">
            <v>0</v>
          </cell>
          <cell r="AU13306">
            <v>0</v>
          </cell>
          <cell r="AV13306" t="str">
            <v>VIABLE</v>
          </cell>
        </row>
        <row r="13307">
          <cell r="AP13307">
            <v>355367</v>
          </cell>
          <cell r="AQ13307">
            <v>7002038</v>
          </cell>
          <cell r="AR13307">
            <v>7</v>
          </cell>
          <cell r="AS13307">
            <v>0</v>
          </cell>
          <cell r="AT13307">
            <v>0</v>
          </cell>
          <cell r="AU13307">
            <v>0</v>
          </cell>
          <cell r="AV13307" t="str">
            <v>VIABLE</v>
          </cell>
        </row>
        <row r="13308">
          <cell r="AP13308">
            <v>356148</v>
          </cell>
          <cell r="AQ13308">
            <v>7002343</v>
          </cell>
          <cell r="AR13308">
            <v>7</v>
          </cell>
          <cell r="AS13308">
            <v>0</v>
          </cell>
          <cell r="AT13308">
            <v>0</v>
          </cell>
          <cell r="AU13308">
            <v>0</v>
          </cell>
          <cell r="AV13308" t="str">
            <v>VIABLE</v>
          </cell>
        </row>
        <row r="13309">
          <cell r="AP13309">
            <v>91012486</v>
          </cell>
          <cell r="AQ13309">
            <v>50006836</v>
          </cell>
          <cell r="AR13309">
            <v>7</v>
          </cell>
          <cell r="AS13309">
            <v>0</v>
          </cell>
          <cell r="AT13309">
            <v>0</v>
          </cell>
          <cell r="AU13309">
            <v>0</v>
          </cell>
          <cell r="AV13309" t="str">
            <v>VIABLE</v>
          </cell>
        </row>
        <row r="13310">
          <cell r="AP13310">
            <v>471511</v>
          </cell>
          <cell r="AQ13310">
            <v>7008101</v>
          </cell>
          <cell r="AR13310">
            <v>7</v>
          </cell>
          <cell r="AS13310">
            <v>0</v>
          </cell>
          <cell r="AT13310">
            <v>0</v>
          </cell>
          <cell r="AU13310">
            <v>0</v>
          </cell>
          <cell r="AV13310" t="str">
            <v>VIABLE</v>
          </cell>
        </row>
        <row r="13311">
          <cell r="AP13311">
            <v>357378</v>
          </cell>
          <cell r="AQ13311">
            <v>7002794</v>
          </cell>
          <cell r="AR13311">
            <v>7</v>
          </cell>
          <cell r="AS13311">
            <v>0</v>
          </cell>
          <cell r="AT13311">
            <v>0</v>
          </cell>
          <cell r="AU13311">
            <v>0</v>
          </cell>
          <cell r="AV13311" t="str">
            <v>VIABLE</v>
          </cell>
        </row>
        <row r="13312">
          <cell r="AP13312">
            <v>355773</v>
          </cell>
          <cell r="AQ13312">
            <v>7002205</v>
          </cell>
          <cell r="AR13312">
            <v>7</v>
          </cell>
          <cell r="AS13312">
            <v>0</v>
          </cell>
          <cell r="AT13312">
            <v>0</v>
          </cell>
          <cell r="AU13312">
            <v>0</v>
          </cell>
          <cell r="AV13312" t="str">
            <v>VIABLE</v>
          </cell>
        </row>
        <row r="13313">
          <cell r="AP13313">
            <v>357939</v>
          </cell>
          <cell r="AQ13313">
            <v>7003043</v>
          </cell>
          <cell r="AR13313">
            <v>7</v>
          </cell>
          <cell r="AS13313">
            <v>0</v>
          </cell>
          <cell r="AT13313">
            <v>0</v>
          </cell>
          <cell r="AU13313">
            <v>0</v>
          </cell>
          <cell r="AV13313" t="str">
            <v>VIABLE</v>
          </cell>
        </row>
        <row r="13314">
          <cell r="AP13314">
            <v>357579</v>
          </cell>
          <cell r="AQ13314">
            <v>7002879</v>
          </cell>
          <cell r="AR13314">
            <v>7</v>
          </cell>
          <cell r="AS13314">
            <v>0</v>
          </cell>
          <cell r="AT13314">
            <v>0</v>
          </cell>
          <cell r="AU13314">
            <v>0</v>
          </cell>
          <cell r="AV13314" t="str">
            <v>VIABLE</v>
          </cell>
        </row>
        <row r="13315">
          <cell r="AP13315">
            <v>356299</v>
          </cell>
          <cell r="AQ13315">
            <v>7002396</v>
          </cell>
          <cell r="AR13315">
            <v>7</v>
          </cell>
          <cell r="AS13315">
            <v>0</v>
          </cell>
          <cell r="AT13315">
            <v>0</v>
          </cell>
          <cell r="AU13315">
            <v>0</v>
          </cell>
          <cell r="AV13315" t="str">
            <v>VIABLE</v>
          </cell>
        </row>
        <row r="13316">
          <cell r="AP13316">
            <v>91022822</v>
          </cell>
          <cell r="AQ13316">
            <v>7008934</v>
          </cell>
          <cell r="AR13316">
            <v>7</v>
          </cell>
          <cell r="AS13316">
            <v>0</v>
          </cell>
          <cell r="AT13316">
            <v>0</v>
          </cell>
          <cell r="AU13316">
            <v>0</v>
          </cell>
          <cell r="AV13316" t="str">
            <v>VIABLE</v>
          </cell>
        </row>
        <row r="13317">
          <cell r="AP13317">
            <v>91012773</v>
          </cell>
          <cell r="AQ13317">
            <v>70003616</v>
          </cell>
          <cell r="AR13317">
            <v>7</v>
          </cell>
          <cell r="AS13317">
            <v>0</v>
          </cell>
          <cell r="AT13317">
            <v>0</v>
          </cell>
          <cell r="AU13317">
            <v>0</v>
          </cell>
          <cell r="AV13317" t="str">
            <v>VIABLE</v>
          </cell>
        </row>
        <row r="13318">
          <cell r="AP13318">
            <v>91012771</v>
          </cell>
          <cell r="AQ13318">
            <v>7003197</v>
          </cell>
          <cell r="AR13318">
            <v>7</v>
          </cell>
          <cell r="AS13318">
            <v>0</v>
          </cell>
          <cell r="AT13318">
            <v>0</v>
          </cell>
          <cell r="AU13318">
            <v>0</v>
          </cell>
          <cell r="AV13318" t="str">
            <v>VIABLE</v>
          </cell>
        </row>
        <row r="13319">
          <cell r="AP13319">
            <v>355987</v>
          </cell>
          <cell r="AQ13319">
            <v>7002285</v>
          </cell>
          <cell r="AR13319">
            <v>7</v>
          </cell>
          <cell r="AS13319">
            <v>0</v>
          </cell>
          <cell r="AT13319">
            <v>0</v>
          </cell>
          <cell r="AU13319">
            <v>0</v>
          </cell>
          <cell r="AV13319" t="str">
            <v>VIABLE</v>
          </cell>
        </row>
        <row r="13320">
          <cell r="AP13320">
            <v>356545</v>
          </cell>
          <cell r="AQ13320">
            <v>7002485</v>
          </cell>
          <cell r="AR13320">
            <v>7</v>
          </cell>
          <cell r="AS13320">
            <v>0</v>
          </cell>
          <cell r="AT13320">
            <v>0</v>
          </cell>
          <cell r="AU13320">
            <v>0</v>
          </cell>
          <cell r="AV13320" t="str">
            <v>VIABLE</v>
          </cell>
        </row>
        <row r="13321">
          <cell r="AP13321">
            <v>359388</v>
          </cell>
          <cell r="AQ13321">
            <v>7003616</v>
          </cell>
          <cell r="AR13321">
            <v>7</v>
          </cell>
          <cell r="AS13321">
            <v>0</v>
          </cell>
          <cell r="AT13321">
            <v>0</v>
          </cell>
          <cell r="AU13321">
            <v>0</v>
          </cell>
          <cell r="AV13321" t="str">
            <v>VIABLE</v>
          </cell>
        </row>
        <row r="13322">
          <cell r="AP13322">
            <v>358302</v>
          </cell>
          <cell r="AQ13322">
            <v>7003197</v>
          </cell>
          <cell r="AR13322">
            <v>7</v>
          </cell>
          <cell r="AS13322">
            <v>0</v>
          </cell>
          <cell r="AT13322">
            <v>0</v>
          </cell>
          <cell r="AU13322">
            <v>0</v>
          </cell>
          <cell r="AV13322" t="str">
            <v>RESERVADO FDL BOSA</v>
          </cell>
        </row>
        <row r="13323">
          <cell r="AP13323">
            <v>357183</v>
          </cell>
          <cell r="AQ13323">
            <v>7002712</v>
          </cell>
          <cell r="AR13323">
            <v>7</v>
          </cell>
          <cell r="AS13323">
            <v>0</v>
          </cell>
          <cell r="AT13323">
            <v>0</v>
          </cell>
          <cell r="AU13323">
            <v>0</v>
          </cell>
          <cell r="AV13323" t="str">
            <v>VIABLE</v>
          </cell>
        </row>
        <row r="13324">
          <cell r="AP13324">
            <v>356736</v>
          </cell>
          <cell r="AQ13324">
            <v>7002555</v>
          </cell>
          <cell r="AR13324">
            <v>7</v>
          </cell>
          <cell r="AS13324">
            <v>0</v>
          </cell>
          <cell r="AT13324">
            <v>0</v>
          </cell>
          <cell r="AU13324">
            <v>0</v>
          </cell>
          <cell r="AV13324" t="str">
            <v>VIABLE</v>
          </cell>
        </row>
        <row r="13325">
          <cell r="AP13325">
            <v>358635</v>
          </cell>
          <cell r="AQ13325">
            <v>7003332</v>
          </cell>
          <cell r="AR13325">
            <v>7</v>
          </cell>
          <cell r="AS13325">
            <v>0</v>
          </cell>
          <cell r="AT13325">
            <v>0</v>
          </cell>
          <cell r="AU13325">
            <v>0</v>
          </cell>
          <cell r="AV13325" t="str">
            <v>RESERVADO FDL BOSA</v>
          </cell>
        </row>
        <row r="13326">
          <cell r="AP13326">
            <v>356985</v>
          </cell>
          <cell r="AQ13326">
            <v>7002643</v>
          </cell>
          <cell r="AR13326">
            <v>7</v>
          </cell>
          <cell r="AS13326">
            <v>0</v>
          </cell>
          <cell r="AT13326">
            <v>0</v>
          </cell>
          <cell r="AU13326">
            <v>0</v>
          </cell>
          <cell r="AV13326" t="str">
            <v>VIABLE</v>
          </cell>
        </row>
        <row r="13327">
          <cell r="AP13327">
            <v>357000</v>
          </cell>
          <cell r="AQ13327">
            <v>7002648</v>
          </cell>
          <cell r="AR13327">
            <v>7</v>
          </cell>
          <cell r="AS13327">
            <v>42278</v>
          </cell>
          <cell r="AT13327" t="str">
            <v>CONV-1292-2012 Terminado Rehabilitación UAERMV Circuito Movilidad  -</v>
          </cell>
          <cell r="AU13327">
            <v>0</v>
          </cell>
          <cell r="AV13327" t="str">
            <v>VIABLE</v>
          </cell>
        </row>
        <row r="13328">
          <cell r="AP13328">
            <v>356599</v>
          </cell>
          <cell r="AQ13328">
            <v>7002506</v>
          </cell>
          <cell r="AR13328">
            <v>7</v>
          </cell>
          <cell r="AS13328">
            <v>0</v>
          </cell>
          <cell r="AT13328">
            <v>0</v>
          </cell>
          <cell r="AU13328">
            <v>0</v>
          </cell>
          <cell r="AV13328" t="str">
            <v>VIABLE</v>
          </cell>
        </row>
        <row r="13329">
          <cell r="AP13329">
            <v>357108</v>
          </cell>
          <cell r="AQ13329">
            <v>7002686</v>
          </cell>
          <cell r="AR13329">
            <v>7</v>
          </cell>
          <cell r="AS13329">
            <v>42697</v>
          </cell>
          <cell r="AT13329" t="str">
            <v>COP-21-2015 Terminado Construcción FDL BOSA Local REPORTE 2016 -</v>
          </cell>
          <cell r="AU13329">
            <v>0</v>
          </cell>
          <cell r="AV13329" t="str">
            <v>FDL BOSA</v>
          </cell>
        </row>
        <row r="13330">
          <cell r="AP13330">
            <v>357105</v>
          </cell>
          <cell r="AQ13330">
            <v>7002685</v>
          </cell>
          <cell r="AR13330">
            <v>7</v>
          </cell>
          <cell r="AS13330">
            <v>42278</v>
          </cell>
          <cell r="AT13330" t="str">
            <v>CONV-1292-2012 Terminado Rehabilitación UAERMV Circuito Movilidad  -</v>
          </cell>
          <cell r="AU13330">
            <v>0</v>
          </cell>
          <cell r="AV13330" t="str">
            <v>VIABLE</v>
          </cell>
        </row>
        <row r="13331">
          <cell r="AP13331">
            <v>356560</v>
          </cell>
          <cell r="AQ13331">
            <v>50008425</v>
          </cell>
          <cell r="AR13331">
            <v>7</v>
          </cell>
          <cell r="AS13331">
            <v>40864</v>
          </cell>
          <cell r="AT13331" t="str">
            <v>UMV-78-2010 Terminado Rehabilitación UAERMV Circuito Movilidad  -</v>
          </cell>
          <cell r="AU13331">
            <v>0</v>
          </cell>
          <cell r="AV13331" t="str">
            <v>RESERVADO FDL BOSA</v>
          </cell>
        </row>
        <row r="13332">
          <cell r="AP13332">
            <v>357033</v>
          </cell>
          <cell r="AQ13332">
            <v>50008452</v>
          </cell>
          <cell r="AR13332">
            <v>7</v>
          </cell>
          <cell r="AS13332">
            <v>0</v>
          </cell>
          <cell r="AT13332">
            <v>0</v>
          </cell>
          <cell r="AU13332">
            <v>0</v>
          </cell>
          <cell r="AV13332" t="str">
            <v>FDL BOSA</v>
          </cell>
        </row>
        <row r="13333">
          <cell r="AP13333">
            <v>356658</v>
          </cell>
          <cell r="AQ13333">
            <v>7002526</v>
          </cell>
          <cell r="AR13333">
            <v>7</v>
          </cell>
          <cell r="AS13333">
            <v>42583</v>
          </cell>
          <cell r="AT13333" t="str">
            <v>COP-25-2015 En Ejecución Conservacion FDL BOSA Circuito Movilidad SD -</v>
          </cell>
          <cell r="AU13333">
            <v>0</v>
          </cell>
          <cell r="AV13333" t="str">
            <v>RESERVADO FDL BOSA</v>
          </cell>
        </row>
        <row r="13334">
          <cell r="AP13334">
            <v>356940</v>
          </cell>
          <cell r="AQ13334">
            <v>7002626</v>
          </cell>
          <cell r="AR13334">
            <v>7</v>
          </cell>
          <cell r="AS13334">
            <v>42583</v>
          </cell>
          <cell r="AT13334" t="str">
            <v>COP-25-2015 En Ejecución Conservacion FDL BOSA Circuito Movilidad SD -</v>
          </cell>
          <cell r="AU13334">
            <v>0</v>
          </cell>
          <cell r="AV13334" t="str">
            <v>RESERVADO FDL BOSA</v>
          </cell>
        </row>
        <row r="13335">
          <cell r="AP13335">
            <v>356937</v>
          </cell>
          <cell r="AQ13335">
            <v>7002625</v>
          </cell>
          <cell r="AR13335">
            <v>7</v>
          </cell>
          <cell r="AS13335">
            <v>0</v>
          </cell>
          <cell r="AT13335">
            <v>0</v>
          </cell>
          <cell r="AU13335">
            <v>0</v>
          </cell>
          <cell r="AV13335" t="str">
            <v>VIABLE</v>
          </cell>
        </row>
        <row r="13336">
          <cell r="AP13336">
            <v>357057</v>
          </cell>
          <cell r="AQ13336">
            <v>7002669</v>
          </cell>
          <cell r="AR13336">
            <v>7</v>
          </cell>
          <cell r="AS13336">
            <v>0</v>
          </cell>
          <cell r="AT13336">
            <v>0</v>
          </cell>
          <cell r="AU13336">
            <v>0</v>
          </cell>
          <cell r="AV13336" t="str">
            <v>VIABLE</v>
          </cell>
        </row>
        <row r="13337">
          <cell r="AP13337">
            <v>356895</v>
          </cell>
          <cell r="AQ13337">
            <v>7002611</v>
          </cell>
          <cell r="AR13337">
            <v>7</v>
          </cell>
          <cell r="AS13337">
            <v>42667</v>
          </cell>
          <cell r="AT13337" t="str">
            <v>SD Terminado Mantenimiento Periódico UAERMV Circuito Movilidad SD Intervenida 26/06/2015 Reporte depuración ejecución UMV-</v>
          </cell>
          <cell r="AU13337">
            <v>0</v>
          </cell>
          <cell r="AV13337" t="str">
            <v>UAERMV</v>
          </cell>
        </row>
        <row r="13338">
          <cell r="AP13338">
            <v>356626</v>
          </cell>
          <cell r="AQ13338">
            <v>7002515</v>
          </cell>
          <cell r="AR13338">
            <v>7</v>
          </cell>
          <cell r="AS13338">
            <v>0</v>
          </cell>
          <cell r="AT13338">
            <v>0</v>
          </cell>
          <cell r="AU13338">
            <v>0</v>
          </cell>
          <cell r="AV13338" t="str">
            <v>VIABLE</v>
          </cell>
        </row>
        <row r="13339">
          <cell r="AP13339">
            <v>356838</v>
          </cell>
          <cell r="AQ13339">
            <v>7002590</v>
          </cell>
          <cell r="AR13339">
            <v>7</v>
          </cell>
          <cell r="AS13339">
            <v>42278</v>
          </cell>
          <cell r="AT13339" t="str">
            <v>CONV-1292-2012 Terminado Rehabilitación UAERMV Circuito Movilidad  -</v>
          </cell>
          <cell r="AU13339">
            <v>0</v>
          </cell>
          <cell r="AV13339" t="str">
            <v>VIABLE</v>
          </cell>
        </row>
        <row r="13340">
          <cell r="AP13340">
            <v>357288</v>
          </cell>
          <cell r="AQ13340">
            <v>7002752</v>
          </cell>
          <cell r="AR13340">
            <v>7</v>
          </cell>
          <cell r="AS13340">
            <v>0</v>
          </cell>
          <cell r="AT13340">
            <v>0</v>
          </cell>
          <cell r="AU13340">
            <v>0</v>
          </cell>
          <cell r="AV13340" t="str">
            <v>FDL BOSA</v>
          </cell>
        </row>
        <row r="13341">
          <cell r="AP13341">
            <v>356904</v>
          </cell>
          <cell r="AQ13341">
            <v>7002614</v>
          </cell>
          <cell r="AR13341">
            <v>7</v>
          </cell>
          <cell r="AS13341">
            <v>42697</v>
          </cell>
          <cell r="AT13341" t="str">
            <v>COP-21-2015 Terminado Conservacion FDL BOSA Local REPORTE 2016 -</v>
          </cell>
          <cell r="AU13341">
            <v>0</v>
          </cell>
          <cell r="AV13341" t="str">
            <v>FDL BOSA</v>
          </cell>
        </row>
        <row r="13342">
          <cell r="AP13342">
            <v>356898</v>
          </cell>
          <cell r="AQ13342">
            <v>7002612</v>
          </cell>
          <cell r="AR13342">
            <v>7</v>
          </cell>
          <cell r="AS13342">
            <v>42278</v>
          </cell>
          <cell r="AT13342" t="str">
            <v>CONV-1292-2012 Terminado Rehabilitación UAERMV Circuito Movilidad  -</v>
          </cell>
          <cell r="AU13342">
            <v>0</v>
          </cell>
          <cell r="AV13342" t="str">
            <v>VIABLE</v>
          </cell>
        </row>
        <row r="13343">
          <cell r="AP13343">
            <v>357249</v>
          </cell>
          <cell r="AQ13343">
            <v>7002738</v>
          </cell>
          <cell r="AR13343">
            <v>7</v>
          </cell>
          <cell r="AS13343">
            <v>42583</v>
          </cell>
          <cell r="AT13343" t="str">
            <v>COP-25-2015 En Ejecución Conservacion FDL BOSA Circuito Movilidad SD -</v>
          </cell>
          <cell r="AU13343">
            <v>0</v>
          </cell>
          <cell r="AV13343" t="str">
            <v>RESERVADO FDL BOSA</v>
          </cell>
        </row>
        <row r="13344">
          <cell r="AP13344">
            <v>356922</v>
          </cell>
          <cell r="AQ13344">
            <v>7002620</v>
          </cell>
          <cell r="AR13344">
            <v>7</v>
          </cell>
          <cell r="AS13344">
            <v>0</v>
          </cell>
          <cell r="AT13344">
            <v>0</v>
          </cell>
          <cell r="AU13344">
            <v>0</v>
          </cell>
          <cell r="AV13344" t="str">
            <v>VIABLE</v>
          </cell>
        </row>
        <row r="13345">
          <cell r="AP13345">
            <v>357066</v>
          </cell>
          <cell r="AQ13345">
            <v>7002672</v>
          </cell>
          <cell r="AR13345">
            <v>7</v>
          </cell>
          <cell r="AS13345">
            <v>42583</v>
          </cell>
          <cell r="AT13345" t="str">
            <v>COP-25-2015 En Ejecución Conservacion FDL BOSA Circuito Movilidad SD -</v>
          </cell>
          <cell r="AU13345">
            <v>0</v>
          </cell>
          <cell r="AV13345" t="str">
            <v>RESERVADO FDL BOSA</v>
          </cell>
        </row>
        <row r="13346">
          <cell r="AP13346">
            <v>356835</v>
          </cell>
          <cell r="AQ13346">
            <v>7002589</v>
          </cell>
          <cell r="AR13346">
            <v>7</v>
          </cell>
          <cell r="AS13346">
            <v>0</v>
          </cell>
          <cell r="AT13346">
            <v>0</v>
          </cell>
          <cell r="AU13346">
            <v>0</v>
          </cell>
          <cell r="AV13346" t="str">
            <v>VIABLE</v>
          </cell>
        </row>
        <row r="13347">
          <cell r="AP13347">
            <v>356623</v>
          </cell>
          <cell r="AQ13347">
            <v>7002514</v>
          </cell>
          <cell r="AR13347">
            <v>7</v>
          </cell>
          <cell r="AS13347">
            <v>42278</v>
          </cell>
          <cell r="AT13347" t="str">
            <v>CONV-1292-2012 Terminado Rehabilitación UAERMV Local  -</v>
          </cell>
          <cell r="AU13347">
            <v>0</v>
          </cell>
          <cell r="AV13347" t="str">
            <v>VIABLE</v>
          </cell>
        </row>
        <row r="13348">
          <cell r="AP13348">
            <v>357420</v>
          </cell>
          <cell r="AQ13348">
            <v>7002811</v>
          </cell>
          <cell r="AR13348">
            <v>7</v>
          </cell>
          <cell r="AS13348">
            <v>0</v>
          </cell>
          <cell r="AT13348">
            <v>0</v>
          </cell>
          <cell r="AU13348">
            <v>0</v>
          </cell>
          <cell r="AV13348" t="str">
            <v>FDL BOSA</v>
          </cell>
        </row>
        <row r="13349">
          <cell r="AP13349">
            <v>356832</v>
          </cell>
          <cell r="AQ13349">
            <v>7002588</v>
          </cell>
          <cell r="AR13349">
            <v>7</v>
          </cell>
          <cell r="AS13349">
            <v>40864</v>
          </cell>
          <cell r="AT13349" t="str">
            <v>SD Terminado Mantenimiento Periódico UAERMV Circuito Movilidad  -</v>
          </cell>
          <cell r="AU13349">
            <v>0</v>
          </cell>
          <cell r="AV13349" t="str">
            <v>RESERVADO FDL BOSA</v>
          </cell>
        </row>
        <row r="13350">
          <cell r="AP13350">
            <v>357024</v>
          </cell>
          <cell r="AQ13350">
            <v>7002656</v>
          </cell>
          <cell r="AR13350">
            <v>7</v>
          </cell>
          <cell r="AS13350">
            <v>42278</v>
          </cell>
          <cell r="AT13350" t="str">
            <v>CONV-1292-2012 Terminado Rehabilitación UAERMV Circuito Movilidad  -</v>
          </cell>
          <cell r="AU13350">
            <v>0</v>
          </cell>
          <cell r="AV13350" t="str">
            <v>VIABLE</v>
          </cell>
        </row>
        <row r="13351">
          <cell r="AP13351">
            <v>357246</v>
          </cell>
          <cell r="AQ13351">
            <v>7002737</v>
          </cell>
          <cell r="AR13351">
            <v>7</v>
          </cell>
          <cell r="AS13351">
            <v>42278</v>
          </cell>
          <cell r="AT13351" t="str">
            <v>CONV-1292-2012 Terminado Rehabilitación UAERMV Circuito Movilidad  -</v>
          </cell>
          <cell r="AU13351">
            <v>0</v>
          </cell>
          <cell r="AV13351" t="str">
            <v>VIABLE</v>
          </cell>
        </row>
        <row r="13352">
          <cell r="AP13352">
            <v>353713</v>
          </cell>
          <cell r="AQ13352">
            <v>7001395</v>
          </cell>
          <cell r="AR13352">
            <v>7</v>
          </cell>
          <cell r="AS13352">
            <v>0</v>
          </cell>
          <cell r="AT13352">
            <v>0</v>
          </cell>
          <cell r="AU13352">
            <v>0</v>
          </cell>
          <cell r="AV13352" t="str">
            <v>VIABLE</v>
          </cell>
        </row>
        <row r="13353">
          <cell r="AP13353">
            <v>91013518</v>
          </cell>
          <cell r="AQ13353">
            <v>30000593</v>
          </cell>
          <cell r="AR13353">
            <v>7</v>
          </cell>
          <cell r="AS13353">
            <v>0</v>
          </cell>
          <cell r="AT13353">
            <v>0</v>
          </cell>
          <cell r="AU13353">
            <v>0</v>
          </cell>
          <cell r="AV13353" t="str">
            <v>VIABLE</v>
          </cell>
        </row>
        <row r="13354">
          <cell r="AP13354">
            <v>500174</v>
          </cell>
          <cell r="AQ13354">
            <v>7008397</v>
          </cell>
          <cell r="AR13354">
            <v>7</v>
          </cell>
          <cell r="AS13354">
            <v>0</v>
          </cell>
          <cell r="AT13354">
            <v>0</v>
          </cell>
          <cell r="AU13354">
            <v>0</v>
          </cell>
          <cell r="AV13354" t="str">
            <v>VIABLE</v>
          </cell>
        </row>
        <row r="13355">
          <cell r="AP13355">
            <v>500172</v>
          </cell>
          <cell r="AQ13355">
            <v>7008395</v>
          </cell>
          <cell r="AR13355">
            <v>7</v>
          </cell>
          <cell r="AS13355">
            <v>0</v>
          </cell>
          <cell r="AT13355">
            <v>0</v>
          </cell>
          <cell r="AU13355">
            <v>0</v>
          </cell>
          <cell r="AV13355" t="str">
            <v>VIABLE</v>
          </cell>
        </row>
        <row r="13356">
          <cell r="AP13356">
            <v>500171</v>
          </cell>
          <cell r="AQ13356">
            <v>7008394</v>
          </cell>
          <cell r="AR13356">
            <v>7</v>
          </cell>
          <cell r="AS13356">
            <v>0</v>
          </cell>
          <cell r="AT13356">
            <v>0</v>
          </cell>
          <cell r="AU13356">
            <v>0</v>
          </cell>
          <cell r="AV13356" t="str">
            <v>VIABLE</v>
          </cell>
        </row>
        <row r="13357">
          <cell r="AP13357">
            <v>500170</v>
          </cell>
          <cell r="AQ13357">
            <v>7008393</v>
          </cell>
          <cell r="AR13357">
            <v>7</v>
          </cell>
          <cell r="AS13357">
            <v>0</v>
          </cell>
          <cell r="AT13357">
            <v>0</v>
          </cell>
          <cell r="AU13357">
            <v>0</v>
          </cell>
          <cell r="AV13357" t="str">
            <v>VIABLE</v>
          </cell>
        </row>
        <row r="13358">
          <cell r="AP13358">
            <v>500176</v>
          </cell>
          <cell r="AQ13358">
            <v>7008399</v>
          </cell>
          <cell r="AR13358">
            <v>7</v>
          </cell>
          <cell r="AS13358">
            <v>0</v>
          </cell>
          <cell r="AT13358">
            <v>0</v>
          </cell>
          <cell r="AU13358">
            <v>0</v>
          </cell>
          <cell r="AV13358" t="str">
            <v>VIABLE</v>
          </cell>
        </row>
        <row r="13359">
          <cell r="AP13359">
            <v>500175</v>
          </cell>
          <cell r="AQ13359">
            <v>7008398</v>
          </cell>
          <cell r="AR13359">
            <v>7</v>
          </cell>
          <cell r="AS13359">
            <v>0</v>
          </cell>
          <cell r="AT13359">
            <v>0</v>
          </cell>
          <cell r="AU13359">
            <v>0</v>
          </cell>
          <cell r="AV13359" t="str">
            <v>VIABLE</v>
          </cell>
        </row>
        <row r="13360">
          <cell r="AP13360">
            <v>357045</v>
          </cell>
          <cell r="AQ13360">
            <v>7002664</v>
          </cell>
          <cell r="AR13360">
            <v>7</v>
          </cell>
          <cell r="AS13360">
            <v>0</v>
          </cell>
          <cell r="AT13360">
            <v>0</v>
          </cell>
          <cell r="AU13360">
            <v>0</v>
          </cell>
          <cell r="AV13360" t="str">
            <v>VIABLE</v>
          </cell>
        </row>
        <row r="13361">
          <cell r="AP13361">
            <v>356539</v>
          </cell>
          <cell r="AQ13361">
            <v>7002483</v>
          </cell>
          <cell r="AR13361">
            <v>7</v>
          </cell>
          <cell r="AS13361">
            <v>0</v>
          </cell>
          <cell r="AT13361">
            <v>0</v>
          </cell>
          <cell r="AU13361">
            <v>0</v>
          </cell>
          <cell r="AV13361" t="str">
            <v>VIABLE</v>
          </cell>
        </row>
        <row r="13362">
          <cell r="AP13362">
            <v>356233</v>
          </cell>
          <cell r="AQ13362">
            <v>7002371</v>
          </cell>
          <cell r="AR13362">
            <v>7</v>
          </cell>
          <cell r="AS13362">
            <v>0</v>
          </cell>
          <cell r="AT13362">
            <v>0</v>
          </cell>
          <cell r="AU13362">
            <v>0</v>
          </cell>
          <cell r="AV13362" t="str">
            <v>VIABLE</v>
          </cell>
        </row>
        <row r="13363">
          <cell r="AP13363">
            <v>473576</v>
          </cell>
          <cell r="AQ13363">
            <v>7008093</v>
          </cell>
          <cell r="AR13363">
            <v>7</v>
          </cell>
          <cell r="AS13363">
            <v>0</v>
          </cell>
          <cell r="AT13363">
            <v>0</v>
          </cell>
          <cell r="AU13363">
            <v>0</v>
          </cell>
          <cell r="AV13363" t="str">
            <v>VIABLE</v>
          </cell>
        </row>
        <row r="13364">
          <cell r="AP13364">
            <v>91012781</v>
          </cell>
          <cell r="AQ13364">
            <v>50003097</v>
          </cell>
          <cell r="AR13364">
            <v>7</v>
          </cell>
          <cell r="AS13364">
            <v>0</v>
          </cell>
          <cell r="AT13364">
            <v>0</v>
          </cell>
          <cell r="AU13364">
            <v>0</v>
          </cell>
          <cell r="AV13364" t="str">
            <v>VIABLE</v>
          </cell>
        </row>
        <row r="13365">
          <cell r="AP13365">
            <v>357117</v>
          </cell>
          <cell r="AQ13365">
            <v>7002689</v>
          </cell>
          <cell r="AR13365">
            <v>7</v>
          </cell>
          <cell r="AS13365">
            <v>0</v>
          </cell>
          <cell r="AT13365">
            <v>0</v>
          </cell>
          <cell r="AU13365">
            <v>0</v>
          </cell>
          <cell r="AV13365" t="str">
            <v>VIABLE</v>
          </cell>
        </row>
        <row r="13366">
          <cell r="AP13366">
            <v>356715</v>
          </cell>
          <cell r="AQ13366">
            <v>7002548</v>
          </cell>
          <cell r="AR13366">
            <v>7</v>
          </cell>
          <cell r="AS13366">
            <v>0</v>
          </cell>
          <cell r="AT13366">
            <v>0</v>
          </cell>
          <cell r="AU13366">
            <v>0</v>
          </cell>
          <cell r="AV13366" t="str">
            <v>VIABLE</v>
          </cell>
        </row>
        <row r="13367">
          <cell r="AP13367">
            <v>357435</v>
          </cell>
          <cell r="AQ13367">
            <v>7002816</v>
          </cell>
          <cell r="AR13367">
            <v>7</v>
          </cell>
          <cell r="AS13367">
            <v>0</v>
          </cell>
          <cell r="AT13367">
            <v>0</v>
          </cell>
          <cell r="AU13367">
            <v>0</v>
          </cell>
          <cell r="AV13367" t="str">
            <v>VIABLE</v>
          </cell>
        </row>
        <row r="13368">
          <cell r="AP13368">
            <v>357051</v>
          </cell>
          <cell r="AQ13368">
            <v>7002666</v>
          </cell>
          <cell r="AR13368">
            <v>7</v>
          </cell>
          <cell r="AS13368">
            <v>0</v>
          </cell>
          <cell r="AT13368">
            <v>0</v>
          </cell>
          <cell r="AU13368">
            <v>0</v>
          </cell>
          <cell r="AV13368" t="str">
            <v>VIABLE</v>
          </cell>
        </row>
        <row r="13369">
          <cell r="AP13369">
            <v>356335</v>
          </cell>
          <cell r="AQ13369">
            <v>7002410</v>
          </cell>
          <cell r="AR13369">
            <v>7</v>
          </cell>
          <cell r="AS13369">
            <v>0</v>
          </cell>
          <cell r="AT13369">
            <v>0</v>
          </cell>
          <cell r="AU13369">
            <v>0</v>
          </cell>
          <cell r="AV13369" t="str">
            <v>VIABLE</v>
          </cell>
        </row>
        <row r="13370">
          <cell r="AP13370">
            <v>357339</v>
          </cell>
          <cell r="AQ13370">
            <v>7002777</v>
          </cell>
          <cell r="AR13370">
            <v>7</v>
          </cell>
          <cell r="AS13370">
            <v>0</v>
          </cell>
          <cell r="AT13370">
            <v>0</v>
          </cell>
          <cell r="AU13370">
            <v>0</v>
          </cell>
          <cell r="AV13370" t="str">
            <v>VIABLE</v>
          </cell>
        </row>
        <row r="13371">
          <cell r="AP13371">
            <v>357318</v>
          </cell>
          <cell r="AQ13371">
            <v>7002768</v>
          </cell>
          <cell r="AR13371">
            <v>7</v>
          </cell>
          <cell r="AS13371">
            <v>0</v>
          </cell>
          <cell r="AT13371">
            <v>0</v>
          </cell>
          <cell r="AU13371">
            <v>0</v>
          </cell>
          <cell r="AV13371" t="str">
            <v>VIABLE</v>
          </cell>
        </row>
        <row r="13372">
          <cell r="AP13372">
            <v>473575</v>
          </cell>
          <cell r="AQ13372">
            <v>7008092</v>
          </cell>
          <cell r="AR13372">
            <v>7</v>
          </cell>
          <cell r="AS13372">
            <v>0</v>
          </cell>
          <cell r="AT13372">
            <v>0</v>
          </cell>
          <cell r="AU13372">
            <v>0</v>
          </cell>
          <cell r="AV13372" t="str">
            <v>VIABLE</v>
          </cell>
        </row>
        <row r="13373">
          <cell r="AP13373">
            <v>356124</v>
          </cell>
          <cell r="AQ13373">
            <v>7002333</v>
          </cell>
          <cell r="AR13373">
            <v>7</v>
          </cell>
          <cell r="AS13373">
            <v>0</v>
          </cell>
          <cell r="AT13373">
            <v>0</v>
          </cell>
          <cell r="AU13373">
            <v>0</v>
          </cell>
          <cell r="AV13373" t="str">
            <v>VIABLE</v>
          </cell>
        </row>
        <row r="13374">
          <cell r="AP13374">
            <v>805214</v>
          </cell>
          <cell r="AQ13374">
            <v>7002442</v>
          </cell>
          <cell r="AR13374">
            <v>7</v>
          </cell>
          <cell r="AS13374">
            <v>0</v>
          </cell>
          <cell r="AT13374">
            <v>0</v>
          </cell>
          <cell r="AU13374">
            <v>0</v>
          </cell>
          <cell r="AV13374" t="str">
            <v>VIABLE</v>
          </cell>
        </row>
        <row r="13375">
          <cell r="AP13375">
            <v>357141</v>
          </cell>
          <cell r="AQ13375">
            <v>7002697</v>
          </cell>
          <cell r="AR13375">
            <v>7</v>
          </cell>
          <cell r="AS13375">
            <v>0</v>
          </cell>
          <cell r="AT13375">
            <v>0</v>
          </cell>
          <cell r="AU13375">
            <v>0</v>
          </cell>
          <cell r="AV13375" t="str">
            <v>VIABLE</v>
          </cell>
        </row>
        <row r="13376">
          <cell r="AP13376">
            <v>356353</v>
          </cell>
          <cell r="AQ13376">
            <v>7002416</v>
          </cell>
          <cell r="AR13376">
            <v>7</v>
          </cell>
          <cell r="AS13376">
            <v>0</v>
          </cell>
          <cell r="AT13376">
            <v>0</v>
          </cell>
          <cell r="AU13376">
            <v>0</v>
          </cell>
          <cell r="AV13376" t="str">
            <v>VIABLE</v>
          </cell>
        </row>
        <row r="13377">
          <cell r="AP13377">
            <v>357219</v>
          </cell>
          <cell r="AQ13377">
            <v>7002728</v>
          </cell>
          <cell r="AR13377">
            <v>7</v>
          </cell>
          <cell r="AS13377">
            <v>0</v>
          </cell>
          <cell r="AT13377">
            <v>0</v>
          </cell>
          <cell r="AU13377">
            <v>0</v>
          </cell>
          <cell r="AV13377" t="str">
            <v>VIABLE</v>
          </cell>
        </row>
        <row r="13378">
          <cell r="AP13378">
            <v>357147</v>
          </cell>
          <cell r="AQ13378">
            <v>7002700</v>
          </cell>
          <cell r="AR13378">
            <v>7</v>
          </cell>
          <cell r="AS13378">
            <v>0</v>
          </cell>
          <cell r="AT13378">
            <v>0</v>
          </cell>
          <cell r="AU13378">
            <v>0</v>
          </cell>
          <cell r="AV13378" t="str">
            <v>VIABLE</v>
          </cell>
        </row>
        <row r="13379">
          <cell r="AP13379">
            <v>356943</v>
          </cell>
          <cell r="AQ13379">
            <v>7002627</v>
          </cell>
          <cell r="AR13379">
            <v>7</v>
          </cell>
          <cell r="AS13379">
            <v>0</v>
          </cell>
          <cell r="AT13379">
            <v>0</v>
          </cell>
          <cell r="AU13379">
            <v>0</v>
          </cell>
          <cell r="AV13379" t="str">
            <v>VIABLE</v>
          </cell>
        </row>
        <row r="13380">
          <cell r="AP13380">
            <v>355981</v>
          </cell>
          <cell r="AQ13380">
            <v>7002283</v>
          </cell>
          <cell r="AR13380">
            <v>7</v>
          </cell>
          <cell r="AS13380">
            <v>0</v>
          </cell>
          <cell r="AT13380">
            <v>0</v>
          </cell>
          <cell r="AU13380">
            <v>0</v>
          </cell>
          <cell r="AV13380" t="str">
            <v>VIABLE</v>
          </cell>
        </row>
        <row r="13381">
          <cell r="AP13381">
            <v>356127</v>
          </cell>
          <cell r="AQ13381">
            <v>7002334</v>
          </cell>
          <cell r="AR13381">
            <v>7</v>
          </cell>
          <cell r="AS13381">
            <v>0</v>
          </cell>
          <cell r="AT13381">
            <v>0</v>
          </cell>
          <cell r="AU13381">
            <v>0</v>
          </cell>
          <cell r="AV13381" t="str">
            <v>VIABLE</v>
          </cell>
        </row>
        <row r="13382">
          <cell r="AP13382">
            <v>805219</v>
          </cell>
          <cell r="AQ13382">
            <v>7002719</v>
          </cell>
          <cell r="AR13382">
            <v>7</v>
          </cell>
          <cell r="AS13382">
            <v>0</v>
          </cell>
          <cell r="AT13382">
            <v>0</v>
          </cell>
          <cell r="AU13382">
            <v>0</v>
          </cell>
          <cell r="AV13382" t="str">
            <v>VIABLE</v>
          </cell>
        </row>
        <row r="13383">
          <cell r="AP13383">
            <v>357438</v>
          </cell>
          <cell r="AQ13383">
            <v>7002817</v>
          </cell>
          <cell r="AR13383">
            <v>7</v>
          </cell>
          <cell r="AS13383">
            <v>0</v>
          </cell>
          <cell r="AT13383">
            <v>0</v>
          </cell>
          <cell r="AU13383">
            <v>0</v>
          </cell>
          <cell r="AV13383" t="str">
            <v>VIABLE</v>
          </cell>
        </row>
        <row r="13384">
          <cell r="AP13384">
            <v>358524</v>
          </cell>
          <cell r="AQ13384">
            <v>7003286</v>
          </cell>
          <cell r="AR13384">
            <v>7</v>
          </cell>
          <cell r="AS13384">
            <v>0</v>
          </cell>
          <cell r="AT13384">
            <v>0</v>
          </cell>
          <cell r="AU13384">
            <v>0</v>
          </cell>
          <cell r="AV13384" t="str">
            <v>VIABLE</v>
          </cell>
        </row>
        <row r="13385">
          <cell r="AP13385">
            <v>359187</v>
          </cell>
          <cell r="AQ13385">
            <v>7003540</v>
          </cell>
          <cell r="AR13385">
            <v>7</v>
          </cell>
          <cell r="AS13385">
            <v>0</v>
          </cell>
          <cell r="AT13385">
            <v>0</v>
          </cell>
          <cell r="AU13385">
            <v>0</v>
          </cell>
          <cell r="AV13385" t="str">
            <v>VIABLE</v>
          </cell>
        </row>
        <row r="13386">
          <cell r="AP13386">
            <v>91022936</v>
          </cell>
          <cell r="AQ13386">
            <v>7008922</v>
          </cell>
          <cell r="AR13386">
            <v>7</v>
          </cell>
          <cell r="AS13386">
            <v>0</v>
          </cell>
          <cell r="AT13386">
            <v>0</v>
          </cell>
          <cell r="AU13386">
            <v>0</v>
          </cell>
          <cell r="AV13386" t="str">
            <v>VIABLE</v>
          </cell>
        </row>
        <row r="13387">
          <cell r="AP13387">
            <v>91022857</v>
          </cell>
          <cell r="AQ13387">
            <v>7008923</v>
          </cell>
          <cell r="AR13387">
            <v>7</v>
          </cell>
          <cell r="AS13387">
            <v>0</v>
          </cell>
          <cell r="AT13387">
            <v>0</v>
          </cell>
          <cell r="AU13387">
            <v>0</v>
          </cell>
          <cell r="AV13387" t="str">
            <v>VIABLE</v>
          </cell>
        </row>
        <row r="13388">
          <cell r="AP13388">
            <v>358653</v>
          </cell>
          <cell r="AQ13388">
            <v>7003338</v>
          </cell>
          <cell r="AR13388">
            <v>7</v>
          </cell>
          <cell r="AS13388">
            <v>0</v>
          </cell>
          <cell r="AT13388">
            <v>0</v>
          </cell>
          <cell r="AU13388">
            <v>0</v>
          </cell>
          <cell r="AV13388" t="str">
            <v>VIABLE</v>
          </cell>
        </row>
        <row r="13389">
          <cell r="AP13389">
            <v>359118</v>
          </cell>
          <cell r="AQ13389">
            <v>7003516</v>
          </cell>
          <cell r="AR13389">
            <v>7</v>
          </cell>
          <cell r="AS13389">
            <v>0</v>
          </cell>
          <cell r="AT13389">
            <v>0</v>
          </cell>
          <cell r="AU13389">
            <v>0</v>
          </cell>
          <cell r="AV13389" t="str">
            <v>VIABLE</v>
          </cell>
        </row>
        <row r="13390">
          <cell r="AP13390">
            <v>358599</v>
          </cell>
          <cell r="AQ13390">
            <v>7003316</v>
          </cell>
          <cell r="AR13390">
            <v>7</v>
          </cell>
          <cell r="AS13390">
            <v>0</v>
          </cell>
          <cell r="AT13390">
            <v>0</v>
          </cell>
          <cell r="AU13390">
            <v>0</v>
          </cell>
          <cell r="AV13390" t="str">
            <v>VIABLE</v>
          </cell>
        </row>
        <row r="13391">
          <cell r="AP13391">
            <v>359073</v>
          </cell>
          <cell r="AQ13391">
            <v>7003499</v>
          </cell>
          <cell r="AR13391">
            <v>7</v>
          </cell>
          <cell r="AS13391">
            <v>0</v>
          </cell>
          <cell r="AT13391">
            <v>0</v>
          </cell>
          <cell r="AU13391">
            <v>0</v>
          </cell>
          <cell r="AV13391" t="str">
            <v>VIABLE</v>
          </cell>
        </row>
        <row r="13392">
          <cell r="AP13392">
            <v>358938</v>
          </cell>
          <cell r="AQ13392">
            <v>7003450</v>
          </cell>
          <cell r="AR13392">
            <v>7</v>
          </cell>
          <cell r="AS13392">
            <v>0</v>
          </cell>
          <cell r="AT13392">
            <v>0</v>
          </cell>
          <cell r="AU13392">
            <v>0</v>
          </cell>
          <cell r="AV13392" t="str">
            <v>VIABLE</v>
          </cell>
        </row>
        <row r="13393">
          <cell r="AP13393">
            <v>358887</v>
          </cell>
          <cell r="AQ13393">
            <v>7003429</v>
          </cell>
          <cell r="AR13393">
            <v>7</v>
          </cell>
          <cell r="AS13393">
            <v>0</v>
          </cell>
          <cell r="AT13393">
            <v>0</v>
          </cell>
          <cell r="AU13393">
            <v>0</v>
          </cell>
          <cell r="AV13393" t="str">
            <v>VIABLE</v>
          </cell>
        </row>
        <row r="13394">
          <cell r="AP13394">
            <v>359334</v>
          </cell>
          <cell r="AQ13394">
            <v>7003597</v>
          </cell>
          <cell r="AR13394">
            <v>7</v>
          </cell>
          <cell r="AS13394">
            <v>0</v>
          </cell>
          <cell r="AT13394">
            <v>0</v>
          </cell>
          <cell r="AU13394">
            <v>0</v>
          </cell>
          <cell r="AV13394" t="str">
            <v>VIABLE</v>
          </cell>
        </row>
        <row r="13395">
          <cell r="AP13395">
            <v>358785</v>
          </cell>
          <cell r="AQ13395">
            <v>7003389</v>
          </cell>
          <cell r="AR13395">
            <v>7</v>
          </cell>
          <cell r="AS13395">
            <v>0</v>
          </cell>
          <cell r="AT13395">
            <v>0</v>
          </cell>
          <cell r="AU13395">
            <v>0</v>
          </cell>
          <cell r="AV13395" t="str">
            <v>VIABLE</v>
          </cell>
        </row>
        <row r="13396">
          <cell r="AP13396">
            <v>359109</v>
          </cell>
          <cell r="AQ13396">
            <v>7003512</v>
          </cell>
          <cell r="AR13396">
            <v>7</v>
          </cell>
          <cell r="AS13396">
            <v>0</v>
          </cell>
          <cell r="AT13396">
            <v>0</v>
          </cell>
          <cell r="AU13396">
            <v>0</v>
          </cell>
          <cell r="AV13396" t="str">
            <v>VIABLE</v>
          </cell>
        </row>
        <row r="13397">
          <cell r="AP13397">
            <v>358971</v>
          </cell>
          <cell r="AQ13397">
            <v>7003463</v>
          </cell>
          <cell r="AR13397">
            <v>7</v>
          </cell>
          <cell r="AS13397">
            <v>0</v>
          </cell>
          <cell r="AT13397">
            <v>0</v>
          </cell>
          <cell r="AU13397">
            <v>0</v>
          </cell>
          <cell r="AV13397" t="str">
            <v>VIABLE</v>
          </cell>
        </row>
        <row r="13398">
          <cell r="AP13398">
            <v>91012669</v>
          </cell>
          <cell r="AQ13398">
            <v>50008657</v>
          </cell>
          <cell r="AR13398">
            <v>7</v>
          </cell>
          <cell r="AS13398">
            <v>0</v>
          </cell>
          <cell r="AT13398">
            <v>0</v>
          </cell>
          <cell r="AU13398">
            <v>0</v>
          </cell>
          <cell r="AV13398" t="str">
            <v>VIABLE</v>
          </cell>
        </row>
        <row r="13399">
          <cell r="AP13399">
            <v>91012671</v>
          </cell>
          <cell r="AQ13399">
            <v>50008676</v>
          </cell>
          <cell r="AR13399">
            <v>7</v>
          </cell>
          <cell r="AS13399">
            <v>0</v>
          </cell>
          <cell r="AT13399">
            <v>0</v>
          </cell>
          <cell r="AU13399">
            <v>0</v>
          </cell>
          <cell r="AV13399" t="str">
            <v>VIABLE</v>
          </cell>
        </row>
        <row r="13400">
          <cell r="AP13400">
            <v>91012672</v>
          </cell>
          <cell r="AQ13400">
            <v>50008957</v>
          </cell>
          <cell r="AR13400">
            <v>7</v>
          </cell>
          <cell r="AS13400">
            <v>0</v>
          </cell>
          <cell r="AT13400">
            <v>0</v>
          </cell>
          <cell r="AU13400">
            <v>0</v>
          </cell>
          <cell r="AV13400" t="str">
            <v>VIABLE</v>
          </cell>
        </row>
        <row r="13401">
          <cell r="AP13401">
            <v>91012697</v>
          </cell>
          <cell r="AQ13401">
            <v>50008660</v>
          </cell>
          <cell r="AR13401">
            <v>7</v>
          </cell>
          <cell r="AS13401">
            <v>0</v>
          </cell>
          <cell r="AT13401">
            <v>0</v>
          </cell>
          <cell r="AU13401">
            <v>0</v>
          </cell>
          <cell r="AV13401" t="str">
            <v>VIABLE</v>
          </cell>
        </row>
        <row r="13402">
          <cell r="AP13402">
            <v>91012686</v>
          </cell>
          <cell r="AQ13402">
            <v>50008658</v>
          </cell>
          <cell r="AR13402">
            <v>7</v>
          </cell>
          <cell r="AS13402">
            <v>0</v>
          </cell>
          <cell r="AT13402">
            <v>0</v>
          </cell>
          <cell r="AU13402">
            <v>0</v>
          </cell>
          <cell r="AV13402" t="str">
            <v>VIABLE</v>
          </cell>
        </row>
        <row r="13403">
          <cell r="AP13403">
            <v>91012678</v>
          </cell>
          <cell r="AQ13403">
            <v>50008659</v>
          </cell>
          <cell r="AR13403">
            <v>7</v>
          </cell>
          <cell r="AS13403">
            <v>0</v>
          </cell>
          <cell r="AT13403">
            <v>0</v>
          </cell>
          <cell r="AU13403">
            <v>0</v>
          </cell>
          <cell r="AV13403" t="str">
            <v>VIABLE</v>
          </cell>
        </row>
        <row r="13404">
          <cell r="AP13404">
            <v>91012726</v>
          </cell>
          <cell r="AQ13404">
            <v>50002959</v>
          </cell>
          <cell r="AR13404">
            <v>7</v>
          </cell>
          <cell r="AS13404">
            <v>42731</v>
          </cell>
          <cell r="AT13404" t="str">
            <v>SD Reservado Mantenimiento Rutinario IDU Circuito Movilidad EJECUCION SITP 2016 -</v>
          </cell>
          <cell r="AU13404">
            <v>0</v>
          </cell>
          <cell r="AV13404" t="str">
            <v>IDU SITP 2016</v>
          </cell>
        </row>
        <row r="13405">
          <cell r="AP13405">
            <v>91012647</v>
          </cell>
          <cell r="AQ13405">
            <v>50008950</v>
          </cell>
          <cell r="AR13405">
            <v>7</v>
          </cell>
          <cell r="AS13405">
            <v>0</v>
          </cell>
          <cell r="AT13405">
            <v>0</v>
          </cell>
          <cell r="AU13405">
            <v>0</v>
          </cell>
          <cell r="AV13405" t="str">
            <v>VIABLE</v>
          </cell>
        </row>
        <row r="13406">
          <cell r="AP13406">
            <v>91012706</v>
          </cell>
          <cell r="AQ13406">
            <v>50009382</v>
          </cell>
          <cell r="AR13406">
            <v>7</v>
          </cell>
          <cell r="AS13406">
            <v>0</v>
          </cell>
          <cell r="AT13406">
            <v>0</v>
          </cell>
          <cell r="AU13406">
            <v>0</v>
          </cell>
          <cell r="AV13406" t="str">
            <v>VIABLE</v>
          </cell>
        </row>
        <row r="13407">
          <cell r="AP13407">
            <v>91012698</v>
          </cell>
          <cell r="AQ13407">
            <v>50009385</v>
          </cell>
          <cell r="AR13407">
            <v>7</v>
          </cell>
          <cell r="AS13407">
            <v>0</v>
          </cell>
          <cell r="AT13407">
            <v>0</v>
          </cell>
          <cell r="AU13407">
            <v>0</v>
          </cell>
          <cell r="AV13407" t="str">
            <v>VIABLE</v>
          </cell>
        </row>
        <row r="13408">
          <cell r="AP13408">
            <v>91011574</v>
          </cell>
          <cell r="AQ13408">
            <v>50006636</v>
          </cell>
          <cell r="AR13408">
            <v>7</v>
          </cell>
          <cell r="AS13408">
            <v>0</v>
          </cell>
          <cell r="AT13408">
            <v>0</v>
          </cell>
          <cell r="AU13408">
            <v>0</v>
          </cell>
          <cell r="AV13408" t="str">
            <v>FDL BOSA</v>
          </cell>
        </row>
        <row r="13409">
          <cell r="AP13409">
            <v>363878</v>
          </cell>
          <cell r="AQ13409">
            <v>7005472</v>
          </cell>
          <cell r="AR13409">
            <v>7</v>
          </cell>
          <cell r="AS13409">
            <v>0</v>
          </cell>
          <cell r="AT13409">
            <v>0</v>
          </cell>
          <cell r="AU13409">
            <v>0</v>
          </cell>
          <cell r="AV13409" t="str">
            <v>VIABLE</v>
          </cell>
        </row>
        <row r="13410">
          <cell r="AP13410">
            <v>364015</v>
          </cell>
          <cell r="AQ13410">
            <v>7005524</v>
          </cell>
          <cell r="AR13410">
            <v>7</v>
          </cell>
          <cell r="AS13410">
            <v>0</v>
          </cell>
          <cell r="AT13410">
            <v>0</v>
          </cell>
          <cell r="AU13410">
            <v>0</v>
          </cell>
          <cell r="AV13410" t="str">
            <v>VIABLE</v>
          </cell>
        </row>
        <row r="13411">
          <cell r="AP13411">
            <v>364612</v>
          </cell>
          <cell r="AQ13411">
            <v>7005750</v>
          </cell>
          <cell r="AR13411">
            <v>7</v>
          </cell>
          <cell r="AS13411">
            <v>0</v>
          </cell>
          <cell r="AT13411">
            <v>0</v>
          </cell>
          <cell r="AU13411">
            <v>0</v>
          </cell>
          <cell r="AV13411" t="str">
            <v>VIABLE</v>
          </cell>
        </row>
        <row r="13412">
          <cell r="AP13412">
            <v>364405</v>
          </cell>
          <cell r="AQ13412">
            <v>7005670</v>
          </cell>
          <cell r="AR13412">
            <v>7</v>
          </cell>
          <cell r="AS13412">
            <v>0</v>
          </cell>
          <cell r="AT13412">
            <v>0</v>
          </cell>
          <cell r="AU13412">
            <v>0</v>
          </cell>
          <cell r="AV13412" t="str">
            <v>VIABLE</v>
          </cell>
        </row>
        <row r="13413">
          <cell r="AP13413">
            <v>364115</v>
          </cell>
          <cell r="AQ13413">
            <v>7005563</v>
          </cell>
          <cell r="AR13413">
            <v>7</v>
          </cell>
          <cell r="AS13413">
            <v>0</v>
          </cell>
          <cell r="AT13413">
            <v>0</v>
          </cell>
          <cell r="AU13413">
            <v>0</v>
          </cell>
          <cell r="AV13413" t="str">
            <v>VIABLE</v>
          </cell>
        </row>
        <row r="13414">
          <cell r="AP13414">
            <v>364297</v>
          </cell>
          <cell r="AQ13414">
            <v>7005627</v>
          </cell>
          <cell r="AR13414">
            <v>7</v>
          </cell>
          <cell r="AS13414">
            <v>0</v>
          </cell>
          <cell r="AT13414">
            <v>0</v>
          </cell>
          <cell r="AU13414">
            <v>0</v>
          </cell>
          <cell r="AV13414" t="str">
            <v>FDL BOSA</v>
          </cell>
        </row>
        <row r="13415">
          <cell r="AP13415">
            <v>364617</v>
          </cell>
          <cell r="AQ13415">
            <v>50006637</v>
          </cell>
          <cell r="AR13415">
            <v>7</v>
          </cell>
          <cell r="AS13415">
            <v>0</v>
          </cell>
          <cell r="AT13415">
            <v>0</v>
          </cell>
          <cell r="AU13415">
            <v>0</v>
          </cell>
          <cell r="AV13415" t="str">
            <v>VIABLE</v>
          </cell>
        </row>
        <row r="13416">
          <cell r="AP13416">
            <v>364174</v>
          </cell>
          <cell r="AQ13416">
            <v>7005585</v>
          </cell>
          <cell r="AR13416">
            <v>7</v>
          </cell>
          <cell r="AS13416">
            <v>0</v>
          </cell>
          <cell r="AT13416">
            <v>0</v>
          </cell>
          <cell r="AU13416">
            <v>0</v>
          </cell>
          <cell r="AV13416" t="str">
            <v>FDL BOSA</v>
          </cell>
        </row>
        <row r="13417">
          <cell r="AP13417">
            <v>364127</v>
          </cell>
          <cell r="AQ13417">
            <v>7005567</v>
          </cell>
          <cell r="AR13417">
            <v>7</v>
          </cell>
          <cell r="AS13417">
            <v>0</v>
          </cell>
          <cell r="AT13417">
            <v>0</v>
          </cell>
          <cell r="AU13417">
            <v>0</v>
          </cell>
          <cell r="AV13417" t="str">
            <v>VIABLE</v>
          </cell>
        </row>
        <row r="13418">
          <cell r="AP13418">
            <v>353425</v>
          </cell>
          <cell r="AQ13418">
            <v>7001295</v>
          </cell>
          <cell r="AR13418">
            <v>7</v>
          </cell>
          <cell r="AS13418">
            <v>0</v>
          </cell>
          <cell r="AT13418">
            <v>0</v>
          </cell>
          <cell r="AU13418">
            <v>0</v>
          </cell>
          <cell r="AV13418" t="str">
            <v>VIABLE</v>
          </cell>
        </row>
        <row r="13419">
          <cell r="AP13419">
            <v>471535</v>
          </cell>
          <cell r="AQ13419">
            <v>7008143</v>
          </cell>
          <cell r="AR13419">
            <v>7</v>
          </cell>
          <cell r="AS13419">
            <v>0</v>
          </cell>
          <cell r="AT13419">
            <v>0</v>
          </cell>
          <cell r="AU13419">
            <v>0</v>
          </cell>
          <cell r="AV13419" t="str">
            <v>VIABLE</v>
          </cell>
        </row>
        <row r="13420">
          <cell r="AP13420">
            <v>352855</v>
          </cell>
          <cell r="AQ13420">
            <v>7001096</v>
          </cell>
          <cell r="AR13420">
            <v>7</v>
          </cell>
          <cell r="AS13420">
            <v>0</v>
          </cell>
          <cell r="AT13420">
            <v>0</v>
          </cell>
          <cell r="AU13420">
            <v>0</v>
          </cell>
          <cell r="AV13420" t="str">
            <v>VIABLE</v>
          </cell>
        </row>
        <row r="13421">
          <cell r="AP13421">
            <v>352540</v>
          </cell>
          <cell r="AQ13421">
            <v>7000979</v>
          </cell>
          <cell r="AR13421">
            <v>7</v>
          </cell>
          <cell r="AS13421">
            <v>0</v>
          </cell>
          <cell r="AT13421">
            <v>0</v>
          </cell>
          <cell r="AU13421">
            <v>0</v>
          </cell>
          <cell r="AV13421" t="str">
            <v>VIABLE</v>
          </cell>
        </row>
        <row r="13422">
          <cell r="AP13422">
            <v>352261</v>
          </cell>
          <cell r="AQ13422">
            <v>7000877</v>
          </cell>
          <cell r="AR13422">
            <v>7</v>
          </cell>
          <cell r="AS13422">
            <v>0</v>
          </cell>
          <cell r="AT13422">
            <v>0</v>
          </cell>
          <cell r="AU13422">
            <v>0</v>
          </cell>
          <cell r="AV13422" t="str">
            <v>VIABLE</v>
          </cell>
        </row>
        <row r="13423">
          <cell r="AP13423">
            <v>353680</v>
          </cell>
          <cell r="AQ13423">
            <v>7001384</v>
          </cell>
          <cell r="AR13423">
            <v>7</v>
          </cell>
          <cell r="AS13423">
            <v>0</v>
          </cell>
          <cell r="AT13423">
            <v>0</v>
          </cell>
          <cell r="AU13423">
            <v>0</v>
          </cell>
          <cell r="AV13423" t="str">
            <v>VIABLE</v>
          </cell>
        </row>
        <row r="13424">
          <cell r="AP13424">
            <v>353089</v>
          </cell>
          <cell r="AQ13424">
            <v>7001177</v>
          </cell>
          <cell r="AR13424">
            <v>7</v>
          </cell>
          <cell r="AS13424">
            <v>0</v>
          </cell>
          <cell r="AT13424">
            <v>0</v>
          </cell>
          <cell r="AU13424">
            <v>0</v>
          </cell>
          <cell r="AV13424" t="str">
            <v>VIABLE</v>
          </cell>
        </row>
        <row r="13425">
          <cell r="AP13425">
            <v>352984</v>
          </cell>
          <cell r="AQ13425">
            <v>7001141</v>
          </cell>
          <cell r="AR13425">
            <v>7</v>
          </cell>
          <cell r="AS13425">
            <v>0</v>
          </cell>
          <cell r="AT13425">
            <v>0</v>
          </cell>
          <cell r="AU13425">
            <v>0</v>
          </cell>
          <cell r="AV13425" t="str">
            <v>VIABLE</v>
          </cell>
        </row>
        <row r="13426">
          <cell r="AP13426">
            <v>352335</v>
          </cell>
          <cell r="AQ13426">
            <v>7000905</v>
          </cell>
          <cell r="AR13426">
            <v>7</v>
          </cell>
          <cell r="AS13426">
            <v>0</v>
          </cell>
          <cell r="AT13426">
            <v>0</v>
          </cell>
          <cell r="AU13426">
            <v>0</v>
          </cell>
          <cell r="AV13426" t="str">
            <v>VIABLE</v>
          </cell>
        </row>
        <row r="13427">
          <cell r="AP13427">
            <v>353317</v>
          </cell>
          <cell r="AQ13427">
            <v>7001258</v>
          </cell>
          <cell r="AR13427">
            <v>7</v>
          </cell>
          <cell r="AS13427">
            <v>0</v>
          </cell>
          <cell r="AT13427">
            <v>0</v>
          </cell>
          <cell r="AU13427">
            <v>0</v>
          </cell>
          <cell r="AV13427" t="str">
            <v>VIABLE</v>
          </cell>
        </row>
        <row r="13428">
          <cell r="AP13428">
            <v>353086</v>
          </cell>
          <cell r="AQ13428">
            <v>7001176</v>
          </cell>
          <cell r="AR13428">
            <v>7</v>
          </cell>
          <cell r="AS13428">
            <v>0</v>
          </cell>
          <cell r="AT13428">
            <v>0</v>
          </cell>
          <cell r="AU13428">
            <v>0</v>
          </cell>
          <cell r="AV13428" t="str">
            <v>VIABLE</v>
          </cell>
        </row>
        <row r="13429">
          <cell r="AP13429">
            <v>352445</v>
          </cell>
          <cell r="AQ13429">
            <v>7000943</v>
          </cell>
          <cell r="AR13429">
            <v>7</v>
          </cell>
          <cell r="AS13429">
            <v>0</v>
          </cell>
          <cell r="AT13429">
            <v>0</v>
          </cell>
          <cell r="AU13429">
            <v>0</v>
          </cell>
          <cell r="AV13429" t="str">
            <v>VIABLE</v>
          </cell>
        </row>
        <row r="13430">
          <cell r="AP13430">
            <v>353194</v>
          </cell>
          <cell r="AQ13430">
            <v>7001216</v>
          </cell>
          <cell r="AR13430">
            <v>7</v>
          </cell>
          <cell r="AS13430">
            <v>0</v>
          </cell>
          <cell r="AT13430">
            <v>0</v>
          </cell>
          <cell r="AU13430">
            <v>0</v>
          </cell>
          <cell r="AV13430" t="str">
            <v>VIABLE</v>
          </cell>
        </row>
        <row r="13431">
          <cell r="AP13431">
            <v>352639</v>
          </cell>
          <cell r="AQ13431">
            <v>7001020</v>
          </cell>
          <cell r="AR13431">
            <v>7</v>
          </cell>
          <cell r="AS13431">
            <v>0</v>
          </cell>
          <cell r="AT13431">
            <v>0</v>
          </cell>
          <cell r="AU13431">
            <v>0</v>
          </cell>
          <cell r="AV13431" t="str">
            <v>VIABLE</v>
          </cell>
        </row>
        <row r="13432">
          <cell r="AP13432">
            <v>353536</v>
          </cell>
          <cell r="AQ13432">
            <v>7001334</v>
          </cell>
          <cell r="AR13432">
            <v>7</v>
          </cell>
          <cell r="AS13432">
            <v>0</v>
          </cell>
          <cell r="AT13432">
            <v>0</v>
          </cell>
          <cell r="AU13432">
            <v>0</v>
          </cell>
          <cell r="AV13432" t="str">
            <v>VIABLE</v>
          </cell>
        </row>
        <row r="13433">
          <cell r="AP13433">
            <v>91010240</v>
          </cell>
          <cell r="AQ13433">
            <v>7004889</v>
          </cell>
          <cell r="AR13433">
            <v>7</v>
          </cell>
          <cell r="AS13433">
            <v>0</v>
          </cell>
          <cell r="AT13433">
            <v>0</v>
          </cell>
          <cell r="AU13433">
            <v>0</v>
          </cell>
          <cell r="AV13433" t="str">
            <v>VIABLE</v>
          </cell>
        </row>
        <row r="13434">
          <cell r="AP13434">
            <v>362439</v>
          </cell>
          <cell r="AQ13434">
            <v>7004889</v>
          </cell>
          <cell r="AR13434">
            <v>7</v>
          </cell>
          <cell r="AS13434">
            <v>0</v>
          </cell>
          <cell r="AT13434">
            <v>0</v>
          </cell>
          <cell r="AU13434">
            <v>0</v>
          </cell>
          <cell r="AV13434" t="str">
            <v>VIABLE</v>
          </cell>
        </row>
        <row r="13435">
          <cell r="AP13435">
            <v>480576</v>
          </cell>
          <cell r="AQ13435">
            <v>7005029</v>
          </cell>
          <cell r="AR13435">
            <v>7</v>
          </cell>
          <cell r="AS13435">
            <v>0</v>
          </cell>
          <cell r="AT13435">
            <v>0</v>
          </cell>
          <cell r="AU13435">
            <v>0</v>
          </cell>
          <cell r="AV13435" t="str">
            <v>VIABLE</v>
          </cell>
        </row>
        <row r="13436">
          <cell r="AP13436">
            <v>91010241</v>
          </cell>
          <cell r="AQ13436">
            <v>7004967</v>
          </cell>
          <cell r="AR13436">
            <v>7</v>
          </cell>
          <cell r="AS13436">
            <v>0</v>
          </cell>
          <cell r="AT13436">
            <v>0</v>
          </cell>
          <cell r="AU13436">
            <v>0</v>
          </cell>
          <cell r="AV13436" t="str">
            <v>VIABLE</v>
          </cell>
        </row>
        <row r="13437">
          <cell r="AP13437">
            <v>362802</v>
          </cell>
          <cell r="AQ13437">
            <v>7005028</v>
          </cell>
          <cell r="AR13437">
            <v>7</v>
          </cell>
          <cell r="AS13437">
            <v>0</v>
          </cell>
          <cell r="AT13437">
            <v>0</v>
          </cell>
          <cell r="AU13437">
            <v>0</v>
          </cell>
          <cell r="AV13437" t="str">
            <v>VIABLE</v>
          </cell>
        </row>
        <row r="13438">
          <cell r="AP13438">
            <v>91010268</v>
          </cell>
          <cell r="AQ13438">
            <v>7005028</v>
          </cell>
          <cell r="AR13438">
            <v>7</v>
          </cell>
          <cell r="AS13438">
            <v>0</v>
          </cell>
          <cell r="AT13438">
            <v>0</v>
          </cell>
          <cell r="AU13438">
            <v>0</v>
          </cell>
          <cell r="AV13438" t="str">
            <v>VIABLE</v>
          </cell>
        </row>
        <row r="13439">
          <cell r="AP13439">
            <v>362636</v>
          </cell>
          <cell r="AQ13439">
            <v>7004967</v>
          </cell>
          <cell r="AR13439">
            <v>7</v>
          </cell>
          <cell r="AS13439">
            <v>0</v>
          </cell>
          <cell r="AT13439">
            <v>0</v>
          </cell>
          <cell r="AU13439">
            <v>0</v>
          </cell>
          <cell r="AV13439" t="str">
            <v>VIABLE</v>
          </cell>
        </row>
        <row r="13440">
          <cell r="AP13440">
            <v>805215</v>
          </cell>
          <cell r="AQ13440">
            <v>7002535</v>
          </cell>
          <cell r="AR13440">
            <v>7</v>
          </cell>
          <cell r="AS13440">
            <v>0</v>
          </cell>
          <cell r="AT13440">
            <v>0</v>
          </cell>
          <cell r="AU13440">
            <v>0</v>
          </cell>
          <cell r="AV13440" t="str">
            <v>VIABLE</v>
          </cell>
        </row>
        <row r="13441">
          <cell r="AP13441">
            <v>820745</v>
          </cell>
          <cell r="AQ13441">
            <v>7002642</v>
          </cell>
          <cell r="AR13441">
            <v>7</v>
          </cell>
          <cell r="AS13441">
            <v>0</v>
          </cell>
          <cell r="AT13441">
            <v>0</v>
          </cell>
          <cell r="AU13441">
            <v>0</v>
          </cell>
          <cell r="AV13441" t="str">
            <v>VIABLE</v>
          </cell>
        </row>
        <row r="13442">
          <cell r="AP13442">
            <v>480133</v>
          </cell>
          <cell r="AQ13442">
            <v>7002720</v>
          </cell>
          <cell r="AR13442">
            <v>7</v>
          </cell>
          <cell r="AS13442">
            <v>0</v>
          </cell>
          <cell r="AT13442">
            <v>0</v>
          </cell>
          <cell r="AU13442">
            <v>0</v>
          </cell>
          <cell r="AV13442" t="str">
            <v>VIABLE</v>
          </cell>
        </row>
        <row r="13443">
          <cell r="AP13443">
            <v>302717</v>
          </cell>
          <cell r="AQ13443">
            <v>5005786</v>
          </cell>
          <cell r="AR13443">
            <v>5</v>
          </cell>
          <cell r="AS13443">
            <v>0</v>
          </cell>
          <cell r="AT13443">
            <v>0</v>
          </cell>
          <cell r="AU13443">
            <v>0</v>
          </cell>
          <cell r="AV13443" t="str">
            <v>VIABLE</v>
          </cell>
        </row>
        <row r="13444">
          <cell r="AP13444">
            <v>301901</v>
          </cell>
          <cell r="AQ13444">
            <v>5005417</v>
          </cell>
          <cell r="AR13444">
            <v>5</v>
          </cell>
          <cell r="AS13444">
            <v>0</v>
          </cell>
          <cell r="AT13444">
            <v>0</v>
          </cell>
          <cell r="AU13444">
            <v>0</v>
          </cell>
          <cell r="AV13444" t="str">
            <v>VIABLE</v>
          </cell>
        </row>
        <row r="13445">
          <cell r="AP13445">
            <v>302405</v>
          </cell>
          <cell r="AQ13445">
            <v>5005651</v>
          </cell>
          <cell r="AR13445">
            <v>5</v>
          </cell>
          <cell r="AS13445">
            <v>0</v>
          </cell>
          <cell r="AT13445">
            <v>0</v>
          </cell>
          <cell r="AU13445">
            <v>0</v>
          </cell>
          <cell r="AV13445" t="str">
            <v>VIABLE</v>
          </cell>
        </row>
        <row r="13446">
          <cell r="AP13446">
            <v>299888</v>
          </cell>
          <cell r="AQ13446">
            <v>5004477</v>
          </cell>
          <cell r="AR13446">
            <v>5</v>
          </cell>
          <cell r="AS13446">
            <v>0</v>
          </cell>
          <cell r="AT13446">
            <v>0</v>
          </cell>
          <cell r="AU13446">
            <v>0</v>
          </cell>
          <cell r="AV13446" t="str">
            <v>FDL 2016</v>
          </cell>
        </row>
        <row r="13447">
          <cell r="AP13447">
            <v>305834</v>
          </cell>
          <cell r="AQ13447">
            <v>5007069</v>
          </cell>
          <cell r="AR13447">
            <v>5</v>
          </cell>
          <cell r="AS13447">
            <v>41988</v>
          </cell>
          <cell r="AT13447" t="str">
            <v>SD Terminado Mantenimiento Periódico UAERMV Circuito Movilidad  -</v>
          </cell>
          <cell r="AU13447">
            <v>0</v>
          </cell>
          <cell r="AV13447" t="str">
            <v>VIABLE</v>
          </cell>
        </row>
        <row r="13448">
          <cell r="AP13448">
            <v>306239</v>
          </cell>
          <cell r="AQ13448">
            <v>5007254</v>
          </cell>
          <cell r="AR13448">
            <v>5</v>
          </cell>
          <cell r="AS13448">
            <v>41988</v>
          </cell>
          <cell r="AT13448" t="str">
            <v>SD Terminado Mantenimiento Periódico UAERMV Circuito Movilidad  -</v>
          </cell>
          <cell r="AU13448">
            <v>0</v>
          </cell>
          <cell r="AV13448" t="str">
            <v>VIABLE</v>
          </cell>
        </row>
        <row r="13449">
          <cell r="AP13449">
            <v>91015664</v>
          </cell>
          <cell r="AQ13449">
            <v>50005275</v>
          </cell>
          <cell r="AR13449">
            <v>5</v>
          </cell>
          <cell r="AS13449">
            <v>41988</v>
          </cell>
          <cell r="AT13449" t="str">
            <v>SD Terminado Mantenimiento Periódico UAERMV Circuito Movilidad  -</v>
          </cell>
          <cell r="AU13449">
            <v>0</v>
          </cell>
          <cell r="AV13449" t="str">
            <v>VIABLE</v>
          </cell>
        </row>
        <row r="13450">
          <cell r="AP13450">
            <v>306116</v>
          </cell>
          <cell r="AQ13450">
            <v>5007199</v>
          </cell>
          <cell r="AR13450">
            <v>5</v>
          </cell>
          <cell r="AS13450">
            <v>41988</v>
          </cell>
          <cell r="AT13450" t="str">
            <v>SD Terminado Mantenimiento Periódico UAERMV Circuito Movilidad  -</v>
          </cell>
          <cell r="AU13450">
            <v>0</v>
          </cell>
          <cell r="AV13450" t="str">
            <v>VIABLE</v>
          </cell>
        </row>
        <row r="13451">
          <cell r="AP13451">
            <v>306002</v>
          </cell>
          <cell r="AQ13451">
            <v>5007153</v>
          </cell>
          <cell r="AR13451">
            <v>5</v>
          </cell>
          <cell r="AS13451">
            <v>42667</v>
          </cell>
          <cell r="AT13451" t="str">
            <v>SD Terminado Mantenimiento Periódico UAERMV Circuito Movilidad SD Intervenida 28/11/2014 Reporte depuración ejecución UMV-</v>
          </cell>
          <cell r="AU13451">
            <v>0</v>
          </cell>
          <cell r="AV13451" t="str">
            <v>VIABLE</v>
          </cell>
        </row>
        <row r="13452">
          <cell r="AP13452">
            <v>291165</v>
          </cell>
          <cell r="AQ13452">
            <v>5000563</v>
          </cell>
          <cell r="AR13452">
            <v>5</v>
          </cell>
          <cell r="AS13452">
            <v>0</v>
          </cell>
          <cell r="AT13452">
            <v>0</v>
          </cell>
          <cell r="AU13452">
            <v>0</v>
          </cell>
          <cell r="AV13452" t="str">
            <v>VIABLE</v>
          </cell>
        </row>
        <row r="13453">
          <cell r="AP13453">
            <v>601762</v>
          </cell>
          <cell r="AQ13453">
            <v>5000570</v>
          </cell>
          <cell r="AR13453">
            <v>5</v>
          </cell>
          <cell r="AS13453">
            <v>0</v>
          </cell>
          <cell r="AT13453">
            <v>0</v>
          </cell>
          <cell r="AU13453">
            <v>0</v>
          </cell>
          <cell r="AV13453" t="str">
            <v>VIABLE</v>
          </cell>
        </row>
        <row r="13454">
          <cell r="AP13454">
            <v>291198</v>
          </cell>
          <cell r="AQ13454">
            <v>5000575</v>
          </cell>
          <cell r="AR13454">
            <v>5</v>
          </cell>
          <cell r="AS13454">
            <v>0</v>
          </cell>
          <cell r="AT13454">
            <v>0</v>
          </cell>
          <cell r="AU13454">
            <v>0</v>
          </cell>
          <cell r="AV13454" t="str">
            <v>VIABLE</v>
          </cell>
        </row>
        <row r="13455">
          <cell r="AP13455">
            <v>291117</v>
          </cell>
          <cell r="AQ13455">
            <v>5000531</v>
          </cell>
          <cell r="AR13455">
            <v>5</v>
          </cell>
          <cell r="AS13455">
            <v>0</v>
          </cell>
          <cell r="AT13455">
            <v>0</v>
          </cell>
          <cell r="AU13455">
            <v>0</v>
          </cell>
          <cell r="AV13455" t="str">
            <v>VIABLE</v>
          </cell>
        </row>
        <row r="13456">
          <cell r="AP13456">
            <v>607153</v>
          </cell>
          <cell r="AQ13456">
            <v>5008369</v>
          </cell>
          <cell r="AR13456">
            <v>5</v>
          </cell>
          <cell r="AS13456">
            <v>0</v>
          </cell>
          <cell r="AT13456">
            <v>0</v>
          </cell>
          <cell r="AU13456">
            <v>0</v>
          </cell>
          <cell r="AV13456" t="str">
            <v>VIABLE</v>
          </cell>
        </row>
        <row r="13457">
          <cell r="AP13457">
            <v>293510</v>
          </cell>
          <cell r="AQ13457">
            <v>5001668</v>
          </cell>
          <cell r="AR13457">
            <v>5</v>
          </cell>
          <cell r="AS13457">
            <v>0</v>
          </cell>
          <cell r="AT13457">
            <v>0</v>
          </cell>
          <cell r="AU13457">
            <v>0</v>
          </cell>
          <cell r="AV13457" t="str">
            <v>VIABLE</v>
          </cell>
        </row>
        <row r="13458">
          <cell r="AP13458">
            <v>293474</v>
          </cell>
          <cell r="AQ13458">
            <v>5001655</v>
          </cell>
          <cell r="AR13458">
            <v>5</v>
          </cell>
          <cell r="AS13458">
            <v>0</v>
          </cell>
          <cell r="AT13458">
            <v>0</v>
          </cell>
          <cell r="AU13458">
            <v>0</v>
          </cell>
          <cell r="AV13458" t="str">
            <v>Proyectos en Factibilidad:Extensión de la Troncal</v>
          </cell>
        </row>
        <row r="13459">
          <cell r="AP13459">
            <v>293619</v>
          </cell>
          <cell r="AQ13459">
            <v>5001708</v>
          </cell>
          <cell r="AR13459">
            <v>5</v>
          </cell>
          <cell r="AS13459">
            <v>0</v>
          </cell>
          <cell r="AT13459">
            <v>0</v>
          </cell>
          <cell r="AU13459">
            <v>0</v>
          </cell>
          <cell r="AV13459" t="str">
            <v>VIABLE</v>
          </cell>
        </row>
        <row r="13460">
          <cell r="AP13460">
            <v>293652</v>
          </cell>
          <cell r="AQ13460">
            <v>5001720</v>
          </cell>
          <cell r="AR13460">
            <v>5</v>
          </cell>
          <cell r="AS13460">
            <v>0</v>
          </cell>
          <cell r="AT13460">
            <v>0</v>
          </cell>
          <cell r="AU13460">
            <v>0</v>
          </cell>
          <cell r="AV13460" t="str">
            <v>VIABLE</v>
          </cell>
        </row>
        <row r="13461">
          <cell r="AP13461">
            <v>293495</v>
          </cell>
          <cell r="AQ13461">
            <v>5001663</v>
          </cell>
          <cell r="AR13461">
            <v>5</v>
          </cell>
          <cell r="AS13461">
            <v>0</v>
          </cell>
          <cell r="AT13461">
            <v>0</v>
          </cell>
          <cell r="AU13461">
            <v>0</v>
          </cell>
          <cell r="AV13461" t="str">
            <v>VIABLE</v>
          </cell>
        </row>
        <row r="13462">
          <cell r="AP13462">
            <v>471325</v>
          </cell>
          <cell r="AQ13462">
            <v>5007850</v>
          </cell>
          <cell r="AR13462">
            <v>5</v>
          </cell>
          <cell r="AS13462">
            <v>0</v>
          </cell>
          <cell r="AT13462">
            <v>0</v>
          </cell>
          <cell r="AU13462">
            <v>0</v>
          </cell>
          <cell r="AV13462" t="str">
            <v>VIABLE</v>
          </cell>
        </row>
        <row r="13463">
          <cell r="AP13463">
            <v>293558</v>
          </cell>
          <cell r="AQ13463">
            <v>5001687</v>
          </cell>
          <cell r="AR13463">
            <v>5</v>
          </cell>
          <cell r="AS13463">
            <v>0</v>
          </cell>
          <cell r="AT13463">
            <v>0</v>
          </cell>
          <cell r="AU13463">
            <v>0</v>
          </cell>
          <cell r="AV13463" t="str">
            <v>VIABLE</v>
          </cell>
        </row>
        <row r="13464">
          <cell r="AP13464">
            <v>293673</v>
          </cell>
          <cell r="AQ13464">
            <v>5001729</v>
          </cell>
          <cell r="AR13464">
            <v>5</v>
          </cell>
          <cell r="AS13464">
            <v>0</v>
          </cell>
          <cell r="AT13464">
            <v>0</v>
          </cell>
          <cell r="AU13464">
            <v>0</v>
          </cell>
          <cell r="AV13464" t="str">
            <v>VIABLE</v>
          </cell>
        </row>
        <row r="13465">
          <cell r="AP13465">
            <v>293593</v>
          </cell>
          <cell r="AQ13465">
            <v>5001699</v>
          </cell>
          <cell r="AR13465">
            <v>5</v>
          </cell>
          <cell r="AS13465">
            <v>0</v>
          </cell>
          <cell r="AT13465">
            <v>0</v>
          </cell>
          <cell r="AU13465">
            <v>0</v>
          </cell>
          <cell r="AV13465" t="str">
            <v>VIABLE</v>
          </cell>
        </row>
        <row r="13466">
          <cell r="AP13466">
            <v>293898</v>
          </cell>
          <cell r="AQ13466">
            <v>5001811</v>
          </cell>
          <cell r="AR13466">
            <v>5</v>
          </cell>
          <cell r="AS13466">
            <v>42313</v>
          </cell>
          <cell r="AT13466" t="str">
            <v>IDU-72-2008 Terminado Construcción IDU Circuito Movilidad  -Calzada2-POLIZA ESTABILIDAD ACTIVA</v>
          </cell>
          <cell r="AU13466">
            <v>43307</v>
          </cell>
          <cell r="AV13466" t="str">
            <v>POLIZA</v>
          </cell>
        </row>
        <row r="13467">
          <cell r="AP13467">
            <v>471326</v>
          </cell>
          <cell r="AQ13467">
            <v>5007851</v>
          </cell>
          <cell r="AR13467">
            <v>5</v>
          </cell>
          <cell r="AS13467">
            <v>42313</v>
          </cell>
          <cell r="AT13467" t="str">
            <v>IDU-72-2008 Terminado Construcción IDU Circuito Movilidad  -Calzada2-POLIZA ESTABILIDAD ACTIVA</v>
          </cell>
          <cell r="AU13467">
            <v>43307</v>
          </cell>
          <cell r="AV13467" t="str">
            <v>POLIZA</v>
          </cell>
        </row>
        <row r="13468">
          <cell r="AP13468">
            <v>293661</v>
          </cell>
          <cell r="AQ13468">
            <v>5001725</v>
          </cell>
          <cell r="AR13468">
            <v>5</v>
          </cell>
          <cell r="AS13468">
            <v>0</v>
          </cell>
          <cell r="AT13468">
            <v>0</v>
          </cell>
          <cell r="AU13468">
            <v>0</v>
          </cell>
          <cell r="AV13468" t="str">
            <v>VIABLE</v>
          </cell>
        </row>
        <row r="13469">
          <cell r="AP13469">
            <v>293709</v>
          </cell>
          <cell r="AQ13469">
            <v>5001742</v>
          </cell>
          <cell r="AR13469">
            <v>5</v>
          </cell>
          <cell r="AS13469">
            <v>0</v>
          </cell>
          <cell r="AT13469">
            <v>0</v>
          </cell>
          <cell r="AU13469">
            <v>0</v>
          </cell>
          <cell r="AV13469" t="str">
            <v>VIABLE</v>
          </cell>
        </row>
        <row r="13470">
          <cell r="AP13470">
            <v>293789</v>
          </cell>
          <cell r="AQ13470">
            <v>5001776</v>
          </cell>
          <cell r="AR13470">
            <v>5</v>
          </cell>
          <cell r="AS13470">
            <v>42313</v>
          </cell>
          <cell r="AT13470" t="str">
            <v>IDU-72-2008 Terminado Construcción IDU Circuito Movilidad  -Calzada2-POLIZA ESTABILIDAD ACTIVA</v>
          </cell>
          <cell r="AU13470">
            <v>43307</v>
          </cell>
          <cell r="AV13470" t="str">
            <v>POLIZA</v>
          </cell>
        </row>
        <row r="13471">
          <cell r="AP13471">
            <v>293756</v>
          </cell>
          <cell r="AQ13471">
            <v>5001763</v>
          </cell>
          <cell r="AR13471">
            <v>5</v>
          </cell>
          <cell r="AS13471">
            <v>42313</v>
          </cell>
          <cell r="AT13471" t="str">
            <v>IDU-72-2008 Terminado Construcción IDU Circuito Movilidad  -Calzada2-POLIZA ESTABILIDAD ACTIVA</v>
          </cell>
          <cell r="AU13471">
            <v>43307</v>
          </cell>
          <cell r="AV13471" t="str">
            <v>POLIZA</v>
          </cell>
        </row>
        <row r="13472">
          <cell r="AP13472">
            <v>471347</v>
          </cell>
          <cell r="AQ13472">
            <v>5007875</v>
          </cell>
          <cell r="AR13472">
            <v>5</v>
          </cell>
          <cell r="AS13472">
            <v>42313</v>
          </cell>
          <cell r="AT13472" t="str">
            <v>IDU-72-2008 Terminado Construcción IDU Circuito Movilidad  -Calzada2-POLIZA ESTABILIDAD ACTIVA</v>
          </cell>
          <cell r="AU13472">
            <v>43307</v>
          </cell>
          <cell r="AV13472" t="str">
            <v>POLIZA</v>
          </cell>
        </row>
        <row r="13473">
          <cell r="AP13473">
            <v>293819</v>
          </cell>
          <cell r="AQ13473">
            <v>5001786</v>
          </cell>
          <cell r="AR13473">
            <v>5</v>
          </cell>
          <cell r="AS13473">
            <v>42313</v>
          </cell>
          <cell r="AT13473" t="str">
            <v>IDU-72-2008 Terminado Construcción IDU Circuito Movilidad  -Calzada2-POLIZA ESTABILIDAD ACTIVA</v>
          </cell>
          <cell r="AU13473">
            <v>43307</v>
          </cell>
          <cell r="AV13473" t="str">
            <v>POLIZA</v>
          </cell>
        </row>
        <row r="13474">
          <cell r="AP13474">
            <v>293643</v>
          </cell>
          <cell r="AQ13474">
            <v>5001717</v>
          </cell>
          <cell r="AR13474">
            <v>5</v>
          </cell>
          <cell r="AS13474">
            <v>0</v>
          </cell>
          <cell r="AT13474">
            <v>0</v>
          </cell>
          <cell r="AU13474">
            <v>0</v>
          </cell>
          <cell r="AV13474" t="str">
            <v>Proyectos en Factibilidad:Extensión de la Troncal</v>
          </cell>
        </row>
        <row r="13475">
          <cell r="AP13475">
            <v>293825</v>
          </cell>
          <cell r="AQ13475">
            <v>5001788</v>
          </cell>
          <cell r="AR13475">
            <v>5</v>
          </cell>
          <cell r="AS13475">
            <v>42313</v>
          </cell>
          <cell r="AT13475" t="str">
            <v>IDU-72-2008 Terminado Construcción IDU Circuito Movilidad  -Calzada2-POLIZA ESTABILIDAD ACTIVA</v>
          </cell>
          <cell r="AU13475">
            <v>43307</v>
          </cell>
          <cell r="AV13475" t="str">
            <v>POLIZA</v>
          </cell>
        </row>
        <row r="13476">
          <cell r="AP13476">
            <v>91021847</v>
          </cell>
          <cell r="AQ13476">
            <v>5009251</v>
          </cell>
          <cell r="AR13476">
            <v>5</v>
          </cell>
          <cell r="AS13476">
            <v>0</v>
          </cell>
          <cell r="AT13476">
            <v>0</v>
          </cell>
          <cell r="AU13476">
            <v>0</v>
          </cell>
          <cell r="AV13476" t="str">
            <v>POLIZA</v>
          </cell>
        </row>
        <row r="13477">
          <cell r="AP13477">
            <v>293877</v>
          </cell>
          <cell r="AQ13477">
            <v>5001804</v>
          </cell>
          <cell r="AR13477">
            <v>5</v>
          </cell>
          <cell r="AS13477">
            <v>42313</v>
          </cell>
          <cell r="AT13477" t="str">
            <v>IDU-72-2008 Terminado Construcción IDU Circuito Movilidad  -Calzada2-POLIZA ESTABILIDAD ACTIVA</v>
          </cell>
          <cell r="AU13477">
            <v>43307</v>
          </cell>
          <cell r="AV13477" t="str">
            <v>POLIZA</v>
          </cell>
        </row>
        <row r="13478">
          <cell r="AP13478">
            <v>293688</v>
          </cell>
          <cell r="AQ13478">
            <v>5001734</v>
          </cell>
          <cell r="AR13478">
            <v>5</v>
          </cell>
          <cell r="AS13478">
            <v>0</v>
          </cell>
          <cell r="AT13478">
            <v>0</v>
          </cell>
          <cell r="AU13478">
            <v>0</v>
          </cell>
          <cell r="AV13478" t="str">
            <v>VIABLE</v>
          </cell>
        </row>
        <row r="13479">
          <cell r="AP13479">
            <v>304352</v>
          </cell>
          <cell r="AQ13479">
            <v>5006458</v>
          </cell>
          <cell r="AR13479">
            <v>5</v>
          </cell>
          <cell r="AS13479">
            <v>42313</v>
          </cell>
          <cell r="AT13479" t="str">
            <v>IDU-1699-2014 En Ejecución Mantenimiento Periódico IDU Circuito Movilidad  -</v>
          </cell>
          <cell r="AU13479">
            <v>0</v>
          </cell>
          <cell r="AV13479" t="str">
            <v>CTO IDU 2014</v>
          </cell>
        </row>
        <row r="13480">
          <cell r="AP13480">
            <v>304187</v>
          </cell>
          <cell r="AQ13480">
            <v>5006391</v>
          </cell>
          <cell r="AR13480">
            <v>5</v>
          </cell>
          <cell r="AS13480">
            <v>42313</v>
          </cell>
          <cell r="AT13480" t="str">
            <v>IDU-1699-2014 Terminado Mantenimiento Periódico IDU Circuito Movilidad  -</v>
          </cell>
          <cell r="AU13480">
            <v>0</v>
          </cell>
          <cell r="AV13480" t="str">
            <v>CTO IDU 2014</v>
          </cell>
        </row>
        <row r="13481">
          <cell r="AP13481">
            <v>304304</v>
          </cell>
          <cell r="AQ13481">
            <v>5006440</v>
          </cell>
          <cell r="AR13481">
            <v>5</v>
          </cell>
          <cell r="AS13481">
            <v>42313</v>
          </cell>
          <cell r="AT13481" t="str">
            <v>IDU-1699-2014 Terminado Mantenimiento Periódico IDU Circuito Movilidad  -</v>
          </cell>
          <cell r="AU13481">
            <v>0</v>
          </cell>
          <cell r="AV13481" t="str">
            <v>CTO IDU 2014</v>
          </cell>
        </row>
        <row r="13482">
          <cell r="AP13482">
            <v>305087</v>
          </cell>
          <cell r="AQ13482">
            <v>5006749</v>
          </cell>
          <cell r="AR13482">
            <v>5</v>
          </cell>
          <cell r="AS13482">
            <v>42667</v>
          </cell>
          <cell r="AT13482" t="str">
            <v>SD Terminado Rehabilitación UAERMV Circuito Movilidad SD Intervenida 01/06/2016 Reporte depuración ejecución UMV-</v>
          </cell>
          <cell r="AU13482">
            <v>0</v>
          </cell>
          <cell r="AV13482" t="str">
            <v>UMV 2016</v>
          </cell>
        </row>
        <row r="13483">
          <cell r="AP13483">
            <v>304919</v>
          </cell>
          <cell r="AQ13483">
            <v>5006678</v>
          </cell>
          <cell r="AR13483">
            <v>5</v>
          </cell>
          <cell r="AS13483">
            <v>42667</v>
          </cell>
          <cell r="AT13483" t="str">
            <v>SD Terminado Rehabilitación UAERMV Circuito Movilidad SD Intervenida 01/06/2016 Reporte depuración ejecución UMV-</v>
          </cell>
          <cell r="AU13483">
            <v>0</v>
          </cell>
          <cell r="AV13483" t="str">
            <v>UMV 2016</v>
          </cell>
        </row>
        <row r="13484">
          <cell r="AP13484">
            <v>304568</v>
          </cell>
          <cell r="AQ13484">
            <v>5006537</v>
          </cell>
          <cell r="AR13484">
            <v>5</v>
          </cell>
          <cell r="AS13484">
            <v>42313</v>
          </cell>
          <cell r="AT13484" t="str">
            <v>IDU-1699-2014 En Ejecución Mantenimiento Periódico IDU Circuito Movilidad  -</v>
          </cell>
          <cell r="AU13484">
            <v>0</v>
          </cell>
          <cell r="AV13484" t="str">
            <v>CTO IDU 2014</v>
          </cell>
        </row>
        <row r="13485">
          <cell r="AP13485">
            <v>304085</v>
          </cell>
          <cell r="AQ13485">
            <v>5006353</v>
          </cell>
          <cell r="AR13485">
            <v>5</v>
          </cell>
          <cell r="AS13485">
            <v>42313</v>
          </cell>
          <cell r="AT13485" t="str">
            <v>IDU-1699-2014 Terminado Mantenimiento Periódico IDU Circuito Movilidad  -</v>
          </cell>
          <cell r="AU13485">
            <v>0</v>
          </cell>
          <cell r="AV13485" t="str">
            <v>CTO IDU 2014</v>
          </cell>
        </row>
        <row r="13486">
          <cell r="AP13486">
            <v>2503042</v>
          </cell>
          <cell r="AQ13486">
            <v>30000734</v>
          </cell>
          <cell r="AR13486">
            <v>5</v>
          </cell>
          <cell r="AS13486">
            <v>42667</v>
          </cell>
          <cell r="AT13486" t="str">
            <v>SD Terminado Mejoramiento con Material Fresado UAERMV Circuito Movilidad SD Intervenida 01/06/2016 Reporte depuración ejecución UMV-</v>
          </cell>
          <cell r="AU13486">
            <v>0</v>
          </cell>
          <cell r="AV13486" t="str">
            <v>UMV 2016</v>
          </cell>
        </row>
        <row r="13487">
          <cell r="AP13487">
            <v>300784</v>
          </cell>
          <cell r="AQ13487">
            <v>5004900</v>
          </cell>
          <cell r="AR13487">
            <v>5</v>
          </cell>
          <cell r="AS13487">
            <v>0</v>
          </cell>
          <cell r="AT13487">
            <v>0</v>
          </cell>
          <cell r="AU13487">
            <v>0</v>
          </cell>
          <cell r="AV13487" t="str">
            <v>VIABLE</v>
          </cell>
        </row>
        <row r="13488">
          <cell r="AP13488">
            <v>301502</v>
          </cell>
          <cell r="AQ13488">
            <v>5005244</v>
          </cell>
          <cell r="AR13488">
            <v>5</v>
          </cell>
          <cell r="AS13488">
            <v>0</v>
          </cell>
          <cell r="AT13488">
            <v>0</v>
          </cell>
          <cell r="AU13488">
            <v>0</v>
          </cell>
          <cell r="AV13488" t="str">
            <v>VIABLE</v>
          </cell>
        </row>
        <row r="13489">
          <cell r="AP13489">
            <v>902505</v>
          </cell>
          <cell r="AQ13489">
            <v>50007851</v>
          </cell>
          <cell r="AR13489">
            <v>5</v>
          </cell>
          <cell r="AS13489">
            <v>0</v>
          </cell>
          <cell r="AT13489">
            <v>0</v>
          </cell>
          <cell r="AU13489">
            <v>0</v>
          </cell>
          <cell r="AV13489" t="str">
            <v>VIABLE</v>
          </cell>
        </row>
        <row r="13490">
          <cell r="AP13490">
            <v>302267</v>
          </cell>
          <cell r="AQ13490">
            <v>5005583</v>
          </cell>
          <cell r="AR13490">
            <v>5</v>
          </cell>
          <cell r="AS13490">
            <v>0</v>
          </cell>
          <cell r="AT13490">
            <v>0</v>
          </cell>
          <cell r="AU13490">
            <v>0</v>
          </cell>
          <cell r="AV13490" t="str">
            <v>VIABLE</v>
          </cell>
        </row>
        <row r="13491">
          <cell r="AP13491">
            <v>300889</v>
          </cell>
          <cell r="AQ13491">
            <v>5004946</v>
          </cell>
          <cell r="AR13491">
            <v>5</v>
          </cell>
          <cell r="AS13491">
            <v>0</v>
          </cell>
          <cell r="AT13491">
            <v>0</v>
          </cell>
          <cell r="AU13491">
            <v>0</v>
          </cell>
          <cell r="AV13491" t="str">
            <v>VIABLE</v>
          </cell>
        </row>
        <row r="13492">
          <cell r="AP13492">
            <v>301778</v>
          </cell>
          <cell r="AQ13492">
            <v>5005367</v>
          </cell>
          <cell r="AR13492">
            <v>5</v>
          </cell>
          <cell r="AS13492">
            <v>0</v>
          </cell>
          <cell r="AT13492">
            <v>0</v>
          </cell>
          <cell r="AU13492">
            <v>0</v>
          </cell>
          <cell r="AV13492" t="str">
            <v>VIABLE</v>
          </cell>
        </row>
        <row r="13493">
          <cell r="AP13493">
            <v>301334</v>
          </cell>
          <cell r="AQ13493">
            <v>5005167</v>
          </cell>
          <cell r="AR13493">
            <v>5</v>
          </cell>
          <cell r="AS13493">
            <v>0</v>
          </cell>
          <cell r="AT13493">
            <v>0</v>
          </cell>
          <cell r="AU13493">
            <v>0</v>
          </cell>
          <cell r="AV13493" t="str">
            <v>VIABLE</v>
          </cell>
        </row>
        <row r="13494">
          <cell r="AP13494">
            <v>478787</v>
          </cell>
          <cell r="AQ13494">
            <v>5004655</v>
          </cell>
          <cell r="AR13494">
            <v>5</v>
          </cell>
          <cell r="AS13494">
            <v>0</v>
          </cell>
          <cell r="AT13494">
            <v>0</v>
          </cell>
          <cell r="AU13494">
            <v>0</v>
          </cell>
          <cell r="AV13494" t="str">
            <v>VIABLE</v>
          </cell>
        </row>
        <row r="13495">
          <cell r="AP13495">
            <v>91021630</v>
          </cell>
          <cell r="AQ13495">
            <v>5009384</v>
          </cell>
          <cell r="AR13495">
            <v>5</v>
          </cell>
          <cell r="AS13495">
            <v>0</v>
          </cell>
          <cell r="AT13495">
            <v>0</v>
          </cell>
          <cell r="AU13495">
            <v>0</v>
          </cell>
          <cell r="AV13495" t="str">
            <v>VIABLE</v>
          </cell>
        </row>
        <row r="13496">
          <cell r="AP13496">
            <v>91015556</v>
          </cell>
          <cell r="AQ13496">
            <v>50005238</v>
          </cell>
          <cell r="AR13496">
            <v>5</v>
          </cell>
          <cell r="AS13496">
            <v>0</v>
          </cell>
          <cell r="AT13496">
            <v>0</v>
          </cell>
          <cell r="AU13496">
            <v>0</v>
          </cell>
          <cell r="AV13496" t="str">
            <v>VIABLE</v>
          </cell>
        </row>
        <row r="13497">
          <cell r="AP13497">
            <v>302123</v>
          </cell>
          <cell r="AQ13497">
            <v>5005512</v>
          </cell>
          <cell r="AR13497">
            <v>5</v>
          </cell>
          <cell r="AS13497">
            <v>0</v>
          </cell>
          <cell r="AT13497">
            <v>0</v>
          </cell>
          <cell r="AU13497">
            <v>0</v>
          </cell>
          <cell r="AV13497" t="str">
            <v>VIABLE</v>
          </cell>
        </row>
        <row r="13498">
          <cell r="AP13498">
            <v>301640</v>
          </cell>
          <cell r="AQ13498">
            <v>5005303</v>
          </cell>
          <cell r="AR13498">
            <v>5</v>
          </cell>
          <cell r="AS13498">
            <v>0</v>
          </cell>
          <cell r="AT13498">
            <v>0</v>
          </cell>
          <cell r="AU13498">
            <v>0</v>
          </cell>
          <cell r="AV13498" t="str">
            <v>VIABLE</v>
          </cell>
        </row>
        <row r="13499">
          <cell r="AP13499">
            <v>91015557</v>
          </cell>
          <cell r="AQ13499">
            <v>50005237</v>
          </cell>
          <cell r="AR13499">
            <v>5</v>
          </cell>
          <cell r="AS13499">
            <v>0</v>
          </cell>
          <cell r="AT13499">
            <v>0</v>
          </cell>
          <cell r="AU13499">
            <v>0</v>
          </cell>
          <cell r="AV13499" t="str">
            <v>VIABLE</v>
          </cell>
        </row>
        <row r="13500">
          <cell r="AP13500">
            <v>302489</v>
          </cell>
          <cell r="AQ13500">
            <v>5005683</v>
          </cell>
          <cell r="AR13500">
            <v>5</v>
          </cell>
          <cell r="AS13500">
            <v>0</v>
          </cell>
          <cell r="AT13500">
            <v>0</v>
          </cell>
          <cell r="AU13500">
            <v>0</v>
          </cell>
          <cell r="AV13500" t="str">
            <v>VIABLE</v>
          </cell>
        </row>
        <row r="13501">
          <cell r="AP13501">
            <v>301082</v>
          </cell>
          <cell r="AQ13501">
            <v>5005044</v>
          </cell>
          <cell r="AR13501">
            <v>5</v>
          </cell>
          <cell r="AS13501">
            <v>42409</v>
          </cell>
          <cell r="AT13501" t="str">
            <v>IDU-1699-2014 Terminado Mantenimiento Periódico IDU Circuito Movilidad  -</v>
          </cell>
          <cell r="AU13501">
            <v>0</v>
          </cell>
          <cell r="AV13501" t="str">
            <v>VIABLE</v>
          </cell>
        </row>
        <row r="13502">
          <cell r="AP13502">
            <v>301208</v>
          </cell>
          <cell r="AQ13502">
            <v>5005104</v>
          </cell>
          <cell r="AR13502">
            <v>5</v>
          </cell>
          <cell r="AS13502">
            <v>0</v>
          </cell>
          <cell r="AT13502">
            <v>0</v>
          </cell>
          <cell r="AU13502">
            <v>0</v>
          </cell>
          <cell r="AV13502" t="str">
            <v>VIABLE</v>
          </cell>
        </row>
        <row r="13503">
          <cell r="AP13503">
            <v>302042</v>
          </cell>
          <cell r="AQ13503">
            <v>5005479</v>
          </cell>
          <cell r="AR13503">
            <v>5</v>
          </cell>
          <cell r="AS13503">
            <v>42409</v>
          </cell>
          <cell r="AT13503" t="str">
            <v>IDU-1699-2014 Terminado Mantenimiento Periódico IDU Circuito Movilidad  -</v>
          </cell>
          <cell r="AU13503">
            <v>0</v>
          </cell>
          <cell r="AV13503" t="str">
            <v>VIABLE</v>
          </cell>
        </row>
        <row r="13504">
          <cell r="AP13504">
            <v>301940</v>
          </cell>
          <cell r="AQ13504">
            <v>5005435</v>
          </cell>
          <cell r="AR13504">
            <v>5</v>
          </cell>
          <cell r="AS13504">
            <v>0</v>
          </cell>
          <cell r="AT13504">
            <v>0</v>
          </cell>
          <cell r="AU13504">
            <v>0</v>
          </cell>
          <cell r="AV13504" t="str">
            <v>VIABLE</v>
          </cell>
        </row>
        <row r="13505">
          <cell r="AP13505">
            <v>295406</v>
          </cell>
          <cell r="AQ13505">
            <v>5002474</v>
          </cell>
          <cell r="AR13505">
            <v>5</v>
          </cell>
          <cell r="AS13505">
            <v>42766</v>
          </cell>
          <cell r="AT13505" t="str">
            <v>SD Reservado Mantenimiento Periódico IDU Intermedia EJECUCION SITP 2016 -</v>
          </cell>
          <cell r="AU13505">
            <v>0</v>
          </cell>
          <cell r="AV13505" t="str">
            <v>IDU SITP 2016</v>
          </cell>
        </row>
        <row r="13506">
          <cell r="AP13506">
            <v>295460</v>
          </cell>
          <cell r="AQ13506">
            <v>5002495</v>
          </cell>
          <cell r="AR13506">
            <v>5</v>
          </cell>
          <cell r="AS13506">
            <v>42766</v>
          </cell>
          <cell r="AT13506" t="str">
            <v>SD Reservado Mantenimiento Rutinario IDU Intermedia EJECUCION SITP 2016 -</v>
          </cell>
          <cell r="AU13506">
            <v>0</v>
          </cell>
          <cell r="AV13506" t="str">
            <v>IDU SITP 2016</v>
          </cell>
        </row>
        <row r="13507">
          <cell r="AP13507">
            <v>295454</v>
          </cell>
          <cell r="AQ13507">
            <v>5002493</v>
          </cell>
          <cell r="AR13507">
            <v>5</v>
          </cell>
          <cell r="AS13507">
            <v>42766</v>
          </cell>
          <cell r="AT13507" t="str">
            <v>SD Reservado Mantenimiento Rutinario IDU Intermedia EJECUCION SITP 2016 -</v>
          </cell>
          <cell r="AU13507">
            <v>0</v>
          </cell>
          <cell r="AV13507" t="str">
            <v>IDU SITP 2016</v>
          </cell>
        </row>
        <row r="13508">
          <cell r="AP13508">
            <v>295388</v>
          </cell>
          <cell r="AQ13508">
            <v>5002463</v>
          </cell>
          <cell r="AR13508">
            <v>5</v>
          </cell>
          <cell r="AS13508">
            <v>42766</v>
          </cell>
          <cell r="AT13508" t="str">
            <v>SD Reservado Mantenimiento Rutinario IDU Circuito Movilidad EJECUCION SITP 2016 -</v>
          </cell>
          <cell r="AU13508">
            <v>0</v>
          </cell>
          <cell r="AV13508" t="str">
            <v>IDU SITP 2016</v>
          </cell>
        </row>
        <row r="13509">
          <cell r="AP13509">
            <v>295457</v>
          </cell>
          <cell r="AQ13509">
            <v>5002494</v>
          </cell>
          <cell r="AR13509">
            <v>5</v>
          </cell>
          <cell r="AS13509">
            <v>42766</v>
          </cell>
          <cell r="AT13509" t="str">
            <v>SD Reservado Mantenimiento Rutinario IDU Intermedia EJECUCION SITP 2016 -</v>
          </cell>
          <cell r="AU13509">
            <v>0</v>
          </cell>
          <cell r="AV13509" t="str">
            <v>IDU SITP 2016</v>
          </cell>
        </row>
        <row r="13510">
          <cell r="AP13510">
            <v>91015979</v>
          </cell>
          <cell r="AQ13510">
            <v>50000475</v>
          </cell>
          <cell r="AR13510">
            <v>5</v>
          </cell>
          <cell r="AS13510">
            <v>42766</v>
          </cell>
          <cell r="AT13510" t="str">
            <v>SD Reservado Mantenimiento Rutinario IDU Intermedia EJECUCION SITP 2016 -</v>
          </cell>
          <cell r="AU13510">
            <v>0</v>
          </cell>
          <cell r="AV13510" t="str">
            <v>IDU SITP 2016</v>
          </cell>
        </row>
        <row r="13511">
          <cell r="AP13511">
            <v>91016610</v>
          </cell>
          <cell r="AQ13511">
            <v>50004999</v>
          </cell>
          <cell r="AR13511">
            <v>5</v>
          </cell>
          <cell r="AS13511">
            <v>42731</v>
          </cell>
          <cell r="AT13511" t="str">
            <v>SD Reservado Mejoramiento con Material Fresado IDU Circuito Movilidad EJECUCION SITP 2016 -</v>
          </cell>
          <cell r="AU13511">
            <v>0</v>
          </cell>
          <cell r="AV13511" t="str">
            <v>IDU SITP 2016</v>
          </cell>
        </row>
        <row r="13512">
          <cell r="AP13512">
            <v>91016611</v>
          </cell>
          <cell r="AQ13512">
            <v>50004999</v>
          </cell>
          <cell r="AR13512">
            <v>5</v>
          </cell>
          <cell r="AS13512">
            <v>42766</v>
          </cell>
          <cell r="AT13512" t="str">
            <v>SD Reservado Mejoramiento con Material Fresado IDU Circuito Movilidad EJECUCION SITP 2016 -</v>
          </cell>
          <cell r="AU13512">
            <v>0</v>
          </cell>
          <cell r="AV13512" t="str">
            <v>IDU SITP 2016</v>
          </cell>
        </row>
        <row r="13513">
          <cell r="AP13513">
            <v>290808</v>
          </cell>
          <cell r="AQ13513">
            <v>5000356</v>
          </cell>
          <cell r="AR13513">
            <v>5</v>
          </cell>
          <cell r="AS13513">
            <v>42731</v>
          </cell>
          <cell r="AT13513" t="str">
            <v>SD Reservado Mejoramiento con Material Fresado IDU Circuito Movilidad EJECUCION SITP 2016 -</v>
          </cell>
          <cell r="AU13513">
            <v>0</v>
          </cell>
          <cell r="AV13513" t="str">
            <v>IDU SITP 2016</v>
          </cell>
        </row>
        <row r="13514">
          <cell r="AP13514">
            <v>290799</v>
          </cell>
          <cell r="AQ13514">
            <v>5000350</v>
          </cell>
          <cell r="AR13514">
            <v>5</v>
          </cell>
          <cell r="AS13514">
            <v>42731</v>
          </cell>
          <cell r="AT13514" t="str">
            <v>SD Reservado Mejoramiento con Material Fresado IDU Circuito Movilidad EJECUCION SITP 2016 -</v>
          </cell>
          <cell r="AU13514">
            <v>0</v>
          </cell>
          <cell r="AV13514" t="str">
            <v>IDU SITP 2016</v>
          </cell>
        </row>
        <row r="13515">
          <cell r="AP13515">
            <v>305849</v>
          </cell>
          <cell r="AQ13515">
            <v>5007076</v>
          </cell>
          <cell r="AR13515">
            <v>5</v>
          </cell>
          <cell r="AS13515">
            <v>42731</v>
          </cell>
          <cell r="AT13515" t="str">
            <v>SD Reservado Mantenimiento Periódico IDU Circuito Movilidad EJECUCION SITP 2016 -</v>
          </cell>
          <cell r="AU13515">
            <v>0</v>
          </cell>
          <cell r="AV13515" t="str">
            <v>IDU SITP 2016</v>
          </cell>
        </row>
        <row r="13516">
          <cell r="AP13516">
            <v>305408</v>
          </cell>
          <cell r="AQ13516">
            <v>5006890</v>
          </cell>
          <cell r="AR13516">
            <v>5</v>
          </cell>
          <cell r="AS13516">
            <v>0</v>
          </cell>
          <cell r="AT13516">
            <v>0</v>
          </cell>
          <cell r="AU13516">
            <v>0</v>
          </cell>
          <cell r="AV13516" t="str">
            <v>VIABLE</v>
          </cell>
        </row>
        <row r="13517">
          <cell r="AP13517">
            <v>305903</v>
          </cell>
          <cell r="AQ13517">
            <v>5007100</v>
          </cell>
          <cell r="AR13517">
            <v>5</v>
          </cell>
          <cell r="AS13517">
            <v>0</v>
          </cell>
          <cell r="AT13517">
            <v>0</v>
          </cell>
          <cell r="AU13517">
            <v>0</v>
          </cell>
          <cell r="AV13517" t="str">
            <v>VIABLE</v>
          </cell>
        </row>
        <row r="13518">
          <cell r="AP13518">
            <v>305960</v>
          </cell>
          <cell r="AQ13518">
            <v>5007133</v>
          </cell>
          <cell r="AR13518">
            <v>5</v>
          </cell>
          <cell r="AS13518">
            <v>0</v>
          </cell>
          <cell r="AT13518">
            <v>0</v>
          </cell>
          <cell r="AU13518">
            <v>0</v>
          </cell>
          <cell r="AV13518" t="str">
            <v>VIABLE</v>
          </cell>
        </row>
        <row r="13519">
          <cell r="AP13519">
            <v>305885</v>
          </cell>
          <cell r="AQ13519">
            <v>5007092</v>
          </cell>
          <cell r="AR13519">
            <v>5</v>
          </cell>
          <cell r="AS13519">
            <v>0</v>
          </cell>
          <cell r="AT13519">
            <v>0</v>
          </cell>
          <cell r="AU13519">
            <v>0</v>
          </cell>
          <cell r="AV13519" t="str">
            <v>VIABLE</v>
          </cell>
        </row>
        <row r="13520">
          <cell r="AP13520">
            <v>305987</v>
          </cell>
          <cell r="AQ13520">
            <v>5007147</v>
          </cell>
          <cell r="AR13520">
            <v>5</v>
          </cell>
          <cell r="AS13520">
            <v>0</v>
          </cell>
          <cell r="AT13520">
            <v>0</v>
          </cell>
          <cell r="AU13520">
            <v>0</v>
          </cell>
          <cell r="AV13520" t="str">
            <v>VIABLE</v>
          </cell>
        </row>
        <row r="13521">
          <cell r="AP13521">
            <v>305933</v>
          </cell>
          <cell r="AQ13521">
            <v>5007117</v>
          </cell>
          <cell r="AR13521">
            <v>5</v>
          </cell>
          <cell r="AS13521">
            <v>0</v>
          </cell>
          <cell r="AT13521">
            <v>0</v>
          </cell>
          <cell r="AU13521">
            <v>0</v>
          </cell>
          <cell r="AV13521" t="str">
            <v>VIABLE</v>
          </cell>
        </row>
        <row r="13522">
          <cell r="AP13522">
            <v>305954</v>
          </cell>
          <cell r="AQ13522">
            <v>5007129</v>
          </cell>
          <cell r="AR13522">
            <v>5</v>
          </cell>
          <cell r="AS13522">
            <v>0</v>
          </cell>
          <cell r="AT13522">
            <v>0</v>
          </cell>
          <cell r="AU13522">
            <v>0</v>
          </cell>
          <cell r="AV13522" t="str">
            <v>VIABLE</v>
          </cell>
        </row>
        <row r="13523">
          <cell r="AP13523">
            <v>306005</v>
          </cell>
          <cell r="AQ13523">
            <v>5007156</v>
          </cell>
          <cell r="AR13523">
            <v>5</v>
          </cell>
          <cell r="AS13523">
            <v>0</v>
          </cell>
          <cell r="AT13523">
            <v>0</v>
          </cell>
          <cell r="AU13523">
            <v>0</v>
          </cell>
          <cell r="AV13523" t="str">
            <v>VIABLE</v>
          </cell>
        </row>
        <row r="13524">
          <cell r="AP13524">
            <v>305609</v>
          </cell>
          <cell r="AQ13524">
            <v>5006964</v>
          </cell>
          <cell r="AR13524">
            <v>5</v>
          </cell>
          <cell r="AS13524">
            <v>42731</v>
          </cell>
          <cell r="AT13524" t="str">
            <v>SD Reservado Mantenimiento Rutinario IDU Circuito Movilidad EJECUCION SITP 2016 -</v>
          </cell>
          <cell r="AU13524">
            <v>0</v>
          </cell>
          <cell r="AV13524" t="str">
            <v>IDU SITP 2016</v>
          </cell>
        </row>
        <row r="13525">
          <cell r="AP13525">
            <v>304238</v>
          </cell>
          <cell r="AQ13525">
            <v>5006410</v>
          </cell>
          <cell r="AR13525">
            <v>5</v>
          </cell>
          <cell r="AS13525">
            <v>0</v>
          </cell>
          <cell r="AT13525">
            <v>0</v>
          </cell>
          <cell r="AU13525">
            <v>0</v>
          </cell>
          <cell r="AV13525" t="str">
            <v>VIABLE</v>
          </cell>
        </row>
        <row r="13526">
          <cell r="AP13526">
            <v>303875</v>
          </cell>
          <cell r="AQ13526">
            <v>5006268</v>
          </cell>
          <cell r="AR13526">
            <v>5</v>
          </cell>
          <cell r="AS13526">
            <v>0</v>
          </cell>
          <cell r="AT13526">
            <v>0</v>
          </cell>
          <cell r="AU13526">
            <v>0</v>
          </cell>
          <cell r="AV13526" t="str">
            <v>VIABLE</v>
          </cell>
        </row>
        <row r="13527">
          <cell r="AP13527">
            <v>303056</v>
          </cell>
          <cell r="AQ13527">
            <v>5005940</v>
          </cell>
          <cell r="AR13527">
            <v>5</v>
          </cell>
          <cell r="AS13527">
            <v>0</v>
          </cell>
          <cell r="AT13527">
            <v>0</v>
          </cell>
          <cell r="AU13527">
            <v>0</v>
          </cell>
          <cell r="AV13527" t="str">
            <v>VIABLE</v>
          </cell>
        </row>
        <row r="13528">
          <cell r="AP13528">
            <v>301991</v>
          </cell>
          <cell r="AQ13528">
            <v>5005455</v>
          </cell>
          <cell r="AR13528">
            <v>5</v>
          </cell>
          <cell r="AS13528">
            <v>0</v>
          </cell>
          <cell r="AT13528">
            <v>0</v>
          </cell>
          <cell r="AU13528">
            <v>0</v>
          </cell>
          <cell r="AV13528" t="str">
            <v>VIABLE</v>
          </cell>
        </row>
        <row r="13529">
          <cell r="AP13529">
            <v>303539</v>
          </cell>
          <cell r="AQ13529">
            <v>5006136</v>
          </cell>
          <cell r="AR13529">
            <v>5</v>
          </cell>
          <cell r="AS13529">
            <v>0</v>
          </cell>
          <cell r="AT13529">
            <v>0</v>
          </cell>
          <cell r="AU13529">
            <v>0</v>
          </cell>
          <cell r="AV13529" t="str">
            <v>VIABLE</v>
          </cell>
        </row>
        <row r="13530">
          <cell r="AP13530">
            <v>303746</v>
          </cell>
          <cell r="AQ13530">
            <v>5006219</v>
          </cell>
          <cell r="AR13530">
            <v>5</v>
          </cell>
          <cell r="AS13530">
            <v>0</v>
          </cell>
          <cell r="AT13530">
            <v>0</v>
          </cell>
          <cell r="AU13530">
            <v>0</v>
          </cell>
          <cell r="AV13530" t="str">
            <v>VIABLE</v>
          </cell>
        </row>
        <row r="13531">
          <cell r="AP13531">
            <v>303620</v>
          </cell>
          <cell r="AQ13531">
            <v>5006166</v>
          </cell>
          <cell r="AR13531">
            <v>5</v>
          </cell>
          <cell r="AS13531">
            <v>0</v>
          </cell>
          <cell r="AT13531">
            <v>0</v>
          </cell>
          <cell r="AU13531">
            <v>0</v>
          </cell>
          <cell r="AV13531" t="str">
            <v>VIABLE</v>
          </cell>
        </row>
        <row r="13532">
          <cell r="AP13532">
            <v>303752</v>
          </cell>
          <cell r="AQ13532">
            <v>5006221</v>
          </cell>
          <cell r="AR13532">
            <v>5</v>
          </cell>
          <cell r="AS13532">
            <v>0</v>
          </cell>
          <cell r="AT13532">
            <v>0</v>
          </cell>
          <cell r="AU13532">
            <v>0</v>
          </cell>
          <cell r="AV13532" t="str">
            <v>VIABLE</v>
          </cell>
        </row>
        <row r="13533">
          <cell r="AP13533">
            <v>91021672</v>
          </cell>
          <cell r="AQ13533">
            <v>5009518</v>
          </cell>
          <cell r="AR13533">
            <v>5</v>
          </cell>
          <cell r="AS13533">
            <v>0</v>
          </cell>
          <cell r="AT13533">
            <v>0</v>
          </cell>
          <cell r="AU13533">
            <v>0</v>
          </cell>
          <cell r="AV13533" t="str">
            <v>VIABLE</v>
          </cell>
        </row>
        <row r="13534">
          <cell r="AP13534">
            <v>303587</v>
          </cell>
          <cell r="AQ13534">
            <v>5006155</v>
          </cell>
          <cell r="AR13534">
            <v>5</v>
          </cell>
          <cell r="AS13534">
            <v>0</v>
          </cell>
          <cell r="AT13534">
            <v>0</v>
          </cell>
          <cell r="AU13534">
            <v>0</v>
          </cell>
          <cell r="AV13534" t="str">
            <v>VIABLE</v>
          </cell>
        </row>
        <row r="13535">
          <cell r="AP13535">
            <v>533854</v>
          </cell>
          <cell r="AQ13535">
            <v>5008238</v>
          </cell>
          <cell r="AR13535">
            <v>5</v>
          </cell>
          <cell r="AS13535">
            <v>0</v>
          </cell>
          <cell r="AT13535">
            <v>0</v>
          </cell>
          <cell r="AU13535">
            <v>0</v>
          </cell>
          <cell r="AV13535" t="str">
            <v>VIABLE</v>
          </cell>
        </row>
        <row r="13536">
          <cell r="AP13536">
            <v>303392</v>
          </cell>
          <cell r="AQ13536">
            <v>5006075</v>
          </cell>
          <cell r="AR13536">
            <v>5</v>
          </cell>
          <cell r="AS13536">
            <v>42534</v>
          </cell>
          <cell r="AT13536" t="str">
            <v>IDU-1806-2015 Terminado Acciones de Movilidad IDU Circuito Movilidad BRIGADA FASE I - MVA NO TRONCAL Y SITP -</v>
          </cell>
          <cell r="AU13536">
            <v>0</v>
          </cell>
          <cell r="AV13536" t="str">
            <v>VIABLE</v>
          </cell>
        </row>
        <row r="13537">
          <cell r="AP13537">
            <v>303764</v>
          </cell>
          <cell r="AQ13537">
            <v>5006225</v>
          </cell>
          <cell r="AR13537">
            <v>5</v>
          </cell>
          <cell r="AS13537">
            <v>0</v>
          </cell>
          <cell r="AT13537">
            <v>0</v>
          </cell>
          <cell r="AU13537">
            <v>0</v>
          </cell>
          <cell r="AV13537" t="str">
            <v>VIABLE</v>
          </cell>
        </row>
        <row r="13538">
          <cell r="AP13538">
            <v>303098</v>
          </cell>
          <cell r="AQ13538">
            <v>5005957</v>
          </cell>
          <cell r="AR13538">
            <v>5</v>
          </cell>
          <cell r="AS13538">
            <v>0</v>
          </cell>
          <cell r="AT13538">
            <v>0</v>
          </cell>
          <cell r="AU13538">
            <v>0</v>
          </cell>
          <cell r="AV13538" t="str">
            <v>VIABLE</v>
          </cell>
        </row>
        <row r="13539">
          <cell r="AP13539">
            <v>290841</v>
          </cell>
          <cell r="AQ13539">
            <v>5000387</v>
          </cell>
          <cell r="AR13539">
            <v>5</v>
          </cell>
          <cell r="AS13539">
            <v>0</v>
          </cell>
          <cell r="AT13539">
            <v>0</v>
          </cell>
          <cell r="AU13539">
            <v>0</v>
          </cell>
          <cell r="AV13539" t="str">
            <v>VIABLE</v>
          </cell>
        </row>
        <row r="13540">
          <cell r="AP13540">
            <v>291048</v>
          </cell>
          <cell r="AQ13540">
            <v>5000477</v>
          </cell>
          <cell r="AR13540">
            <v>5</v>
          </cell>
          <cell r="AS13540">
            <v>0</v>
          </cell>
          <cell r="AT13540">
            <v>0</v>
          </cell>
          <cell r="AU13540">
            <v>0</v>
          </cell>
          <cell r="AV13540" t="str">
            <v>VIABLE</v>
          </cell>
        </row>
        <row r="13541">
          <cell r="AP13541">
            <v>290949</v>
          </cell>
          <cell r="AQ13541">
            <v>5000432</v>
          </cell>
          <cell r="AR13541">
            <v>5</v>
          </cell>
          <cell r="AS13541">
            <v>0</v>
          </cell>
          <cell r="AT13541">
            <v>0</v>
          </cell>
          <cell r="AU13541">
            <v>0</v>
          </cell>
          <cell r="AV13541" t="str">
            <v>VIABLE</v>
          </cell>
        </row>
        <row r="13542">
          <cell r="AP13542">
            <v>290916</v>
          </cell>
          <cell r="AQ13542">
            <v>5000418</v>
          </cell>
          <cell r="AR13542">
            <v>5</v>
          </cell>
          <cell r="AS13542">
            <v>0</v>
          </cell>
          <cell r="AT13542">
            <v>0</v>
          </cell>
          <cell r="AU13542">
            <v>0</v>
          </cell>
          <cell r="AV13542" t="str">
            <v>VIABLE</v>
          </cell>
        </row>
        <row r="13543">
          <cell r="AP13543">
            <v>290997</v>
          </cell>
          <cell r="AQ13543">
            <v>5000451</v>
          </cell>
          <cell r="AR13543">
            <v>5</v>
          </cell>
          <cell r="AS13543">
            <v>0</v>
          </cell>
          <cell r="AT13543">
            <v>0</v>
          </cell>
          <cell r="AU13543">
            <v>0</v>
          </cell>
          <cell r="AV13543" t="str">
            <v>VIABLE</v>
          </cell>
        </row>
        <row r="13544">
          <cell r="AP13544">
            <v>304103</v>
          </cell>
          <cell r="AQ13544">
            <v>5006359</v>
          </cell>
          <cell r="AR13544">
            <v>5</v>
          </cell>
          <cell r="AS13544">
            <v>0</v>
          </cell>
          <cell r="AT13544">
            <v>0</v>
          </cell>
          <cell r="AU13544">
            <v>0</v>
          </cell>
          <cell r="AV13544" t="str">
            <v>VIABLE</v>
          </cell>
        </row>
        <row r="13545">
          <cell r="AP13545">
            <v>304163</v>
          </cell>
          <cell r="AQ13545">
            <v>5006383</v>
          </cell>
          <cell r="AR13545">
            <v>5</v>
          </cell>
          <cell r="AS13545">
            <v>0</v>
          </cell>
          <cell r="AT13545">
            <v>0</v>
          </cell>
          <cell r="AU13545">
            <v>0</v>
          </cell>
          <cell r="AV13545" t="str">
            <v>VIABLE</v>
          </cell>
        </row>
        <row r="13546">
          <cell r="AP13546">
            <v>304241</v>
          </cell>
          <cell r="AQ13546">
            <v>5006411</v>
          </cell>
          <cell r="AR13546">
            <v>5</v>
          </cell>
          <cell r="AS13546">
            <v>0</v>
          </cell>
          <cell r="AT13546">
            <v>0</v>
          </cell>
          <cell r="AU13546">
            <v>0</v>
          </cell>
          <cell r="AV13546" t="str">
            <v>VIABLE</v>
          </cell>
        </row>
        <row r="13547">
          <cell r="AP13547">
            <v>304058</v>
          </cell>
          <cell r="AQ13547">
            <v>5006340</v>
          </cell>
          <cell r="AR13547">
            <v>5</v>
          </cell>
          <cell r="AS13547">
            <v>0</v>
          </cell>
          <cell r="AT13547">
            <v>0</v>
          </cell>
          <cell r="AU13547">
            <v>0</v>
          </cell>
          <cell r="AV13547" t="str">
            <v>VIABLE</v>
          </cell>
        </row>
        <row r="13548">
          <cell r="AP13548">
            <v>304205</v>
          </cell>
          <cell r="AQ13548">
            <v>5006397</v>
          </cell>
          <cell r="AR13548">
            <v>5</v>
          </cell>
          <cell r="AS13548">
            <v>0</v>
          </cell>
          <cell r="AT13548">
            <v>0</v>
          </cell>
          <cell r="AU13548">
            <v>0</v>
          </cell>
          <cell r="AV13548" t="str">
            <v>VIABLE</v>
          </cell>
        </row>
        <row r="13549">
          <cell r="AP13549">
            <v>303977</v>
          </cell>
          <cell r="AQ13549">
            <v>5006306</v>
          </cell>
          <cell r="AR13549">
            <v>5</v>
          </cell>
          <cell r="AS13549">
            <v>0</v>
          </cell>
          <cell r="AT13549">
            <v>0</v>
          </cell>
          <cell r="AU13549">
            <v>0</v>
          </cell>
          <cell r="AV13549" t="str">
            <v>VIABLE</v>
          </cell>
        </row>
        <row r="13550">
          <cell r="AP13550">
            <v>293880</v>
          </cell>
          <cell r="AQ13550">
            <v>5001805</v>
          </cell>
          <cell r="AR13550">
            <v>5</v>
          </cell>
          <cell r="AS13550">
            <v>0</v>
          </cell>
          <cell r="AT13550">
            <v>0</v>
          </cell>
          <cell r="AU13550">
            <v>0</v>
          </cell>
          <cell r="AV13550" t="str">
            <v>VIABLE</v>
          </cell>
        </row>
        <row r="13551">
          <cell r="AP13551">
            <v>293522</v>
          </cell>
          <cell r="AQ13551">
            <v>5001672</v>
          </cell>
          <cell r="AR13551">
            <v>5</v>
          </cell>
          <cell r="AS13551">
            <v>0</v>
          </cell>
          <cell r="AT13551">
            <v>0</v>
          </cell>
          <cell r="AU13551">
            <v>0</v>
          </cell>
          <cell r="AV13551" t="str">
            <v>VIABLE</v>
          </cell>
        </row>
        <row r="13552">
          <cell r="AP13552">
            <v>293015</v>
          </cell>
          <cell r="AQ13552">
            <v>5001467</v>
          </cell>
          <cell r="AR13552">
            <v>5</v>
          </cell>
          <cell r="AS13552">
            <v>0</v>
          </cell>
          <cell r="AT13552">
            <v>0</v>
          </cell>
          <cell r="AU13552">
            <v>0</v>
          </cell>
          <cell r="AV13552" t="str">
            <v>VIABLE</v>
          </cell>
        </row>
        <row r="13553">
          <cell r="AP13553">
            <v>293158</v>
          </cell>
          <cell r="AQ13553">
            <v>5001526</v>
          </cell>
          <cell r="AR13553">
            <v>5</v>
          </cell>
          <cell r="AS13553">
            <v>0</v>
          </cell>
          <cell r="AT13553">
            <v>0</v>
          </cell>
          <cell r="AU13553">
            <v>0</v>
          </cell>
          <cell r="AV13553" t="str">
            <v>VIABLE</v>
          </cell>
        </row>
        <row r="13554">
          <cell r="AP13554">
            <v>293260</v>
          </cell>
          <cell r="AQ13554">
            <v>5001567</v>
          </cell>
          <cell r="AR13554">
            <v>5</v>
          </cell>
          <cell r="AS13554">
            <v>0</v>
          </cell>
          <cell r="AT13554">
            <v>0</v>
          </cell>
          <cell r="AU13554">
            <v>0</v>
          </cell>
          <cell r="AV13554" t="str">
            <v>VIABLE</v>
          </cell>
        </row>
        <row r="13555">
          <cell r="AP13555">
            <v>471346</v>
          </cell>
          <cell r="AQ13555">
            <v>5007874</v>
          </cell>
          <cell r="AR13555">
            <v>5</v>
          </cell>
          <cell r="AS13555">
            <v>0</v>
          </cell>
          <cell r="AT13555">
            <v>0</v>
          </cell>
          <cell r="AU13555">
            <v>0</v>
          </cell>
          <cell r="AV13555" t="str">
            <v>VIABLE</v>
          </cell>
        </row>
        <row r="13556">
          <cell r="AP13556">
            <v>305525</v>
          </cell>
          <cell r="AQ13556">
            <v>5006934</v>
          </cell>
          <cell r="AR13556">
            <v>5</v>
          </cell>
          <cell r="AS13556">
            <v>0</v>
          </cell>
          <cell r="AT13556">
            <v>0</v>
          </cell>
          <cell r="AU13556">
            <v>0</v>
          </cell>
          <cell r="AV13556" t="str">
            <v>VIABLE</v>
          </cell>
        </row>
        <row r="13557">
          <cell r="AP13557">
            <v>305540</v>
          </cell>
          <cell r="AQ13557">
            <v>5006940</v>
          </cell>
          <cell r="AR13557">
            <v>5</v>
          </cell>
          <cell r="AS13557">
            <v>42731</v>
          </cell>
          <cell r="AT13557" t="str">
            <v>SD Reservado Mejoramiento con Material Fresado IDU Circuito Movilidad EJECUCION SITP 2016 -</v>
          </cell>
          <cell r="AU13557">
            <v>0</v>
          </cell>
          <cell r="AV13557" t="str">
            <v>PPL</v>
          </cell>
        </row>
        <row r="13558">
          <cell r="AP13558">
            <v>305000</v>
          </cell>
          <cell r="AQ13558">
            <v>5006711</v>
          </cell>
          <cell r="AR13558">
            <v>5</v>
          </cell>
          <cell r="AS13558">
            <v>0</v>
          </cell>
          <cell r="AT13558">
            <v>0</v>
          </cell>
          <cell r="AU13558">
            <v>0</v>
          </cell>
          <cell r="AV13558" t="str">
            <v>VIABLE</v>
          </cell>
        </row>
        <row r="13559">
          <cell r="AP13559">
            <v>305576</v>
          </cell>
          <cell r="AQ13559">
            <v>5006953</v>
          </cell>
          <cell r="AR13559">
            <v>5</v>
          </cell>
          <cell r="AS13559">
            <v>42731</v>
          </cell>
          <cell r="AT13559" t="str">
            <v>SD Reservado Mejoramiento con Material Fresado IDU Circuito Movilidad EJECUCION SITP 2016 -</v>
          </cell>
          <cell r="AU13559">
            <v>0</v>
          </cell>
          <cell r="AV13559" t="str">
            <v>PPL</v>
          </cell>
        </row>
        <row r="13560">
          <cell r="AP13560">
            <v>305561</v>
          </cell>
          <cell r="AQ13560">
            <v>5006947</v>
          </cell>
          <cell r="AR13560">
            <v>5</v>
          </cell>
          <cell r="AS13560">
            <v>42731</v>
          </cell>
          <cell r="AT13560" t="str">
            <v>SD Reservado Mejoramiento con Material Fresado IDU Circuito Movilidad EJECUCION SITP 2016 -</v>
          </cell>
          <cell r="AU13560">
            <v>0</v>
          </cell>
          <cell r="AV13560" t="str">
            <v>PPL</v>
          </cell>
        </row>
        <row r="13561">
          <cell r="AP13561">
            <v>305615</v>
          </cell>
          <cell r="AQ13561">
            <v>5006966</v>
          </cell>
          <cell r="AR13561">
            <v>5</v>
          </cell>
          <cell r="AS13561">
            <v>42731</v>
          </cell>
          <cell r="AT13561" t="str">
            <v>SD Reservado Mejoramiento con Material Fresado IDU Circuito Movilidad EJECUCION SITP 2016 -</v>
          </cell>
          <cell r="AU13561">
            <v>0</v>
          </cell>
          <cell r="AV13561" t="str">
            <v>PPL</v>
          </cell>
        </row>
        <row r="13562">
          <cell r="AP13562">
            <v>305528</v>
          </cell>
          <cell r="AQ13562">
            <v>5006935</v>
          </cell>
          <cell r="AR13562">
            <v>5</v>
          </cell>
          <cell r="AS13562">
            <v>42731</v>
          </cell>
          <cell r="AT13562" t="str">
            <v>SD Reservado Mejoramiento con Material Fresado IDU Circuito Movilidad EJECUCION SITP 2016 -</v>
          </cell>
          <cell r="AU13562">
            <v>0</v>
          </cell>
          <cell r="AV13562" t="str">
            <v>PPL</v>
          </cell>
        </row>
        <row r="13563">
          <cell r="AP13563">
            <v>305591</v>
          </cell>
          <cell r="AQ13563">
            <v>5006958</v>
          </cell>
          <cell r="AR13563">
            <v>5</v>
          </cell>
          <cell r="AS13563">
            <v>42731</v>
          </cell>
          <cell r="AT13563" t="str">
            <v>SD Reservado Mejoramiento con Material Fresado IDU Circuito Movilidad EJECUCION SITP 2016 -</v>
          </cell>
          <cell r="AU13563">
            <v>0</v>
          </cell>
          <cell r="AV13563" t="str">
            <v>PPL</v>
          </cell>
        </row>
        <row r="13564">
          <cell r="AP13564">
            <v>305351</v>
          </cell>
          <cell r="AQ13564">
            <v>5006865</v>
          </cell>
          <cell r="AR13564">
            <v>5</v>
          </cell>
          <cell r="AS13564">
            <v>0</v>
          </cell>
          <cell r="AT13564">
            <v>0</v>
          </cell>
          <cell r="AU13564">
            <v>0</v>
          </cell>
          <cell r="AV13564" t="str">
            <v>VIABLE</v>
          </cell>
        </row>
        <row r="13565">
          <cell r="AP13565">
            <v>305303</v>
          </cell>
          <cell r="AQ13565">
            <v>5006843</v>
          </cell>
          <cell r="AR13565">
            <v>5</v>
          </cell>
          <cell r="AS13565">
            <v>0</v>
          </cell>
          <cell r="AT13565">
            <v>0</v>
          </cell>
          <cell r="AU13565">
            <v>0</v>
          </cell>
          <cell r="AV13565" t="str">
            <v>VIABLE</v>
          </cell>
        </row>
        <row r="13566">
          <cell r="AP13566">
            <v>305624</v>
          </cell>
          <cell r="AQ13566">
            <v>5006971</v>
          </cell>
          <cell r="AR13566">
            <v>5</v>
          </cell>
          <cell r="AS13566">
            <v>42731</v>
          </cell>
          <cell r="AT13566" t="str">
            <v>SD Reservado Mejoramiento con Material Fresado IDU Circuito Movilidad EJECUCION SITP 2016 -</v>
          </cell>
          <cell r="AU13566">
            <v>0</v>
          </cell>
          <cell r="AV13566" t="str">
            <v>PPL</v>
          </cell>
        </row>
        <row r="13567">
          <cell r="AP13567">
            <v>305447</v>
          </cell>
          <cell r="AQ13567">
            <v>5006907</v>
          </cell>
          <cell r="AR13567">
            <v>5</v>
          </cell>
          <cell r="AS13567">
            <v>0</v>
          </cell>
          <cell r="AT13567">
            <v>0</v>
          </cell>
          <cell r="AU13567">
            <v>0</v>
          </cell>
          <cell r="AV13567" t="str">
            <v>VIABLE</v>
          </cell>
        </row>
        <row r="13568">
          <cell r="AP13568">
            <v>471381</v>
          </cell>
          <cell r="AQ13568">
            <v>5007917</v>
          </cell>
          <cell r="AR13568">
            <v>5</v>
          </cell>
          <cell r="AS13568">
            <v>0</v>
          </cell>
          <cell r="AT13568">
            <v>0</v>
          </cell>
          <cell r="AU13568">
            <v>0</v>
          </cell>
          <cell r="AV13568" t="str">
            <v>VIABLE</v>
          </cell>
        </row>
        <row r="13569">
          <cell r="AP13569">
            <v>294228</v>
          </cell>
          <cell r="AQ13569">
            <v>5001932</v>
          </cell>
          <cell r="AR13569">
            <v>5</v>
          </cell>
          <cell r="AS13569">
            <v>42313</v>
          </cell>
          <cell r="AT13569" t="str">
            <v>IDU-72-2008 Terminado Rehabilitación IDU Circuito Movilidad  -Calzada2-POLIZA ESTABILIDAD ACTIVA</v>
          </cell>
          <cell r="AU13569">
            <v>43307</v>
          </cell>
          <cell r="AV13569" t="str">
            <v>POLIZA</v>
          </cell>
        </row>
        <row r="13570">
          <cell r="AP13570">
            <v>295077</v>
          </cell>
          <cell r="AQ13570">
            <v>5002336</v>
          </cell>
          <cell r="AR13570">
            <v>5</v>
          </cell>
          <cell r="AS13570">
            <v>0</v>
          </cell>
          <cell r="AT13570">
            <v>0</v>
          </cell>
          <cell r="AU13570">
            <v>0</v>
          </cell>
          <cell r="AV13570" t="str">
            <v>VIABLE</v>
          </cell>
        </row>
        <row r="13571">
          <cell r="AP13571">
            <v>293913</v>
          </cell>
          <cell r="AQ13571">
            <v>5001816</v>
          </cell>
          <cell r="AR13571">
            <v>5</v>
          </cell>
          <cell r="AS13571">
            <v>0</v>
          </cell>
          <cell r="AT13571">
            <v>0</v>
          </cell>
          <cell r="AU13571">
            <v>0</v>
          </cell>
          <cell r="AV13571" t="str">
            <v>VIABLE</v>
          </cell>
        </row>
        <row r="13572">
          <cell r="AP13572">
            <v>294846</v>
          </cell>
          <cell r="AQ13572">
            <v>5002220</v>
          </cell>
          <cell r="AR13572">
            <v>5</v>
          </cell>
          <cell r="AS13572">
            <v>0</v>
          </cell>
          <cell r="AT13572">
            <v>0</v>
          </cell>
          <cell r="AU13572">
            <v>0</v>
          </cell>
          <cell r="AV13572" t="str">
            <v>VIABLE</v>
          </cell>
        </row>
        <row r="13573">
          <cell r="AP13573">
            <v>294009</v>
          </cell>
          <cell r="AQ13573">
            <v>5001849</v>
          </cell>
          <cell r="AR13573">
            <v>5</v>
          </cell>
          <cell r="AS13573">
            <v>42313</v>
          </cell>
          <cell r="AT13573" t="str">
            <v>IDU-72-2008 Terminado Rehabilitación IDU Circuito Movilidad  -Calzada2-POLIZA ESTABILIDAD ACTIVA</v>
          </cell>
          <cell r="AU13573">
            <v>43307</v>
          </cell>
          <cell r="AV13573" t="str">
            <v>POLIZA</v>
          </cell>
        </row>
        <row r="13574">
          <cell r="AP13574">
            <v>294655</v>
          </cell>
          <cell r="AQ13574">
            <v>5002132</v>
          </cell>
          <cell r="AR13574">
            <v>5</v>
          </cell>
          <cell r="AS13574">
            <v>0</v>
          </cell>
          <cell r="AT13574">
            <v>0</v>
          </cell>
          <cell r="AU13574">
            <v>0</v>
          </cell>
          <cell r="AV13574" t="str">
            <v>VIABLE</v>
          </cell>
        </row>
        <row r="13575">
          <cell r="AP13575">
            <v>294756</v>
          </cell>
          <cell r="AQ13575">
            <v>5002174</v>
          </cell>
          <cell r="AR13575">
            <v>5</v>
          </cell>
          <cell r="AS13575">
            <v>0</v>
          </cell>
          <cell r="AT13575">
            <v>0</v>
          </cell>
          <cell r="AU13575">
            <v>0</v>
          </cell>
          <cell r="AV13575" t="str">
            <v>VIABLE</v>
          </cell>
        </row>
        <row r="13576">
          <cell r="AP13576">
            <v>294488</v>
          </cell>
          <cell r="AQ13576">
            <v>5002046</v>
          </cell>
          <cell r="AR13576">
            <v>5</v>
          </cell>
          <cell r="AS13576">
            <v>0</v>
          </cell>
          <cell r="AT13576">
            <v>0</v>
          </cell>
          <cell r="AU13576">
            <v>0</v>
          </cell>
          <cell r="AV13576" t="str">
            <v>VIABLE</v>
          </cell>
        </row>
        <row r="13577">
          <cell r="AP13577">
            <v>293753</v>
          </cell>
          <cell r="AQ13577">
            <v>5001762</v>
          </cell>
          <cell r="AR13577">
            <v>5</v>
          </cell>
          <cell r="AS13577">
            <v>0</v>
          </cell>
          <cell r="AT13577">
            <v>0</v>
          </cell>
          <cell r="AU13577">
            <v>0</v>
          </cell>
          <cell r="AV13577" t="str">
            <v>VIABLE</v>
          </cell>
        </row>
        <row r="13578">
          <cell r="AP13578">
            <v>294344</v>
          </cell>
          <cell r="AQ13578">
            <v>5001984</v>
          </cell>
          <cell r="AR13578">
            <v>5</v>
          </cell>
          <cell r="AS13578">
            <v>0</v>
          </cell>
          <cell r="AT13578">
            <v>0</v>
          </cell>
          <cell r="AU13578">
            <v>0</v>
          </cell>
          <cell r="AV13578" t="str">
            <v>VIABLE</v>
          </cell>
        </row>
        <row r="13579">
          <cell r="AP13579">
            <v>91021812</v>
          </cell>
          <cell r="AQ13579">
            <v>5009631</v>
          </cell>
          <cell r="AR13579">
            <v>5</v>
          </cell>
          <cell r="AS13579">
            <v>0</v>
          </cell>
          <cell r="AT13579">
            <v>0</v>
          </cell>
          <cell r="AU13579">
            <v>0</v>
          </cell>
          <cell r="AV13579" t="str">
            <v>VIABLE</v>
          </cell>
        </row>
        <row r="13580">
          <cell r="AP13580">
            <v>606498</v>
          </cell>
          <cell r="AQ13580">
            <v>5007645</v>
          </cell>
          <cell r="AR13580">
            <v>5</v>
          </cell>
          <cell r="AS13580">
            <v>0</v>
          </cell>
          <cell r="AT13580">
            <v>0</v>
          </cell>
          <cell r="AU13580">
            <v>0</v>
          </cell>
          <cell r="AV13580" t="str">
            <v>VIABLE</v>
          </cell>
        </row>
        <row r="13581">
          <cell r="AP13581">
            <v>306909</v>
          </cell>
          <cell r="AQ13581">
            <v>5007654</v>
          </cell>
          <cell r="AR13581">
            <v>5</v>
          </cell>
          <cell r="AS13581">
            <v>0</v>
          </cell>
          <cell r="AT13581">
            <v>0</v>
          </cell>
          <cell r="AU13581">
            <v>0</v>
          </cell>
          <cell r="AV13581" t="str">
            <v>VIABLE</v>
          </cell>
        </row>
        <row r="13582">
          <cell r="AP13582">
            <v>306948</v>
          </cell>
          <cell r="AQ13582">
            <v>5007671</v>
          </cell>
          <cell r="AR13582">
            <v>5</v>
          </cell>
          <cell r="AS13582">
            <v>0</v>
          </cell>
          <cell r="AT13582">
            <v>0</v>
          </cell>
          <cell r="AU13582">
            <v>0</v>
          </cell>
          <cell r="AV13582" t="str">
            <v>VIABLE</v>
          </cell>
        </row>
        <row r="13583">
          <cell r="AP13583">
            <v>306945</v>
          </cell>
          <cell r="AQ13583">
            <v>5007668</v>
          </cell>
          <cell r="AR13583">
            <v>5</v>
          </cell>
          <cell r="AS13583">
            <v>0</v>
          </cell>
          <cell r="AT13583">
            <v>0</v>
          </cell>
          <cell r="AU13583">
            <v>0</v>
          </cell>
          <cell r="AV13583" t="str">
            <v>VIABLE</v>
          </cell>
        </row>
        <row r="13584">
          <cell r="AP13584">
            <v>306927</v>
          </cell>
          <cell r="AQ13584">
            <v>5007660</v>
          </cell>
          <cell r="AR13584">
            <v>5</v>
          </cell>
          <cell r="AS13584">
            <v>0</v>
          </cell>
          <cell r="AT13584">
            <v>0</v>
          </cell>
          <cell r="AU13584">
            <v>0</v>
          </cell>
          <cell r="AV13584" t="str">
            <v>VIABLE</v>
          </cell>
        </row>
        <row r="13585">
          <cell r="AP13585">
            <v>91021656</v>
          </cell>
          <cell r="AQ13585">
            <v>5009632</v>
          </cell>
          <cell r="AR13585">
            <v>5</v>
          </cell>
          <cell r="AS13585">
            <v>0</v>
          </cell>
          <cell r="AT13585">
            <v>0</v>
          </cell>
          <cell r="AU13585">
            <v>0</v>
          </cell>
          <cell r="AV13585" t="str">
            <v>VIABLE</v>
          </cell>
        </row>
        <row r="13586">
          <cell r="AP13586">
            <v>292339</v>
          </cell>
          <cell r="AQ13586">
            <v>5001142</v>
          </cell>
          <cell r="AR13586">
            <v>5</v>
          </cell>
          <cell r="AS13586">
            <v>0</v>
          </cell>
          <cell r="AT13586">
            <v>0</v>
          </cell>
          <cell r="AU13586">
            <v>0</v>
          </cell>
          <cell r="AV13586" t="str">
            <v>VIABLE</v>
          </cell>
        </row>
        <row r="13587">
          <cell r="AP13587">
            <v>292043</v>
          </cell>
          <cell r="AQ13587">
            <v>5000978</v>
          </cell>
          <cell r="AR13587">
            <v>5</v>
          </cell>
          <cell r="AS13587">
            <v>0</v>
          </cell>
          <cell r="AT13587">
            <v>0</v>
          </cell>
          <cell r="AU13587">
            <v>0</v>
          </cell>
          <cell r="AV13587" t="str">
            <v>VIABLE</v>
          </cell>
        </row>
        <row r="13588">
          <cell r="AP13588">
            <v>292101</v>
          </cell>
          <cell r="AQ13588">
            <v>5001021</v>
          </cell>
          <cell r="AR13588">
            <v>5</v>
          </cell>
          <cell r="AS13588">
            <v>0</v>
          </cell>
          <cell r="AT13588">
            <v>0</v>
          </cell>
          <cell r="AU13588">
            <v>0</v>
          </cell>
          <cell r="AV13588" t="str">
            <v>VIABLE</v>
          </cell>
        </row>
        <row r="13589">
          <cell r="AP13589">
            <v>292610</v>
          </cell>
          <cell r="AQ13589">
            <v>5001282</v>
          </cell>
          <cell r="AR13589">
            <v>5</v>
          </cell>
          <cell r="AS13589">
            <v>0</v>
          </cell>
          <cell r="AT13589">
            <v>0</v>
          </cell>
          <cell r="AU13589">
            <v>0</v>
          </cell>
          <cell r="AV13589" t="str">
            <v>VIABLE</v>
          </cell>
        </row>
        <row r="13590">
          <cell r="AP13590">
            <v>292214</v>
          </cell>
          <cell r="AQ13590">
            <v>5001090</v>
          </cell>
          <cell r="AR13590">
            <v>5</v>
          </cell>
          <cell r="AS13590">
            <v>0</v>
          </cell>
          <cell r="AT13590">
            <v>0</v>
          </cell>
          <cell r="AU13590">
            <v>0</v>
          </cell>
          <cell r="AV13590" t="str">
            <v>VIABLE</v>
          </cell>
        </row>
        <row r="13591">
          <cell r="AP13591">
            <v>292454</v>
          </cell>
          <cell r="AQ13591">
            <v>5001192</v>
          </cell>
          <cell r="AR13591">
            <v>5</v>
          </cell>
          <cell r="AS13591">
            <v>0</v>
          </cell>
          <cell r="AT13591">
            <v>0</v>
          </cell>
          <cell r="AU13591">
            <v>0</v>
          </cell>
          <cell r="AV13591" t="str">
            <v>VIABLE</v>
          </cell>
        </row>
        <row r="13592">
          <cell r="AP13592">
            <v>292158</v>
          </cell>
          <cell r="AQ13592">
            <v>5001063</v>
          </cell>
          <cell r="AR13592">
            <v>5</v>
          </cell>
          <cell r="AS13592">
            <v>0</v>
          </cell>
          <cell r="AT13592">
            <v>0</v>
          </cell>
          <cell r="AU13592">
            <v>0</v>
          </cell>
          <cell r="AV13592" t="str">
            <v>VIABLE</v>
          </cell>
        </row>
        <row r="13593">
          <cell r="AP13593">
            <v>606596</v>
          </cell>
          <cell r="AQ13593">
            <v>5001367</v>
          </cell>
          <cell r="AR13593">
            <v>5</v>
          </cell>
          <cell r="AS13593">
            <v>0</v>
          </cell>
          <cell r="AT13593">
            <v>0</v>
          </cell>
          <cell r="AU13593">
            <v>0</v>
          </cell>
          <cell r="AV13593" t="str">
            <v>VIABLE</v>
          </cell>
        </row>
        <row r="13594">
          <cell r="AP13594">
            <v>292398</v>
          </cell>
          <cell r="AQ13594">
            <v>5001167</v>
          </cell>
          <cell r="AR13594">
            <v>5</v>
          </cell>
          <cell r="AS13594">
            <v>0</v>
          </cell>
          <cell r="AT13594">
            <v>0</v>
          </cell>
          <cell r="AU13594">
            <v>0</v>
          </cell>
          <cell r="AV13594" t="str">
            <v>VIABLE</v>
          </cell>
        </row>
        <row r="13595">
          <cell r="AP13595">
            <v>292541</v>
          </cell>
          <cell r="AQ13595">
            <v>5001234</v>
          </cell>
          <cell r="AR13595">
            <v>5</v>
          </cell>
          <cell r="AS13595">
            <v>0</v>
          </cell>
          <cell r="AT13595">
            <v>0</v>
          </cell>
          <cell r="AU13595">
            <v>0</v>
          </cell>
          <cell r="AV13595" t="str">
            <v>VIABLE</v>
          </cell>
        </row>
        <row r="13596">
          <cell r="AP13596">
            <v>471313</v>
          </cell>
          <cell r="AQ13596">
            <v>5007838</v>
          </cell>
          <cell r="AR13596">
            <v>5</v>
          </cell>
          <cell r="AS13596">
            <v>0</v>
          </cell>
          <cell r="AT13596">
            <v>0</v>
          </cell>
          <cell r="AU13596">
            <v>0</v>
          </cell>
          <cell r="AV13596" t="str">
            <v>VIABLE</v>
          </cell>
        </row>
        <row r="13597">
          <cell r="AP13597">
            <v>292478</v>
          </cell>
          <cell r="AQ13597">
            <v>5001202</v>
          </cell>
          <cell r="AR13597">
            <v>5</v>
          </cell>
          <cell r="AS13597">
            <v>0</v>
          </cell>
          <cell r="AT13597">
            <v>0</v>
          </cell>
          <cell r="AU13597">
            <v>0</v>
          </cell>
          <cell r="AV13597" t="str">
            <v>VIABLE</v>
          </cell>
        </row>
        <row r="13598">
          <cell r="AP13598">
            <v>299020</v>
          </cell>
          <cell r="AQ13598">
            <v>5004120</v>
          </cell>
          <cell r="AR13598">
            <v>5</v>
          </cell>
          <cell r="AS13598">
            <v>42313</v>
          </cell>
          <cell r="AT13598" t="str">
            <v>IDU-72-2008 Terminado Construcción IDU Circuito Movilidad  -Calzada2-POLIZA ESTABILIDAD ACTIVA</v>
          </cell>
          <cell r="AU13598">
            <v>43307</v>
          </cell>
          <cell r="AV13598" t="str">
            <v>POLIZA</v>
          </cell>
        </row>
        <row r="13599">
          <cell r="AP13599">
            <v>299396</v>
          </cell>
          <cell r="AQ13599">
            <v>5004287</v>
          </cell>
          <cell r="AR13599">
            <v>5</v>
          </cell>
          <cell r="AS13599">
            <v>42313</v>
          </cell>
          <cell r="AT13599" t="str">
            <v>IDU-72-2008 Terminado Construcción IDU Circuito Movilidad  -Calzada2-POLIZA ESTABILIDAD ACTIVA</v>
          </cell>
          <cell r="AU13599">
            <v>43307</v>
          </cell>
          <cell r="AV13599" t="str">
            <v>POLIZA</v>
          </cell>
        </row>
        <row r="13600">
          <cell r="AP13600">
            <v>298957</v>
          </cell>
          <cell r="AQ13600">
            <v>5004089</v>
          </cell>
          <cell r="AR13600">
            <v>5</v>
          </cell>
          <cell r="AS13600">
            <v>42313</v>
          </cell>
          <cell r="AT13600" t="str">
            <v>IDU-72-2008 Terminado Construcción IDU Circuito Movilidad  -Calzada2-POLIZA ESTABILIDAD ACTIVA</v>
          </cell>
          <cell r="AU13600">
            <v>43307</v>
          </cell>
          <cell r="AV13600" t="str">
            <v>POLIZA</v>
          </cell>
        </row>
        <row r="13601">
          <cell r="AP13601">
            <v>299262</v>
          </cell>
          <cell r="AQ13601">
            <v>5004224</v>
          </cell>
          <cell r="AR13601">
            <v>5</v>
          </cell>
          <cell r="AS13601">
            <v>42313</v>
          </cell>
          <cell r="AT13601" t="str">
            <v>IDU-72-2008 Terminado Construcción IDU Circuito Movilidad  -Calzada2-POLIZA ESTABILIDAD ACTIVA</v>
          </cell>
          <cell r="AU13601">
            <v>43307</v>
          </cell>
          <cell r="AV13601" t="str">
            <v>POLIZA</v>
          </cell>
        </row>
        <row r="13602">
          <cell r="AP13602">
            <v>299065</v>
          </cell>
          <cell r="AQ13602">
            <v>5004141</v>
          </cell>
          <cell r="AR13602">
            <v>5</v>
          </cell>
          <cell r="AS13602">
            <v>42313</v>
          </cell>
          <cell r="AT13602" t="str">
            <v>IDU-72-2008 Terminado Construcción IDU Circuito Movilidad  -Calzada2-POLIZA ESTABILIDAD ACTIVA</v>
          </cell>
          <cell r="AU13602">
            <v>43307</v>
          </cell>
          <cell r="AV13602" t="str">
            <v>POLIZA</v>
          </cell>
        </row>
        <row r="13603">
          <cell r="AP13603">
            <v>299110</v>
          </cell>
          <cell r="AQ13603">
            <v>5004160</v>
          </cell>
          <cell r="AR13603">
            <v>5</v>
          </cell>
          <cell r="AS13603">
            <v>42313</v>
          </cell>
          <cell r="AT13603" t="str">
            <v>IDU-72-2008 Terminado Construcción IDU Circuito Movilidad  -Calzada2-POLIZA ESTABILIDAD ACTIVA</v>
          </cell>
          <cell r="AU13603">
            <v>43307</v>
          </cell>
          <cell r="AV13603" t="str">
            <v>POLIZA</v>
          </cell>
        </row>
        <row r="13604">
          <cell r="AP13604">
            <v>299498</v>
          </cell>
          <cell r="AQ13604">
            <v>5004329</v>
          </cell>
          <cell r="AR13604">
            <v>5</v>
          </cell>
          <cell r="AS13604">
            <v>42313</v>
          </cell>
          <cell r="AT13604" t="str">
            <v>IDU-72-2008 Terminado Construcción IDU Circuito Movilidad  -Calzada2-POLIZA ESTABILIDAD ACTIVA</v>
          </cell>
          <cell r="AU13604">
            <v>43307</v>
          </cell>
          <cell r="AV13604" t="str">
            <v>POLIZA</v>
          </cell>
        </row>
        <row r="13605">
          <cell r="AP13605">
            <v>299164</v>
          </cell>
          <cell r="AQ13605">
            <v>5004184</v>
          </cell>
          <cell r="AR13605">
            <v>5</v>
          </cell>
          <cell r="AS13605">
            <v>42313</v>
          </cell>
          <cell r="AT13605" t="str">
            <v>IDU-72-2008 Terminado Construcción IDU Circuito Movilidad  -Calzada2-POLIZA ESTABILIDAD ACTIVA</v>
          </cell>
          <cell r="AU13605">
            <v>43307</v>
          </cell>
          <cell r="AV13605" t="str">
            <v>POLIZA</v>
          </cell>
        </row>
        <row r="13606">
          <cell r="AP13606">
            <v>298793</v>
          </cell>
          <cell r="AQ13606">
            <v>5004006</v>
          </cell>
          <cell r="AR13606">
            <v>5</v>
          </cell>
          <cell r="AS13606">
            <v>0</v>
          </cell>
          <cell r="AT13606">
            <v>0</v>
          </cell>
          <cell r="AU13606">
            <v>0</v>
          </cell>
          <cell r="AV13606" t="str">
            <v>VIABLE</v>
          </cell>
        </row>
        <row r="13607">
          <cell r="AP13607">
            <v>298900</v>
          </cell>
          <cell r="AQ13607">
            <v>5004065</v>
          </cell>
          <cell r="AR13607">
            <v>5</v>
          </cell>
          <cell r="AS13607">
            <v>0</v>
          </cell>
          <cell r="AT13607">
            <v>0</v>
          </cell>
          <cell r="AU13607">
            <v>0</v>
          </cell>
          <cell r="AV13607" t="str">
            <v>VIABLE</v>
          </cell>
        </row>
        <row r="13608">
          <cell r="AP13608">
            <v>91015660</v>
          </cell>
          <cell r="AQ13608">
            <v>5003902</v>
          </cell>
          <cell r="AR13608">
            <v>5</v>
          </cell>
          <cell r="AS13608">
            <v>0</v>
          </cell>
          <cell r="AT13608">
            <v>0</v>
          </cell>
          <cell r="AU13608">
            <v>0</v>
          </cell>
          <cell r="AV13608" t="str">
            <v>VIABLE</v>
          </cell>
        </row>
        <row r="13609">
          <cell r="AP13609">
            <v>91015631</v>
          </cell>
          <cell r="AQ13609">
            <v>5008046</v>
          </cell>
          <cell r="AR13609">
            <v>5</v>
          </cell>
          <cell r="AS13609">
            <v>42731</v>
          </cell>
          <cell r="AT13609" t="str">
            <v>SD Reservado Mejoramiento con Material Fresado IDU Circuito Movilidad EJECUCION SITP 2016 -</v>
          </cell>
          <cell r="AU13609">
            <v>0</v>
          </cell>
          <cell r="AV13609" t="str">
            <v>IDU SITP 2016</v>
          </cell>
        </row>
        <row r="13610">
          <cell r="AP13610">
            <v>306095</v>
          </cell>
          <cell r="AQ13610">
            <v>5007192</v>
          </cell>
          <cell r="AR13610">
            <v>5</v>
          </cell>
          <cell r="AS13610">
            <v>42731</v>
          </cell>
          <cell r="AT13610" t="str">
            <v>SD Reservado Mejoramiento con Material Fresado IDU Circuito Movilidad EJECUCION SITP 2016 -</v>
          </cell>
          <cell r="AU13610">
            <v>0</v>
          </cell>
          <cell r="AV13610" t="str">
            <v>IDU SITP 2016</v>
          </cell>
        </row>
        <row r="13611">
          <cell r="AP13611">
            <v>290709</v>
          </cell>
          <cell r="AQ13611">
            <v>5000311</v>
          </cell>
          <cell r="AR13611">
            <v>5</v>
          </cell>
          <cell r="AS13611">
            <v>0</v>
          </cell>
          <cell r="AT13611">
            <v>0</v>
          </cell>
          <cell r="AU13611">
            <v>0</v>
          </cell>
          <cell r="AV13611" t="str">
            <v>NO SITP</v>
          </cell>
        </row>
        <row r="13612">
          <cell r="AP13612">
            <v>91022525</v>
          </cell>
          <cell r="AQ13612">
            <v>5009177</v>
          </cell>
          <cell r="AR13612">
            <v>5</v>
          </cell>
          <cell r="AS13612">
            <v>0</v>
          </cell>
          <cell r="AT13612">
            <v>0</v>
          </cell>
          <cell r="AU13612">
            <v>0</v>
          </cell>
          <cell r="AV13612" t="str">
            <v>FDL 2016</v>
          </cell>
        </row>
        <row r="13613">
          <cell r="AP13613">
            <v>471272</v>
          </cell>
          <cell r="AQ13613">
            <v>5007785</v>
          </cell>
          <cell r="AR13613">
            <v>5</v>
          </cell>
          <cell r="AS13613">
            <v>0</v>
          </cell>
          <cell r="AT13613">
            <v>0</v>
          </cell>
          <cell r="AU13613">
            <v>0</v>
          </cell>
          <cell r="AV13613" t="str">
            <v>VIABLE</v>
          </cell>
        </row>
        <row r="13614">
          <cell r="AP13614">
            <v>290658</v>
          </cell>
          <cell r="AQ13614">
            <v>5000292</v>
          </cell>
          <cell r="AR13614">
            <v>5</v>
          </cell>
          <cell r="AS13614">
            <v>0</v>
          </cell>
          <cell r="AT13614">
            <v>0</v>
          </cell>
          <cell r="AU13614">
            <v>0</v>
          </cell>
          <cell r="AV13614" t="str">
            <v>VIABLE</v>
          </cell>
        </row>
        <row r="13615">
          <cell r="AP13615">
            <v>290631</v>
          </cell>
          <cell r="AQ13615">
            <v>5000282</v>
          </cell>
          <cell r="AR13615">
            <v>5</v>
          </cell>
          <cell r="AS13615">
            <v>0</v>
          </cell>
          <cell r="AT13615">
            <v>0</v>
          </cell>
          <cell r="AU13615">
            <v>0</v>
          </cell>
          <cell r="AV13615" t="str">
            <v>VIABLE</v>
          </cell>
        </row>
        <row r="13616">
          <cell r="AP13616">
            <v>531548</v>
          </cell>
          <cell r="AQ13616">
            <v>5008071</v>
          </cell>
          <cell r="AR13616">
            <v>5</v>
          </cell>
          <cell r="AS13616">
            <v>42667</v>
          </cell>
          <cell r="AT13616" t="str">
            <v>SD Terminado Mantenimiento Periódico UAERMV Local SD Intervenida 31/10/2012 Reporte depuración ejecución UMV-</v>
          </cell>
          <cell r="AU13616">
            <v>0</v>
          </cell>
          <cell r="AV13616" t="str">
            <v>UMV 2016</v>
          </cell>
        </row>
        <row r="13617">
          <cell r="AP13617">
            <v>91016585</v>
          </cell>
          <cell r="AQ13617">
            <v>5000234</v>
          </cell>
          <cell r="AR13617">
            <v>5</v>
          </cell>
          <cell r="AS13617">
            <v>0</v>
          </cell>
          <cell r="AT13617">
            <v>0</v>
          </cell>
          <cell r="AU13617">
            <v>0</v>
          </cell>
          <cell r="AV13617" t="str">
            <v>FDL 2016</v>
          </cell>
        </row>
        <row r="13618">
          <cell r="AP13618">
            <v>290688</v>
          </cell>
          <cell r="AQ13618">
            <v>5000302</v>
          </cell>
          <cell r="AR13618">
            <v>5</v>
          </cell>
          <cell r="AS13618">
            <v>0</v>
          </cell>
          <cell r="AT13618">
            <v>0</v>
          </cell>
          <cell r="AU13618">
            <v>0</v>
          </cell>
          <cell r="AV13618" t="str">
            <v>VIABLE</v>
          </cell>
        </row>
        <row r="13619">
          <cell r="AP13619">
            <v>290676</v>
          </cell>
          <cell r="AQ13619">
            <v>5000298</v>
          </cell>
          <cell r="AR13619">
            <v>5</v>
          </cell>
          <cell r="AS13619">
            <v>0</v>
          </cell>
          <cell r="AT13619">
            <v>0</v>
          </cell>
          <cell r="AU13619">
            <v>0</v>
          </cell>
          <cell r="AV13619" t="str">
            <v>VIABLE</v>
          </cell>
        </row>
        <row r="13620">
          <cell r="AP13620">
            <v>290616</v>
          </cell>
          <cell r="AQ13620">
            <v>5000275</v>
          </cell>
          <cell r="AR13620">
            <v>5</v>
          </cell>
          <cell r="AS13620">
            <v>0</v>
          </cell>
          <cell r="AT13620">
            <v>0</v>
          </cell>
          <cell r="AU13620">
            <v>0</v>
          </cell>
          <cell r="AV13620" t="str">
            <v>VIABLE</v>
          </cell>
        </row>
        <row r="13621">
          <cell r="AP13621">
            <v>290652</v>
          </cell>
          <cell r="AQ13621">
            <v>5000289</v>
          </cell>
          <cell r="AR13621">
            <v>5</v>
          </cell>
          <cell r="AS13621">
            <v>0</v>
          </cell>
          <cell r="AT13621">
            <v>0</v>
          </cell>
          <cell r="AU13621">
            <v>0</v>
          </cell>
          <cell r="AV13621" t="str">
            <v>VIABLE</v>
          </cell>
        </row>
        <row r="13622">
          <cell r="AP13622">
            <v>290697</v>
          </cell>
          <cell r="AQ13622">
            <v>5000306</v>
          </cell>
          <cell r="AR13622">
            <v>5</v>
          </cell>
          <cell r="AS13622">
            <v>0</v>
          </cell>
          <cell r="AT13622">
            <v>0</v>
          </cell>
          <cell r="AU13622">
            <v>0</v>
          </cell>
          <cell r="AV13622" t="str">
            <v>VIABLE</v>
          </cell>
        </row>
        <row r="13623">
          <cell r="AP13623">
            <v>91016584</v>
          </cell>
          <cell r="AQ13623">
            <v>5009644</v>
          </cell>
          <cell r="AR13623">
            <v>5</v>
          </cell>
          <cell r="AS13623">
            <v>0</v>
          </cell>
          <cell r="AT13623">
            <v>0</v>
          </cell>
          <cell r="AU13623">
            <v>0</v>
          </cell>
          <cell r="AV13623" t="str">
            <v>VIABLE</v>
          </cell>
        </row>
        <row r="13624">
          <cell r="AP13624">
            <v>91016571</v>
          </cell>
          <cell r="AQ13624">
            <v>5007775</v>
          </cell>
          <cell r="AR13624">
            <v>5</v>
          </cell>
          <cell r="AS13624">
            <v>0</v>
          </cell>
          <cell r="AT13624">
            <v>0</v>
          </cell>
          <cell r="AU13624">
            <v>0</v>
          </cell>
          <cell r="AV13624" t="str">
            <v>VIABLE</v>
          </cell>
        </row>
        <row r="13625">
          <cell r="AP13625">
            <v>290721</v>
          </cell>
          <cell r="AQ13625">
            <v>5000316</v>
          </cell>
          <cell r="AR13625">
            <v>5</v>
          </cell>
          <cell r="AS13625">
            <v>0</v>
          </cell>
          <cell r="AT13625">
            <v>0</v>
          </cell>
          <cell r="AU13625">
            <v>0</v>
          </cell>
          <cell r="AV13625" t="str">
            <v>VIABLE</v>
          </cell>
        </row>
        <row r="13626">
          <cell r="AP13626">
            <v>290589</v>
          </cell>
          <cell r="AQ13626">
            <v>5000265</v>
          </cell>
          <cell r="AR13626">
            <v>5</v>
          </cell>
          <cell r="AS13626">
            <v>0</v>
          </cell>
          <cell r="AT13626">
            <v>0</v>
          </cell>
          <cell r="AU13626">
            <v>0</v>
          </cell>
          <cell r="AV13626" t="str">
            <v>VIABLE</v>
          </cell>
        </row>
        <row r="13627">
          <cell r="AP13627">
            <v>290601</v>
          </cell>
          <cell r="AQ13627">
            <v>5000270</v>
          </cell>
          <cell r="AR13627">
            <v>5</v>
          </cell>
          <cell r="AS13627">
            <v>0</v>
          </cell>
          <cell r="AT13627">
            <v>0</v>
          </cell>
          <cell r="AU13627">
            <v>0</v>
          </cell>
          <cell r="AV13627" t="str">
            <v>VIABLE</v>
          </cell>
        </row>
        <row r="13628">
          <cell r="AP13628">
            <v>290667</v>
          </cell>
          <cell r="AQ13628">
            <v>5000295</v>
          </cell>
          <cell r="AR13628">
            <v>5</v>
          </cell>
          <cell r="AS13628">
            <v>0</v>
          </cell>
          <cell r="AT13628">
            <v>0</v>
          </cell>
          <cell r="AU13628">
            <v>0</v>
          </cell>
          <cell r="AV13628" t="str">
            <v>VIABLE</v>
          </cell>
        </row>
        <row r="13629">
          <cell r="AP13629">
            <v>290625</v>
          </cell>
          <cell r="AQ13629">
            <v>5000279</v>
          </cell>
          <cell r="AR13629">
            <v>5</v>
          </cell>
          <cell r="AS13629">
            <v>0</v>
          </cell>
          <cell r="AT13629">
            <v>0</v>
          </cell>
          <cell r="AU13629">
            <v>0</v>
          </cell>
          <cell r="AV13629" t="str">
            <v>VIABLE</v>
          </cell>
        </row>
        <row r="13630">
          <cell r="AP13630">
            <v>305405</v>
          </cell>
          <cell r="AQ13630">
            <v>5006888</v>
          </cell>
          <cell r="AR13630">
            <v>5</v>
          </cell>
          <cell r="AS13630">
            <v>0</v>
          </cell>
          <cell r="AT13630">
            <v>0</v>
          </cell>
          <cell r="AU13630">
            <v>0</v>
          </cell>
          <cell r="AV13630" t="str">
            <v>VIABLE</v>
          </cell>
        </row>
        <row r="13631">
          <cell r="AP13631">
            <v>305546</v>
          </cell>
          <cell r="AQ13631">
            <v>5006942</v>
          </cell>
          <cell r="AR13631">
            <v>5</v>
          </cell>
          <cell r="AS13631">
            <v>0</v>
          </cell>
          <cell r="AT13631">
            <v>0</v>
          </cell>
          <cell r="AU13631">
            <v>0</v>
          </cell>
          <cell r="AV13631" t="str">
            <v>VIABLE</v>
          </cell>
        </row>
        <row r="13632">
          <cell r="AP13632">
            <v>305231</v>
          </cell>
          <cell r="AQ13632">
            <v>5006813</v>
          </cell>
          <cell r="AR13632">
            <v>5</v>
          </cell>
          <cell r="AS13632">
            <v>0</v>
          </cell>
          <cell r="AT13632">
            <v>0</v>
          </cell>
          <cell r="AU13632">
            <v>0</v>
          </cell>
          <cell r="AV13632" t="str">
            <v>VIABLE</v>
          </cell>
        </row>
        <row r="13633">
          <cell r="AP13633">
            <v>305702</v>
          </cell>
          <cell r="AQ13633">
            <v>5006999</v>
          </cell>
          <cell r="AR13633">
            <v>5</v>
          </cell>
          <cell r="AS13633">
            <v>0</v>
          </cell>
          <cell r="AT13633">
            <v>0</v>
          </cell>
          <cell r="AU13633">
            <v>0</v>
          </cell>
          <cell r="AV13633" t="str">
            <v>VIABLE</v>
          </cell>
        </row>
        <row r="13634">
          <cell r="AP13634">
            <v>305192</v>
          </cell>
          <cell r="AQ13634">
            <v>5006794</v>
          </cell>
          <cell r="AR13634">
            <v>5</v>
          </cell>
          <cell r="AS13634">
            <v>0</v>
          </cell>
          <cell r="AT13634">
            <v>0</v>
          </cell>
          <cell r="AU13634">
            <v>0</v>
          </cell>
          <cell r="AV13634" t="str">
            <v>VIABLE</v>
          </cell>
        </row>
        <row r="13635">
          <cell r="AP13635">
            <v>296313</v>
          </cell>
          <cell r="AQ13635">
            <v>5002936</v>
          </cell>
          <cell r="AR13635">
            <v>5</v>
          </cell>
          <cell r="AS13635">
            <v>0</v>
          </cell>
          <cell r="AT13635">
            <v>0</v>
          </cell>
          <cell r="AU13635">
            <v>0</v>
          </cell>
          <cell r="AV13635" t="str">
            <v>VIABLE</v>
          </cell>
        </row>
        <row r="13636">
          <cell r="AP13636">
            <v>296263</v>
          </cell>
          <cell r="AQ13636">
            <v>5002913</v>
          </cell>
          <cell r="AR13636">
            <v>5</v>
          </cell>
          <cell r="AS13636">
            <v>42313</v>
          </cell>
          <cell r="AT13636" t="str">
            <v>IDU-1699-2014 En Ejecución Mantenimiento Periódico IDU Circuito Movilidad  -</v>
          </cell>
          <cell r="AU13636">
            <v>0</v>
          </cell>
          <cell r="AV13636" t="str">
            <v>CTO IDU 2014</v>
          </cell>
        </row>
        <row r="13637">
          <cell r="AP13637">
            <v>296307</v>
          </cell>
          <cell r="AQ13637">
            <v>5002932</v>
          </cell>
          <cell r="AR13637">
            <v>5</v>
          </cell>
          <cell r="AS13637">
            <v>0</v>
          </cell>
          <cell r="AT13637">
            <v>0</v>
          </cell>
          <cell r="AU13637">
            <v>0</v>
          </cell>
          <cell r="AV13637" t="str">
            <v>VIABLE</v>
          </cell>
        </row>
        <row r="13638">
          <cell r="AP13638">
            <v>296210</v>
          </cell>
          <cell r="AQ13638">
            <v>5002888</v>
          </cell>
          <cell r="AR13638">
            <v>5</v>
          </cell>
          <cell r="AS13638">
            <v>42313</v>
          </cell>
          <cell r="AT13638" t="str">
            <v>IDU-1699-2014 En Ejecución Mantenimiento Periódico IDU Circuito Movilidad  -</v>
          </cell>
          <cell r="AU13638">
            <v>0</v>
          </cell>
          <cell r="AV13638" t="str">
            <v>CTO IDU 2014</v>
          </cell>
        </row>
        <row r="13639">
          <cell r="AP13639">
            <v>296248</v>
          </cell>
          <cell r="AQ13639">
            <v>5002905</v>
          </cell>
          <cell r="AR13639">
            <v>5</v>
          </cell>
          <cell r="AS13639">
            <v>42313</v>
          </cell>
          <cell r="AT13639" t="str">
            <v>IDU-1699-2014 En Ejecución Mantenimiento Periódico IDU Circuito Movilidad  -</v>
          </cell>
          <cell r="AU13639">
            <v>0</v>
          </cell>
          <cell r="AV13639" t="str">
            <v>CTO IDU 2014</v>
          </cell>
        </row>
        <row r="13640">
          <cell r="AP13640">
            <v>296351</v>
          </cell>
          <cell r="AQ13640">
            <v>5002949</v>
          </cell>
          <cell r="AR13640">
            <v>5</v>
          </cell>
          <cell r="AS13640">
            <v>0</v>
          </cell>
          <cell r="AT13640">
            <v>0</v>
          </cell>
          <cell r="AU13640">
            <v>0</v>
          </cell>
          <cell r="AV13640" t="str">
            <v>VIABLE</v>
          </cell>
        </row>
        <row r="13641">
          <cell r="AP13641">
            <v>296389</v>
          </cell>
          <cell r="AQ13641">
            <v>5002966</v>
          </cell>
          <cell r="AR13641">
            <v>5</v>
          </cell>
          <cell r="AS13641">
            <v>0</v>
          </cell>
          <cell r="AT13641">
            <v>0</v>
          </cell>
          <cell r="AU13641">
            <v>0</v>
          </cell>
          <cell r="AV13641" t="str">
            <v>VIABLE</v>
          </cell>
        </row>
        <row r="13642">
          <cell r="AP13642">
            <v>296339</v>
          </cell>
          <cell r="AQ13642">
            <v>5002945</v>
          </cell>
          <cell r="AR13642">
            <v>5</v>
          </cell>
          <cell r="AS13642">
            <v>0</v>
          </cell>
          <cell r="AT13642">
            <v>0</v>
          </cell>
          <cell r="AU13642">
            <v>0</v>
          </cell>
          <cell r="AV13642" t="str">
            <v>VIABLE</v>
          </cell>
        </row>
        <row r="13643">
          <cell r="AP13643">
            <v>296290</v>
          </cell>
          <cell r="AQ13643">
            <v>5002927</v>
          </cell>
          <cell r="AR13643">
            <v>5</v>
          </cell>
          <cell r="AS13643">
            <v>42409</v>
          </cell>
          <cell r="AT13643" t="str">
            <v>IDU-1699-2014 Terminado Mantenimiento Periódico IDU Circuito Movilidad  -</v>
          </cell>
          <cell r="AU13643">
            <v>0</v>
          </cell>
          <cell r="AV13643" t="str">
            <v>CTO IDU 2014</v>
          </cell>
        </row>
        <row r="13644">
          <cell r="AP13644">
            <v>296319</v>
          </cell>
          <cell r="AQ13644">
            <v>5002938</v>
          </cell>
          <cell r="AR13644">
            <v>5</v>
          </cell>
          <cell r="AS13644">
            <v>42409</v>
          </cell>
          <cell r="AT13644" t="str">
            <v>IDU-1699-2014 Terminado Mantenimiento Periódico IDU Circuito Movilidad  -</v>
          </cell>
          <cell r="AU13644">
            <v>0</v>
          </cell>
          <cell r="AV13644" t="str">
            <v>CTO IDU 2014</v>
          </cell>
        </row>
        <row r="13645">
          <cell r="AP13645">
            <v>296374</v>
          </cell>
          <cell r="AQ13645">
            <v>5002959</v>
          </cell>
          <cell r="AR13645">
            <v>5</v>
          </cell>
          <cell r="AS13645">
            <v>0</v>
          </cell>
          <cell r="AT13645">
            <v>0</v>
          </cell>
          <cell r="AU13645">
            <v>0</v>
          </cell>
          <cell r="AV13645" t="str">
            <v>VIABLE</v>
          </cell>
        </row>
        <row r="13646">
          <cell r="AP13646">
            <v>296440</v>
          </cell>
          <cell r="AQ13646">
            <v>5002989</v>
          </cell>
          <cell r="AR13646">
            <v>5</v>
          </cell>
          <cell r="AS13646">
            <v>0</v>
          </cell>
          <cell r="AT13646">
            <v>0</v>
          </cell>
          <cell r="AU13646">
            <v>0</v>
          </cell>
          <cell r="AV13646" t="str">
            <v>VIABLE</v>
          </cell>
        </row>
        <row r="13647">
          <cell r="AP13647">
            <v>473689</v>
          </cell>
          <cell r="AQ13647">
            <v>5007869</v>
          </cell>
          <cell r="AR13647">
            <v>5</v>
          </cell>
          <cell r="AS13647">
            <v>0</v>
          </cell>
          <cell r="AT13647">
            <v>0</v>
          </cell>
          <cell r="AU13647">
            <v>0</v>
          </cell>
          <cell r="AV13647" t="str">
            <v>VIABLE</v>
          </cell>
        </row>
        <row r="13648">
          <cell r="AP13648">
            <v>296452</v>
          </cell>
          <cell r="AQ13648">
            <v>5002993</v>
          </cell>
          <cell r="AR13648">
            <v>5</v>
          </cell>
          <cell r="AS13648">
            <v>0</v>
          </cell>
          <cell r="AT13648">
            <v>0</v>
          </cell>
          <cell r="AU13648">
            <v>0</v>
          </cell>
          <cell r="AV13648" t="str">
            <v>VIABLE</v>
          </cell>
        </row>
        <row r="13649">
          <cell r="AP13649">
            <v>296398</v>
          </cell>
          <cell r="AQ13649">
            <v>5002971</v>
          </cell>
          <cell r="AR13649">
            <v>5</v>
          </cell>
          <cell r="AS13649">
            <v>0</v>
          </cell>
          <cell r="AT13649">
            <v>0</v>
          </cell>
          <cell r="AU13649">
            <v>0</v>
          </cell>
          <cell r="AV13649" t="str">
            <v>VIABLE</v>
          </cell>
        </row>
        <row r="13650">
          <cell r="AP13650">
            <v>296463</v>
          </cell>
          <cell r="AQ13650">
            <v>5002996</v>
          </cell>
          <cell r="AR13650">
            <v>5</v>
          </cell>
          <cell r="AS13650">
            <v>42409</v>
          </cell>
          <cell r="AT13650" t="str">
            <v>IDU-1699-2014 Terminado Mantenimiento Periódico IDU Circuito Movilidad  -</v>
          </cell>
          <cell r="AU13650">
            <v>0</v>
          </cell>
          <cell r="AV13650" t="str">
            <v>CTO IDU 2014</v>
          </cell>
        </row>
        <row r="13651">
          <cell r="AP13651">
            <v>296496</v>
          </cell>
          <cell r="AQ13651">
            <v>5003007</v>
          </cell>
          <cell r="AR13651">
            <v>5</v>
          </cell>
          <cell r="AS13651">
            <v>0</v>
          </cell>
          <cell r="AT13651">
            <v>0</v>
          </cell>
          <cell r="AU13651">
            <v>0</v>
          </cell>
          <cell r="AV13651" t="str">
            <v>VIABLE</v>
          </cell>
        </row>
        <row r="13652">
          <cell r="AP13652">
            <v>296499</v>
          </cell>
          <cell r="AQ13652">
            <v>5003008</v>
          </cell>
          <cell r="AR13652">
            <v>5</v>
          </cell>
          <cell r="AS13652">
            <v>0</v>
          </cell>
          <cell r="AT13652">
            <v>0</v>
          </cell>
          <cell r="AU13652">
            <v>0</v>
          </cell>
          <cell r="AV13652" t="str">
            <v>VIABLE</v>
          </cell>
        </row>
        <row r="13653">
          <cell r="AP13653">
            <v>296434</v>
          </cell>
          <cell r="AQ13653">
            <v>5002986</v>
          </cell>
          <cell r="AR13653">
            <v>5</v>
          </cell>
          <cell r="AS13653">
            <v>0</v>
          </cell>
          <cell r="AT13653">
            <v>0</v>
          </cell>
          <cell r="AU13653">
            <v>0</v>
          </cell>
          <cell r="AV13653" t="str">
            <v>VIABLE</v>
          </cell>
        </row>
        <row r="13654">
          <cell r="AP13654">
            <v>296416</v>
          </cell>
          <cell r="AQ13654">
            <v>5002978</v>
          </cell>
          <cell r="AR13654">
            <v>5</v>
          </cell>
          <cell r="AS13654">
            <v>0</v>
          </cell>
          <cell r="AT13654">
            <v>0</v>
          </cell>
          <cell r="AU13654">
            <v>0</v>
          </cell>
          <cell r="AV13654" t="str">
            <v>VIABLE</v>
          </cell>
        </row>
        <row r="13655">
          <cell r="AP13655">
            <v>290145</v>
          </cell>
          <cell r="AQ13655">
            <v>5000087</v>
          </cell>
          <cell r="AR13655">
            <v>5</v>
          </cell>
          <cell r="AS13655">
            <v>42313</v>
          </cell>
          <cell r="AT13655" t="str">
            <v>IDU-72-2008 Terminado Construcción IDU Circuito Movilidad  -Calzada2-4-POLIZA ESTABILIDAD ACTIVA</v>
          </cell>
          <cell r="AU13655">
            <v>43307</v>
          </cell>
          <cell r="AV13655" t="str">
            <v>POLIZA</v>
          </cell>
        </row>
        <row r="13656">
          <cell r="AP13656">
            <v>290093</v>
          </cell>
          <cell r="AQ13656">
            <v>5000065</v>
          </cell>
          <cell r="AR13656">
            <v>5</v>
          </cell>
          <cell r="AS13656">
            <v>43307</v>
          </cell>
          <cell r="AT13656" t="str">
            <v>Calzada2-4-POLIZA ESTABILIDAD ACTIVA</v>
          </cell>
          <cell r="AU13656">
            <v>0</v>
          </cell>
          <cell r="AV13656" t="str">
            <v>POLIZA</v>
          </cell>
        </row>
        <row r="13657">
          <cell r="AP13657">
            <v>290017</v>
          </cell>
          <cell r="AQ13657">
            <v>5000037</v>
          </cell>
          <cell r="AR13657">
            <v>5</v>
          </cell>
          <cell r="AS13657">
            <v>42313</v>
          </cell>
          <cell r="AT13657" t="str">
            <v>IDU-72-2008 Terminado Construcción IDU Circuito Movilidad  -Calzada2-POLIZA ESTABILIDAD ACTIVA</v>
          </cell>
          <cell r="AU13657">
            <v>43307</v>
          </cell>
          <cell r="AV13657" t="str">
            <v>POLIZA</v>
          </cell>
        </row>
        <row r="13658">
          <cell r="AP13658">
            <v>290080</v>
          </cell>
          <cell r="AQ13658">
            <v>5000062</v>
          </cell>
          <cell r="AR13658">
            <v>5</v>
          </cell>
          <cell r="AS13658">
            <v>42313</v>
          </cell>
          <cell r="AT13658" t="str">
            <v>IDU-72-2008 Terminado Construcción IDU Circuito Movilidad  -Calzada2-4-POLIZA ESTABILIDAD ACTIVA</v>
          </cell>
          <cell r="AU13658">
            <v>43307</v>
          </cell>
          <cell r="AV13658" t="str">
            <v>POLIZA</v>
          </cell>
        </row>
        <row r="13659">
          <cell r="AP13659">
            <v>290169</v>
          </cell>
          <cell r="AQ13659">
            <v>5000101</v>
          </cell>
          <cell r="AR13659">
            <v>5</v>
          </cell>
          <cell r="AS13659">
            <v>42313</v>
          </cell>
          <cell r="AT13659" t="str">
            <v>IDU-72-2008 Terminado Construcción IDU Circuito Movilidad  -Calzada2-POLIZA ESTABILIDAD ACTIVA</v>
          </cell>
          <cell r="AU13659">
            <v>43307</v>
          </cell>
          <cell r="AV13659" t="str">
            <v>POLIZA</v>
          </cell>
        </row>
        <row r="13660">
          <cell r="AP13660">
            <v>290047</v>
          </cell>
          <cell r="AQ13660">
            <v>5000049</v>
          </cell>
          <cell r="AR13660">
            <v>5</v>
          </cell>
          <cell r="AS13660">
            <v>42313</v>
          </cell>
          <cell r="AT13660" t="str">
            <v>IDU-72-2008 Terminado Construcción IDU Circuito Movilidad  -Calzada2-POLIZA ESTABILIDAD ACTIVA</v>
          </cell>
          <cell r="AU13660">
            <v>43307</v>
          </cell>
          <cell r="AV13660" t="str">
            <v>POLIZA</v>
          </cell>
        </row>
        <row r="13661">
          <cell r="AP13661">
            <v>290011</v>
          </cell>
          <cell r="AQ13661">
            <v>5000033</v>
          </cell>
          <cell r="AR13661">
            <v>5</v>
          </cell>
          <cell r="AS13661">
            <v>42313</v>
          </cell>
          <cell r="AT13661" t="str">
            <v>IDU-72-2008 Terminado Construcción IDU Intermedia  -Calzada2-POLIZA ESTABILIDAD ACTIVA</v>
          </cell>
          <cell r="AU13661">
            <v>43307</v>
          </cell>
          <cell r="AV13661" t="str">
            <v>POLIZA</v>
          </cell>
        </row>
        <row r="13662">
          <cell r="AP13662">
            <v>290211</v>
          </cell>
          <cell r="AQ13662">
            <v>5000118</v>
          </cell>
          <cell r="AR13662">
            <v>5</v>
          </cell>
          <cell r="AS13662">
            <v>42313</v>
          </cell>
          <cell r="AT13662" t="str">
            <v>IDU-72-2008 Terminado Construcción IDU Circuito Movilidad  -Calzada2-POLIZA ESTABILIDAD ACTIVA</v>
          </cell>
          <cell r="AU13662">
            <v>43307</v>
          </cell>
          <cell r="AV13662" t="str">
            <v>POLIZA</v>
          </cell>
        </row>
        <row r="13663">
          <cell r="AP13663">
            <v>290068</v>
          </cell>
          <cell r="AQ13663">
            <v>5000057</v>
          </cell>
          <cell r="AR13663">
            <v>5</v>
          </cell>
          <cell r="AS13663">
            <v>42313</v>
          </cell>
          <cell r="AT13663" t="str">
            <v>IDU-72-2008 Terminado Construcción IDU Circuito Movilidad  -Calzada2-POLIZA ESTABILIDAD ACTIVA</v>
          </cell>
          <cell r="AU13663">
            <v>43307</v>
          </cell>
          <cell r="AV13663" t="str">
            <v>POLIZA</v>
          </cell>
        </row>
        <row r="13664">
          <cell r="AP13664">
            <v>290041</v>
          </cell>
          <cell r="AQ13664">
            <v>5000046</v>
          </cell>
          <cell r="AR13664">
            <v>5</v>
          </cell>
          <cell r="AS13664">
            <v>42313</v>
          </cell>
          <cell r="AT13664" t="str">
            <v>IDU-72-2008 Terminado Construcción IDU Circuito Movilidad  -Calzada2-POLIZA ESTABILIDAD ACTIVA</v>
          </cell>
          <cell r="AU13664">
            <v>43307</v>
          </cell>
          <cell r="AV13664" t="str">
            <v>POLIZA</v>
          </cell>
        </row>
        <row r="13665">
          <cell r="AP13665">
            <v>290091</v>
          </cell>
          <cell r="AQ13665">
            <v>5000065</v>
          </cell>
          <cell r="AR13665">
            <v>5</v>
          </cell>
          <cell r="AS13665">
            <v>42313</v>
          </cell>
          <cell r="AT13665" t="str">
            <v>IDU-72-2008 Terminado Construcción IDU Circuito Movilidad  -Calzada2-4-POLIZA ESTABILIDAD ACTIVA</v>
          </cell>
          <cell r="AU13665">
            <v>43307</v>
          </cell>
          <cell r="AV13665" t="str">
            <v>POLIZA</v>
          </cell>
        </row>
        <row r="13666">
          <cell r="AP13666">
            <v>290082</v>
          </cell>
          <cell r="AQ13666">
            <v>5000062</v>
          </cell>
          <cell r="AR13666">
            <v>5</v>
          </cell>
          <cell r="AS13666">
            <v>43307</v>
          </cell>
          <cell r="AT13666" t="str">
            <v>Calzada2-4-POLIZA ESTABILIDAD ACTIVA</v>
          </cell>
          <cell r="AU13666">
            <v>0</v>
          </cell>
          <cell r="AV13666" t="str">
            <v>POLIZA</v>
          </cell>
        </row>
        <row r="13667">
          <cell r="AP13667">
            <v>290250</v>
          </cell>
          <cell r="AQ13667">
            <v>5000132</v>
          </cell>
          <cell r="AR13667">
            <v>5</v>
          </cell>
          <cell r="AS13667">
            <v>42313</v>
          </cell>
          <cell r="AT13667" t="str">
            <v>IDU-72-2008 Terminado Construcción IDU Circuito Movilidad  -Calzada2-POLIZA ESTABILIDAD ACTIVA</v>
          </cell>
          <cell r="AU13667">
            <v>43307</v>
          </cell>
          <cell r="AV13667" t="str">
            <v>POLIZA</v>
          </cell>
        </row>
        <row r="13668">
          <cell r="AP13668">
            <v>290113</v>
          </cell>
          <cell r="AQ13668">
            <v>5000073</v>
          </cell>
          <cell r="AR13668">
            <v>5</v>
          </cell>
          <cell r="AS13668">
            <v>43307</v>
          </cell>
          <cell r="AT13668" t="str">
            <v>Calzada2-4-POLIZA ESTABILIDAD ACTIVA</v>
          </cell>
          <cell r="AU13668">
            <v>0</v>
          </cell>
          <cell r="AV13668" t="str">
            <v>POLIZA</v>
          </cell>
        </row>
        <row r="13669">
          <cell r="AP13669">
            <v>290111</v>
          </cell>
          <cell r="AQ13669">
            <v>5000073</v>
          </cell>
          <cell r="AR13669">
            <v>5</v>
          </cell>
          <cell r="AS13669">
            <v>42313</v>
          </cell>
          <cell r="AT13669" t="str">
            <v>IDU-72-2008 Terminado Construcción IDU Circuito Movilidad  -Calzada2-4-POLIZA ESTABILIDAD ACTIVA</v>
          </cell>
          <cell r="AU13669">
            <v>43307</v>
          </cell>
          <cell r="AV13669" t="str">
            <v>POLIZA</v>
          </cell>
        </row>
        <row r="13670">
          <cell r="AP13670">
            <v>290143</v>
          </cell>
          <cell r="AQ13670">
            <v>5000087</v>
          </cell>
          <cell r="AR13670">
            <v>5</v>
          </cell>
          <cell r="AS13670">
            <v>43307</v>
          </cell>
          <cell r="AT13670" t="str">
            <v>Calzada2-4-POLIZA ESTABILIDAD ACTIVA</v>
          </cell>
          <cell r="AU13670">
            <v>0</v>
          </cell>
          <cell r="AV13670" t="str">
            <v>POLIZA</v>
          </cell>
        </row>
        <row r="13671">
          <cell r="AP13671">
            <v>471264</v>
          </cell>
          <cell r="AQ13671">
            <v>5007776</v>
          </cell>
          <cell r="AR13671">
            <v>5</v>
          </cell>
          <cell r="AS13671">
            <v>42313</v>
          </cell>
          <cell r="AT13671" t="str">
            <v>IDU-72-2008 Terminado Construcción IDU Circuito Movilidad  -Calzada2-POLIZA ESTABILIDAD ACTIVA</v>
          </cell>
          <cell r="AU13671">
            <v>43307</v>
          </cell>
          <cell r="AV13671" t="str">
            <v>POLIZA</v>
          </cell>
        </row>
        <row r="13672">
          <cell r="AP13672">
            <v>290059</v>
          </cell>
          <cell r="AQ13672">
            <v>5000054</v>
          </cell>
          <cell r="AR13672">
            <v>5</v>
          </cell>
          <cell r="AS13672">
            <v>42313</v>
          </cell>
          <cell r="AT13672" t="str">
            <v>IDU-72-2008 Terminado Construcción IDU Circuito Movilidad  -Calzada2-POLIZA ESTABILIDAD ACTIVA</v>
          </cell>
          <cell r="AU13672">
            <v>43307</v>
          </cell>
          <cell r="AV13672" t="str">
            <v>POLIZA</v>
          </cell>
        </row>
        <row r="13673">
          <cell r="AP13673">
            <v>294640</v>
          </cell>
          <cell r="AQ13673">
            <v>5002126</v>
          </cell>
          <cell r="AR13673">
            <v>5</v>
          </cell>
          <cell r="AS13673">
            <v>0</v>
          </cell>
          <cell r="AT13673">
            <v>0</v>
          </cell>
          <cell r="AU13673">
            <v>0</v>
          </cell>
          <cell r="AV13673" t="str">
            <v>VIABLE</v>
          </cell>
        </row>
        <row r="13674">
          <cell r="AP13674">
            <v>294996</v>
          </cell>
          <cell r="AQ13674">
            <v>5002301</v>
          </cell>
          <cell r="AR13674">
            <v>5</v>
          </cell>
          <cell r="AS13674">
            <v>0</v>
          </cell>
          <cell r="AT13674">
            <v>0</v>
          </cell>
          <cell r="AU13674">
            <v>0</v>
          </cell>
          <cell r="AV13674" t="str">
            <v>VIABLE</v>
          </cell>
        </row>
        <row r="13675">
          <cell r="AP13675">
            <v>294610</v>
          </cell>
          <cell r="AQ13675">
            <v>5002109</v>
          </cell>
          <cell r="AR13675">
            <v>5</v>
          </cell>
          <cell r="AS13675">
            <v>0</v>
          </cell>
          <cell r="AT13675">
            <v>0</v>
          </cell>
          <cell r="AU13675">
            <v>0</v>
          </cell>
          <cell r="AV13675" t="str">
            <v>VIABLE</v>
          </cell>
        </row>
        <row r="13676">
          <cell r="AP13676">
            <v>294580</v>
          </cell>
          <cell r="AQ13676">
            <v>5002096</v>
          </cell>
          <cell r="AR13676">
            <v>5</v>
          </cell>
          <cell r="AS13676">
            <v>0</v>
          </cell>
          <cell r="AT13676">
            <v>0</v>
          </cell>
          <cell r="AU13676">
            <v>0</v>
          </cell>
          <cell r="AV13676" t="str">
            <v>VIABLE</v>
          </cell>
        </row>
        <row r="13677">
          <cell r="AP13677">
            <v>294586</v>
          </cell>
          <cell r="AQ13677">
            <v>5002098</v>
          </cell>
          <cell r="AR13677">
            <v>5</v>
          </cell>
          <cell r="AS13677">
            <v>0</v>
          </cell>
          <cell r="AT13677">
            <v>0</v>
          </cell>
          <cell r="AU13677">
            <v>0</v>
          </cell>
          <cell r="AV13677" t="str">
            <v>VIABLE</v>
          </cell>
        </row>
        <row r="13678">
          <cell r="AP13678">
            <v>295259</v>
          </cell>
          <cell r="AQ13678">
            <v>5002411</v>
          </cell>
          <cell r="AR13678">
            <v>5</v>
          </cell>
          <cell r="AS13678">
            <v>0</v>
          </cell>
          <cell r="AT13678">
            <v>0</v>
          </cell>
          <cell r="AU13678">
            <v>0</v>
          </cell>
          <cell r="AV13678" t="str">
            <v>VIABLE</v>
          </cell>
        </row>
        <row r="13679">
          <cell r="AP13679">
            <v>290412</v>
          </cell>
          <cell r="AQ13679">
            <v>5000191</v>
          </cell>
          <cell r="AR13679">
            <v>5</v>
          </cell>
          <cell r="AS13679">
            <v>42313</v>
          </cell>
          <cell r="AT13679" t="str">
            <v>IDU-72-2008 Terminado Construcción IDU Circuito Movilidad  -Calzada2-POLIZA ESTABILIDAD ACTIVA</v>
          </cell>
          <cell r="AU13679">
            <v>43307</v>
          </cell>
          <cell r="AV13679" t="str">
            <v>VIABLE</v>
          </cell>
        </row>
        <row r="13680">
          <cell r="AP13680">
            <v>290295</v>
          </cell>
          <cell r="AQ13680">
            <v>5000148</v>
          </cell>
          <cell r="AR13680">
            <v>5</v>
          </cell>
          <cell r="AS13680">
            <v>42313</v>
          </cell>
          <cell r="AT13680" t="str">
            <v>IDU-72-2008 Terminado Construcción IDU Circuito Movilidad  -Calzada2-POLIZA ESTABILIDAD ACTIVA</v>
          </cell>
          <cell r="AU13680">
            <v>43307</v>
          </cell>
          <cell r="AV13680" t="str">
            <v>VIABLE</v>
          </cell>
        </row>
        <row r="13681">
          <cell r="AP13681">
            <v>290592</v>
          </cell>
          <cell r="AQ13681">
            <v>5000266</v>
          </cell>
          <cell r="AR13681">
            <v>5</v>
          </cell>
          <cell r="AS13681">
            <v>0</v>
          </cell>
          <cell r="AT13681">
            <v>0</v>
          </cell>
          <cell r="AU13681">
            <v>0</v>
          </cell>
          <cell r="AV13681" t="str">
            <v>VIABLE</v>
          </cell>
        </row>
        <row r="13682">
          <cell r="AP13682">
            <v>290493</v>
          </cell>
          <cell r="AQ13682">
            <v>5000222</v>
          </cell>
          <cell r="AR13682">
            <v>5</v>
          </cell>
          <cell r="AS13682">
            <v>42313</v>
          </cell>
          <cell r="AT13682" t="str">
            <v>IDU-72-2008 Terminado Construcción IDU Circuito Movilidad  -Calzada2-POLIZA ESTABILIDAD ACTIVA</v>
          </cell>
          <cell r="AU13682">
            <v>43307</v>
          </cell>
          <cell r="AV13682" t="str">
            <v>VIABLE</v>
          </cell>
        </row>
        <row r="13683">
          <cell r="AP13683">
            <v>290532</v>
          </cell>
          <cell r="AQ13683">
            <v>5000239</v>
          </cell>
          <cell r="AR13683">
            <v>5</v>
          </cell>
          <cell r="AS13683">
            <v>0</v>
          </cell>
          <cell r="AT13683">
            <v>0</v>
          </cell>
          <cell r="AU13683">
            <v>0</v>
          </cell>
          <cell r="AV13683" t="str">
            <v>VIABLE</v>
          </cell>
        </row>
        <row r="13684">
          <cell r="AP13684">
            <v>290553</v>
          </cell>
          <cell r="AQ13684">
            <v>5000249</v>
          </cell>
          <cell r="AR13684">
            <v>5</v>
          </cell>
          <cell r="AS13684">
            <v>0</v>
          </cell>
          <cell r="AT13684">
            <v>0</v>
          </cell>
          <cell r="AU13684">
            <v>0</v>
          </cell>
          <cell r="AV13684" t="str">
            <v>VIABLE</v>
          </cell>
        </row>
        <row r="13685">
          <cell r="AP13685">
            <v>290547</v>
          </cell>
          <cell r="AQ13685">
            <v>5000247</v>
          </cell>
          <cell r="AR13685">
            <v>5</v>
          </cell>
          <cell r="AS13685">
            <v>0</v>
          </cell>
          <cell r="AT13685">
            <v>0</v>
          </cell>
          <cell r="AU13685">
            <v>0</v>
          </cell>
          <cell r="AV13685" t="str">
            <v>VIABLE</v>
          </cell>
        </row>
        <row r="13686">
          <cell r="AP13686">
            <v>290469</v>
          </cell>
          <cell r="AQ13686">
            <v>5000213</v>
          </cell>
          <cell r="AR13686">
            <v>5</v>
          </cell>
          <cell r="AS13686">
            <v>42313</v>
          </cell>
          <cell r="AT13686" t="str">
            <v>IDU-72-2008 Terminado Construcción IDU Circuito Movilidad  -Calzada2-POLIZA ESTABILIDAD ACTIVA</v>
          </cell>
          <cell r="AU13686">
            <v>43307</v>
          </cell>
          <cell r="AV13686" t="str">
            <v>VIABLE</v>
          </cell>
        </row>
        <row r="13687">
          <cell r="AP13687">
            <v>290334</v>
          </cell>
          <cell r="AQ13687">
            <v>5000162</v>
          </cell>
          <cell r="AR13687">
            <v>5</v>
          </cell>
          <cell r="AS13687">
            <v>42313</v>
          </cell>
          <cell r="AT13687" t="str">
            <v>IDU-72-2008 Terminado Construcción IDU Circuito Movilidad  -Calzada2-POLIZA ESTABILIDAD ACTIVA</v>
          </cell>
          <cell r="AU13687">
            <v>43307</v>
          </cell>
          <cell r="AV13687" t="str">
            <v>VIABLE</v>
          </cell>
        </row>
        <row r="13688">
          <cell r="AP13688">
            <v>290436</v>
          </cell>
          <cell r="AQ13688">
            <v>5000200</v>
          </cell>
          <cell r="AR13688">
            <v>5</v>
          </cell>
          <cell r="AS13688">
            <v>42313</v>
          </cell>
          <cell r="AT13688" t="str">
            <v>IDU-72-2008 Terminado Construcción IDU Circuito Movilidad  -Calzada2-POLIZA ESTABILIDAD ACTIVA</v>
          </cell>
          <cell r="AU13688">
            <v>43307</v>
          </cell>
          <cell r="AV13688" t="str">
            <v>VIABLE</v>
          </cell>
        </row>
        <row r="13689">
          <cell r="AP13689">
            <v>290520</v>
          </cell>
          <cell r="AQ13689">
            <v>5000235</v>
          </cell>
          <cell r="AR13689">
            <v>5</v>
          </cell>
          <cell r="AS13689">
            <v>0</v>
          </cell>
          <cell r="AT13689">
            <v>0</v>
          </cell>
          <cell r="AU13689">
            <v>0</v>
          </cell>
          <cell r="AV13689" t="str">
            <v>VIABLE</v>
          </cell>
        </row>
        <row r="13690">
          <cell r="AP13690">
            <v>290358</v>
          </cell>
          <cell r="AQ13690">
            <v>5000170</v>
          </cell>
          <cell r="AR13690">
            <v>5</v>
          </cell>
          <cell r="AS13690">
            <v>42313</v>
          </cell>
          <cell r="AT13690" t="str">
            <v>IDU-72-2008 Terminado Construcción IDU Circuito Movilidad  -Calzada2-POLIZA ESTABILIDAD ACTIVA</v>
          </cell>
          <cell r="AU13690">
            <v>43307</v>
          </cell>
          <cell r="AV13690" t="str">
            <v>VIABLE</v>
          </cell>
        </row>
        <row r="13691">
          <cell r="AP13691">
            <v>290385</v>
          </cell>
          <cell r="AQ13691">
            <v>5000181</v>
          </cell>
          <cell r="AR13691">
            <v>5</v>
          </cell>
          <cell r="AS13691">
            <v>42313</v>
          </cell>
          <cell r="AT13691" t="str">
            <v>IDU-72-2008 Terminado Construcción IDU Circuito Movilidad  -Calzada2-POLIZA ESTABILIDAD ACTIVA</v>
          </cell>
          <cell r="AU13691">
            <v>43307</v>
          </cell>
          <cell r="AV13691" t="str">
            <v>VIABLE</v>
          </cell>
        </row>
        <row r="13692">
          <cell r="AP13692">
            <v>290571</v>
          </cell>
          <cell r="AQ13692">
            <v>5000259</v>
          </cell>
          <cell r="AR13692">
            <v>5</v>
          </cell>
          <cell r="AS13692">
            <v>42342</v>
          </cell>
          <cell r="AT13692" t="str">
            <v>IDU-928-2013 Terminado Construcción IDU Circuito Movilidad  -Anden 1-3 Calzada 2-POLIZA ESTABILIDAD ACTIVA</v>
          </cell>
          <cell r="AU13692">
            <v>44158</v>
          </cell>
          <cell r="AV13692" t="str">
            <v>VIABLE</v>
          </cell>
        </row>
        <row r="13693">
          <cell r="AP13693">
            <v>290580</v>
          </cell>
          <cell r="AQ13693">
            <v>5000262</v>
          </cell>
          <cell r="AR13693">
            <v>5</v>
          </cell>
          <cell r="AS13693">
            <v>0</v>
          </cell>
          <cell r="AT13693">
            <v>0</v>
          </cell>
          <cell r="AU13693">
            <v>0</v>
          </cell>
          <cell r="AV13693" t="str">
            <v>VIABLE</v>
          </cell>
        </row>
        <row r="13694">
          <cell r="AP13694">
            <v>290577</v>
          </cell>
          <cell r="AQ13694">
            <v>5000261</v>
          </cell>
          <cell r="AR13694">
            <v>5</v>
          </cell>
          <cell r="AS13694">
            <v>0</v>
          </cell>
          <cell r="AT13694">
            <v>0</v>
          </cell>
          <cell r="AU13694">
            <v>0</v>
          </cell>
          <cell r="AV13694" t="str">
            <v>VIABLE</v>
          </cell>
        </row>
        <row r="13695">
          <cell r="AP13695">
            <v>471269</v>
          </cell>
          <cell r="AQ13695">
            <v>5007781</v>
          </cell>
          <cell r="AR13695">
            <v>5</v>
          </cell>
          <cell r="AS13695">
            <v>42313</v>
          </cell>
          <cell r="AT13695" t="str">
            <v>IDU-72-2008 Terminado Construcción IDU Circuito Movilidad  -</v>
          </cell>
          <cell r="AU13695">
            <v>0</v>
          </cell>
          <cell r="AV13695" t="str">
            <v>VIABLE</v>
          </cell>
        </row>
        <row r="13696">
          <cell r="AP13696">
            <v>290559</v>
          </cell>
          <cell r="AQ13696">
            <v>5000253</v>
          </cell>
          <cell r="AR13696">
            <v>5</v>
          </cell>
          <cell r="AS13696">
            <v>0</v>
          </cell>
          <cell r="AT13696">
            <v>0</v>
          </cell>
          <cell r="AU13696">
            <v>0</v>
          </cell>
          <cell r="AV13696" t="str">
            <v>VIABLE</v>
          </cell>
        </row>
        <row r="13697">
          <cell r="AP13697">
            <v>290583</v>
          </cell>
          <cell r="AQ13697">
            <v>5000263</v>
          </cell>
          <cell r="AR13697">
            <v>5</v>
          </cell>
          <cell r="AS13697">
            <v>0</v>
          </cell>
          <cell r="AT13697">
            <v>0</v>
          </cell>
          <cell r="AU13697">
            <v>0</v>
          </cell>
          <cell r="AV13697" t="str">
            <v>VIABLE</v>
          </cell>
        </row>
        <row r="13698">
          <cell r="AP13698">
            <v>299666</v>
          </cell>
          <cell r="AQ13698">
            <v>5004389</v>
          </cell>
          <cell r="AR13698">
            <v>5</v>
          </cell>
          <cell r="AS13698">
            <v>42313</v>
          </cell>
          <cell r="AT13698" t="str">
            <v>IDU-72-2008 Terminado Construcción IDU Circuito Movilidad  -Calzada2-POLIZA ESTABILIDAD ACTIVA</v>
          </cell>
          <cell r="AU13698">
            <v>43307</v>
          </cell>
          <cell r="AV13698" t="str">
            <v>VIABLE</v>
          </cell>
        </row>
        <row r="13699">
          <cell r="AP13699">
            <v>478760</v>
          </cell>
          <cell r="AQ13699">
            <v>5004560</v>
          </cell>
          <cell r="AR13699">
            <v>5</v>
          </cell>
          <cell r="AS13699">
            <v>0</v>
          </cell>
          <cell r="AT13699">
            <v>0</v>
          </cell>
          <cell r="AU13699">
            <v>0</v>
          </cell>
          <cell r="AV13699" t="str">
            <v>VIABLE</v>
          </cell>
        </row>
        <row r="13700">
          <cell r="AP13700">
            <v>300200</v>
          </cell>
          <cell r="AQ13700">
            <v>5004621</v>
          </cell>
          <cell r="AR13700">
            <v>5</v>
          </cell>
          <cell r="AS13700">
            <v>0</v>
          </cell>
          <cell r="AT13700">
            <v>0</v>
          </cell>
          <cell r="AU13700">
            <v>0</v>
          </cell>
          <cell r="AV13700" t="str">
            <v>VIABLE</v>
          </cell>
        </row>
        <row r="13701">
          <cell r="AP13701">
            <v>478755</v>
          </cell>
          <cell r="AQ13701">
            <v>5004542</v>
          </cell>
          <cell r="AR13701">
            <v>5</v>
          </cell>
          <cell r="AS13701">
            <v>0</v>
          </cell>
          <cell r="AT13701">
            <v>0</v>
          </cell>
          <cell r="AU13701">
            <v>0</v>
          </cell>
          <cell r="AV13701" t="str">
            <v>VIABLE</v>
          </cell>
        </row>
        <row r="13702">
          <cell r="AP13702">
            <v>478778</v>
          </cell>
          <cell r="AQ13702">
            <v>5004619</v>
          </cell>
          <cell r="AR13702">
            <v>5</v>
          </cell>
          <cell r="AS13702">
            <v>0</v>
          </cell>
          <cell r="AT13702">
            <v>0</v>
          </cell>
          <cell r="AU13702">
            <v>0</v>
          </cell>
          <cell r="AV13702" t="str">
            <v>VIABLE</v>
          </cell>
        </row>
        <row r="13703">
          <cell r="AP13703">
            <v>299858</v>
          </cell>
          <cell r="AQ13703">
            <v>5004461</v>
          </cell>
          <cell r="AR13703">
            <v>5</v>
          </cell>
          <cell r="AS13703">
            <v>42313</v>
          </cell>
          <cell r="AT13703" t="str">
            <v>IDU-72-2008 Terminado Construcción IDU Circuito Movilidad  -Calzada2-POLIZA ESTABILIDAD ACTIVA</v>
          </cell>
          <cell r="AU13703">
            <v>43307</v>
          </cell>
          <cell r="AV13703" t="str">
            <v>VIABLE</v>
          </cell>
        </row>
        <row r="13704">
          <cell r="AP13704">
            <v>299591</v>
          </cell>
          <cell r="AQ13704">
            <v>5004364</v>
          </cell>
          <cell r="AR13704">
            <v>5</v>
          </cell>
          <cell r="AS13704">
            <v>42313</v>
          </cell>
          <cell r="AT13704" t="str">
            <v>IDU-72-2008 Terminado Construcción IDU Circuito Movilidad  -Calzada2-POLIZA ESTABILIDAD ACTIVA</v>
          </cell>
          <cell r="AU13704">
            <v>43307</v>
          </cell>
          <cell r="AV13704" t="str">
            <v>VIABLE</v>
          </cell>
        </row>
        <row r="13705">
          <cell r="AP13705">
            <v>300089</v>
          </cell>
          <cell r="AQ13705">
            <v>5004567</v>
          </cell>
          <cell r="AR13705">
            <v>5</v>
          </cell>
          <cell r="AS13705">
            <v>0</v>
          </cell>
          <cell r="AT13705">
            <v>0</v>
          </cell>
          <cell r="AU13705">
            <v>0</v>
          </cell>
          <cell r="AV13705" t="str">
            <v>VIABLE</v>
          </cell>
        </row>
        <row r="13706">
          <cell r="AP13706">
            <v>478770</v>
          </cell>
          <cell r="AQ13706">
            <v>5004594</v>
          </cell>
          <cell r="AR13706">
            <v>5</v>
          </cell>
          <cell r="AS13706">
            <v>0</v>
          </cell>
          <cell r="AT13706">
            <v>0</v>
          </cell>
          <cell r="AU13706">
            <v>0</v>
          </cell>
          <cell r="AV13706" t="str">
            <v>VIABLE</v>
          </cell>
        </row>
        <row r="13707">
          <cell r="AP13707">
            <v>299762</v>
          </cell>
          <cell r="AQ13707">
            <v>5004424</v>
          </cell>
          <cell r="AR13707">
            <v>5</v>
          </cell>
          <cell r="AS13707">
            <v>42313</v>
          </cell>
          <cell r="AT13707" t="str">
            <v>IDU-72-2008 Terminado Construcción IDU Circuito Movilidad  -Calzada2-POLIZA ESTABILIDAD ACTIVA</v>
          </cell>
          <cell r="AU13707">
            <v>43307</v>
          </cell>
          <cell r="AV13707" t="str">
            <v>VIABLE</v>
          </cell>
        </row>
        <row r="13708">
          <cell r="AP13708">
            <v>300005</v>
          </cell>
          <cell r="AQ13708">
            <v>5004527</v>
          </cell>
          <cell r="AR13708">
            <v>5</v>
          </cell>
          <cell r="AS13708">
            <v>0</v>
          </cell>
          <cell r="AT13708">
            <v>0</v>
          </cell>
          <cell r="AU13708">
            <v>0</v>
          </cell>
          <cell r="AV13708" t="str">
            <v>VIABLE</v>
          </cell>
        </row>
        <row r="13709">
          <cell r="AP13709">
            <v>478777</v>
          </cell>
          <cell r="AQ13709">
            <v>5004611</v>
          </cell>
          <cell r="AR13709">
            <v>5</v>
          </cell>
          <cell r="AS13709">
            <v>0</v>
          </cell>
          <cell r="AT13709">
            <v>0</v>
          </cell>
          <cell r="AU13709">
            <v>0</v>
          </cell>
          <cell r="AV13709" t="str">
            <v>VIABLE</v>
          </cell>
        </row>
        <row r="13710">
          <cell r="AP13710">
            <v>478764</v>
          </cell>
          <cell r="AQ13710">
            <v>5004575</v>
          </cell>
          <cell r="AR13710">
            <v>5</v>
          </cell>
          <cell r="AS13710">
            <v>0</v>
          </cell>
          <cell r="AT13710">
            <v>0</v>
          </cell>
          <cell r="AU13710">
            <v>0</v>
          </cell>
          <cell r="AV13710" t="str">
            <v>VIABLE</v>
          </cell>
        </row>
        <row r="13711">
          <cell r="AP13711">
            <v>306900</v>
          </cell>
          <cell r="AQ13711">
            <v>5007649</v>
          </cell>
          <cell r="AR13711">
            <v>5</v>
          </cell>
          <cell r="AS13711">
            <v>42515</v>
          </cell>
          <cell r="AT13711" t="str">
            <v>IDU-2128-2013 Terminado Conservacion IDU Local SD -</v>
          </cell>
          <cell r="AU13711">
            <v>0</v>
          </cell>
          <cell r="AV13711" t="str">
            <v>VIABLE</v>
          </cell>
        </row>
        <row r="13712">
          <cell r="AP13712">
            <v>91015598</v>
          </cell>
          <cell r="AQ13712">
            <v>50009408</v>
          </cell>
          <cell r="AR13712">
            <v>5</v>
          </cell>
          <cell r="AS13712">
            <v>42409</v>
          </cell>
          <cell r="AT13712" t="str">
            <v>IDU-1699-2014 Terminado Mantenimiento Periódico IDU Expansion  -</v>
          </cell>
          <cell r="AU13712">
            <v>0</v>
          </cell>
          <cell r="AV13712" t="str">
            <v>VIABLE</v>
          </cell>
        </row>
        <row r="13713">
          <cell r="AP13713">
            <v>91021645</v>
          </cell>
          <cell r="AQ13713">
            <v>5009602</v>
          </cell>
          <cell r="AR13713">
            <v>5</v>
          </cell>
          <cell r="AS13713">
            <v>0</v>
          </cell>
          <cell r="AT13713">
            <v>0</v>
          </cell>
          <cell r="AU13713">
            <v>0</v>
          </cell>
          <cell r="AV13713" t="str">
            <v>VIABLE</v>
          </cell>
        </row>
        <row r="13714">
          <cell r="AP13714">
            <v>306942</v>
          </cell>
          <cell r="AQ13714">
            <v>5007666</v>
          </cell>
          <cell r="AR13714">
            <v>5</v>
          </cell>
          <cell r="AS13714">
            <v>42515</v>
          </cell>
          <cell r="AT13714" t="str">
            <v>IDU-2128-2013 Terminado Conservacion IDU Local SD -</v>
          </cell>
          <cell r="AU13714">
            <v>0</v>
          </cell>
          <cell r="AV13714" t="str">
            <v>VIABLE</v>
          </cell>
        </row>
        <row r="13715">
          <cell r="AP13715">
            <v>306918</v>
          </cell>
          <cell r="AQ13715">
            <v>5007657</v>
          </cell>
          <cell r="AR13715">
            <v>5</v>
          </cell>
          <cell r="AS13715">
            <v>42515</v>
          </cell>
          <cell r="AT13715" t="str">
            <v>IDU-2128-2013 Terminado Conservacion IDU Local SD -</v>
          </cell>
          <cell r="AU13715">
            <v>0</v>
          </cell>
          <cell r="AV13715" t="str">
            <v>VIABLE</v>
          </cell>
        </row>
        <row r="13716">
          <cell r="AP13716">
            <v>91021647</v>
          </cell>
          <cell r="AQ13716">
            <v>5009601</v>
          </cell>
          <cell r="AR13716">
            <v>5</v>
          </cell>
          <cell r="AS13716">
            <v>0</v>
          </cell>
          <cell r="AT13716">
            <v>0</v>
          </cell>
          <cell r="AU13716">
            <v>0</v>
          </cell>
          <cell r="AV13716" t="str">
            <v>VIABLE</v>
          </cell>
        </row>
        <row r="13717">
          <cell r="AP13717">
            <v>91021652</v>
          </cell>
          <cell r="AQ13717">
            <v>5009606</v>
          </cell>
          <cell r="AR13717">
            <v>5</v>
          </cell>
          <cell r="AS13717">
            <v>0</v>
          </cell>
          <cell r="AT13717">
            <v>0</v>
          </cell>
          <cell r="AU13717">
            <v>0</v>
          </cell>
          <cell r="AV13717" t="str">
            <v>VIABLE</v>
          </cell>
        </row>
        <row r="13718">
          <cell r="AP13718">
            <v>479575</v>
          </cell>
          <cell r="AQ13718">
            <v>5007687</v>
          </cell>
          <cell r="AR13718">
            <v>5</v>
          </cell>
          <cell r="AS13718">
            <v>0</v>
          </cell>
          <cell r="AT13718">
            <v>0</v>
          </cell>
          <cell r="AU13718">
            <v>0</v>
          </cell>
          <cell r="AV13718" t="str">
            <v>VIABLE</v>
          </cell>
        </row>
        <row r="13719">
          <cell r="AP13719">
            <v>471297</v>
          </cell>
          <cell r="AQ13719">
            <v>5007821</v>
          </cell>
          <cell r="AR13719">
            <v>5</v>
          </cell>
          <cell r="AS13719">
            <v>42515</v>
          </cell>
          <cell r="AT13719" t="str">
            <v>IDU-2128-2013 Terminado Conservacion IDU Local SD -</v>
          </cell>
          <cell r="AU13719">
            <v>0</v>
          </cell>
          <cell r="AV13719" t="str">
            <v>VIABLE</v>
          </cell>
        </row>
        <row r="13720">
          <cell r="AP13720">
            <v>306888</v>
          </cell>
          <cell r="AQ13720">
            <v>5007640</v>
          </cell>
          <cell r="AR13720">
            <v>5</v>
          </cell>
          <cell r="AS13720">
            <v>42515</v>
          </cell>
          <cell r="AT13720" t="str">
            <v>IDU-2128-2013 Terminado Conservacion IDU Local SD -</v>
          </cell>
          <cell r="AU13720">
            <v>0</v>
          </cell>
          <cell r="AV13720" t="str">
            <v>VIABLE</v>
          </cell>
        </row>
        <row r="13721">
          <cell r="AP13721">
            <v>301250</v>
          </cell>
          <cell r="AQ13721">
            <v>5005126</v>
          </cell>
          <cell r="AR13721">
            <v>5</v>
          </cell>
          <cell r="AS13721">
            <v>0</v>
          </cell>
          <cell r="AT13721">
            <v>0</v>
          </cell>
          <cell r="AU13721">
            <v>0</v>
          </cell>
          <cell r="AV13721" t="str">
            <v>VIABLE</v>
          </cell>
        </row>
        <row r="13722">
          <cell r="AP13722">
            <v>300895</v>
          </cell>
          <cell r="AQ13722">
            <v>5004948</v>
          </cell>
          <cell r="AR13722">
            <v>5</v>
          </cell>
          <cell r="AS13722">
            <v>0</v>
          </cell>
          <cell r="AT13722">
            <v>0</v>
          </cell>
          <cell r="AU13722">
            <v>0</v>
          </cell>
          <cell r="AV13722" t="str">
            <v>VIABLE</v>
          </cell>
        </row>
        <row r="13723">
          <cell r="AP13723">
            <v>300924</v>
          </cell>
          <cell r="AQ13723">
            <v>5004961</v>
          </cell>
          <cell r="AR13723">
            <v>5</v>
          </cell>
          <cell r="AS13723">
            <v>0</v>
          </cell>
          <cell r="AT13723">
            <v>0</v>
          </cell>
          <cell r="AU13723">
            <v>0</v>
          </cell>
          <cell r="AV13723" t="str">
            <v>VIABLE</v>
          </cell>
        </row>
        <row r="13724">
          <cell r="AP13724">
            <v>301148</v>
          </cell>
          <cell r="AQ13724">
            <v>5005077</v>
          </cell>
          <cell r="AR13724">
            <v>5</v>
          </cell>
          <cell r="AS13724">
            <v>0</v>
          </cell>
          <cell r="AT13724">
            <v>0</v>
          </cell>
          <cell r="AU13724">
            <v>0</v>
          </cell>
          <cell r="AV13724" t="str">
            <v>VIABLE</v>
          </cell>
        </row>
        <row r="13725">
          <cell r="AP13725">
            <v>301205</v>
          </cell>
          <cell r="AQ13725">
            <v>5005102</v>
          </cell>
          <cell r="AR13725">
            <v>5</v>
          </cell>
          <cell r="AS13725">
            <v>0</v>
          </cell>
          <cell r="AT13725">
            <v>0</v>
          </cell>
          <cell r="AU13725">
            <v>0</v>
          </cell>
          <cell r="AV13725" t="str">
            <v>VIABLE</v>
          </cell>
        </row>
        <row r="13726">
          <cell r="AP13726">
            <v>300844</v>
          </cell>
          <cell r="AQ13726">
            <v>5004924</v>
          </cell>
          <cell r="AR13726">
            <v>5</v>
          </cell>
          <cell r="AS13726">
            <v>0</v>
          </cell>
          <cell r="AT13726">
            <v>0</v>
          </cell>
          <cell r="AU13726">
            <v>0</v>
          </cell>
          <cell r="AV13726" t="str">
            <v>VIABLE</v>
          </cell>
        </row>
        <row r="13727">
          <cell r="AP13727">
            <v>300871</v>
          </cell>
          <cell r="AQ13727">
            <v>5004934</v>
          </cell>
          <cell r="AR13727">
            <v>5</v>
          </cell>
          <cell r="AS13727">
            <v>0</v>
          </cell>
          <cell r="AT13727">
            <v>0</v>
          </cell>
          <cell r="AU13727">
            <v>0</v>
          </cell>
          <cell r="AV13727" t="str">
            <v>VIABLE</v>
          </cell>
        </row>
        <row r="13728">
          <cell r="AP13728">
            <v>301044</v>
          </cell>
          <cell r="AQ13728">
            <v>5005029</v>
          </cell>
          <cell r="AR13728">
            <v>5</v>
          </cell>
          <cell r="AS13728">
            <v>0</v>
          </cell>
          <cell r="AT13728">
            <v>0</v>
          </cell>
          <cell r="AU13728">
            <v>0</v>
          </cell>
          <cell r="AV13728" t="str">
            <v>VIABLE</v>
          </cell>
        </row>
        <row r="13729">
          <cell r="AP13729">
            <v>300814</v>
          </cell>
          <cell r="AQ13729">
            <v>5004913</v>
          </cell>
          <cell r="AR13729">
            <v>5</v>
          </cell>
          <cell r="AS13729">
            <v>0</v>
          </cell>
          <cell r="AT13729">
            <v>0</v>
          </cell>
          <cell r="AU13729">
            <v>0</v>
          </cell>
          <cell r="AV13729" t="str">
            <v>VIABLE</v>
          </cell>
        </row>
        <row r="13730">
          <cell r="AP13730">
            <v>300939</v>
          </cell>
          <cell r="AQ13730">
            <v>5004974</v>
          </cell>
          <cell r="AR13730">
            <v>5</v>
          </cell>
          <cell r="AS13730">
            <v>0</v>
          </cell>
          <cell r="AT13730">
            <v>0</v>
          </cell>
          <cell r="AU13730">
            <v>0</v>
          </cell>
          <cell r="AV13730" t="str">
            <v>VIABLE</v>
          </cell>
        </row>
        <row r="13731">
          <cell r="AP13731">
            <v>301008</v>
          </cell>
          <cell r="AQ13731">
            <v>5005012</v>
          </cell>
          <cell r="AR13731">
            <v>5</v>
          </cell>
          <cell r="AS13731">
            <v>0</v>
          </cell>
          <cell r="AT13731">
            <v>0</v>
          </cell>
          <cell r="AU13731">
            <v>0</v>
          </cell>
          <cell r="AV13731" t="str">
            <v>VIABLE</v>
          </cell>
        </row>
        <row r="13732">
          <cell r="AP13732">
            <v>300668</v>
          </cell>
          <cell r="AQ13732">
            <v>5004847</v>
          </cell>
          <cell r="AR13732">
            <v>5</v>
          </cell>
          <cell r="AS13732">
            <v>0</v>
          </cell>
          <cell r="AT13732">
            <v>0</v>
          </cell>
          <cell r="AU13732">
            <v>0</v>
          </cell>
          <cell r="AV13732" t="str">
            <v>VIABLE</v>
          </cell>
        </row>
        <row r="13733">
          <cell r="AP13733">
            <v>301088</v>
          </cell>
          <cell r="AQ13733">
            <v>5005046</v>
          </cell>
          <cell r="AR13733">
            <v>5</v>
          </cell>
          <cell r="AS13733">
            <v>0</v>
          </cell>
          <cell r="AT13733">
            <v>0</v>
          </cell>
          <cell r="AU13733">
            <v>0</v>
          </cell>
          <cell r="AV13733" t="str">
            <v>VIABLE</v>
          </cell>
        </row>
        <row r="13734">
          <cell r="AP13734">
            <v>301265</v>
          </cell>
          <cell r="AQ13734">
            <v>5005133</v>
          </cell>
          <cell r="AR13734">
            <v>5</v>
          </cell>
          <cell r="AS13734">
            <v>0</v>
          </cell>
          <cell r="AT13734">
            <v>0</v>
          </cell>
          <cell r="AU13734">
            <v>0</v>
          </cell>
          <cell r="AV13734" t="str">
            <v>VIABLE</v>
          </cell>
        </row>
        <row r="13735">
          <cell r="AP13735">
            <v>301103</v>
          </cell>
          <cell r="AQ13735">
            <v>5005054</v>
          </cell>
          <cell r="AR13735">
            <v>5</v>
          </cell>
          <cell r="AS13735">
            <v>0</v>
          </cell>
          <cell r="AT13735">
            <v>0</v>
          </cell>
          <cell r="AU13735">
            <v>0</v>
          </cell>
          <cell r="AV13735" t="str">
            <v>VIABLE</v>
          </cell>
        </row>
        <row r="13736">
          <cell r="AP13736">
            <v>300981</v>
          </cell>
          <cell r="AQ13736">
            <v>5004995</v>
          </cell>
          <cell r="AR13736">
            <v>5</v>
          </cell>
          <cell r="AS13736">
            <v>0</v>
          </cell>
          <cell r="AT13736">
            <v>0</v>
          </cell>
          <cell r="AU13736">
            <v>0</v>
          </cell>
          <cell r="AV13736" t="str">
            <v>VIABLE</v>
          </cell>
        </row>
        <row r="13737">
          <cell r="AP13737">
            <v>301169</v>
          </cell>
          <cell r="AQ13737">
            <v>5005088</v>
          </cell>
          <cell r="AR13737">
            <v>5</v>
          </cell>
          <cell r="AS13737">
            <v>0</v>
          </cell>
          <cell r="AT13737">
            <v>0</v>
          </cell>
          <cell r="AU13737">
            <v>0</v>
          </cell>
          <cell r="AV13737" t="str">
            <v>VIABLE</v>
          </cell>
        </row>
        <row r="13738">
          <cell r="AP13738">
            <v>300763</v>
          </cell>
          <cell r="AQ13738">
            <v>5004890</v>
          </cell>
          <cell r="AR13738">
            <v>5</v>
          </cell>
          <cell r="AS13738">
            <v>0</v>
          </cell>
          <cell r="AT13738">
            <v>0</v>
          </cell>
          <cell r="AU13738">
            <v>0</v>
          </cell>
          <cell r="AV13738" t="str">
            <v>VIABLE</v>
          </cell>
        </row>
        <row r="13739">
          <cell r="AP13739">
            <v>302291</v>
          </cell>
          <cell r="AQ13739">
            <v>5005597</v>
          </cell>
          <cell r="AR13739">
            <v>5</v>
          </cell>
          <cell r="AS13739">
            <v>0</v>
          </cell>
          <cell r="AT13739">
            <v>0</v>
          </cell>
          <cell r="AU13739">
            <v>0</v>
          </cell>
          <cell r="AV13739" t="str">
            <v>VIABLE</v>
          </cell>
        </row>
        <row r="13740">
          <cell r="AP13740">
            <v>302621</v>
          </cell>
          <cell r="AQ13740">
            <v>5005750</v>
          </cell>
          <cell r="AR13740">
            <v>5</v>
          </cell>
          <cell r="AS13740">
            <v>0</v>
          </cell>
          <cell r="AT13740">
            <v>0</v>
          </cell>
          <cell r="AU13740">
            <v>0</v>
          </cell>
          <cell r="AV13740" t="str">
            <v>VIABLE</v>
          </cell>
        </row>
        <row r="13741">
          <cell r="AP13741">
            <v>301724</v>
          </cell>
          <cell r="AQ13741">
            <v>5005341</v>
          </cell>
          <cell r="AR13741">
            <v>5</v>
          </cell>
          <cell r="AS13741">
            <v>0</v>
          </cell>
          <cell r="AT13741">
            <v>0</v>
          </cell>
          <cell r="AU13741">
            <v>0</v>
          </cell>
          <cell r="AV13741" t="str">
            <v>VIABLE</v>
          </cell>
        </row>
        <row r="13742">
          <cell r="AP13742">
            <v>306744</v>
          </cell>
          <cell r="AQ13742">
            <v>5007549</v>
          </cell>
          <cell r="AR13742">
            <v>5</v>
          </cell>
          <cell r="AS13742">
            <v>42515</v>
          </cell>
          <cell r="AT13742" t="str">
            <v>IDU-2128-2013 Terminado Conservacion IDU Local SD -</v>
          </cell>
          <cell r="AU13742">
            <v>0</v>
          </cell>
          <cell r="AV13742" t="str">
            <v>VIABLE</v>
          </cell>
        </row>
        <row r="13743">
          <cell r="AP13743">
            <v>306858</v>
          </cell>
          <cell r="AQ13743">
            <v>5007612</v>
          </cell>
          <cell r="AR13743">
            <v>5</v>
          </cell>
          <cell r="AS13743">
            <v>42515</v>
          </cell>
          <cell r="AT13743" t="str">
            <v>IDU-2128-2013 Terminado Conservacion IDU Local SD -</v>
          </cell>
          <cell r="AU13743">
            <v>0</v>
          </cell>
          <cell r="AV13743" t="str">
            <v>VIABLE</v>
          </cell>
        </row>
        <row r="13744">
          <cell r="AP13744">
            <v>306819</v>
          </cell>
          <cell r="AQ13744">
            <v>5007589</v>
          </cell>
          <cell r="AR13744">
            <v>5</v>
          </cell>
          <cell r="AS13744">
            <v>42515</v>
          </cell>
          <cell r="AT13744" t="str">
            <v>IDU-2128-2013 Terminado Conservacion IDU Local SD -</v>
          </cell>
          <cell r="AU13744">
            <v>0</v>
          </cell>
          <cell r="AV13744" t="str">
            <v>VIABLE</v>
          </cell>
        </row>
        <row r="13745">
          <cell r="AP13745">
            <v>306597</v>
          </cell>
          <cell r="AQ13745">
            <v>5007481</v>
          </cell>
          <cell r="AR13745">
            <v>5</v>
          </cell>
          <cell r="AS13745">
            <v>42515</v>
          </cell>
          <cell r="AT13745" t="str">
            <v>IDU-2128-2013 Terminado Conservacion IDU Local SD -</v>
          </cell>
          <cell r="AU13745">
            <v>0</v>
          </cell>
          <cell r="AV13745" t="str">
            <v>VIABLE</v>
          </cell>
        </row>
        <row r="13746">
          <cell r="AP13746">
            <v>91021956</v>
          </cell>
          <cell r="AQ13746">
            <v>5009211</v>
          </cell>
          <cell r="AR13746">
            <v>5</v>
          </cell>
          <cell r="AS13746">
            <v>0</v>
          </cell>
          <cell r="AT13746">
            <v>0</v>
          </cell>
          <cell r="AU13746">
            <v>0</v>
          </cell>
          <cell r="AV13746" t="str">
            <v>VIABLE</v>
          </cell>
        </row>
        <row r="13747">
          <cell r="AP13747">
            <v>291316</v>
          </cell>
          <cell r="AQ13747">
            <v>5000623</v>
          </cell>
          <cell r="AR13747">
            <v>5</v>
          </cell>
          <cell r="AS13747">
            <v>0</v>
          </cell>
          <cell r="AT13747">
            <v>0</v>
          </cell>
          <cell r="AU13747">
            <v>0</v>
          </cell>
          <cell r="AV13747" t="str">
            <v>VIABLE</v>
          </cell>
        </row>
        <row r="13748">
          <cell r="AP13748">
            <v>291896</v>
          </cell>
          <cell r="AQ13748">
            <v>5000880</v>
          </cell>
          <cell r="AR13748">
            <v>5</v>
          </cell>
          <cell r="AS13748">
            <v>0</v>
          </cell>
          <cell r="AT13748">
            <v>0</v>
          </cell>
          <cell r="AU13748">
            <v>0</v>
          </cell>
          <cell r="AV13748" t="str">
            <v>VIABLE</v>
          </cell>
        </row>
        <row r="13749">
          <cell r="AP13749">
            <v>291791</v>
          </cell>
          <cell r="AQ13749">
            <v>5000825</v>
          </cell>
          <cell r="AR13749">
            <v>5</v>
          </cell>
          <cell r="AS13749">
            <v>0</v>
          </cell>
          <cell r="AT13749">
            <v>0</v>
          </cell>
          <cell r="AU13749">
            <v>0</v>
          </cell>
          <cell r="AV13749" t="str">
            <v>VIABLE</v>
          </cell>
        </row>
        <row r="13750">
          <cell r="AP13750">
            <v>291925</v>
          </cell>
          <cell r="AQ13750">
            <v>5000896</v>
          </cell>
          <cell r="AR13750">
            <v>5</v>
          </cell>
          <cell r="AS13750">
            <v>0</v>
          </cell>
          <cell r="AT13750">
            <v>0</v>
          </cell>
          <cell r="AU13750">
            <v>0</v>
          </cell>
          <cell r="AV13750" t="str">
            <v>VIABLE</v>
          </cell>
        </row>
        <row r="13751">
          <cell r="AP13751">
            <v>292002</v>
          </cell>
          <cell r="AQ13751">
            <v>5000943</v>
          </cell>
          <cell r="AR13751">
            <v>5</v>
          </cell>
          <cell r="AS13751">
            <v>0</v>
          </cell>
          <cell r="AT13751">
            <v>0</v>
          </cell>
          <cell r="AU13751">
            <v>0</v>
          </cell>
          <cell r="AV13751" t="str">
            <v>VIABLE</v>
          </cell>
        </row>
        <row r="13752">
          <cell r="AP13752">
            <v>291343</v>
          </cell>
          <cell r="AQ13752">
            <v>5000639</v>
          </cell>
          <cell r="AR13752">
            <v>5</v>
          </cell>
          <cell r="AS13752">
            <v>0</v>
          </cell>
          <cell r="AT13752">
            <v>0</v>
          </cell>
          <cell r="AU13752">
            <v>0</v>
          </cell>
          <cell r="AV13752" t="str">
            <v>VIABLE</v>
          </cell>
        </row>
        <row r="13753">
          <cell r="AP13753">
            <v>291572</v>
          </cell>
          <cell r="AQ13753">
            <v>5000727</v>
          </cell>
          <cell r="AR13753">
            <v>5</v>
          </cell>
          <cell r="AS13753">
            <v>0</v>
          </cell>
          <cell r="AT13753">
            <v>0</v>
          </cell>
          <cell r="AU13753">
            <v>0</v>
          </cell>
          <cell r="AV13753" t="str">
            <v>VIABLE</v>
          </cell>
        </row>
        <row r="13754">
          <cell r="AP13754">
            <v>291846</v>
          </cell>
          <cell r="AQ13754">
            <v>5000857</v>
          </cell>
          <cell r="AR13754">
            <v>5</v>
          </cell>
          <cell r="AS13754">
            <v>0</v>
          </cell>
          <cell r="AT13754">
            <v>0</v>
          </cell>
          <cell r="AU13754">
            <v>0</v>
          </cell>
          <cell r="AV13754" t="str">
            <v>VIABLE</v>
          </cell>
        </row>
        <row r="13755">
          <cell r="AP13755">
            <v>291968</v>
          </cell>
          <cell r="AQ13755">
            <v>5000921</v>
          </cell>
          <cell r="AR13755">
            <v>5</v>
          </cell>
          <cell r="AS13755">
            <v>0</v>
          </cell>
          <cell r="AT13755">
            <v>0</v>
          </cell>
          <cell r="AU13755">
            <v>0</v>
          </cell>
          <cell r="AV13755" t="str">
            <v>VIABLE</v>
          </cell>
        </row>
        <row r="13756">
          <cell r="AP13756">
            <v>291403</v>
          </cell>
          <cell r="AQ13756">
            <v>5000664</v>
          </cell>
          <cell r="AR13756">
            <v>5</v>
          </cell>
          <cell r="AS13756">
            <v>0</v>
          </cell>
          <cell r="AT13756">
            <v>0</v>
          </cell>
          <cell r="AU13756">
            <v>0</v>
          </cell>
          <cell r="AV13756" t="str">
            <v>VIABLE</v>
          </cell>
        </row>
        <row r="13757">
          <cell r="AP13757">
            <v>296121</v>
          </cell>
          <cell r="AQ13757">
            <v>5002828</v>
          </cell>
          <cell r="AR13757">
            <v>5</v>
          </cell>
          <cell r="AS13757">
            <v>42313</v>
          </cell>
          <cell r="AT13757" t="str">
            <v>IDU-72-2008 Terminado Construcción IDU Circuito Movilidad  -Anden1 Calzada2 Sep3-POLIZA ESTABILIDAD ACTIVA</v>
          </cell>
          <cell r="AU13757">
            <v>43307</v>
          </cell>
          <cell r="AV13757" t="str">
            <v>VIABLE</v>
          </cell>
        </row>
        <row r="13758">
          <cell r="AP13758">
            <v>295927</v>
          </cell>
          <cell r="AQ13758">
            <v>5002721</v>
          </cell>
          <cell r="AR13758">
            <v>5</v>
          </cell>
          <cell r="AS13758">
            <v>42313</v>
          </cell>
          <cell r="AT13758" t="str">
            <v>IDU-72-2008 Terminado Construcción IDU Circuito Movilidad  -Anden1-3 Calzada2-POLIZA ESTABILIDAD ACTIVA</v>
          </cell>
          <cell r="AU13758">
            <v>43307</v>
          </cell>
          <cell r="AV13758" t="str">
            <v>VIABLE</v>
          </cell>
        </row>
        <row r="13759">
          <cell r="AP13759">
            <v>295622</v>
          </cell>
          <cell r="AQ13759">
            <v>5002568</v>
          </cell>
          <cell r="AR13759">
            <v>5</v>
          </cell>
          <cell r="AS13759">
            <v>0</v>
          </cell>
          <cell r="AT13759">
            <v>0</v>
          </cell>
          <cell r="AU13759">
            <v>0</v>
          </cell>
          <cell r="AV13759" t="str">
            <v>VIABLE</v>
          </cell>
        </row>
        <row r="13760">
          <cell r="AP13760">
            <v>295433</v>
          </cell>
          <cell r="AQ13760">
            <v>5002486</v>
          </cell>
          <cell r="AR13760">
            <v>5</v>
          </cell>
          <cell r="AS13760">
            <v>0</v>
          </cell>
          <cell r="AT13760">
            <v>0</v>
          </cell>
          <cell r="AU13760">
            <v>0</v>
          </cell>
          <cell r="AV13760" t="str">
            <v>VIABLE</v>
          </cell>
        </row>
        <row r="13761">
          <cell r="AP13761">
            <v>296260</v>
          </cell>
          <cell r="AQ13761">
            <v>5002912</v>
          </cell>
          <cell r="AR13761">
            <v>5</v>
          </cell>
          <cell r="AS13761">
            <v>42313</v>
          </cell>
          <cell r="AT13761" t="str">
            <v>IDU-72-2008 Terminado Construcción IDU Circuito Movilidad  -Anden1-3 Calzada2-POLIZA ESTABILIDAD ACTIVA</v>
          </cell>
          <cell r="AU13761">
            <v>43307</v>
          </cell>
          <cell r="AV13761" t="str">
            <v>VIABLE</v>
          </cell>
        </row>
        <row r="13762">
          <cell r="AP13762">
            <v>295801</v>
          </cell>
          <cell r="AQ13762">
            <v>5002667</v>
          </cell>
          <cell r="AR13762">
            <v>5</v>
          </cell>
          <cell r="AS13762">
            <v>42313</v>
          </cell>
          <cell r="AT13762" t="str">
            <v>IDU-72-2008 Terminado Construcción IDU Circuito Movilidad  -Anden1-3 Calzada2-POLIZA ESTABILIDAD ACTIVA</v>
          </cell>
          <cell r="AU13762">
            <v>43307</v>
          </cell>
          <cell r="AV13762" t="str">
            <v>VIABLE</v>
          </cell>
        </row>
        <row r="13763">
          <cell r="AP13763">
            <v>295206</v>
          </cell>
          <cell r="AQ13763">
            <v>5002391</v>
          </cell>
          <cell r="AR13763">
            <v>5</v>
          </cell>
          <cell r="AS13763">
            <v>0</v>
          </cell>
          <cell r="AT13763">
            <v>0</v>
          </cell>
          <cell r="AU13763">
            <v>0</v>
          </cell>
          <cell r="AV13763" t="str">
            <v>VIABLE</v>
          </cell>
        </row>
        <row r="13764">
          <cell r="AP13764">
            <v>296047</v>
          </cell>
          <cell r="AQ13764">
            <v>5002780</v>
          </cell>
          <cell r="AR13764">
            <v>5</v>
          </cell>
          <cell r="AS13764">
            <v>42313</v>
          </cell>
          <cell r="AT13764" t="str">
            <v>IDU-72-2008 Terminado Construcción IDU Circuito Movilidad  -Anden1 Calzada2 Sep3-POLIZA ESTABILIDAD ACTIVA</v>
          </cell>
          <cell r="AU13764">
            <v>43307</v>
          </cell>
          <cell r="AV13764" t="str">
            <v>VIABLE</v>
          </cell>
        </row>
        <row r="13765">
          <cell r="AP13765">
            <v>302720</v>
          </cell>
          <cell r="AQ13765">
            <v>5005787</v>
          </cell>
          <cell r="AR13765">
            <v>5</v>
          </cell>
          <cell r="AS13765">
            <v>42313</v>
          </cell>
          <cell r="AT13765" t="str">
            <v>IDU-1699-2014 Terminado Mantenimiento Periódico IDU Circuito Movilidad  -</v>
          </cell>
          <cell r="AU13765">
            <v>0</v>
          </cell>
          <cell r="AV13765" t="str">
            <v>VIABLE</v>
          </cell>
        </row>
        <row r="13766">
          <cell r="AP13766">
            <v>302624</v>
          </cell>
          <cell r="AQ13766">
            <v>5005751</v>
          </cell>
          <cell r="AR13766">
            <v>5</v>
          </cell>
          <cell r="AS13766">
            <v>42313</v>
          </cell>
          <cell r="AT13766" t="str">
            <v>IDU-1699-2014 Terminado Mantenimiento Periódico IDU Circuito Movilidad  -</v>
          </cell>
          <cell r="AU13766">
            <v>0</v>
          </cell>
          <cell r="AV13766" t="str">
            <v>VIABLE</v>
          </cell>
        </row>
        <row r="13767">
          <cell r="AP13767">
            <v>302339</v>
          </cell>
          <cell r="AQ13767">
            <v>5005619</v>
          </cell>
          <cell r="AR13767">
            <v>5</v>
          </cell>
          <cell r="AS13767">
            <v>0</v>
          </cell>
          <cell r="AT13767">
            <v>0</v>
          </cell>
          <cell r="AU13767">
            <v>0</v>
          </cell>
          <cell r="AV13767" t="str">
            <v>VIABLE</v>
          </cell>
        </row>
        <row r="13768">
          <cell r="AP13768">
            <v>302588</v>
          </cell>
          <cell r="AQ13768">
            <v>5005737</v>
          </cell>
          <cell r="AR13768">
            <v>5</v>
          </cell>
          <cell r="AS13768">
            <v>0</v>
          </cell>
          <cell r="AT13768">
            <v>0</v>
          </cell>
          <cell r="AU13768">
            <v>0</v>
          </cell>
          <cell r="AV13768" t="str">
            <v>VIABLE</v>
          </cell>
        </row>
        <row r="13769">
          <cell r="AP13769">
            <v>302648</v>
          </cell>
          <cell r="AQ13769">
            <v>5005759</v>
          </cell>
          <cell r="AR13769">
            <v>5</v>
          </cell>
          <cell r="AS13769">
            <v>42313</v>
          </cell>
          <cell r="AT13769" t="str">
            <v>IDU-1699-2014 Terminado Mantenimiento Periódico IDU Circuito Movilidad  -</v>
          </cell>
          <cell r="AU13769">
            <v>0</v>
          </cell>
          <cell r="AV13769" t="str">
            <v>VIABLE</v>
          </cell>
        </row>
        <row r="13770">
          <cell r="AP13770">
            <v>302525</v>
          </cell>
          <cell r="AQ13770">
            <v>5005706</v>
          </cell>
          <cell r="AR13770">
            <v>5</v>
          </cell>
          <cell r="AS13770">
            <v>0</v>
          </cell>
          <cell r="AT13770">
            <v>0</v>
          </cell>
          <cell r="AU13770">
            <v>0</v>
          </cell>
          <cell r="AV13770" t="str">
            <v>VIABLE</v>
          </cell>
        </row>
        <row r="13771">
          <cell r="AP13771">
            <v>302540</v>
          </cell>
          <cell r="AQ13771">
            <v>5005713</v>
          </cell>
          <cell r="AR13771">
            <v>5</v>
          </cell>
          <cell r="AS13771">
            <v>0</v>
          </cell>
          <cell r="AT13771">
            <v>0</v>
          </cell>
          <cell r="AU13771">
            <v>0</v>
          </cell>
          <cell r="AV13771" t="str">
            <v>VIABLE</v>
          </cell>
        </row>
        <row r="13772">
          <cell r="AP13772">
            <v>302573</v>
          </cell>
          <cell r="AQ13772">
            <v>5005731</v>
          </cell>
          <cell r="AR13772">
            <v>5</v>
          </cell>
          <cell r="AS13772">
            <v>0</v>
          </cell>
          <cell r="AT13772">
            <v>0</v>
          </cell>
          <cell r="AU13772">
            <v>0</v>
          </cell>
          <cell r="AV13772" t="str">
            <v>VIABLE</v>
          </cell>
        </row>
        <row r="13773">
          <cell r="AP13773">
            <v>302609</v>
          </cell>
          <cell r="AQ13773">
            <v>5005744</v>
          </cell>
          <cell r="AR13773">
            <v>5</v>
          </cell>
          <cell r="AS13773">
            <v>0</v>
          </cell>
          <cell r="AT13773">
            <v>0</v>
          </cell>
          <cell r="AU13773">
            <v>0</v>
          </cell>
          <cell r="AV13773" t="str">
            <v>VIABLE</v>
          </cell>
        </row>
        <row r="13774">
          <cell r="AP13774">
            <v>302654</v>
          </cell>
          <cell r="AQ13774">
            <v>5005761</v>
          </cell>
          <cell r="AR13774">
            <v>5</v>
          </cell>
          <cell r="AS13774">
            <v>0</v>
          </cell>
          <cell r="AT13774">
            <v>0</v>
          </cell>
          <cell r="AU13774">
            <v>0</v>
          </cell>
          <cell r="AV13774" t="str">
            <v>VIABLE</v>
          </cell>
        </row>
        <row r="13775">
          <cell r="AP13775">
            <v>302705</v>
          </cell>
          <cell r="AQ13775">
            <v>5005780</v>
          </cell>
          <cell r="AR13775">
            <v>5</v>
          </cell>
          <cell r="AS13775">
            <v>0</v>
          </cell>
          <cell r="AT13775">
            <v>0</v>
          </cell>
          <cell r="AU13775">
            <v>0</v>
          </cell>
          <cell r="AV13775" t="str">
            <v>VIABLE</v>
          </cell>
        </row>
        <row r="13776">
          <cell r="AP13776">
            <v>479084</v>
          </cell>
          <cell r="AQ13776">
            <v>5005722</v>
          </cell>
          <cell r="AR13776">
            <v>5</v>
          </cell>
          <cell r="AS13776">
            <v>42313</v>
          </cell>
          <cell r="AT13776" t="str">
            <v>IDU-1699-2014 Terminado Mantenimiento Periódico IDU Circuito Movilidad  -</v>
          </cell>
          <cell r="AU13776">
            <v>0</v>
          </cell>
          <cell r="AV13776" t="str">
            <v>VIABLE</v>
          </cell>
        </row>
        <row r="13777">
          <cell r="AP13777">
            <v>302615</v>
          </cell>
          <cell r="AQ13777">
            <v>5005747</v>
          </cell>
          <cell r="AR13777">
            <v>5</v>
          </cell>
          <cell r="AS13777">
            <v>42313</v>
          </cell>
          <cell r="AT13777" t="str">
            <v>IDU-1699-2014 Terminado Mantenimiento Periódico IDU Circuito Movilidad  -</v>
          </cell>
          <cell r="AU13777">
            <v>0</v>
          </cell>
          <cell r="AV13777" t="str">
            <v>VIABLE</v>
          </cell>
        </row>
        <row r="13778">
          <cell r="AP13778">
            <v>302558</v>
          </cell>
          <cell r="AQ13778">
            <v>5005721</v>
          </cell>
          <cell r="AR13778">
            <v>5</v>
          </cell>
          <cell r="AS13778">
            <v>42409</v>
          </cell>
          <cell r="AT13778" t="str">
            <v>IDU-1699-2014 Terminado Mantenimiento Periódico IDU Circuito Movilidad  -</v>
          </cell>
          <cell r="AU13778">
            <v>0</v>
          </cell>
          <cell r="AV13778" t="str">
            <v>VIABLE</v>
          </cell>
        </row>
        <row r="13779">
          <cell r="AP13779">
            <v>302465</v>
          </cell>
          <cell r="AQ13779">
            <v>5005674</v>
          </cell>
          <cell r="AR13779">
            <v>5</v>
          </cell>
          <cell r="AS13779">
            <v>0</v>
          </cell>
          <cell r="AT13779">
            <v>0</v>
          </cell>
          <cell r="AU13779">
            <v>0</v>
          </cell>
          <cell r="AV13779" t="str">
            <v>VIABLE</v>
          </cell>
        </row>
        <row r="13780">
          <cell r="AP13780">
            <v>302567</v>
          </cell>
          <cell r="AQ13780">
            <v>5005727</v>
          </cell>
          <cell r="AR13780">
            <v>5</v>
          </cell>
          <cell r="AS13780">
            <v>0</v>
          </cell>
          <cell r="AT13780">
            <v>0</v>
          </cell>
          <cell r="AU13780">
            <v>0</v>
          </cell>
          <cell r="AV13780" t="str">
            <v>VIABLE</v>
          </cell>
        </row>
        <row r="13781">
          <cell r="AP13781">
            <v>302513</v>
          </cell>
          <cell r="AQ13781">
            <v>5005701</v>
          </cell>
          <cell r="AR13781">
            <v>5</v>
          </cell>
          <cell r="AS13781">
            <v>42313</v>
          </cell>
          <cell r="AT13781" t="str">
            <v>IDU-1699-2014 Terminado Mantenimiento Periódico IDU Circuito Movilidad  -</v>
          </cell>
          <cell r="AU13781">
            <v>0</v>
          </cell>
          <cell r="AV13781" t="str">
            <v>VIABLE</v>
          </cell>
        </row>
        <row r="13782">
          <cell r="AP13782">
            <v>302675</v>
          </cell>
          <cell r="AQ13782">
            <v>5005768</v>
          </cell>
          <cell r="AR13782">
            <v>5</v>
          </cell>
          <cell r="AS13782">
            <v>42313</v>
          </cell>
          <cell r="AT13782" t="str">
            <v>IDU-1699-2014 Terminado Mantenimiento Periódico IDU Circuito Movilidad  -</v>
          </cell>
          <cell r="AU13782">
            <v>0</v>
          </cell>
          <cell r="AV13782" t="str">
            <v>VIABLE</v>
          </cell>
        </row>
        <row r="13783">
          <cell r="AP13783">
            <v>302696</v>
          </cell>
          <cell r="AQ13783">
            <v>5005776</v>
          </cell>
          <cell r="AR13783">
            <v>5</v>
          </cell>
          <cell r="AS13783">
            <v>42409</v>
          </cell>
          <cell r="AT13783" t="str">
            <v>IDU-1699-2014 Terminado Mantenimiento Periódico IDU Circuito Movilidad  -</v>
          </cell>
          <cell r="AU13783">
            <v>0</v>
          </cell>
          <cell r="AV13783" t="str">
            <v>VIABLE</v>
          </cell>
        </row>
        <row r="13784">
          <cell r="AP13784">
            <v>302546</v>
          </cell>
          <cell r="AQ13784">
            <v>5005715</v>
          </cell>
          <cell r="AR13784">
            <v>5</v>
          </cell>
          <cell r="AS13784">
            <v>42313</v>
          </cell>
          <cell r="AT13784" t="str">
            <v>IDU-1699-2014 Terminado Mantenimiento Periódico IDU Circuito Movilidad  -</v>
          </cell>
          <cell r="AU13784">
            <v>0</v>
          </cell>
          <cell r="AV13784" t="str">
            <v>VIABLE</v>
          </cell>
        </row>
        <row r="13785">
          <cell r="AP13785">
            <v>292073</v>
          </cell>
          <cell r="AQ13785">
            <v>5001001</v>
          </cell>
          <cell r="AR13785">
            <v>5</v>
          </cell>
          <cell r="AS13785">
            <v>0</v>
          </cell>
          <cell r="AT13785">
            <v>0</v>
          </cell>
          <cell r="AU13785">
            <v>0</v>
          </cell>
          <cell r="AV13785" t="str">
            <v>VIABLE</v>
          </cell>
        </row>
        <row r="13786">
          <cell r="AP13786">
            <v>292046</v>
          </cell>
          <cell r="AQ13786">
            <v>5000982</v>
          </cell>
          <cell r="AR13786">
            <v>5</v>
          </cell>
          <cell r="AS13786">
            <v>0</v>
          </cell>
          <cell r="AT13786">
            <v>0</v>
          </cell>
          <cell r="AU13786">
            <v>0</v>
          </cell>
          <cell r="AV13786" t="str">
            <v>VIABLE</v>
          </cell>
        </row>
        <row r="13787">
          <cell r="AP13787">
            <v>292107</v>
          </cell>
          <cell r="AQ13787">
            <v>5001028</v>
          </cell>
          <cell r="AR13787">
            <v>5</v>
          </cell>
          <cell r="AS13787">
            <v>0</v>
          </cell>
          <cell r="AT13787">
            <v>0</v>
          </cell>
          <cell r="AU13787">
            <v>0</v>
          </cell>
          <cell r="AV13787" t="str">
            <v>VIABLE</v>
          </cell>
        </row>
        <row r="13788">
          <cell r="AP13788">
            <v>292034</v>
          </cell>
          <cell r="AQ13788">
            <v>5000961</v>
          </cell>
          <cell r="AR13788">
            <v>5</v>
          </cell>
          <cell r="AS13788">
            <v>0</v>
          </cell>
          <cell r="AT13788">
            <v>0</v>
          </cell>
          <cell r="AU13788">
            <v>0</v>
          </cell>
          <cell r="AV13788" t="str">
            <v>VIABLE</v>
          </cell>
        </row>
        <row r="13789">
          <cell r="AP13789">
            <v>292234</v>
          </cell>
          <cell r="AQ13789">
            <v>5001098</v>
          </cell>
          <cell r="AR13789">
            <v>5</v>
          </cell>
          <cell r="AS13789">
            <v>0</v>
          </cell>
          <cell r="AT13789">
            <v>0</v>
          </cell>
          <cell r="AU13789">
            <v>0</v>
          </cell>
          <cell r="AV13789" t="str">
            <v>VIABLE</v>
          </cell>
        </row>
        <row r="13790">
          <cell r="AP13790">
            <v>292176</v>
          </cell>
          <cell r="AQ13790">
            <v>5001073</v>
          </cell>
          <cell r="AR13790">
            <v>5</v>
          </cell>
          <cell r="AS13790">
            <v>0</v>
          </cell>
          <cell r="AT13790">
            <v>0</v>
          </cell>
          <cell r="AU13790">
            <v>0</v>
          </cell>
          <cell r="AV13790" t="str">
            <v>VIABLE</v>
          </cell>
        </row>
        <row r="13791">
          <cell r="AP13791">
            <v>292407</v>
          </cell>
          <cell r="AQ13791">
            <v>5001173</v>
          </cell>
          <cell r="AR13791">
            <v>5</v>
          </cell>
          <cell r="AS13791">
            <v>0</v>
          </cell>
          <cell r="AT13791">
            <v>0</v>
          </cell>
          <cell r="AU13791">
            <v>0</v>
          </cell>
          <cell r="AV13791" t="str">
            <v>VIABLE</v>
          </cell>
        </row>
        <row r="13792">
          <cell r="AP13792">
            <v>471318</v>
          </cell>
          <cell r="AQ13792">
            <v>5007842</v>
          </cell>
          <cell r="AR13792">
            <v>5</v>
          </cell>
          <cell r="AS13792">
            <v>0</v>
          </cell>
          <cell r="AT13792">
            <v>0</v>
          </cell>
          <cell r="AU13792">
            <v>0</v>
          </cell>
          <cell r="AV13792" t="str">
            <v>VIABLE</v>
          </cell>
        </row>
        <row r="13793">
          <cell r="AP13793">
            <v>294637</v>
          </cell>
          <cell r="AQ13793">
            <v>5002125</v>
          </cell>
          <cell r="AR13793">
            <v>5</v>
          </cell>
          <cell r="AS13793">
            <v>0</v>
          </cell>
          <cell r="AT13793">
            <v>0</v>
          </cell>
          <cell r="AU13793">
            <v>0</v>
          </cell>
          <cell r="AV13793" t="str">
            <v>VIABLE</v>
          </cell>
        </row>
        <row r="13794">
          <cell r="AP13794">
            <v>294514</v>
          </cell>
          <cell r="AQ13794">
            <v>5002061</v>
          </cell>
          <cell r="AR13794">
            <v>5</v>
          </cell>
          <cell r="AS13794">
            <v>0</v>
          </cell>
          <cell r="AT13794">
            <v>0</v>
          </cell>
          <cell r="AU13794">
            <v>0</v>
          </cell>
          <cell r="AV13794" t="str">
            <v>VIABLE</v>
          </cell>
        </row>
        <row r="13795">
          <cell r="AP13795">
            <v>293840</v>
          </cell>
          <cell r="AQ13795">
            <v>5001793</v>
          </cell>
          <cell r="AR13795">
            <v>5</v>
          </cell>
          <cell r="AS13795">
            <v>0</v>
          </cell>
          <cell r="AT13795">
            <v>0</v>
          </cell>
          <cell r="AU13795">
            <v>0</v>
          </cell>
          <cell r="AV13795" t="str">
            <v>VIABLE</v>
          </cell>
        </row>
        <row r="13796">
          <cell r="AP13796">
            <v>294398</v>
          </cell>
          <cell r="AQ13796">
            <v>5002007</v>
          </cell>
          <cell r="AR13796">
            <v>5</v>
          </cell>
          <cell r="AS13796">
            <v>0</v>
          </cell>
          <cell r="AT13796">
            <v>0</v>
          </cell>
          <cell r="AU13796">
            <v>0</v>
          </cell>
          <cell r="AV13796" t="str">
            <v>VIABLE</v>
          </cell>
        </row>
        <row r="13797">
          <cell r="AP13797">
            <v>294121</v>
          </cell>
          <cell r="AQ13797">
            <v>5001893</v>
          </cell>
          <cell r="AR13797">
            <v>5</v>
          </cell>
          <cell r="AS13797">
            <v>0</v>
          </cell>
          <cell r="AT13797">
            <v>0</v>
          </cell>
          <cell r="AU13797">
            <v>0</v>
          </cell>
          <cell r="AV13797" t="str">
            <v>VIABLE</v>
          </cell>
        </row>
        <row r="13798">
          <cell r="AP13798">
            <v>294029</v>
          </cell>
          <cell r="AQ13798">
            <v>5001856</v>
          </cell>
          <cell r="AR13798">
            <v>5</v>
          </cell>
          <cell r="AS13798">
            <v>0</v>
          </cell>
          <cell r="AT13798">
            <v>0</v>
          </cell>
          <cell r="AU13798">
            <v>0</v>
          </cell>
          <cell r="AV13798" t="str">
            <v>VIABLE</v>
          </cell>
        </row>
        <row r="13799">
          <cell r="AP13799">
            <v>291302</v>
          </cell>
          <cell r="AQ13799">
            <v>5000618</v>
          </cell>
          <cell r="AR13799">
            <v>5</v>
          </cell>
          <cell r="AS13799">
            <v>0</v>
          </cell>
          <cell r="AT13799">
            <v>0</v>
          </cell>
          <cell r="AU13799">
            <v>0</v>
          </cell>
          <cell r="AV13799" t="str">
            <v>VIABLE</v>
          </cell>
        </row>
        <row r="13800">
          <cell r="AP13800">
            <v>294237</v>
          </cell>
          <cell r="AQ13800">
            <v>5001937</v>
          </cell>
          <cell r="AR13800">
            <v>5</v>
          </cell>
          <cell r="AS13800">
            <v>0</v>
          </cell>
          <cell r="AT13800">
            <v>0</v>
          </cell>
          <cell r="AU13800">
            <v>0</v>
          </cell>
          <cell r="AV13800" t="str">
            <v>VIABLE</v>
          </cell>
        </row>
        <row r="13801">
          <cell r="AP13801">
            <v>294723</v>
          </cell>
          <cell r="AQ13801">
            <v>5002161</v>
          </cell>
          <cell r="AR13801">
            <v>5</v>
          </cell>
          <cell r="AS13801">
            <v>0</v>
          </cell>
          <cell r="AT13801">
            <v>0</v>
          </cell>
          <cell r="AU13801">
            <v>0</v>
          </cell>
          <cell r="AV13801" t="str">
            <v>VIABLE</v>
          </cell>
        </row>
        <row r="13802">
          <cell r="AP13802">
            <v>294571</v>
          </cell>
          <cell r="AQ13802">
            <v>5002093</v>
          </cell>
          <cell r="AR13802">
            <v>5</v>
          </cell>
          <cell r="AS13802">
            <v>0</v>
          </cell>
          <cell r="AT13802">
            <v>0</v>
          </cell>
          <cell r="AU13802">
            <v>0</v>
          </cell>
          <cell r="AV13802" t="str">
            <v>VIABLE</v>
          </cell>
        </row>
        <row r="13803">
          <cell r="AP13803">
            <v>91021720</v>
          </cell>
          <cell r="AQ13803">
            <v>5009388</v>
          </cell>
          <cell r="AR13803">
            <v>5</v>
          </cell>
          <cell r="AS13803">
            <v>0</v>
          </cell>
          <cell r="AT13803">
            <v>0</v>
          </cell>
          <cell r="AU13803">
            <v>0</v>
          </cell>
          <cell r="AV13803" t="str">
            <v>VIABLE</v>
          </cell>
        </row>
        <row r="13804">
          <cell r="AP13804">
            <v>478925</v>
          </cell>
          <cell r="AQ13804">
            <v>5005096</v>
          </cell>
          <cell r="AR13804">
            <v>5</v>
          </cell>
          <cell r="AS13804">
            <v>0</v>
          </cell>
          <cell r="AT13804">
            <v>0</v>
          </cell>
          <cell r="AU13804">
            <v>0</v>
          </cell>
          <cell r="AV13804" t="str">
            <v>VIABLE</v>
          </cell>
        </row>
        <row r="13805">
          <cell r="AP13805">
            <v>300713</v>
          </cell>
          <cell r="AQ13805">
            <v>5004870</v>
          </cell>
          <cell r="AR13805">
            <v>5</v>
          </cell>
          <cell r="AS13805">
            <v>0</v>
          </cell>
          <cell r="AT13805">
            <v>0</v>
          </cell>
          <cell r="AU13805">
            <v>0</v>
          </cell>
          <cell r="AV13805" t="str">
            <v>VIABLE</v>
          </cell>
        </row>
        <row r="13806">
          <cell r="AP13806">
            <v>300506</v>
          </cell>
          <cell r="AQ13806">
            <v>5004764</v>
          </cell>
          <cell r="AR13806">
            <v>5</v>
          </cell>
          <cell r="AS13806">
            <v>0</v>
          </cell>
          <cell r="AT13806">
            <v>0</v>
          </cell>
          <cell r="AU13806">
            <v>0</v>
          </cell>
          <cell r="AV13806" t="str">
            <v>VIABLE</v>
          </cell>
        </row>
        <row r="13807">
          <cell r="AP13807">
            <v>301697</v>
          </cell>
          <cell r="AQ13807">
            <v>5005329</v>
          </cell>
          <cell r="AR13807">
            <v>5</v>
          </cell>
          <cell r="AS13807">
            <v>0</v>
          </cell>
          <cell r="AT13807">
            <v>0</v>
          </cell>
          <cell r="AU13807">
            <v>0</v>
          </cell>
          <cell r="AV13807" t="str">
            <v>VIABLE</v>
          </cell>
        </row>
        <row r="13808">
          <cell r="AP13808">
            <v>531657</v>
          </cell>
          <cell r="AQ13808">
            <v>5008123</v>
          </cell>
          <cell r="AR13808">
            <v>5</v>
          </cell>
          <cell r="AS13808">
            <v>0</v>
          </cell>
          <cell r="AT13808">
            <v>0</v>
          </cell>
          <cell r="AU13808">
            <v>0</v>
          </cell>
          <cell r="AV13808" t="str">
            <v>VIABLE</v>
          </cell>
        </row>
        <row r="13809">
          <cell r="AP13809">
            <v>301994</v>
          </cell>
          <cell r="AQ13809">
            <v>5005456</v>
          </cell>
          <cell r="AR13809">
            <v>5</v>
          </cell>
          <cell r="AS13809">
            <v>0</v>
          </cell>
          <cell r="AT13809">
            <v>0</v>
          </cell>
          <cell r="AU13809">
            <v>0</v>
          </cell>
          <cell r="AV13809" t="str">
            <v>VIABLE</v>
          </cell>
        </row>
        <row r="13810">
          <cell r="AP13810">
            <v>301439</v>
          </cell>
          <cell r="AQ13810">
            <v>5005214</v>
          </cell>
          <cell r="AR13810">
            <v>5</v>
          </cell>
          <cell r="AS13810">
            <v>0</v>
          </cell>
          <cell r="AT13810">
            <v>0</v>
          </cell>
          <cell r="AU13810">
            <v>0</v>
          </cell>
          <cell r="AV13810" t="str">
            <v>VIABLE</v>
          </cell>
        </row>
        <row r="13811">
          <cell r="AP13811">
            <v>301835</v>
          </cell>
          <cell r="AQ13811">
            <v>5005392</v>
          </cell>
          <cell r="AR13811">
            <v>5</v>
          </cell>
          <cell r="AS13811">
            <v>0</v>
          </cell>
          <cell r="AT13811">
            <v>0</v>
          </cell>
          <cell r="AU13811">
            <v>0</v>
          </cell>
          <cell r="AV13811" t="str">
            <v>VIABLE</v>
          </cell>
        </row>
        <row r="13812">
          <cell r="AP13812">
            <v>91021721</v>
          </cell>
          <cell r="AQ13812">
            <v>5009387</v>
          </cell>
          <cell r="AR13812">
            <v>5</v>
          </cell>
          <cell r="AS13812">
            <v>0</v>
          </cell>
          <cell r="AT13812">
            <v>0</v>
          </cell>
          <cell r="AU13812">
            <v>0</v>
          </cell>
          <cell r="AV13812" t="str">
            <v>VIABLE</v>
          </cell>
        </row>
        <row r="13813">
          <cell r="AP13813">
            <v>306008</v>
          </cell>
          <cell r="AQ13813">
            <v>5007157</v>
          </cell>
          <cell r="AR13813">
            <v>5</v>
          </cell>
          <cell r="AS13813">
            <v>0</v>
          </cell>
          <cell r="AT13813">
            <v>0</v>
          </cell>
          <cell r="AU13813">
            <v>0</v>
          </cell>
          <cell r="AV13813" t="str">
            <v>VIABLE</v>
          </cell>
        </row>
        <row r="13814">
          <cell r="AP13814">
            <v>305777</v>
          </cell>
          <cell r="AQ13814">
            <v>5007042</v>
          </cell>
          <cell r="AR13814">
            <v>5</v>
          </cell>
          <cell r="AS13814">
            <v>0</v>
          </cell>
          <cell r="AT13814">
            <v>0</v>
          </cell>
          <cell r="AU13814">
            <v>0</v>
          </cell>
          <cell r="AV13814" t="str">
            <v>VIABLE</v>
          </cell>
        </row>
        <row r="13815">
          <cell r="AP13815">
            <v>306203</v>
          </cell>
          <cell r="AQ13815">
            <v>5007237</v>
          </cell>
          <cell r="AR13815">
            <v>5</v>
          </cell>
          <cell r="AS13815">
            <v>0</v>
          </cell>
          <cell r="AT13815">
            <v>0</v>
          </cell>
          <cell r="AU13815">
            <v>0</v>
          </cell>
          <cell r="AV13815" t="str">
            <v>VIABLE</v>
          </cell>
        </row>
        <row r="13816">
          <cell r="AP13816">
            <v>306194</v>
          </cell>
          <cell r="AQ13816">
            <v>5007233</v>
          </cell>
          <cell r="AR13816">
            <v>5</v>
          </cell>
          <cell r="AS13816">
            <v>0</v>
          </cell>
          <cell r="AT13816">
            <v>0</v>
          </cell>
          <cell r="AU13816">
            <v>0</v>
          </cell>
          <cell r="AV13816" t="str">
            <v>VIABLE</v>
          </cell>
        </row>
        <row r="13817">
          <cell r="AP13817">
            <v>901737</v>
          </cell>
          <cell r="AQ13817">
            <v>30000733</v>
          </cell>
          <cell r="AR13817">
            <v>5</v>
          </cell>
          <cell r="AS13817">
            <v>0</v>
          </cell>
          <cell r="AT13817">
            <v>0</v>
          </cell>
          <cell r="AU13817">
            <v>0</v>
          </cell>
          <cell r="AV13817" t="str">
            <v>VIABLE</v>
          </cell>
        </row>
        <row r="13818">
          <cell r="AP13818">
            <v>302969</v>
          </cell>
          <cell r="AQ13818">
            <v>5005907</v>
          </cell>
          <cell r="AR13818">
            <v>5</v>
          </cell>
          <cell r="AS13818">
            <v>42409</v>
          </cell>
          <cell r="AT13818" t="str">
            <v>IDU-1699-2014 Terminado Mantenimiento Periódico IDU Arterial  -</v>
          </cell>
          <cell r="AU13818">
            <v>0</v>
          </cell>
          <cell r="AV13818" t="str">
            <v>ARTERIAL</v>
          </cell>
        </row>
        <row r="13819">
          <cell r="AP13819">
            <v>303710</v>
          </cell>
          <cell r="AQ13819">
            <v>5006205</v>
          </cell>
          <cell r="AR13819">
            <v>5</v>
          </cell>
          <cell r="AS13819">
            <v>42409</v>
          </cell>
          <cell r="AT13819" t="str">
            <v>IDU-1699-2014 Terminado Mantenimiento Periódico IDU Arterial  -</v>
          </cell>
          <cell r="AU13819">
            <v>0</v>
          </cell>
          <cell r="AV13819" t="str">
            <v>VIABLE</v>
          </cell>
        </row>
        <row r="13820">
          <cell r="AP13820">
            <v>303890</v>
          </cell>
          <cell r="AQ13820">
            <v>5006273</v>
          </cell>
          <cell r="AR13820">
            <v>5</v>
          </cell>
          <cell r="AS13820">
            <v>0</v>
          </cell>
          <cell r="AT13820">
            <v>0</v>
          </cell>
          <cell r="AU13820">
            <v>0</v>
          </cell>
          <cell r="AV13820" t="str">
            <v>VIABLE</v>
          </cell>
        </row>
        <row r="13821">
          <cell r="AP13821">
            <v>303482</v>
          </cell>
          <cell r="AQ13821">
            <v>5006109</v>
          </cell>
          <cell r="AR13821">
            <v>5</v>
          </cell>
          <cell r="AS13821">
            <v>0</v>
          </cell>
          <cell r="AT13821">
            <v>0</v>
          </cell>
          <cell r="AU13821">
            <v>0</v>
          </cell>
          <cell r="AV13821" t="str">
            <v>VIABLE</v>
          </cell>
        </row>
        <row r="13822">
          <cell r="AP13822">
            <v>91021673</v>
          </cell>
          <cell r="AQ13822">
            <v>5009418</v>
          </cell>
          <cell r="AR13822">
            <v>5</v>
          </cell>
          <cell r="AS13822">
            <v>0</v>
          </cell>
          <cell r="AT13822">
            <v>0</v>
          </cell>
          <cell r="AU13822">
            <v>0</v>
          </cell>
          <cell r="AV13822" t="str">
            <v>VIABLE</v>
          </cell>
        </row>
        <row r="13823">
          <cell r="AP13823">
            <v>304094</v>
          </cell>
          <cell r="AQ13823">
            <v>5006356</v>
          </cell>
          <cell r="AR13823">
            <v>5</v>
          </cell>
          <cell r="AS13823">
            <v>0</v>
          </cell>
          <cell r="AT13823">
            <v>0</v>
          </cell>
          <cell r="AU13823">
            <v>0</v>
          </cell>
          <cell r="AV13823" t="str">
            <v>VIABLE</v>
          </cell>
        </row>
        <row r="13824">
          <cell r="AP13824">
            <v>304217</v>
          </cell>
          <cell r="AQ13824">
            <v>5006401</v>
          </cell>
          <cell r="AR13824">
            <v>5</v>
          </cell>
          <cell r="AS13824">
            <v>0</v>
          </cell>
          <cell r="AT13824">
            <v>0</v>
          </cell>
          <cell r="AU13824">
            <v>0</v>
          </cell>
          <cell r="AV13824" t="str">
            <v>VIABLE</v>
          </cell>
        </row>
        <row r="13825">
          <cell r="AP13825">
            <v>901180</v>
          </cell>
          <cell r="AQ13825">
            <v>50007852</v>
          </cell>
          <cell r="AR13825">
            <v>5</v>
          </cell>
          <cell r="AS13825">
            <v>42409</v>
          </cell>
          <cell r="AT13825" t="str">
            <v>IDU-1699-2014 Terminado Mantenimiento Periódico IDU Arterial  -</v>
          </cell>
          <cell r="AU13825">
            <v>0</v>
          </cell>
          <cell r="AV13825" t="str">
            <v>ARTERIAL</v>
          </cell>
        </row>
        <row r="13826">
          <cell r="AP13826">
            <v>303221</v>
          </cell>
          <cell r="AQ13826">
            <v>5006006</v>
          </cell>
          <cell r="AR13826">
            <v>5</v>
          </cell>
          <cell r="AS13826">
            <v>42409</v>
          </cell>
          <cell r="AT13826" t="str">
            <v>IDU-1699-2014 Terminado Mantenimiento Periódico IDU Arterial  -</v>
          </cell>
          <cell r="AU13826">
            <v>0</v>
          </cell>
          <cell r="AV13826" t="str">
            <v>ARTERIAL</v>
          </cell>
        </row>
        <row r="13827">
          <cell r="AP13827">
            <v>303632</v>
          </cell>
          <cell r="AQ13827">
            <v>5006173</v>
          </cell>
          <cell r="AR13827">
            <v>5</v>
          </cell>
          <cell r="AS13827">
            <v>0</v>
          </cell>
          <cell r="AT13827">
            <v>0</v>
          </cell>
          <cell r="AU13827">
            <v>0</v>
          </cell>
          <cell r="AV13827" t="str">
            <v>VIABLE</v>
          </cell>
        </row>
        <row r="13828">
          <cell r="AP13828">
            <v>902502</v>
          </cell>
          <cell r="AQ13828">
            <v>5007973</v>
          </cell>
          <cell r="AR13828">
            <v>5</v>
          </cell>
          <cell r="AS13828">
            <v>42409</v>
          </cell>
          <cell r="AT13828" t="str">
            <v>IDU-1699-2014 Terminado Mantenimiento Periódico IDU Arterial  -</v>
          </cell>
          <cell r="AU13828">
            <v>0</v>
          </cell>
          <cell r="AV13828" t="str">
            <v>VIABLE</v>
          </cell>
        </row>
        <row r="13829">
          <cell r="AP13829">
            <v>294676</v>
          </cell>
          <cell r="AQ13829">
            <v>5002141</v>
          </cell>
          <cell r="AR13829">
            <v>5</v>
          </cell>
          <cell r="AS13829">
            <v>42731</v>
          </cell>
          <cell r="AT13829" t="str">
            <v>SD Reservado Rehabilitación IDU Circuito Movilidad EJECUCION SITP 2016 -</v>
          </cell>
          <cell r="AU13829">
            <v>0</v>
          </cell>
          <cell r="AV13829" t="str">
            <v>IDU SITP 2016</v>
          </cell>
        </row>
        <row r="13830">
          <cell r="AP13830">
            <v>294810</v>
          </cell>
          <cell r="AQ13830">
            <v>5002197</v>
          </cell>
          <cell r="AR13830">
            <v>5</v>
          </cell>
          <cell r="AS13830">
            <v>0</v>
          </cell>
          <cell r="AT13830">
            <v>0</v>
          </cell>
          <cell r="AU13830">
            <v>0</v>
          </cell>
          <cell r="AV13830" t="str">
            <v>VIABLE</v>
          </cell>
        </row>
        <row r="13831">
          <cell r="AP13831">
            <v>471316</v>
          </cell>
          <cell r="AQ13831">
            <v>5007840</v>
          </cell>
          <cell r="AR13831">
            <v>5</v>
          </cell>
          <cell r="AS13831">
            <v>42731</v>
          </cell>
          <cell r="AT13831" t="str">
            <v>SD Reservado Rehabilitación IDU Circuito Movilidad EJECUCION SITP 2016 -</v>
          </cell>
          <cell r="AU13831">
            <v>0</v>
          </cell>
          <cell r="AV13831" t="str">
            <v>IDU SITP 2016</v>
          </cell>
        </row>
        <row r="13832">
          <cell r="AP13832">
            <v>293988</v>
          </cell>
          <cell r="AQ13832">
            <v>5001841</v>
          </cell>
          <cell r="AR13832">
            <v>5</v>
          </cell>
          <cell r="AS13832">
            <v>42313</v>
          </cell>
          <cell r="AT13832" t="str">
            <v>IDU-72-2008 Terminado Rehabilitación IDU Circuito Movilidad  -</v>
          </cell>
          <cell r="AU13832">
            <v>0</v>
          </cell>
          <cell r="AV13832" t="str">
            <v>VIABLE</v>
          </cell>
        </row>
        <row r="13833">
          <cell r="AP13833">
            <v>294720</v>
          </cell>
          <cell r="AQ13833">
            <v>5002160</v>
          </cell>
          <cell r="AR13833">
            <v>5</v>
          </cell>
          <cell r="AS13833">
            <v>42731</v>
          </cell>
          <cell r="AT13833" t="str">
            <v>SD Reservado Rehabilitación IDU Circuito Movilidad EJECUCION SITP 2016 -</v>
          </cell>
          <cell r="AU13833">
            <v>0</v>
          </cell>
          <cell r="AV13833" t="str">
            <v>IDU SITP 2016</v>
          </cell>
        </row>
        <row r="13834">
          <cell r="AP13834">
            <v>471341</v>
          </cell>
          <cell r="AQ13834">
            <v>5007868</v>
          </cell>
          <cell r="AR13834">
            <v>5</v>
          </cell>
          <cell r="AS13834">
            <v>42313</v>
          </cell>
          <cell r="AT13834" t="str">
            <v>IDU-72-2008 Terminado Rehabilitación IDU Circuito Movilidad  -Calzada2-POLIZA ESTABILIDAD ACTIVA</v>
          </cell>
          <cell r="AU13834">
            <v>43307</v>
          </cell>
          <cell r="AV13834" t="str">
            <v>VIABLE</v>
          </cell>
        </row>
        <row r="13835">
          <cell r="AP13835">
            <v>294032</v>
          </cell>
          <cell r="AQ13835">
            <v>5001857</v>
          </cell>
          <cell r="AR13835">
            <v>5</v>
          </cell>
          <cell r="AS13835">
            <v>42313</v>
          </cell>
          <cell r="AT13835" t="str">
            <v>IDU-72-2008 Terminado Rehabilitación IDU Circuito Movilidad  -Calzada2-POLIZA ESTABILIDAD ACTIVA</v>
          </cell>
          <cell r="AU13835">
            <v>43307</v>
          </cell>
          <cell r="AV13835" t="str">
            <v>POLIZA</v>
          </cell>
        </row>
        <row r="13836">
          <cell r="AP13836">
            <v>294049</v>
          </cell>
          <cell r="AQ13836">
            <v>5001864</v>
          </cell>
          <cell r="AR13836">
            <v>5</v>
          </cell>
          <cell r="AS13836">
            <v>42313</v>
          </cell>
          <cell r="AT13836" t="str">
            <v>IDU-72-2008 Terminado Rehabilitación IDU Circuito Movilidad  -Calzada2-POLIZA ESTABILIDAD ACTIVA</v>
          </cell>
          <cell r="AU13836">
            <v>43307</v>
          </cell>
          <cell r="AV13836" t="str">
            <v>POLIZA</v>
          </cell>
        </row>
        <row r="13837">
          <cell r="AP13837">
            <v>294234</v>
          </cell>
          <cell r="AQ13837">
            <v>5001935</v>
          </cell>
          <cell r="AR13837">
            <v>5</v>
          </cell>
          <cell r="AS13837">
            <v>42313</v>
          </cell>
          <cell r="AT13837" t="str">
            <v>IDU-72-2008 Terminado Rehabilitación IDU Circuito Movilidad  -Calzada2-POLIZA ESTABILIDAD ACTIVA</v>
          </cell>
          <cell r="AU13837">
            <v>43307</v>
          </cell>
          <cell r="AV13837" t="str">
            <v>POLIZA</v>
          </cell>
        </row>
        <row r="13838">
          <cell r="AP13838">
            <v>294144</v>
          </cell>
          <cell r="AQ13838">
            <v>5001900</v>
          </cell>
          <cell r="AR13838">
            <v>5</v>
          </cell>
          <cell r="AS13838">
            <v>42313</v>
          </cell>
          <cell r="AT13838" t="str">
            <v>IDU-72-2008 Terminado Rehabilitación IDU Circuito Movilidad  -</v>
          </cell>
          <cell r="AU13838">
            <v>0</v>
          </cell>
          <cell r="AV13838" t="str">
            <v>VIABLE</v>
          </cell>
        </row>
        <row r="13839">
          <cell r="AP13839">
            <v>91015937</v>
          </cell>
          <cell r="AQ13839">
            <v>5002197</v>
          </cell>
          <cell r="AR13839">
            <v>5</v>
          </cell>
          <cell r="AS13839">
            <v>0</v>
          </cell>
          <cell r="AT13839">
            <v>0</v>
          </cell>
          <cell r="AU13839">
            <v>0</v>
          </cell>
          <cell r="AV13839" t="str">
            <v>VIABLE</v>
          </cell>
        </row>
        <row r="13840">
          <cell r="AP13840">
            <v>294285</v>
          </cell>
          <cell r="AQ13840">
            <v>5001960</v>
          </cell>
          <cell r="AR13840">
            <v>5</v>
          </cell>
          <cell r="AS13840">
            <v>42313</v>
          </cell>
          <cell r="AT13840" t="str">
            <v>IDU-72-2008 Terminado Rehabilitación IDU Circuito Movilidad  -Calzada2-POLIZA ESTABILIDAD ACTIVA</v>
          </cell>
          <cell r="AU13840">
            <v>43307</v>
          </cell>
          <cell r="AV13840" t="str">
            <v>POLIZA</v>
          </cell>
        </row>
        <row r="13841">
          <cell r="AP13841">
            <v>607162</v>
          </cell>
          <cell r="AQ13841">
            <v>5008372</v>
          </cell>
          <cell r="AR13841">
            <v>5</v>
          </cell>
          <cell r="AS13841">
            <v>42313</v>
          </cell>
          <cell r="AT13841" t="str">
            <v>IDU-72-2008 Terminado Rehabilitación IDU Circuito Movilidad  -</v>
          </cell>
          <cell r="AU13841">
            <v>0</v>
          </cell>
          <cell r="AV13841" t="str">
            <v>VIABLE</v>
          </cell>
        </row>
        <row r="13842">
          <cell r="AP13842">
            <v>305618</v>
          </cell>
          <cell r="AQ13842">
            <v>5006967</v>
          </cell>
          <cell r="AR13842">
            <v>5</v>
          </cell>
          <cell r="AS13842">
            <v>0</v>
          </cell>
          <cell r="AT13842">
            <v>0</v>
          </cell>
          <cell r="AU13842">
            <v>0</v>
          </cell>
          <cell r="AV13842" t="str">
            <v>VIABLE</v>
          </cell>
        </row>
        <row r="13843">
          <cell r="AP13843">
            <v>305420</v>
          </cell>
          <cell r="AQ13843">
            <v>5006896</v>
          </cell>
          <cell r="AR13843">
            <v>5</v>
          </cell>
          <cell r="AS13843">
            <v>0</v>
          </cell>
          <cell r="AT13843">
            <v>0</v>
          </cell>
          <cell r="AU13843">
            <v>0</v>
          </cell>
          <cell r="AV13843" t="str">
            <v>VIABLE</v>
          </cell>
        </row>
        <row r="13844">
          <cell r="AP13844">
            <v>305474</v>
          </cell>
          <cell r="AQ13844">
            <v>5006917</v>
          </cell>
          <cell r="AR13844">
            <v>5</v>
          </cell>
          <cell r="AS13844">
            <v>0</v>
          </cell>
          <cell r="AT13844">
            <v>0</v>
          </cell>
          <cell r="AU13844">
            <v>0</v>
          </cell>
          <cell r="AV13844" t="str">
            <v>VIABLE</v>
          </cell>
        </row>
        <row r="13845">
          <cell r="AP13845">
            <v>305510</v>
          </cell>
          <cell r="AQ13845">
            <v>5006929</v>
          </cell>
          <cell r="AR13845">
            <v>5</v>
          </cell>
          <cell r="AS13845">
            <v>0</v>
          </cell>
          <cell r="AT13845">
            <v>0</v>
          </cell>
          <cell r="AU13845">
            <v>0</v>
          </cell>
          <cell r="AV13845" t="str">
            <v>VIABLE</v>
          </cell>
        </row>
        <row r="13846">
          <cell r="AP13846">
            <v>305396</v>
          </cell>
          <cell r="AQ13846">
            <v>5006885</v>
          </cell>
          <cell r="AR13846">
            <v>5</v>
          </cell>
          <cell r="AS13846">
            <v>0</v>
          </cell>
          <cell r="AT13846">
            <v>0</v>
          </cell>
          <cell r="AU13846">
            <v>0</v>
          </cell>
          <cell r="AV13846" t="str">
            <v>VIABLE</v>
          </cell>
        </row>
        <row r="13847">
          <cell r="AP13847">
            <v>305564</v>
          </cell>
          <cell r="AQ13847">
            <v>5006949</v>
          </cell>
          <cell r="AR13847">
            <v>5</v>
          </cell>
          <cell r="AS13847">
            <v>0</v>
          </cell>
          <cell r="AT13847">
            <v>0</v>
          </cell>
          <cell r="AU13847">
            <v>0</v>
          </cell>
          <cell r="AV13847" t="str">
            <v>VIABLE</v>
          </cell>
        </row>
        <row r="13848">
          <cell r="AP13848">
            <v>305699</v>
          </cell>
          <cell r="AQ13848">
            <v>5006998</v>
          </cell>
          <cell r="AR13848">
            <v>5</v>
          </cell>
          <cell r="AS13848">
            <v>0</v>
          </cell>
          <cell r="AT13848">
            <v>0</v>
          </cell>
          <cell r="AU13848">
            <v>0</v>
          </cell>
          <cell r="AV13848" t="str">
            <v>VIABLE</v>
          </cell>
        </row>
        <row r="13849">
          <cell r="AP13849">
            <v>305450</v>
          </cell>
          <cell r="AQ13849">
            <v>5006908</v>
          </cell>
          <cell r="AR13849">
            <v>5</v>
          </cell>
          <cell r="AS13849">
            <v>0</v>
          </cell>
          <cell r="AT13849">
            <v>0</v>
          </cell>
          <cell r="AU13849">
            <v>0</v>
          </cell>
          <cell r="AV13849" t="str">
            <v>VIABLE</v>
          </cell>
        </row>
        <row r="13850">
          <cell r="AP13850">
            <v>305639</v>
          </cell>
          <cell r="AQ13850">
            <v>50007870</v>
          </cell>
          <cell r="AR13850">
            <v>5</v>
          </cell>
          <cell r="AS13850">
            <v>0</v>
          </cell>
          <cell r="AT13850">
            <v>0</v>
          </cell>
          <cell r="AU13850">
            <v>0</v>
          </cell>
          <cell r="AV13850" t="str">
            <v>VIABLE</v>
          </cell>
        </row>
        <row r="13851">
          <cell r="AP13851">
            <v>293735</v>
          </cell>
          <cell r="AQ13851">
            <v>5001754</v>
          </cell>
          <cell r="AR13851">
            <v>5</v>
          </cell>
          <cell r="AS13851">
            <v>0</v>
          </cell>
          <cell r="AT13851">
            <v>0</v>
          </cell>
          <cell r="AU13851">
            <v>0</v>
          </cell>
          <cell r="AV13851" t="str">
            <v>VIABLE</v>
          </cell>
        </row>
        <row r="13852">
          <cell r="AP13852">
            <v>293813</v>
          </cell>
          <cell r="AQ13852">
            <v>5001784</v>
          </cell>
          <cell r="AR13852">
            <v>5</v>
          </cell>
          <cell r="AS13852">
            <v>0</v>
          </cell>
          <cell r="AT13852">
            <v>0</v>
          </cell>
          <cell r="AU13852">
            <v>0</v>
          </cell>
          <cell r="AV13852" t="str">
            <v>VIABLE</v>
          </cell>
        </row>
        <row r="13853">
          <cell r="AP13853">
            <v>294018</v>
          </cell>
          <cell r="AQ13853">
            <v>5001853</v>
          </cell>
          <cell r="AR13853">
            <v>5</v>
          </cell>
          <cell r="AS13853">
            <v>0</v>
          </cell>
          <cell r="AT13853">
            <v>0</v>
          </cell>
          <cell r="AU13853">
            <v>0</v>
          </cell>
          <cell r="AV13853" t="str">
            <v>VIABLE</v>
          </cell>
        </row>
        <row r="13854">
          <cell r="AP13854">
            <v>293622</v>
          </cell>
          <cell r="AQ13854">
            <v>5001709</v>
          </cell>
          <cell r="AR13854">
            <v>5</v>
          </cell>
          <cell r="AS13854">
            <v>0</v>
          </cell>
          <cell r="AT13854">
            <v>0</v>
          </cell>
          <cell r="AU13854">
            <v>0</v>
          </cell>
          <cell r="AV13854" t="str">
            <v>VIABLE</v>
          </cell>
        </row>
        <row r="13855">
          <cell r="AP13855">
            <v>293685</v>
          </cell>
          <cell r="AQ13855">
            <v>5001733</v>
          </cell>
          <cell r="AR13855">
            <v>5</v>
          </cell>
          <cell r="AS13855">
            <v>0</v>
          </cell>
          <cell r="AT13855">
            <v>0</v>
          </cell>
          <cell r="AU13855">
            <v>0</v>
          </cell>
          <cell r="AV13855" t="str">
            <v>VIABLE</v>
          </cell>
        </row>
        <row r="13856">
          <cell r="AP13856">
            <v>293901</v>
          </cell>
          <cell r="AQ13856">
            <v>5001812</v>
          </cell>
          <cell r="AR13856">
            <v>5</v>
          </cell>
          <cell r="AS13856">
            <v>0</v>
          </cell>
          <cell r="AT13856">
            <v>0</v>
          </cell>
          <cell r="AU13856">
            <v>0</v>
          </cell>
          <cell r="AV13856" t="str">
            <v>VIABLE</v>
          </cell>
        </row>
        <row r="13857">
          <cell r="AP13857">
            <v>91016745</v>
          </cell>
          <cell r="AQ13857">
            <v>5000376</v>
          </cell>
          <cell r="AR13857">
            <v>5</v>
          </cell>
          <cell r="AS13857">
            <v>42766</v>
          </cell>
          <cell r="AT13857" t="str">
            <v>SD Reservado Mantenimiento Rutinario IDU Circuito Movilidad EJECUCION SITP 2016 -</v>
          </cell>
          <cell r="AU13857">
            <v>0</v>
          </cell>
          <cell r="AV13857" t="str">
            <v>IDU SITP 2016</v>
          </cell>
        </row>
        <row r="13858">
          <cell r="AP13858">
            <v>290826</v>
          </cell>
          <cell r="AQ13858">
            <v>5000373</v>
          </cell>
          <cell r="AR13858">
            <v>5</v>
          </cell>
          <cell r="AS13858">
            <v>42667</v>
          </cell>
          <cell r="AT13858" t="str">
            <v>SD Terminado Mantenimiento Periódico UAERMV Circuito Movilidad SD Intervenida 29/10/2012 Reporte depuración ejecución UMV-Anden1-3 Calzada2-POLIZA ESTABILIDAD ACTIVA</v>
          </cell>
          <cell r="AU13858">
            <v>43334</v>
          </cell>
          <cell r="AV13858" t="str">
            <v>VIABLE</v>
          </cell>
        </row>
        <row r="13859">
          <cell r="AP13859">
            <v>531552</v>
          </cell>
          <cell r="AQ13859">
            <v>5008073</v>
          </cell>
          <cell r="AR13859">
            <v>5</v>
          </cell>
          <cell r="AS13859">
            <v>42667</v>
          </cell>
          <cell r="AT13859" t="str">
            <v>SD Terminado Mantenimiento Periódico UAERMV Circuito Movilidad SD Intervenida 29/10/2012 Reporte depuración ejecución UMV-Anden 1, Calzada 2, Anden 3-POLIZA ESTABILIDAD ACTIVA</v>
          </cell>
          <cell r="AU13859">
            <v>0</v>
          </cell>
          <cell r="AV13859" t="str">
            <v>VIABLE</v>
          </cell>
        </row>
        <row r="13860">
          <cell r="AP13860">
            <v>91016614</v>
          </cell>
          <cell r="AQ13860">
            <v>5000924</v>
          </cell>
          <cell r="AR13860">
            <v>5</v>
          </cell>
          <cell r="AS13860">
            <v>42766</v>
          </cell>
          <cell r="AT13860" t="str">
            <v>SD Reservado Mantenimiento Rutinario IDU Local EJECUCION SITP 2016 -</v>
          </cell>
          <cell r="AU13860">
            <v>0</v>
          </cell>
          <cell r="AV13860" t="str">
            <v>IDU SITP 2016</v>
          </cell>
        </row>
        <row r="13861">
          <cell r="AP13861">
            <v>298221</v>
          </cell>
          <cell r="AQ13861">
            <v>5003743</v>
          </cell>
          <cell r="AR13861">
            <v>5</v>
          </cell>
          <cell r="AS13861">
            <v>0</v>
          </cell>
          <cell r="AT13861">
            <v>0</v>
          </cell>
          <cell r="AU13861">
            <v>0</v>
          </cell>
          <cell r="AV13861" t="str">
            <v>VIABLE</v>
          </cell>
        </row>
        <row r="13862">
          <cell r="AP13862">
            <v>298116</v>
          </cell>
          <cell r="AQ13862">
            <v>5003701</v>
          </cell>
          <cell r="AR13862">
            <v>5</v>
          </cell>
          <cell r="AS13862">
            <v>0</v>
          </cell>
          <cell r="AT13862">
            <v>0</v>
          </cell>
          <cell r="AU13862">
            <v>0</v>
          </cell>
          <cell r="AV13862" t="str">
            <v>VIABLE</v>
          </cell>
        </row>
        <row r="13863">
          <cell r="AP13863">
            <v>298323</v>
          </cell>
          <cell r="AQ13863">
            <v>5003791</v>
          </cell>
          <cell r="AR13863">
            <v>5</v>
          </cell>
          <cell r="AS13863">
            <v>0</v>
          </cell>
          <cell r="AT13863">
            <v>0</v>
          </cell>
          <cell r="AU13863">
            <v>0</v>
          </cell>
          <cell r="AV13863" t="str">
            <v>VIABLE</v>
          </cell>
        </row>
        <row r="13864">
          <cell r="AP13864">
            <v>298562</v>
          </cell>
          <cell r="AQ13864">
            <v>5003907</v>
          </cell>
          <cell r="AR13864">
            <v>5</v>
          </cell>
          <cell r="AS13864">
            <v>0</v>
          </cell>
          <cell r="AT13864">
            <v>0</v>
          </cell>
          <cell r="AU13864">
            <v>0</v>
          </cell>
          <cell r="AV13864" t="str">
            <v>VIABLE</v>
          </cell>
        </row>
        <row r="13865">
          <cell r="AP13865">
            <v>298344</v>
          </cell>
          <cell r="AQ13865">
            <v>5003804</v>
          </cell>
          <cell r="AR13865">
            <v>5</v>
          </cell>
          <cell r="AS13865">
            <v>0</v>
          </cell>
          <cell r="AT13865">
            <v>0</v>
          </cell>
          <cell r="AU13865">
            <v>0</v>
          </cell>
          <cell r="AV13865" t="str">
            <v>VIABLE</v>
          </cell>
        </row>
        <row r="13866">
          <cell r="AP13866">
            <v>298826</v>
          </cell>
          <cell r="AQ13866">
            <v>5004024</v>
          </cell>
          <cell r="AR13866">
            <v>5</v>
          </cell>
          <cell r="AS13866">
            <v>0</v>
          </cell>
          <cell r="AT13866">
            <v>0</v>
          </cell>
          <cell r="AU13866">
            <v>0</v>
          </cell>
          <cell r="AV13866" t="str">
            <v>VIABLE</v>
          </cell>
        </row>
        <row r="13867">
          <cell r="AP13867">
            <v>298095</v>
          </cell>
          <cell r="AQ13867">
            <v>5003690</v>
          </cell>
          <cell r="AR13867">
            <v>5</v>
          </cell>
          <cell r="AS13867">
            <v>0</v>
          </cell>
          <cell r="AT13867">
            <v>0</v>
          </cell>
          <cell r="AU13867">
            <v>0</v>
          </cell>
          <cell r="AV13867" t="str">
            <v>VIABLE</v>
          </cell>
        </row>
        <row r="13868">
          <cell r="AP13868">
            <v>298170</v>
          </cell>
          <cell r="AQ13868">
            <v>5003723</v>
          </cell>
          <cell r="AR13868">
            <v>5</v>
          </cell>
          <cell r="AS13868">
            <v>0</v>
          </cell>
          <cell r="AT13868">
            <v>0</v>
          </cell>
          <cell r="AU13868">
            <v>0</v>
          </cell>
          <cell r="AV13868" t="str">
            <v>VIABLE</v>
          </cell>
        </row>
        <row r="13869">
          <cell r="AP13869">
            <v>298622</v>
          </cell>
          <cell r="AQ13869">
            <v>5003938</v>
          </cell>
          <cell r="AR13869">
            <v>5</v>
          </cell>
          <cell r="AS13869">
            <v>0</v>
          </cell>
          <cell r="AT13869">
            <v>0</v>
          </cell>
          <cell r="AU13869">
            <v>0</v>
          </cell>
          <cell r="AV13869" t="str">
            <v>VIABLE</v>
          </cell>
        </row>
        <row r="13870">
          <cell r="AP13870">
            <v>298867</v>
          </cell>
          <cell r="AQ13870">
            <v>5004045</v>
          </cell>
          <cell r="AR13870">
            <v>5</v>
          </cell>
          <cell r="AS13870">
            <v>0</v>
          </cell>
          <cell r="AT13870">
            <v>0</v>
          </cell>
          <cell r="AU13870">
            <v>0</v>
          </cell>
          <cell r="AV13870" t="str">
            <v>VIABLE</v>
          </cell>
        </row>
        <row r="13871">
          <cell r="AP13871">
            <v>298206</v>
          </cell>
          <cell r="AQ13871">
            <v>5003736</v>
          </cell>
          <cell r="AR13871">
            <v>5</v>
          </cell>
          <cell r="AS13871">
            <v>0</v>
          </cell>
          <cell r="AT13871">
            <v>0</v>
          </cell>
          <cell r="AU13871">
            <v>0</v>
          </cell>
          <cell r="AV13871" t="str">
            <v>VIABLE</v>
          </cell>
        </row>
        <row r="13872">
          <cell r="AP13872">
            <v>298394</v>
          </cell>
          <cell r="AQ13872">
            <v>5003825</v>
          </cell>
          <cell r="AR13872">
            <v>5</v>
          </cell>
          <cell r="AS13872">
            <v>0</v>
          </cell>
          <cell r="AT13872">
            <v>0</v>
          </cell>
          <cell r="AU13872">
            <v>0</v>
          </cell>
          <cell r="AV13872" t="str">
            <v>VIABLE</v>
          </cell>
        </row>
        <row r="13873">
          <cell r="AP13873">
            <v>298053</v>
          </cell>
          <cell r="AQ13873">
            <v>5003673</v>
          </cell>
          <cell r="AR13873">
            <v>5</v>
          </cell>
          <cell r="AS13873">
            <v>0</v>
          </cell>
          <cell r="AT13873">
            <v>0</v>
          </cell>
          <cell r="AU13873">
            <v>0</v>
          </cell>
          <cell r="AV13873" t="str">
            <v>VIABLE</v>
          </cell>
        </row>
        <row r="13874">
          <cell r="AP13874">
            <v>298251</v>
          </cell>
          <cell r="AQ13874">
            <v>5003756</v>
          </cell>
          <cell r="AR13874">
            <v>5</v>
          </cell>
          <cell r="AS13874">
            <v>0</v>
          </cell>
          <cell r="AT13874">
            <v>0</v>
          </cell>
          <cell r="AU13874">
            <v>0</v>
          </cell>
          <cell r="AV13874" t="str">
            <v>VIABLE</v>
          </cell>
        </row>
        <row r="13875">
          <cell r="AP13875">
            <v>298739</v>
          </cell>
          <cell r="AQ13875">
            <v>5003983</v>
          </cell>
          <cell r="AR13875">
            <v>5</v>
          </cell>
          <cell r="AS13875">
            <v>0</v>
          </cell>
          <cell r="AT13875">
            <v>0</v>
          </cell>
          <cell r="AU13875">
            <v>0</v>
          </cell>
          <cell r="AV13875" t="str">
            <v>VIABLE</v>
          </cell>
        </row>
        <row r="13876">
          <cell r="AP13876">
            <v>298805</v>
          </cell>
          <cell r="AQ13876">
            <v>5004012</v>
          </cell>
          <cell r="AR13876">
            <v>5</v>
          </cell>
          <cell r="AS13876">
            <v>0</v>
          </cell>
          <cell r="AT13876">
            <v>0</v>
          </cell>
          <cell r="AU13876">
            <v>0</v>
          </cell>
          <cell r="AV13876" t="str">
            <v>VIABLE</v>
          </cell>
        </row>
        <row r="13877">
          <cell r="AP13877">
            <v>298637</v>
          </cell>
          <cell r="AQ13877">
            <v>5003943</v>
          </cell>
          <cell r="AR13877">
            <v>5</v>
          </cell>
          <cell r="AS13877">
            <v>0</v>
          </cell>
          <cell r="AT13877">
            <v>0</v>
          </cell>
          <cell r="AU13877">
            <v>0</v>
          </cell>
          <cell r="AV13877" t="str">
            <v>VIABLE</v>
          </cell>
        </row>
        <row r="13878">
          <cell r="AP13878">
            <v>298269</v>
          </cell>
          <cell r="AQ13878">
            <v>5003764</v>
          </cell>
          <cell r="AR13878">
            <v>5</v>
          </cell>
          <cell r="AS13878">
            <v>0</v>
          </cell>
          <cell r="AT13878">
            <v>0</v>
          </cell>
          <cell r="AU13878">
            <v>0</v>
          </cell>
          <cell r="AV13878" t="str">
            <v>VIABLE</v>
          </cell>
        </row>
        <row r="13879">
          <cell r="AP13879">
            <v>298391</v>
          </cell>
          <cell r="AQ13879">
            <v>5003822</v>
          </cell>
          <cell r="AR13879">
            <v>5</v>
          </cell>
          <cell r="AS13879">
            <v>0</v>
          </cell>
          <cell r="AT13879">
            <v>0</v>
          </cell>
          <cell r="AU13879">
            <v>0</v>
          </cell>
          <cell r="AV13879" t="str">
            <v>VIABLE</v>
          </cell>
        </row>
        <row r="13880">
          <cell r="AP13880">
            <v>298487</v>
          </cell>
          <cell r="AQ13880">
            <v>5003869</v>
          </cell>
          <cell r="AR13880">
            <v>5</v>
          </cell>
          <cell r="AS13880">
            <v>0</v>
          </cell>
          <cell r="AT13880">
            <v>0</v>
          </cell>
          <cell r="AU13880">
            <v>0</v>
          </cell>
          <cell r="AV13880" t="str">
            <v>VIABLE</v>
          </cell>
        </row>
        <row r="13881">
          <cell r="AP13881">
            <v>298903</v>
          </cell>
          <cell r="AQ13881">
            <v>5004067</v>
          </cell>
          <cell r="AR13881">
            <v>5</v>
          </cell>
          <cell r="AS13881">
            <v>0</v>
          </cell>
          <cell r="AT13881">
            <v>0</v>
          </cell>
          <cell r="AU13881">
            <v>0</v>
          </cell>
          <cell r="AV13881" t="str">
            <v>VIABLE</v>
          </cell>
        </row>
        <row r="13882">
          <cell r="AP13882">
            <v>298891</v>
          </cell>
          <cell r="AQ13882">
            <v>5004060</v>
          </cell>
          <cell r="AR13882">
            <v>5</v>
          </cell>
          <cell r="AS13882">
            <v>0</v>
          </cell>
          <cell r="AT13882">
            <v>0</v>
          </cell>
          <cell r="AU13882">
            <v>0</v>
          </cell>
          <cell r="AV13882" t="str">
            <v>VIABLE</v>
          </cell>
        </row>
        <row r="13883">
          <cell r="AP13883">
            <v>304607</v>
          </cell>
          <cell r="AQ13883">
            <v>5006550</v>
          </cell>
          <cell r="AR13883">
            <v>5</v>
          </cell>
          <cell r="AS13883">
            <v>0</v>
          </cell>
          <cell r="AT13883">
            <v>0</v>
          </cell>
          <cell r="AU13883">
            <v>0</v>
          </cell>
          <cell r="AV13883" t="str">
            <v>VIABLE</v>
          </cell>
        </row>
        <row r="13884">
          <cell r="AP13884">
            <v>471307</v>
          </cell>
          <cell r="AQ13884">
            <v>5007831</v>
          </cell>
          <cell r="AR13884">
            <v>5</v>
          </cell>
          <cell r="AS13884">
            <v>0</v>
          </cell>
          <cell r="AT13884">
            <v>0</v>
          </cell>
          <cell r="AU13884">
            <v>0</v>
          </cell>
          <cell r="AV13884" t="str">
            <v>VIABLE</v>
          </cell>
        </row>
        <row r="13885">
          <cell r="AP13885">
            <v>304463</v>
          </cell>
          <cell r="AQ13885">
            <v>5006500</v>
          </cell>
          <cell r="AR13885">
            <v>5</v>
          </cell>
          <cell r="AS13885">
            <v>0</v>
          </cell>
          <cell r="AT13885">
            <v>0</v>
          </cell>
          <cell r="AU13885">
            <v>0</v>
          </cell>
          <cell r="AV13885" t="str">
            <v>VIABLE</v>
          </cell>
        </row>
        <row r="13886">
          <cell r="AP13886">
            <v>304235</v>
          </cell>
          <cell r="AQ13886">
            <v>5006409</v>
          </cell>
          <cell r="AR13886">
            <v>5</v>
          </cell>
          <cell r="AS13886">
            <v>0</v>
          </cell>
          <cell r="AT13886">
            <v>0</v>
          </cell>
          <cell r="AU13886">
            <v>0</v>
          </cell>
          <cell r="AV13886" t="str">
            <v>VIABLE</v>
          </cell>
        </row>
        <row r="13887">
          <cell r="AP13887">
            <v>304526</v>
          </cell>
          <cell r="AQ13887">
            <v>5006522</v>
          </cell>
          <cell r="AR13887">
            <v>5</v>
          </cell>
          <cell r="AS13887">
            <v>0</v>
          </cell>
          <cell r="AT13887">
            <v>0</v>
          </cell>
          <cell r="AU13887">
            <v>0</v>
          </cell>
          <cell r="AV13887" t="str">
            <v>VIABLE</v>
          </cell>
        </row>
        <row r="13888">
          <cell r="AP13888">
            <v>304844</v>
          </cell>
          <cell r="AQ13888">
            <v>5006649</v>
          </cell>
          <cell r="AR13888">
            <v>5</v>
          </cell>
          <cell r="AS13888">
            <v>0</v>
          </cell>
          <cell r="AT13888">
            <v>0</v>
          </cell>
          <cell r="AU13888">
            <v>0</v>
          </cell>
          <cell r="AV13888" t="str">
            <v>VIABLE</v>
          </cell>
        </row>
        <row r="13889">
          <cell r="AP13889">
            <v>304319</v>
          </cell>
          <cell r="AQ13889">
            <v>5006446</v>
          </cell>
          <cell r="AR13889">
            <v>5</v>
          </cell>
          <cell r="AS13889">
            <v>0</v>
          </cell>
          <cell r="AT13889">
            <v>0</v>
          </cell>
          <cell r="AU13889">
            <v>0</v>
          </cell>
          <cell r="AV13889" t="str">
            <v>VIABLE</v>
          </cell>
        </row>
        <row r="13890">
          <cell r="AP13890">
            <v>304664</v>
          </cell>
          <cell r="AQ13890">
            <v>5006572</v>
          </cell>
          <cell r="AR13890">
            <v>5</v>
          </cell>
          <cell r="AS13890">
            <v>0</v>
          </cell>
          <cell r="AT13890">
            <v>0</v>
          </cell>
          <cell r="AU13890">
            <v>0</v>
          </cell>
          <cell r="AV13890" t="str">
            <v>VIABLE</v>
          </cell>
        </row>
        <row r="13891">
          <cell r="AP13891">
            <v>471306</v>
          </cell>
          <cell r="AQ13891">
            <v>5007830</v>
          </cell>
          <cell r="AR13891">
            <v>5</v>
          </cell>
          <cell r="AS13891">
            <v>0</v>
          </cell>
          <cell r="AT13891">
            <v>0</v>
          </cell>
          <cell r="AU13891">
            <v>0</v>
          </cell>
          <cell r="AV13891" t="str">
            <v>VIABLE</v>
          </cell>
        </row>
        <row r="13892">
          <cell r="AP13892">
            <v>304904</v>
          </cell>
          <cell r="AQ13892">
            <v>5006673</v>
          </cell>
          <cell r="AR13892">
            <v>5</v>
          </cell>
          <cell r="AS13892">
            <v>0</v>
          </cell>
          <cell r="AT13892">
            <v>0</v>
          </cell>
          <cell r="AU13892">
            <v>0</v>
          </cell>
          <cell r="AV13892" t="str">
            <v>VIABLE</v>
          </cell>
        </row>
        <row r="13893">
          <cell r="AP13893">
            <v>471305</v>
          </cell>
          <cell r="AQ13893">
            <v>5007829</v>
          </cell>
          <cell r="AR13893">
            <v>5</v>
          </cell>
          <cell r="AS13893">
            <v>0</v>
          </cell>
          <cell r="AT13893">
            <v>0</v>
          </cell>
          <cell r="AU13893">
            <v>0</v>
          </cell>
          <cell r="AV13893" t="str">
            <v>VIABLE</v>
          </cell>
        </row>
        <row r="13894">
          <cell r="AP13894">
            <v>304856</v>
          </cell>
          <cell r="AQ13894">
            <v>5006656</v>
          </cell>
          <cell r="AR13894">
            <v>5</v>
          </cell>
          <cell r="AS13894">
            <v>0</v>
          </cell>
          <cell r="AT13894">
            <v>0</v>
          </cell>
          <cell r="AU13894">
            <v>0</v>
          </cell>
          <cell r="AV13894" t="str">
            <v>VIABLE</v>
          </cell>
        </row>
        <row r="13895">
          <cell r="AP13895">
            <v>304247</v>
          </cell>
          <cell r="AQ13895">
            <v>5006414</v>
          </cell>
          <cell r="AR13895">
            <v>5</v>
          </cell>
          <cell r="AS13895">
            <v>0</v>
          </cell>
          <cell r="AT13895">
            <v>0</v>
          </cell>
          <cell r="AU13895">
            <v>0</v>
          </cell>
          <cell r="AV13895" t="str">
            <v>VIABLE</v>
          </cell>
        </row>
        <row r="13896">
          <cell r="AP13896">
            <v>304400</v>
          </cell>
          <cell r="AQ13896">
            <v>5006479</v>
          </cell>
          <cell r="AR13896">
            <v>5</v>
          </cell>
          <cell r="AS13896">
            <v>0</v>
          </cell>
          <cell r="AT13896">
            <v>0</v>
          </cell>
          <cell r="AU13896">
            <v>0</v>
          </cell>
          <cell r="AV13896" t="str">
            <v>VIABLE</v>
          </cell>
        </row>
        <row r="13897">
          <cell r="AP13897">
            <v>290817</v>
          </cell>
          <cell r="AQ13897">
            <v>5000365</v>
          </cell>
          <cell r="AR13897">
            <v>5</v>
          </cell>
          <cell r="AS13897">
            <v>42766</v>
          </cell>
          <cell r="AT13897" t="str">
            <v>SD Reservado Mantenimiento Rutinario IDU Circuito Movilidad EJECUCION SITP 2016 -</v>
          </cell>
          <cell r="AU13897">
            <v>0</v>
          </cell>
          <cell r="AV13897" t="str">
            <v>IDU SITP 2016</v>
          </cell>
        </row>
        <row r="13898">
          <cell r="AP13898">
            <v>290796</v>
          </cell>
          <cell r="AQ13898">
            <v>5000349</v>
          </cell>
          <cell r="AR13898">
            <v>5</v>
          </cell>
          <cell r="AS13898">
            <v>0</v>
          </cell>
          <cell r="AT13898">
            <v>0</v>
          </cell>
          <cell r="AU13898">
            <v>0</v>
          </cell>
          <cell r="AV13898" t="str">
            <v>VIABLE</v>
          </cell>
        </row>
        <row r="13899">
          <cell r="AP13899">
            <v>902530</v>
          </cell>
          <cell r="AQ13899">
            <v>5008335</v>
          </cell>
          <cell r="AR13899">
            <v>5</v>
          </cell>
          <cell r="AS13899">
            <v>42766</v>
          </cell>
          <cell r="AT13899" t="str">
            <v>SD Reservado Mantenimiento Rutinario IDU Circuito Movilidad EJECUCION SITP 2016 -</v>
          </cell>
          <cell r="AU13899">
            <v>0</v>
          </cell>
          <cell r="AV13899" t="str">
            <v>IDU SITP 2016</v>
          </cell>
        </row>
        <row r="13900">
          <cell r="AP13900">
            <v>901754</v>
          </cell>
          <cell r="AQ13900">
            <v>5008321</v>
          </cell>
          <cell r="AR13900">
            <v>5</v>
          </cell>
          <cell r="AS13900">
            <v>0</v>
          </cell>
          <cell r="AT13900">
            <v>0</v>
          </cell>
          <cell r="AU13900">
            <v>0</v>
          </cell>
          <cell r="AV13900" t="str">
            <v>VIABLE</v>
          </cell>
        </row>
        <row r="13901">
          <cell r="AP13901">
            <v>290805</v>
          </cell>
          <cell r="AQ13901">
            <v>5000354</v>
          </cell>
          <cell r="AR13901">
            <v>5</v>
          </cell>
          <cell r="AS13901">
            <v>0</v>
          </cell>
          <cell r="AT13901">
            <v>0</v>
          </cell>
          <cell r="AU13901">
            <v>0</v>
          </cell>
          <cell r="AV13901" t="str">
            <v>VIABLE</v>
          </cell>
        </row>
        <row r="13902">
          <cell r="AP13902">
            <v>296147</v>
          </cell>
          <cell r="AQ13902">
            <v>5002845</v>
          </cell>
          <cell r="AR13902">
            <v>5</v>
          </cell>
          <cell r="AS13902">
            <v>0</v>
          </cell>
          <cell r="AT13902">
            <v>0</v>
          </cell>
          <cell r="AU13902">
            <v>0</v>
          </cell>
          <cell r="AV13902" t="str">
            <v>VIABLE</v>
          </cell>
        </row>
        <row r="13903">
          <cell r="AP13903">
            <v>295544</v>
          </cell>
          <cell r="AQ13903">
            <v>5002530</v>
          </cell>
          <cell r="AR13903">
            <v>5</v>
          </cell>
          <cell r="AS13903">
            <v>0</v>
          </cell>
          <cell r="AT13903">
            <v>0</v>
          </cell>
          <cell r="AU13903">
            <v>0</v>
          </cell>
          <cell r="AV13903" t="str">
            <v>VIABLE</v>
          </cell>
        </row>
        <row r="13904">
          <cell r="AP13904">
            <v>295777</v>
          </cell>
          <cell r="AQ13904">
            <v>5002657</v>
          </cell>
          <cell r="AR13904">
            <v>5</v>
          </cell>
          <cell r="AS13904">
            <v>0</v>
          </cell>
          <cell r="AT13904">
            <v>0</v>
          </cell>
          <cell r="AU13904">
            <v>0</v>
          </cell>
          <cell r="AV13904" t="str">
            <v>VIABLE</v>
          </cell>
        </row>
        <row r="13905">
          <cell r="AP13905">
            <v>295669</v>
          </cell>
          <cell r="AQ13905">
            <v>5002599</v>
          </cell>
          <cell r="AR13905">
            <v>5</v>
          </cell>
          <cell r="AS13905">
            <v>0</v>
          </cell>
          <cell r="AT13905">
            <v>0</v>
          </cell>
          <cell r="AU13905">
            <v>0</v>
          </cell>
          <cell r="AV13905" t="str">
            <v>VIABLE</v>
          </cell>
        </row>
        <row r="13906">
          <cell r="AP13906">
            <v>295997</v>
          </cell>
          <cell r="AQ13906">
            <v>5002755</v>
          </cell>
          <cell r="AR13906">
            <v>5</v>
          </cell>
          <cell r="AS13906">
            <v>0</v>
          </cell>
          <cell r="AT13906">
            <v>0</v>
          </cell>
          <cell r="AU13906">
            <v>0</v>
          </cell>
          <cell r="AV13906" t="str">
            <v>VIABLE</v>
          </cell>
        </row>
        <row r="13907">
          <cell r="AP13907">
            <v>296331</v>
          </cell>
          <cell r="AQ13907">
            <v>5002942</v>
          </cell>
          <cell r="AR13907">
            <v>5</v>
          </cell>
          <cell r="AS13907">
            <v>0</v>
          </cell>
          <cell r="AT13907">
            <v>0</v>
          </cell>
          <cell r="AU13907">
            <v>0</v>
          </cell>
          <cell r="AV13907" t="str">
            <v>VIABLE</v>
          </cell>
        </row>
        <row r="13908">
          <cell r="AP13908">
            <v>530495</v>
          </cell>
          <cell r="AQ13908">
            <v>5007934</v>
          </cell>
          <cell r="AR13908">
            <v>5</v>
          </cell>
          <cell r="AS13908">
            <v>0</v>
          </cell>
          <cell r="AT13908">
            <v>0</v>
          </cell>
          <cell r="AU13908">
            <v>0</v>
          </cell>
          <cell r="AV13908" t="str">
            <v>VIABLE</v>
          </cell>
        </row>
        <row r="13909">
          <cell r="AP13909">
            <v>531647</v>
          </cell>
          <cell r="AQ13909">
            <v>5008115</v>
          </cell>
          <cell r="AR13909">
            <v>5</v>
          </cell>
          <cell r="AS13909">
            <v>42313</v>
          </cell>
          <cell r="AT13909" t="str">
            <v>IDU-72-2008 Terminado Construcción IDU Circuito Movilidad  -Calzada2-POLIZA ESTABILIDAD ACTIVA</v>
          </cell>
          <cell r="AU13909">
            <v>0</v>
          </cell>
          <cell r="AV13909" t="str">
            <v>POLIZA</v>
          </cell>
        </row>
        <row r="13910">
          <cell r="AP13910">
            <v>300587</v>
          </cell>
          <cell r="AQ13910">
            <v>5004804</v>
          </cell>
          <cell r="AR13910">
            <v>5</v>
          </cell>
          <cell r="AS13910">
            <v>42313</v>
          </cell>
          <cell r="AT13910" t="str">
            <v>IDU-72-2008 Terminado Construcción IDU Circuito Movilidad  -Calzada2-POLIZA ESTABILIDAD ACTIVA</v>
          </cell>
          <cell r="AU13910">
            <v>43307</v>
          </cell>
          <cell r="AV13910" t="str">
            <v>POLIZA</v>
          </cell>
        </row>
        <row r="13911">
          <cell r="AP13911">
            <v>303974</v>
          </cell>
          <cell r="AQ13911">
            <v>5006305</v>
          </cell>
          <cell r="AR13911">
            <v>5</v>
          </cell>
          <cell r="AS13911">
            <v>0</v>
          </cell>
          <cell r="AT13911">
            <v>0</v>
          </cell>
          <cell r="AU13911">
            <v>0</v>
          </cell>
          <cell r="AV13911" t="str">
            <v>VIABLE</v>
          </cell>
        </row>
        <row r="13912">
          <cell r="AP13912">
            <v>301853</v>
          </cell>
          <cell r="AQ13912">
            <v>5005398</v>
          </cell>
          <cell r="AR13912">
            <v>5</v>
          </cell>
          <cell r="AS13912">
            <v>42912</v>
          </cell>
          <cell r="AT13912" t="str">
            <v>Anden1-3 Calzada2-POLIZA ESTABILIDAD ACTIVA</v>
          </cell>
          <cell r="AU13912">
            <v>0</v>
          </cell>
          <cell r="AV13912" t="str">
            <v>POLIZA</v>
          </cell>
        </row>
        <row r="13913">
          <cell r="AP13913">
            <v>303767</v>
          </cell>
          <cell r="AQ13913">
            <v>5006226</v>
          </cell>
          <cell r="AR13913">
            <v>5</v>
          </cell>
          <cell r="AS13913">
            <v>0</v>
          </cell>
          <cell r="AT13913">
            <v>0</v>
          </cell>
          <cell r="AU13913">
            <v>0</v>
          </cell>
          <cell r="AV13913" t="str">
            <v>VIABLE</v>
          </cell>
        </row>
        <row r="13914">
          <cell r="AP13914">
            <v>300906</v>
          </cell>
          <cell r="AQ13914">
            <v>5004953</v>
          </cell>
          <cell r="AR13914">
            <v>5</v>
          </cell>
          <cell r="AS13914">
            <v>42313</v>
          </cell>
          <cell r="AT13914" t="str">
            <v>IDU-72-2008 Terminado Construcción IDU Circuito Movilidad  -Calzada2-POLIZA ESTABILIDAD ACTIVA</v>
          </cell>
          <cell r="AU13914">
            <v>43307</v>
          </cell>
          <cell r="AV13914" t="str">
            <v>POLIZA</v>
          </cell>
        </row>
        <row r="13915">
          <cell r="AP13915">
            <v>301577</v>
          </cell>
          <cell r="AQ13915">
            <v>5005275</v>
          </cell>
          <cell r="AR13915">
            <v>5</v>
          </cell>
          <cell r="AS13915">
            <v>42912</v>
          </cell>
          <cell r="AT13915" t="str">
            <v>Anden1-3 Calzada2-POLIZA ESTABILIDAD ACTIVA</v>
          </cell>
          <cell r="AU13915">
            <v>0</v>
          </cell>
          <cell r="AV13915" t="str">
            <v>POLIZA</v>
          </cell>
        </row>
        <row r="13916">
          <cell r="AP13916">
            <v>301067</v>
          </cell>
          <cell r="AQ13916">
            <v>5005036</v>
          </cell>
          <cell r="AR13916">
            <v>5</v>
          </cell>
          <cell r="AS13916">
            <v>42313</v>
          </cell>
          <cell r="AT13916" t="str">
            <v>IDU-72-2008 Terminado Construcción IDU Circuito Movilidad  -Calzada2-POLIZA ESTABILIDAD ACTIVA</v>
          </cell>
          <cell r="AU13916">
            <v>43307</v>
          </cell>
          <cell r="AV13916" t="str">
            <v>POLIZA</v>
          </cell>
        </row>
        <row r="13917">
          <cell r="AP13917">
            <v>301259</v>
          </cell>
          <cell r="AQ13917">
            <v>5005131</v>
          </cell>
          <cell r="AR13917">
            <v>5</v>
          </cell>
          <cell r="AS13917">
            <v>42313</v>
          </cell>
          <cell r="AT13917" t="str">
            <v>IDU-72-2008 Terminado Construcción IDU Circuito Movilidad  -Calzada2-POLIZA ESTABILIDAD ACTIVA</v>
          </cell>
          <cell r="AU13917">
            <v>43307</v>
          </cell>
          <cell r="AV13917" t="str">
            <v>POLIZA</v>
          </cell>
        </row>
        <row r="13918">
          <cell r="AP13918">
            <v>303398</v>
          </cell>
          <cell r="AQ13918">
            <v>5006077</v>
          </cell>
          <cell r="AR13918">
            <v>5</v>
          </cell>
          <cell r="AS13918">
            <v>0</v>
          </cell>
          <cell r="AT13918">
            <v>0</v>
          </cell>
          <cell r="AU13918">
            <v>0</v>
          </cell>
          <cell r="AV13918" t="str">
            <v>POLIZA</v>
          </cell>
        </row>
        <row r="13919">
          <cell r="AP13919">
            <v>302945</v>
          </cell>
          <cell r="AQ13919">
            <v>5005896</v>
          </cell>
          <cell r="AR13919">
            <v>5</v>
          </cell>
          <cell r="AS13919">
            <v>0</v>
          </cell>
          <cell r="AT13919">
            <v>0</v>
          </cell>
          <cell r="AU13919">
            <v>0</v>
          </cell>
          <cell r="AV13919" t="str">
            <v>VIABLE</v>
          </cell>
        </row>
        <row r="13920">
          <cell r="AP13920">
            <v>301673</v>
          </cell>
          <cell r="AQ13920">
            <v>5005318</v>
          </cell>
          <cell r="AR13920">
            <v>5</v>
          </cell>
          <cell r="AS13920">
            <v>42912</v>
          </cell>
          <cell r="AT13920" t="str">
            <v>Anden1-3 Calzada2-POLIZA ESTABILIDAD ACTIVA</v>
          </cell>
          <cell r="AU13920">
            <v>0</v>
          </cell>
          <cell r="AV13920" t="str">
            <v>POLIZA</v>
          </cell>
        </row>
        <row r="13921">
          <cell r="AP13921">
            <v>295836</v>
          </cell>
          <cell r="AQ13921">
            <v>5002681</v>
          </cell>
          <cell r="AR13921">
            <v>5</v>
          </cell>
          <cell r="AS13921">
            <v>0</v>
          </cell>
          <cell r="AT13921">
            <v>0</v>
          </cell>
          <cell r="AU13921">
            <v>0</v>
          </cell>
          <cell r="AV13921" t="str">
            <v>VIABLE</v>
          </cell>
        </row>
        <row r="13922">
          <cell r="AP13922">
            <v>295295</v>
          </cell>
          <cell r="AQ13922">
            <v>5002426</v>
          </cell>
          <cell r="AR13922">
            <v>5</v>
          </cell>
          <cell r="AS13922">
            <v>0</v>
          </cell>
          <cell r="AT13922">
            <v>0</v>
          </cell>
          <cell r="AU13922">
            <v>0</v>
          </cell>
          <cell r="AV13922" t="str">
            <v>VIABLE</v>
          </cell>
        </row>
        <row r="13923">
          <cell r="AP13923">
            <v>295511</v>
          </cell>
          <cell r="AQ13923">
            <v>5002514</v>
          </cell>
          <cell r="AR13923">
            <v>5</v>
          </cell>
          <cell r="AS13923">
            <v>0</v>
          </cell>
          <cell r="AT13923">
            <v>0</v>
          </cell>
          <cell r="AU13923">
            <v>0</v>
          </cell>
          <cell r="AV13923" t="str">
            <v>VIABLE</v>
          </cell>
        </row>
        <row r="13924">
          <cell r="AP13924">
            <v>91022196</v>
          </cell>
          <cell r="AQ13924">
            <v>5009132</v>
          </cell>
          <cell r="AR13924">
            <v>5</v>
          </cell>
          <cell r="AS13924">
            <v>0</v>
          </cell>
          <cell r="AT13924">
            <v>0</v>
          </cell>
          <cell r="AU13924">
            <v>0</v>
          </cell>
          <cell r="AV13924" t="str">
            <v>VIABLE</v>
          </cell>
        </row>
        <row r="13925">
          <cell r="AP13925">
            <v>294909</v>
          </cell>
          <cell r="AQ13925">
            <v>5002267</v>
          </cell>
          <cell r="AR13925">
            <v>5</v>
          </cell>
          <cell r="AS13925">
            <v>0</v>
          </cell>
          <cell r="AT13925">
            <v>0</v>
          </cell>
          <cell r="AU13925">
            <v>0</v>
          </cell>
          <cell r="AV13925" t="str">
            <v>VIABLE</v>
          </cell>
        </row>
        <row r="13926">
          <cell r="AP13926">
            <v>295194</v>
          </cell>
          <cell r="AQ13926">
            <v>5002387</v>
          </cell>
          <cell r="AR13926">
            <v>5</v>
          </cell>
          <cell r="AS13926">
            <v>0</v>
          </cell>
          <cell r="AT13926">
            <v>0</v>
          </cell>
          <cell r="AU13926">
            <v>0</v>
          </cell>
          <cell r="AV13926" t="str">
            <v>VIABLE</v>
          </cell>
        </row>
        <row r="13927">
          <cell r="AP13927">
            <v>471285</v>
          </cell>
          <cell r="AQ13927">
            <v>5007803</v>
          </cell>
          <cell r="AR13927">
            <v>5</v>
          </cell>
          <cell r="AS13927">
            <v>42313</v>
          </cell>
          <cell r="AT13927" t="str">
            <v>IDU-1699-2014 Terminado Mantenimiento Periódico IDU Circuito Movilidad  -</v>
          </cell>
          <cell r="AU13927">
            <v>0</v>
          </cell>
          <cell r="AV13927" t="str">
            <v>VIABLE</v>
          </cell>
        </row>
        <row r="13928">
          <cell r="AP13928">
            <v>295256</v>
          </cell>
          <cell r="AQ13928">
            <v>5002410</v>
          </cell>
          <cell r="AR13928">
            <v>5</v>
          </cell>
          <cell r="AS13928">
            <v>0</v>
          </cell>
          <cell r="AT13928">
            <v>0</v>
          </cell>
          <cell r="AU13928">
            <v>0</v>
          </cell>
          <cell r="AV13928" t="str">
            <v>VIABLE</v>
          </cell>
        </row>
        <row r="13929">
          <cell r="AP13929">
            <v>91022198</v>
          </cell>
          <cell r="AQ13929">
            <v>5009147</v>
          </cell>
          <cell r="AR13929">
            <v>5</v>
          </cell>
          <cell r="AS13929">
            <v>0</v>
          </cell>
          <cell r="AT13929">
            <v>0</v>
          </cell>
          <cell r="AU13929">
            <v>0</v>
          </cell>
          <cell r="AV13929" t="str">
            <v>VIABLE</v>
          </cell>
        </row>
        <row r="13930">
          <cell r="AP13930">
            <v>295651</v>
          </cell>
          <cell r="AQ13930">
            <v>5002585</v>
          </cell>
          <cell r="AR13930">
            <v>5</v>
          </cell>
          <cell r="AS13930">
            <v>42313</v>
          </cell>
          <cell r="AT13930" t="str">
            <v>IDU-1699-2014 Terminado Mantenimiento Periódico IDU Circuito Movilidad  -</v>
          </cell>
          <cell r="AU13930">
            <v>0</v>
          </cell>
          <cell r="AV13930" t="str">
            <v>IDU CTO 1699</v>
          </cell>
        </row>
        <row r="13931">
          <cell r="AP13931">
            <v>294888</v>
          </cell>
          <cell r="AQ13931">
            <v>5002257</v>
          </cell>
          <cell r="AR13931">
            <v>5</v>
          </cell>
          <cell r="AS13931">
            <v>0</v>
          </cell>
          <cell r="AT13931">
            <v>0</v>
          </cell>
          <cell r="AU13931">
            <v>0</v>
          </cell>
          <cell r="AV13931" t="str">
            <v>VIABLE</v>
          </cell>
        </row>
        <row r="13932">
          <cell r="AP13932">
            <v>295268</v>
          </cell>
          <cell r="AQ13932">
            <v>5002414</v>
          </cell>
          <cell r="AR13932">
            <v>5</v>
          </cell>
          <cell r="AS13932">
            <v>0</v>
          </cell>
          <cell r="AT13932">
            <v>0</v>
          </cell>
          <cell r="AU13932">
            <v>0</v>
          </cell>
          <cell r="AV13932" t="str">
            <v>VIABLE</v>
          </cell>
        </row>
        <row r="13933">
          <cell r="AP13933">
            <v>294972</v>
          </cell>
          <cell r="AQ13933">
            <v>5002292</v>
          </cell>
          <cell r="AR13933">
            <v>5</v>
          </cell>
          <cell r="AS13933">
            <v>0</v>
          </cell>
          <cell r="AT13933">
            <v>0</v>
          </cell>
          <cell r="AU13933">
            <v>0</v>
          </cell>
          <cell r="AV13933" t="str">
            <v>VIABLE</v>
          </cell>
        </row>
        <row r="13934">
          <cell r="AP13934">
            <v>295113</v>
          </cell>
          <cell r="AQ13934">
            <v>5002351</v>
          </cell>
          <cell r="AR13934">
            <v>5</v>
          </cell>
          <cell r="AS13934">
            <v>0</v>
          </cell>
          <cell r="AT13934">
            <v>0</v>
          </cell>
          <cell r="AU13934">
            <v>0</v>
          </cell>
          <cell r="AV13934" t="str">
            <v>VIABLE</v>
          </cell>
        </row>
        <row r="13935">
          <cell r="AP13935">
            <v>294942</v>
          </cell>
          <cell r="AQ13935">
            <v>5002279</v>
          </cell>
          <cell r="AR13935">
            <v>5</v>
          </cell>
          <cell r="AS13935">
            <v>0</v>
          </cell>
          <cell r="AT13935">
            <v>0</v>
          </cell>
          <cell r="AU13935">
            <v>0</v>
          </cell>
          <cell r="AV13935" t="str">
            <v>VIABLE</v>
          </cell>
        </row>
        <row r="13936">
          <cell r="AP13936">
            <v>294867</v>
          </cell>
          <cell r="AQ13936">
            <v>5002246</v>
          </cell>
          <cell r="AR13936">
            <v>5</v>
          </cell>
          <cell r="AS13936">
            <v>0</v>
          </cell>
          <cell r="AT13936">
            <v>0</v>
          </cell>
          <cell r="AU13936">
            <v>0</v>
          </cell>
          <cell r="AV13936" t="str">
            <v>VIABLE</v>
          </cell>
        </row>
        <row r="13937">
          <cell r="AP13937">
            <v>294981</v>
          </cell>
          <cell r="AQ13937">
            <v>5002296</v>
          </cell>
          <cell r="AR13937">
            <v>5</v>
          </cell>
          <cell r="AS13937">
            <v>0</v>
          </cell>
          <cell r="AT13937">
            <v>0</v>
          </cell>
          <cell r="AU13937">
            <v>0</v>
          </cell>
          <cell r="AV13937" t="str">
            <v>VIABLE</v>
          </cell>
        </row>
        <row r="13938">
          <cell r="AP13938">
            <v>294963</v>
          </cell>
          <cell r="AQ13938">
            <v>5002288</v>
          </cell>
          <cell r="AR13938">
            <v>5</v>
          </cell>
          <cell r="AS13938">
            <v>0</v>
          </cell>
          <cell r="AT13938">
            <v>0</v>
          </cell>
          <cell r="AU13938">
            <v>0</v>
          </cell>
          <cell r="AV13938" t="str">
            <v>VIABLE</v>
          </cell>
        </row>
        <row r="13939">
          <cell r="AP13939">
            <v>295328</v>
          </cell>
          <cell r="AQ13939">
            <v>50007669</v>
          </cell>
          <cell r="AR13939">
            <v>5</v>
          </cell>
          <cell r="AS13939">
            <v>0</v>
          </cell>
          <cell r="AT13939">
            <v>0</v>
          </cell>
          <cell r="AU13939">
            <v>0</v>
          </cell>
          <cell r="AV13939" t="str">
            <v>VIABLE</v>
          </cell>
        </row>
        <row r="13940">
          <cell r="AP13940">
            <v>295023</v>
          </cell>
          <cell r="AQ13940">
            <v>5002311</v>
          </cell>
          <cell r="AR13940">
            <v>5</v>
          </cell>
          <cell r="AS13940">
            <v>0</v>
          </cell>
          <cell r="AT13940">
            <v>0</v>
          </cell>
          <cell r="AU13940">
            <v>0</v>
          </cell>
          <cell r="AV13940" t="str">
            <v>VIABLE</v>
          </cell>
        </row>
        <row r="13941">
          <cell r="AP13941">
            <v>91015918</v>
          </cell>
          <cell r="AQ13941">
            <v>50005065</v>
          </cell>
          <cell r="AR13941">
            <v>5</v>
          </cell>
          <cell r="AS13941">
            <v>0</v>
          </cell>
          <cell r="AT13941">
            <v>0</v>
          </cell>
          <cell r="AU13941">
            <v>0</v>
          </cell>
          <cell r="AV13941" t="str">
            <v>VIABLE</v>
          </cell>
        </row>
        <row r="13942">
          <cell r="AP13942">
            <v>294879</v>
          </cell>
          <cell r="AQ13942">
            <v>5002252</v>
          </cell>
          <cell r="AR13942">
            <v>5</v>
          </cell>
          <cell r="AS13942">
            <v>0</v>
          </cell>
          <cell r="AT13942">
            <v>0</v>
          </cell>
          <cell r="AU13942">
            <v>0</v>
          </cell>
          <cell r="AV13942" t="str">
            <v>VIABLE</v>
          </cell>
        </row>
        <row r="13943">
          <cell r="AP13943">
            <v>294966</v>
          </cell>
          <cell r="AQ13943">
            <v>5002289</v>
          </cell>
          <cell r="AR13943">
            <v>5</v>
          </cell>
          <cell r="AS13943">
            <v>0</v>
          </cell>
          <cell r="AT13943">
            <v>0</v>
          </cell>
          <cell r="AU13943">
            <v>0</v>
          </cell>
          <cell r="AV13943" t="str">
            <v>VIABLE</v>
          </cell>
        </row>
        <row r="13944">
          <cell r="AP13944">
            <v>294834</v>
          </cell>
          <cell r="AQ13944">
            <v>5002212</v>
          </cell>
          <cell r="AR13944">
            <v>5</v>
          </cell>
          <cell r="AS13944">
            <v>0</v>
          </cell>
          <cell r="AT13944">
            <v>0</v>
          </cell>
          <cell r="AU13944">
            <v>0</v>
          </cell>
          <cell r="AV13944" t="str">
            <v>VIABLE</v>
          </cell>
        </row>
        <row r="13945">
          <cell r="AP13945">
            <v>607176</v>
          </cell>
          <cell r="AQ13945">
            <v>5008378</v>
          </cell>
          <cell r="AR13945">
            <v>5</v>
          </cell>
          <cell r="AS13945">
            <v>0</v>
          </cell>
          <cell r="AT13945">
            <v>0</v>
          </cell>
          <cell r="AU13945">
            <v>0</v>
          </cell>
          <cell r="AV13945" t="str">
            <v>VIABLE</v>
          </cell>
        </row>
        <row r="13946">
          <cell r="AP13946">
            <v>600258</v>
          </cell>
          <cell r="AQ13946">
            <v>5002232</v>
          </cell>
          <cell r="AR13946">
            <v>5</v>
          </cell>
          <cell r="AS13946">
            <v>0</v>
          </cell>
          <cell r="AT13946">
            <v>0</v>
          </cell>
          <cell r="AU13946">
            <v>0</v>
          </cell>
          <cell r="AV13946" t="str">
            <v>VIABLE</v>
          </cell>
        </row>
        <row r="13947">
          <cell r="AP13947">
            <v>295403</v>
          </cell>
          <cell r="AQ13947">
            <v>5002473</v>
          </cell>
          <cell r="AR13947">
            <v>5</v>
          </cell>
          <cell r="AS13947">
            <v>42912</v>
          </cell>
          <cell r="AT13947" t="str">
            <v>Anden1-3 Calzada2-POLIZA ESTABILIDAD ACTIVA</v>
          </cell>
          <cell r="AU13947">
            <v>0</v>
          </cell>
          <cell r="AV13947" t="str">
            <v>POLIZA</v>
          </cell>
        </row>
        <row r="13948">
          <cell r="AP13948">
            <v>600255</v>
          </cell>
          <cell r="AQ13948">
            <v>5002222</v>
          </cell>
          <cell r="AR13948">
            <v>5</v>
          </cell>
          <cell r="AS13948">
            <v>0</v>
          </cell>
          <cell r="AT13948">
            <v>0</v>
          </cell>
          <cell r="AU13948">
            <v>0</v>
          </cell>
          <cell r="AV13948" t="str">
            <v>VIABLE</v>
          </cell>
        </row>
        <row r="13949">
          <cell r="AP13949">
            <v>291430</v>
          </cell>
          <cell r="AQ13949">
            <v>5000674</v>
          </cell>
          <cell r="AR13949">
            <v>5</v>
          </cell>
          <cell r="AS13949">
            <v>0</v>
          </cell>
          <cell r="AT13949">
            <v>0</v>
          </cell>
          <cell r="AU13949">
            <v>0</v>
          </cell>
          <cell r="AV13949" t="str">
            <v>VIABLE</v>
          </cell>
        </row>
        <row r="13950">
          <cell r="AP13950">
            <v>291971</v>
          </cell>
          <cell r="AQ13950">
            <v>5000925</v>
          </cell>
          <cell r="AR13950">
            <v>5</v>
          </cell>
          <cell r="AS13950">
            <v>0</v>
          </cell>
          <cell r="AT13950">
            <v>0</v>
          </cell>
          <cell r="AU13950">
            <v>0</v>
          </cell>
          <cell r="AV13950" t="str">
            <v>VIABLE</v>
          </cell>
        </row>
        <row r="13951">
          <cell r="AP13951">
            <v>291470</v>
          </cell>
          <cell r="AQ13951">
            <v>5000688</v>
          </cell>
          <cell r="AR13951">
            <v>5</v>
          </cell>
          <cell r="AS13951">
            <v>0</v>
          </cell>
          <cell r="AT13951">
            <v>0</v>
          </cell>
          <cell r="AU13951">
            <v>0</v>
          </cell>
          <cell r="AV13951" t="str">
            <v>VIABLE</v>
          </cell>
        </row>
        <row r="13952">
          <cell r="AP13952">
            <v>291613</v>
          </cell>
          <cell r="AQ13952">
            <v>5000740</v>
          </cell>
          <cell r="AR13952">
            <v>5</v>
          </cell>
          <cell r="AS13952">
            <v>0</v>
          </cell>
          <cell r="AT13952">
            <v>0</v>
          </cell>
          <cell r="AU13952">
            <v>0</v>
          </cell>
          <cell r="AV13952" t="str">
            <v>VIABLE</v>
          </cell>
        </row>
        <row r="13953">
          <cell r="AP13953">
            <v>291737</v>
          </cell>
          <cell r="AQ13953">
            <v>5000793</v>
          </cell>
          <cell r="AR13953">
            <v>5</v>
          </cell>
          <cell r="AS13953">
            <v>0</v>
          </cell>
          <cell r="AT13953">
            <v>0</v>
          </cell>
          <cell r="AU13953">
            <v>0</v>
          </cell>
          <cell r="AV13953" t="str">
            <v>VIABLE</v>
          </cell>
        </row>
        <row r="13954">
          <cell r="AP13954">
            <v>291776</v>
          </cell>
          <cell r="AQ13954">
            <v>5000811</v>
          </cell>
          <cell r="AR13954">
            <v>5</v>
          </cell>
          <cell r="AS13954">
            <v>0</v>
          </cell>
          <cell r="AT13954">
            <v>0</v>
          </cell>
          <cell r="AU13954">
            <v>0</v>
          </cell>
          <cell r="AV13954" t="str">
            <v>VIABLE</v>
          </cell>
        </row>
        <row r="13955">
          <cell r="AP13955">
            <v>291551</v>
          </cell>
          <cell r="AQ13955">
            <v>5000717</v>
          </cell>
          <cell r="AR13955">
            <v>5</v>
          </cell>
          <cell r="AS13955">
            <v>0</v>
          </cell>
          <cell r="AT13955">
            <v>0</v>
          </cell>
          <cell r="AU13955">
            <v>0</v>
          </cell>
          <cell r="AV13955" t="str">
            <v>VIABLE</v>
          </cell>
        </row>
        <row r="13956">
          <cell r="AP13956">
            <v>292057</v>
          </cell>
          <cell r="AQ13956">
            <v>5000996</v>
          </cell>
          <cell r="AR13956">
            <v>5</v>
          </cell>
          <cell r="AS13956">
            <v>0</v>
          </cell>
          <cell r="AT13956">
            <v>0</v>
          </cell>
          <cell r="AU13956">
            <v>0</v>
          </cell>
          <cell r="AV13956" t="str">
            <v>VIABLE</v>
          </cell>
        </row>
        <row r="13957">
          <cell r="AP13957">
            <v>291928</v>
          </cell>
          <cell r="AQ13957">
            <v>5000906</v>
          </cell>
          <cell r="AR13957">
            <v>5</v>
          </cell>
          <cell r="AS13957">
            <v>0</v>
          </cell>
          <cell r="AT13957">
            <v>0</v>
          </cell>
          <cell r="AU13957">
            <v>0</v>
          </cell>
          <cell r="AV13957" t="str">
            <v>VIABLE</v>
          </cell>
        </row>
        <row r="13958">
          <cell r="AP13958">
            <v>291803</v>
          </cell>
          <cell r="AQ13958">
            <v>5000831</v>
          </cell>
          <cell r="AR13958">
            <v>5</v>
          </cell>
          <cell r="AS13958">
            <v>0</v>
          </cell>
          <cell r="AT13958">
            <v>0</v>
          </cell>
          <cell r="AU13958">
            <v>0</v>
          </cell>
          <cell r="AV13958" t="str">
            <v>VIABLE</v>
          </cell>
        </row>
        <row r="13959">
          <cell r="AP13959">
            <v>291569</v>
          </cell>
          <cell r="AQ13959">
            <v>5000723</v>
          </cell>
          <cell r="AR13959">
            <v>5</v>
          </cell>
          <cell r="AS13959">
            <v>0</v>
          </cell>
          <cell r="AT13959">
            <v>0</v>
          </cell>
          <cell r="AU13959">
            <v>0</v>
          </cell>
          <cell r="AV13959" t="str">
            <v>VIABLE</v>
          </cell>
        </row>
        <row r="13960">
          <cell r="AP13960">
            <v>291521</v>
          </cell>
          <cell r="AQ13960">
            <v>5000706</v>
          </cell>
          <cell r="AR13960">
            <v>5</v>
          </cell>
          <cell r="AS13960">
            <v>0</v>
          </cell>
          <cell r="AT13960">
            <v>0</v>
          </cell>
          <cell r="AU13960">
            <v>0</v>
          </cell>
          <cell r="AV13960" t="str">
            <v>VIABLE</v>
          </cell>
        </row>
        <row r="13961">
          <cell r="AP13961">
            <v>291884</v>
          </cell>
          <cell r="AQ13961">
            <v>5000875</v>
          </cell>
          <cell r="AR13961">
            <v>5</v>
          </cell>
          <cell r="AS13961">
            <v>0</v>
          </cell>
          <cell r="AT13961">
            <v>0</v>
          </cell>
          <cell r="AU13961">
            <v>0</v>
          </cell>
          <cell r="AV13961" t="str">
            <v>VIABLE</v>
          </cell>
        </row>
        <row r="13962">
          <cell r="AP13962">
            <v>292022</v>
          </cell>
          <cell r="AQ13962">
            <v>5000953</v>
          </cell>
          <cell r="AR13962">
            <v>5</v>
          </cell>
          <cell r="AS13962">
            <v>0</v>
          </cell>
          <cell r="AT13962">
            <v>0</v>
          </cell>
          <cell r="AU13962">
            <v>0</v>
          </cell>
          <cell r="AV13962" t="str">
            <v>VIABLE</v>
          </cell>
        </row>
        <row r="13963">
          <cell r="AP13963">
            <v>291684</v>
          </cell>
          <cell r="AQ13963">
            <v>5000771</v>
          </cell>
          <cell r="AR13963">
            <v>5</v>
          </cell>
          <cell r="AS13963">
            <v>0</v>
          </cell>
          <cell r="AT13963">
            <v>0</v>
          </cell>
          <cell r="AU13963">
            <v>0</v>
          </cell>
          <cell r="AV13963" t="str">
            <v>VIABLE</v>
          </cell>
        </row>
        <row r="13964">
          <cell r="AP13964">
            <v>91016638</v>
          </cell>
          <cell r="AQ13964">
            <v>5007773</v>
          </cell>
          <cell r="AR13964">
            <v>5</v>
          </cell>
          <cell r="AS13964">
            <v>0</v>
          </cell>
          <cell r="AT13964">
            <v>0</v>
          </cell>
          <cell r="AU13964">
            <v>0</v>
          </cell>
          <cell r="AV13964" t="str">
            <v>VIABLE</v>
          </cell>
        </row>
        <row r="13965">
          <cell r="AP13965">
            <v>291913</v>
          </cell>
          <cell r="AQ13965">
            <v>5000887</v>
          </cell>
          <cell r="AR13965">
            <v>5</v>
          </cell>
          <cell r="AS13965">
            <v>0</v>
          </cell>
          <cell r="AT13965">
            <v>0</v>
          </cell>
          <cell r="AU13965">
            <v>0</v>
          </cell>
          <cell r="AV13965" t="str">
            <v>VIABLE</v>
          </cell>
        </row>
        <row r="13966">
          <cell r="AP13966">
            <v>291832</v>
          </cell>
          <cell r="AQ13966">
            <v>5000851</v>
          </cell>
          <cell r="AR13966">
            <v>5</v>
          </cell>
          <cell r="AS13966">
            <v>0</v>
          </cell>
          <cell r="AT13966">
            <v>0</v>
          </cell>
          <cell r="AU13966">
            <v>0</v>
          </cell>
          <cell r="AV13966" t="str">
            <v>VIABLE</v>
          </cell>
        </row>
        <row r="13967">
          <cell r="AP13967">
            <v>291982</v>
          </cell>
          <cell r="AQ13967">
            <v>5000937</v>
          </cell>
          <cell r="AR13967">
            <v>5</v>
          </cell>
          <cell r="AS13967">
            <v>0</v>
          </cell>
          <cell r="AT13967">
            <v>0</v>
          </cell>
          <cell r="AU13967">
            <v>0</v>
          </cell>
          <cell r="AV13967" t="str">
            <v>VIABLE</v>
          </cell>
        </row>
        <row r="13968">
          <cell r="AP13968">
            <v>291869</v>
          </cell>
          <cell r="AQ13968">
            <v>5000869</v>
          </cell>
          <cell r="AR13968">
            <v>5</v>
          </cell>
          <cell r="AS13968">
            <v>0</v>
          </cell>
          <cell r="AT13968">
            <v>0</v>
          </cell>
          <cell r="AU13968">
            <v>0</v>
          </cell>
          <cell r="AV13968" t="str">
            <v>VIABLE</v>
          </cell>
        </row>
        <row r="13969">
          <cell r="AP13969">
            <v>305645</v>
          </cell>
          <cell r="AQ13969">
            <v>5006979</v>
          </cell>
          <cell r="AR13969">
            <v>5</v>
          </cell>
          <cell r="AS13969">
            <v>42516</v>
          </cell>
          <cell r="AT13969" t="str">
            <v>SD Reservado Diagnostico IDU Circuito Movilidad SITP 2016 -</v>
          </cell>
          <cell r="AU13969">
            <v>0</v>
          </cell>
          <cell r="AV13969" t="str">
            <v>VIABLE</v>
          </cell>
        </row>
        <row r="13970">
          <cell r="AP13970">
            <v>479474</v>
          </cell>
          <cell r="AQ13970">
            <v>5007460</v>
          </cell>
          <cell r="AR13970">
            <v>5</v>
          </cell>
          <cell r="AS13970">
            <v>0</v>
          </cell>
          <cell r="AT13970">
            <v>0</v>
          </cell>
          <cell r="AU13970">
            <v>0</v>
          </cell>
          <cell r="AV13970" t="str">
            <v>VIABLE</v>
          </cell>
        </row>
        <row r="13971">
          <cell r="AP13971">
            <v>306473</v>
          </cell>
          <cell r="AQ13971">
            <v>5007391</v>
          </cell>
          <cell r="AR13971">
            <v>5</v>
          </cell>
          <cell r="AS13971">
            <v>0</v>
          </cell>
          <cell r="AT13971">
            <v>0</v>
          </cell>
          <cell r="AU13971">
            <v>0</v>
          </cell>
          <cell r="AV13971" t="str">
            <v>VIABLE</v>
          </cell>
        </row>
        <row r="13972">
          <cell r="AP13972">
            <v>306573</v>
          </cell>
          <cell r="AQ13972">
            <v>5007452</v>
          </cell>
          <cell r="AR13972">
            <v>5</v>
          </cell>
          <cell r="AS13972">
            <v>42515</v>
          </cell>
          <cell r="AT13972" t="str">
            <v>IDU-2128-2013 Terminado Conservacion IDU Expansion SD -</v>
          </cell>
          <cell r="AU13972">
            <v>0</v>
          </cell>
          <cell r="AV13972" t="str">
            <v>VIABLE</v>
          </cell>
        </row>
        <row r="13973">
          <cell r="AP13973">
            <v>306747</v>
          </cell>
          <cell r="AQ13973">
            <v>5007550</v>
          </cell>
          <cell r="AR13973">
            <v>5</v>
          </cell>
          <cell r="AS13973">
            <v>41519</v>
          </cell>
          <cell r="AT13973" t="str">
            <v>SD Terminado Mantenimiento Periódico UAERMV Local  -</v>
          </cell>
          <cell r="AU13973">
            <v>0</v>
          </cell>
          <cell r="AV13973" t="str">
            <v>VIABLE</v>
          </cell>
        </row>
        <row r="13974">
          <cell r="AP13974">
            <v>91021666</v>
          </cell>
          <cell r="AQ13974">
            <v>5009617</v>
          </cell>
          <cell r="AR13974">
            <v>5</v>
          </cell>
          <cell r="AS13974">
            <v>0</v>
          </cell>
          <cell r="AT13974">
            <v>0</v>
          </cell>
          <cell r="AU13974">
            <v>0</v>
          </cell>
          <cell r="AV13974" t="str">
            <v>VIABLE</v>
          </cell>
        </row>
        <row r="13975">
          <cell r="AP13975">
            <v>479480</v>
          </cell>
          <cell r="AQ13975">
            <v>5007468</v>
          </cell>
          <cell r="AR13975">
            <v>5</v>
          </cell>
          <cell r="AS13975">
            <v>0</v>
          </cell>
          <cell r="AT13975">
            <v>0</v>
          </cell>
          <cell r="AU13975">
            <v>0</v>
          </cell>
          <cell r="AV13975" t="str">
            <v>VIABLE</v>
          </cell>
        </row>
        <row r="13976">
          <cell r="AP13976">
            <v>306510</v>
          </cell>
          <cell r="AQ13976">
            <v>5007412</v>
          </cell>
          <cell r="AR13976">
            <v>5</v>
          </cell>
          <cell r="AS13976">
            <v>0</v>
          </cell>
          <cell r="AT13976">
            <v>0</v>
          </cell>
          <cell r="AU13976">
            <v>0</v>
          </cell>
          <cell r="AV13976" t="str">
            <v>VIABLE</v>
          </cell>
        </row>
        <row r="13977">
          <cell r="AP13977">
            <v>306490</v>
          </cell>
          <cell r="AQ13977">
            <v>5007403</v>
          </cell>
          <cell r="AR13977">
            <v>5</v>
          </cell>
          <cell r="AS13977">
            <v>0</v>
          </cell>
          <cell r="AT13977">
            <v>0</v>
          </cell>
          <cell r="AU13977">
            <v>0</v>
          </cell>
          <cell r="AV13977" t="str">
            <v>VIABLE</v>
          </cell>
        </row>
        <row r="13978">
          <cell r="AP13978">
            <v>306565</v>
          </cell>
          <cell r="AQ13978">
            <v>5007442</v>
          </cell>
          <cell r="AR13978">
            <v>5</v>
          </cell>
          <cell r="AS13978">
            <v>42515</v>
          </cell>
          <cell r="AT13978" t="str">
            <v>IDU-2128-2013 Terminado Conservacion IDU Local SD -</v>
          </cell>
          <cell r="AU13978">
            <v>0</v>
          </cell>
          <cell r="AV13978" t="str">
            <v>VIABLE</v>
          </cell>
        </row>
        <row r="13979">
          <cell r="AP13979">
            <v>91021667</v>
          </cell>
          <cell r="AQ13979">
            <v>5009619</v>
          </cell>
          <cell r="AR13979">
            <v>5</v>
          </cell>
          <cell r="AS13979">
            <v>0</v>
          </cell>
          <cell r="AT13979">
            <v>0</v>
          </cell>
          <cell r="AU13979">
            <v>0</v>
          </cell>
          <cell r="AV13979" t="str">
            <v>VIABLE</v>
          </cell>
        </row>
        <row r="13980">
          <cell r="AP13980">
            <v>306551</v>
          </cell>
          <cell r="AQ13980">
            <v>5007431</v>
          </cell>
          <cell r="AR13980">
            <v>5</v>
          </cell>
          <cell r="AS13980">
            <v>0</v>
          </cell>
          <cell r="AT13980">
            <v>0</v>
          </cell>
          <cell r="AU13980">
            <v>0</v>
          </cell>
          <cell r="AV13980" t="str">
            <v>VIABLE</v>
          </cell>
        </row>
        <row r="13981">
          <cell r="AP13981">
            <v>297954</v>
          </cell>
          <cell r="AQ13981">
            <v>5003625</v>
          </cell>
          <cell r="AR13981">
            <v>5</v>
          </cell>
          <cell r="AS13981">
            <v>0</v>
          </cell>
          <cell r="AT13981">
            <v>0</v>
          </cell>
          <cell r="AU13981">
            <v>0</v>
          </cell>
          <cell r="AV13981" t="str">
            <v>VIABLE</v>
          </cell>
        </row>
        <row r="13982">
          <cell r="AP13982">
            <v>298092</v>
          </cell>
          <cell r="AQ13982">
            <v>5003689</v>
          </cell>
          <cell r="AR13982">
            <v>5</v>
          </cell>
          <cell r="AS13982">
            <v>0</v>
          </cell>
          <cell r="AT13982">
            <v>0</v>
          </cell>
          <cell r="AU13982">
            <v>0</v>
          </cell>
          <cell r="AV13982" t="str">
            <v>VIABLE</v>
          </cell>
        </row>
        <row r="13983">
          <cell r="AP13983">
            <v>298370</v>
          </cell>
          <cell r="AQ13983">
            <v>5003815</v>
          </cell>
          <cell r="AR13983">
            <v>5</v>
          </cell>
          <cell r="AS13983">
            <v>0</v>
          </cell>
          <cell r="AT13983">
            <v>0</v>
          </cell>
          <cell r="AU13983">
            <v>0</v>
          </cell>
          <cell r="AV13983" t="str">
            <v>VIABLE</v>
          </cell>
        </row>
        <row r="13984">
          <cell r="AP13984">
            <v>298640</v>
          </cell>
          <cell r="AQ13984">
            <v>5003944</v>
          </cell>
          <cell r="AR13984">
            <v>5</v>
          </cell>
          <cell r="AS13984">
            <v>0</v>
          </cell>
          <cell r="AT13984">
            <v>0</v>
          </cell>
          <cell r="AU13984">
            <v>0</v>
          </cell>
          <cell r="AV13984" t="str">
            <v>VIABLE</v>
          </cell>
        </row>
        <row r="13985">
          <cell r="AP13985">
            <v>297861</v>
          </cell>
          <cell r="AQ13985">
            <v>5003588</v>
          </cell>
          <cell r="AR13985">
            <v>5</v>
          </cell>
          <cell r="AS13985">
            <v>42766</v>
          </cell>
          <cell r="AT13985" t="str">
            <v>SD Reservado Mantenimiento Periódico IDU Circuito Movilidad EJECUCION SITP 2016 -</v>
          </cell>
          <cell r="AU13985">
            <v>0</v>
          </cell>
          <cell r="AV13985" t="str">
            <v>IDU SITP 2016</v>
          </cell>
        </row>
        <row r="13986">
          <cell r="AP13986">
            <v>298538</v>
          </cell>
          <cell r="AQ13986">
            <v>5003896</v>
          </cell>
          <cell r="AR13986">
            <v>5</v>
          </cell>
          <cell r="AS13986">
            <v>0</v>
          </cell>
          <cell r="AT13986">
            <v>0</v>
          </cell>
          <cell r="AU13986">
            <v>0</v>
          </cell>
          <cell r="AV13986" t="str">
            <v>VIABLE</v>
          </cell>
        </row>
        <row r="13987">
          <cell r="AP13987">
            <v>298209</v>
          </cell>
          <cell r="AQ13987">
            <v>5003738</v>
          </cell>
          <cell r="AR13987">
            <v>5</v>
          </cell>
          <cell r="AS13987">
            <v>0</v>
          </cell>
          <cell r="AT13987">
            <v>0</v>
          </cell>
          <cell r="AU13987">
            <v>0</v>
          </cell>
          <cell r="AV13987" t="str">
            <v>VIABLE</v>
          </cell>
        </row>
        <row r="13988">
          <cell r="AP13988">
            <v>91015638</v>
          </cell>
          <cell r="AQ13988">
            <v>50000623</v>
          </cell>
          <cell r="AR13988">
            <v>5</v>
          </cell>
          <cell r="AS13988">
            <v>42766</v>
          </cell>
          <cell r="AT13988" t="str">
            <v>SD Reservado Mantenimiento Rutinario IDU Circuito Movilidad EJECUCION SITP 2016 -</v>
          </cell>
          <cell r="AU13988">
            <v>0</v>
          </cell>
          <cell r="AV13988" t="str">
            <v>VIABLE</v>
          </cell>
        </row>
        <row r="13989">
          <cell r="AP13989">
            <v>297900</v>
          </cell>
          <cell r="AQ13989">
            <v>5003604</v>
          </cell>
          <cell r="AR13989">
            <v>5</v>
          </cell>
          <cell r="AS13989">
            <v>42766</v>
          </cell>
          <cell r="AT13989" t="str">
            <v>SD Reservado Mantenimiento Rutinario IDU Circuito Movilidad EJECUCION SITP 2016 -</v>
          </cell>
          <cell r="AU13989">
            <v>0</v>
          </cell>
          <cell r="AV13989" t="str">
            <v>VIABLE</v>
          </cell>
        </row>
        <row r="13990">
          <cell r="AP13990">
            <v>298296</v>
          </cell>
          <cell r="AQ13990">
            <v>5003779</v>
          </cell>
          <cell r="AR13990">
            <v>5</v>
          </cell>
          <cell r="AS13990">
            <v>0</v>
          </cell>
          <cell r="AT13990">
            <v>0</v>
          </cell>
          <cell r="AU13990">
            <v>0</v>
          </cell>
          <cell r="AV13990" t="str">
            <v>VIABLE</v>
          </cell>
        </row>
        <row r="13991">
          <cell r="AP13991">
            <v>298472</v>
          </cell>
          <cell r="AQ13991">
            <v>5003862</v>
          </cell>
          <cell r="AR13991">
            <v>5</v>
          </cell>
          <cell r="AS13991">
            <v>0</v>
          </cell>
          <cell r="AT13991">
            <v>0</v>
          </cell>
          <cell r="AU13991">
            <v>0</v>
          </cell>
          <cell r="AV13991" t="str">
            <v>VIABLE</v>
          </cell>
        </row>
        <row r="13992">
          <cell r="AP13992">
            <v>91015923</v>
          </cell>
          <cell r="AQ13992">
            <v>50000476</v>
          </cell>
          <cell r="AR13992">
            <v>5</v>
          </cell>
          <cell r="AS13992">
            <v>0</v>
          </cell>
          <cell r="AT13992">
            <v>0</v>
          </cell>
          <cell r="AU13992">
            <v>0</v>
          </cell>
          <cell r="AV13992" t="str">
            <v>VIABLE</v>
          </cell>
        </row>
        <row r="13993">
          <cell r="AP13993">
            <v>295379</v>
          </cell>
          <cell r="AQ13993">
            <v>5002460</v>
          </cell>
          <cell r="AR13993">
            <v>5</v>
          </cell>
          <cell r="AS13993">
            <v>0</v>
          </cell>
          <cell r="AT13993">
            <v>0</v>
          </cell>
          <cell r="AU13993">
            <v>0</v>
          </cell>
          <cell r="AV13993" t="str">
            <v>VIABLE</v>
          </cell>
        </row>
        <row r="13994">
          <cell r="AP13994">
            <v>810136</v>
          </cell>
          <cell r="AQ13994">
            <v>5002525</v>
          </cell>
          <cell r="AR13994">
            <v>5</v>
          </cell>
          <cell r="AS13994">
            <v>0</v>
          </cell>
          <cell r="AT13994">
            <v>0</v>
          </cell>
          <cell r="AU13994">
            <v>0</v>
          </cell>
          <cell r="AV13994" t="str">
            <v>VIABLE</v>
          </cell>
        </row>
        <row r="13995">
          <cell r="AP13995">
            <v>806194</v>
          </cell>
          <cell r="AQ13995">
            <v>5002558</v>
          </cell>
          <cell r="AR13995">
            <v>5</v>
          </cell>
          <cell r="AS13995">
            <v>0</v>
          </cell>
          <cell r="AT13995">
            <v>0</v>
          </cell>
          <cell r="AU13995">
            <v>0</v>
          </cell>
          <cell r="AV13995" t="str">
            <v>VIABLE</v>
          </cell>
        </row>
        <row r="13996">
          <cell r="AP13996">
            <v>295984</v>
          </cell>
          <cell r="AQ13996">
            <v>5002752</v>
          </cell>
          <cell r="AR13996">
            <v>5</v>
          </cell>
          <cell r="AS13996">
            <v>42957</v>
          </cell>
          <cell r="AT13996" t="str">
            <v>Calzada2-4-POLIZA ESTABILIDAD ACTIVA</v>
          </cell>
          <cell r="AU13996">
            <v>0</v>
          </cell>
          <cell r="AV13996" t="str">
            <v>VIABLE</v>
          </cell>
        </row>
        <row r="13997">
          <cell r="AP13997">
            <v>295517</v>
          </cell>
          <cell r="AQ13997">
            <v>5002519</v>
          </cell>
          <cell r="AR13997">
            <v>5</v>
          </cell>
          <cell r="AS13997">
            <v>0</v>
          </cell>
          <cell r="AT13997">
            <v>0</v>
          </cell>
          <cell r="AU13997">
            <v>0</v>
          </cell>
          <cell r="AV13997" t="str">
            <v>VIABLE</v>
          </cell>
        </row>
        <row r="13998">
          <cell r="AP13998">
            <v>295415</v>
          </cell>
          <cell r="AQ13998">
            <v>5002477</v>
          </cell>
          <cell r="AR13998">
            <v>5</v>
          </cell>
          <cell r="AS13998">
            <v>0</v>
          </cell>
          <cell r="AT13998">
            <v>0</v>
          </cell>
          <cell r="AU13998">
            <v>0</v>
          </cell>
          <cell r="AV13998" t="str">
            <v>VIABLE</v>
          </cell>
        </row>
        <row r="13999">
          <cell r="AP13999">
            <v>810113</v>
          </cell>
          <cell r="AQ13999">
            <v>5002481</v>
          </cell>
          <cell r="AR13999">
            <v>5</v>
          </cell>
          <cell r="AS13999">
            <v>0</v>
          </cell>
          <cell r="AT13999">
            <v>0</v>
          </cell>
          <cell r="AU13999">
            <v>0</v>
          </cell>
          <cell r="AV13999" t="str">
            <v>VIABLE</v>
          </cell>
        </row>
        <row r="14000">
          <cell r="AP14000">
            <v>295986</v>
          </cell>
          <cell r="AQ14000">
            <v>5002752</v>
          </cell>
          <cell r="AR14000">
            <v>5</v>
          </cell>
          <cell r="AS14000">
            <v>42957</v>
          </cell>
          <cell r="AT14000" t="str">
            <v>Calzada2-4-POLIZA ESTABILIDAD ACTIVA</v>
          </cell>
          <cell r="AU14000">
            <v>0</v>
          </cell>
          <cell r="AV14000" t="str">
            <v>VIABLE</v>
          </cell>
        </row>
        <row r="14001">
          <cell r="AP14001">
            <v>810186</v>
          </cell>
          <cell r="AQ14001">
            <v>5002526</v>
          </cell>
          <cell r="AR14001">
            <v>5</v>
          </cell>
          <cell r="AS14001">
            <v>0</v>
          </cell>
          <cell r="AT14001">
            <v>0</v>
          </cell>
          <cell r="AU14001">
            <v>0</v>
          </cell>
          <cell r="AV14001" t="str">
            <v>VIABLE</v>
          </cell>
        </row>
        <row r="14002">
          <cell r="AP14002">
            <v>295493</v>
          </cell>
          <cell r="AQ14002">
            <v>5002508</v>
          </cell>
          <cell r="AR14002">
            <v>5</v>
          </cell>
          <cell r="AS14002">
            <v>0</v>
          </cell>
          <cell r="AT14002">
            <v>0</v>
          </cell>
          <cell r="AU14002">
            <v>0</v>
          </cell>
          <cell r="AV14002" t="str">
            <v>VIABLE</v>
          </cell>
        </row>
        <row r="14003">
          <cell r="AP14003">
            <v>91016612</v>
          </cell>
          <cell r="AQ14003">
            <v>50005000</v>
          </cell>
          <cell r="AR14003">
            <v>5</v>
          </cell>
          <cell r="AS14003">
            <v>42766</v>
          </cell>
          <cell r="AT14003" t="str">
            <v>SD Reservado Mantenimiento Rutinario IDU Circuito Movilidad EJECUCION SITP 2016 -</v>
          </cell>
          <cell r="AU14003">
            <v>0</v>
          </cell>
          <cell r="AV14003" t="str">
            <v>IDU SITP 2016</v>
          </cell>
        </row>
        <row r="14004">
          <cell r="AP14004">
            <v>91021943</v>
          </cell>
          <cell r="AQ14004">
            <v>5009196</v>
          </cell>
          <cell r="AR14004">
            <v>5</v>
          </cell>
          <cell r="AS14004">
            <v>0</v>
          </cell>
          <cell r="AT14004">
            <v>0</v>
          </cell>
          <cell r="AU14004">
            <v>0</v>
          </cell>
          <cell r="AV14004" t="str">
            <v>VIABLE</v>
          </cell>
        </row>
        <row r="14005">
          <cell r="AP14005">
            <v>290907</v>
          </cell>
          <cell r="AQ14005">
            <v>5000415</v>
          </cell>
          <cell r="AR14005">
            <v>5</v>
          </cell>
          <cell r="AS14005">
            <v>0</v>
          </cell>
          <cell r="AT14005">
            <v>0</v>
          </cell>
          <cell r="AU14005">
            <v>0</v>
          </cell>
          <cell r="AV14005" t="str">
            <v>VIABLE</v>
          </cell>
        </row>
        <row r="14006">
          <cell r="AP14006">
            <v>290832</v>
          </cell>
          <cell r="AQ14006">
            <v>50007670</v>
          </cell>
          <cell r="AR14006">
            <v>5</v>
          </cell>
          <cell r="AS14006">
            <v>0</v>
          </cell>
          <cell r="AT14006">
            <v>0</v>
          </cell>
          <cell r="AU14006">
            <v>0</v>
          </cell>
          <cell r="AV14006" t="str">
            <v>VIABLE</v>
          </cell>
        </row>
        <row r="14007">
          <cell r="AP14007">
            <v>290847</v>
          </cell>
          <cell r="AQ14007">
            <v>5000389</v>
          </cell>
          <cell r="AR14007">
            <v>5</v>
          </cell>
          <cell r="AS14007">
            <v>0</v>
          </cell>
          <cell r="AT14007">
            <v>0</v>
          </cell>
          <cell r="AU14007">
            <v>0</v>
          </cell>
          <cell r="AV14007" t="str">
            <v>VIABLE</v>
          </cell>
        </row>
        <row r="14008">
          <cell r="AP14008">
            <v>290955</v>
          </cell>
          <cell r="AQ14008">
            <v>5000434</v>
          </cell>
          <cell r="AR14008">
            <v>5</v>
          </cell>
          <cell r="AS14008">
            <v>0</v>
          </cell>
          <cell r="AT14008">
            <v>0</v>
          </cell>
          <cell r="AU14008">
            <v>0</v>
          </cell>
          <cell r="AV14008" t="str">
            <v>VIABLE</v>
          </cell>
        </row>
        <row r="14009">
          <cell r="AP14009">
            <v>471273</v>
          </cell>
          <cell r="AQ14009">
            <v>5007788</v>
          </cell>
          <cell r="AR14009">
            <v>5</v>
          </cell>
          <cell r="AS14009">
            <v>0</v>
          </cell>
          <cell r="AT14009">
            <v>0</v>
          </cell>
          <cell r="AU14009">
            <v>0</v>
          </cell>
          <cell r="AV14009" t="str">
            <v>VIABLE</v>
          </cell>
        </row>
        <row r="14010">
          <cell r="AP14010">
            <v>91021902</v>
          </cell>
          <cell r="AQ14010">
            <v>5009194</v>
          </cell>
          <cell r="AR14010">
            <v>5</v>
          </cell>
          <cell r="AS14010">
            <v>0</v>
          </cell>
          <cell r="AT14010">
            <v>0</v>
          </cell>
          <cell r="AU14010">
            <v>0</v>
          </cell>
          <cell r="AV14010" t="str">
            <v>VIABLE</v>
          </cell>
        </row>
        <row r="14011">
          <cell r="AP14011">
            <v>534168</v>
          </cell>
          <cell r="AQ14011">
            <v>5008313</v>
          </cell>
          <cell r="AR14011">
            <v>5</v>
          </cell>
          <cell r="AS14011">
            <v>0</v>
          </cell>
          <cell r="AT14011">
            <v>0</v>
          </cell>
          <cell r="AU14011">
            <v>0</v>
          </cell>
          <cell r="AV14011" t="str">
            <v>VIABLE</v>
          </cell>
        </row>
        <row r="14012">
          <cell r="AP14012">
            <v>291936</v>
          </cell>
          <cell r="AQ14012">
            <v>5000908</v>
          </cell>
          <cell r="AR14012">
            <v>5</v>
          </cell>
          <cell r="AS14012">
            <v>0</v>
          </cell>
          <cell r="AT14012">
            <v>0</v>
          </cell>
          <cell r="AU14012">
            <v>0</v>
          </cell>
          <cell r="AV14012" t="str">
            <v>VIABLE</v>
          </cell>
        </row>
        <row r="14013">
          <cell r="AP14013">
            <v>292051</v>
          </cell>
          <cell r="AQ14013">
            <v>5000988</v>
          </cell>
          <cell r="AR14013">
            <v>5</v>
          </cell>
          <cell r="AS14013">
            <v>0</v>
          </cell>
          <cell r="AT14013">
            <v>0</v>
          </cell>
          <cell r="AU14013">
            <v>0</v>
          </cell>
          <cell r="AV14013" t="str">
            <v>VIABLE</v>
          </cell>
        </row>
        <row r="14014">
          <cell r="AP14014">
            <v>292025</v>
          </cell>
          <cell r="AQ14014">
            <v>5000955</v>
          </cell>
          <cell r="AR14014">
            <v>5</v>
          </cell>
          <cell r="AS14014">
            <v>0</v>
          </cell>
          <cell r="AT14014">
            <v>0</v>
          </cell>
          <cell r="AU14014">
            <v>0</v>
          </cell>
          <cell r="AV14014" t="str">
            <v>VIABLE</v>
          </cell>
        </row>
        <row r="14015">
          <cell r="AP14015">
            <v>292112</v>
          </cell>
          <cell r="AQ14015">
            <v>5001029</v>
          </cell>
          <cell r="AR14015">
            <v>5</v>
          </cell>
          <cell r="AS14015">
            <v>0</v>
          </cell>
          <cell r="AT14015">
            <v>0</v>
          </cell>
          <cell r="AU14015">
            <v>0</v>
          </cell>
          <cell r="AV14015" t="str">
            <v>VIABLE</v>
          </cell>
        </row>
        <row r="14016">
          <cell r="AP14016">
            <v>292078</v>
          </cell>
          <cell r="AQ14016">
            <v>5001004</v>
          </cell>
          <cell r="AR14016">
            <v>5</v>
          </cell>
          <cell r="AS14016">
            <v>0</v>
          </cell>
          <cell r="AT14016">
            <v>0</v>
          </cell>
          <cell r="AU14016">
            <v>0</v>
          </cell>
          <cell r="AV14016" t="str">
            <v>VIABLE</v>
          </cell>
        </row>
        <row r="14017">
          <cell r="AP14017">
            <v>291987</v>
          </cell>
          <cell r="AQ14017">
            <v>5000938</v>
          </cell>
          <cell r="AR14017">
            <v>5</v>
          </cell>
          <cell r="AS14017">
            <v>0</v>
          </cell>
          <cell r="AT14017">
            <v>0</v>
          </cell>
          <cell r="AU14017">
            <v>0</v>
          </cell>
          <cell r="AV14017" t="str">
            <v>VIABLE</v>
          </cell>
        </row>
        <row r="14018">
          <cell r="AP14018">
            <v>292129</v>
          </cell>
          <cell r="AQ14018">
            <v>5001042</v>
          </cell>
          <cell r="AR14018">
            <v>5</v>
          </cell>
          <cell r="AS14018">
            <v>0</v>
          </cell>
          <cell r="AT14018">
            <v>0</v>
          </cell>
          <cell r="AU14018">
            <v>0</v>
          </cell>
          <cell r="AV14018" t="str">
            <v>VIABLE</v>
          </cell>
        </row>
        <row r="14019">
          <cell r="AP14019">
            <v>292040</v>
          </cell>
          <cell r="AQ14019">
            <v>5000974</v>
          </cell>
          <cell r="AR14019">
            <v>5</v>
          </cell>
          <cell r="AS14019">
            <v>0</v>
          </cell>
          <cell r="AT14019">
            <v>0</v>
          </cell>
          <cell r="AU14019">
            <v>0</v>
          </cell>
          <cell r="AV14019" t="str">
            <v>VIABLE</v>
          </cell>
        </row>
        <row r="14020">
          <cell r="AP14020">
            <v>292219</v>
          </cell>
          <cell r="AQ14020">
            <v>5001091</v>
          </cell>
          <cell r="AR14020">
            <v>5</v>
          </cell>
          <cell r="AS14020">
            <v>0</v>
          </cell>
          <cell r="AT14020">
            <v>0</v>
          </cell>
          <cell r="AU14020">
            <v>0</v>
          </cell>
          <cell r="AV14020" t="str">
            <v>VIABLE</v>
          </cell>
        </row>
        <row r="14021">
          <cell r="AP14021">
            <v>291257</v>
          </cell>
          <cell r="AQ14021">
            <v>5000602</v>
          </cell>
          <cell r="AR14021">
            <v>5</v>
          </cell>
          <cell r="AS14021">
            <v>0</v>
          </cell>
          <cell r="AT14021">
            <v>0</v>
          </cell>
          <cell r="AU14021">
            <v>0</v>
          </cell>
          <cell r="AV14021" t="str">
            <v>VIABLE</v>
          </cell>
        </row>
        <row r="14022">
          <cell r="AP14022">
            <v>291266</v>
          </cell>
          <cell r="AQ14022">
            <v>5000605</v>
          </cell>
          <cell r="AR14022">
            <v>5</v>
          </cell>
          <cell r="AS14022">
            <v>0</v>
          </cell>
          <cell r="AT14022">
            <v>0</v>
          </cell>
          <cell r="AU14022">
            <v>0</v>
          </cell>
          <cell r="AV14022" t="str">
            <v>VIABLE</v>
          </cell>
        </row>
        <row r="14023">
          <cell r="AP14023">
            <v>291305</v>
          </cell>
          <cell r="AQ14023">
            <v>5000619</v>
          </cell>
          <cell r="AR14023">
            <v>5</v>
          </cell>
          <cell r="AS14023">
            <v>0</v>
          </cell>
          <cell r="AT14023">
            <v>0</v>
          </cell>
          <cell r="AU14023">
            <v>0</v>
          </cell>
          <cell r="AV14023" t="str">
            <v>VIABLE</v>
          </cell>
        </row>
        <row r="14024">
          <cell r="AP14024">
            <v>291272</v>
          </cell>
          <cell r="AQ14024">
            <v>5000608</v>
          </cell>
          <cell r="AR14024">
            <v>5</v>
          </cell>
          <cell r="AS14024">
            <v>0</v>
          </cell>
          <cell r="AT14024">
            <v>0</v>
          </cell>
          <cell r="AU14024">
            <v>0</v>
          </cell>
          <cell r="AV14024" t="str">
            <v>VIABLE</v>
          </cell>
        </row>
        <row r="14025">
          <cell r="AP14025">
            <v>291296</v>
          </cell>
          <cell r="AQ14025">
            <v>5000616</v>
          </cell>
          <cell r="AR14025">
            <v>5</v>
          </cell>
          <cell r="AS14025">
            <v>0</v>
          </cell>
          <cell r="AT14025">
            <v>0</v>
          </cell>
          <cell r="AU14025">
            <v>0</v>
          </cell>
          <cell r="AV14025" t="str">
            <v>VIABLE</v>
          </cell>
        </row>
        <row r="14026">
          <cell r="AP14026">
            <v>291263</v>
          </cell>
          <cell r="AQ14026">
            <v>5000604</v>
          </cell>
          <cell r="AR14026">
            <v>5</v>
          </cell>
          <cell r="AS14026">
            <v>0</v>
          </cell>
          <cell r="AT14026">
            <v>0</v>
          </cell>
          <cell r="AU14026">
            <v>0</v>
          </cell>
          <cell r="AV14026" t="str">
            <v>VIABLE</v>
          </cell>
        </row>
        <row r="14027">
          <cell r="AP14027">
            <v>291278</v>
          </cell>
          <cell r="AQ14027">
            <v>5000610</v>
          </cell>
          <cell r="AR14027">
            <v>5</v>
          </cell>
          <cell r="AS14027">
            <v>0</v>
          </cell>
          <cell r="AT14027">
            <v>0</v>
          </cell>
          <cell r="AU14027">
            <v>0</v>
          </cell>
          <cell r="AV14027" t="str">
            <v>VIABLE</v>
          </cell>
        </row>
        <row r="14028">
          <cell r="AP14028">
            <v>291287</v>
          </cell>
          <cell r="AQ14028">
            <v>5000613</v>
          </cell>
          <cell r="AR14028">
            <v>5</v>
          </cell>
          <cell r="AS14028">
            <v>0</v>
          </cell>
          <cell r="AT14028">
            <v>0</v>
          </cell>
          <cell r="AU14028">
            <v>0</v>
          </cell>
          <cell r="AV14028" t="str">
            <v>VIABLE</v>
          </cell>
        </row>
        <row r="14029">
          <cell r="AP14029">
            <v>471279</v>
          </cell>
          <cell r="AQ14029">
            <v>5007794</v>
          </cell>
          <cell r="AR14029">
            <v>5</v>
          </cell>
          <cell r="AS14029">
            <v>0</v>
          </cell>
          <cell r="AT14029">
            <v>0</v>
          </cell>
          <cell r="AU14029">
            <v>0</v>
          </cell>
          <cell r="AV14029" t="str">
            <v>VIABLE</v>
          </cell>
        </row>
        <row r="14030">
          <cell r="AP14030">
            <v>471281</v>
          </cell>
          <cell r="AQ14030">
            <v>5007798</v>
          </cell>
          <cell r="AR14030">
            <v>5</v>
          </cell>
          <cell r="AS14030">
            <v>0</v>
          </cell>
          <cell r="AT14030">
            <v>0</v>
          </cell>
          <cell r="AU14030">
            <v>0</v>
          </cell>
          <cell r="AV14030" t="str">
            <v>VIABLE</v>
          </cell>
        </row>
        <row r="14031">
          <cell r="AP14031">
            <v>291299</v>
          </cell>
          <cell r="AQ14031">
            <v>5000617</v>
          </cell>
          <cell r="AR14031">
            <v>5</v>
          </cell>
          <cell r="AS14031">
            <v>0</v>
          </cell>
          <cell r="AT14031">
            <v>0</v>
          </cell>
          <cell r="AU14031">
            <v>0</v>
          </cell>
          <cell r="AV14031" t="str">
            <v>VIABLE</v>
          </cell>
        </row>
        <row r="14032">
          <cell r="AP14032">
            <v>291269</v>
          </cell>
          <cell r="AQ14032">
            <v>5000606</v>
          </cell>
          <cell r="AR14032">
            <v>5</v>
          </cell>
          <cell r="AS14032">
            <v>0</v>
          </cell>
          <cell r="AT14032">
            <v>0</v>
          </cell>
          <cell r="AU14032">
            <v>0</v>
          </cell>
          <cell r="AV14032" t="str">
            <v>VIABLE</v>
          </cell>
        </row>
        <row r="14033">
          <cell r="AP14033">
            <v>291281</v>
          </cell>
          <cell r="AQ14033">
            <v>5000611</v>
          </cell>
          <cell r="AR14033">
            <v>5</v>
          </cell>
          <cell r="AS14033">
            <v>0</v>
          </cell>
          <cell r="AT14033">
            <v>0</v>
          </cell>
          <cell r="AU14033">
            <v>0</v>
          </cell>
          <cell r="AV14033" t="str">
            <v>VIABLE</v>
          </cell>
        </row>
        <row r="14034">
          <cell r="AP14034">
            <v>607090</v>
          </cell>
          <cell r="AQ14034">
            <v>5008352</v>
          </cell>
          <cell r="AR14034">
            <v>5</v>
          </cell>
          <cell r="AS14034">
            <v>0</v>
          </cell>
          <cell r="AT14034">
            <v>0</v>
          </cell>
          <cell r="AU14034">
            <v>0</v>
          </cell>
          <cell r="AV14034" t="str">
            <v>VIABLE</v>
          </cell>
        </row>
        <row r="14035">
          <cell r="AP14035">
            <v>291290</v>
          </cell>
          <cell r="AQ14035">
            <v>5000614</v>
          </cell>
          <cell r="AR14035">
            <v>5</v>
          </cell>
          <cell r="AS14035">
            <v>0</v>
          </cell>
          <cell r="AT14035">
            <v>0</v>
          </cell>
          <cell r="AU14035">
            <v>0</v>
          </cell>
          <cell r="AV14035" t="str">
            <v>VIABLE</v>
          </cell>
        </row>
        <row r="14036">
          <cell r="AP14036">
            <v>297948</v>
          </cell>
          <cell r="AQ14036">
            <v>5003623</v>
          </cell>
          <cell r="AR14036">
            <v>5</v>
          </cell>
          <cell r="AS14036">
            <v>0</v>
          </cell>
          <cell r="AT14036">
            <v>0</v>
          </cell>
          <cell r="AU14036">
            <v>0</v>
          </cell>
          <cell r="AV14036" t="str">
            <v>VIABLE</v>
          </cell>
        </row>
        <row r="14037">
          <cell r="AP14037">
            <v>297936</v>
          </cell>
          <cell r="AQ14037">
            <v>5003617</v>
          </cell>
          <cell r="AR14037">
            <v>5</v>
          </cell>
          <cell r="AS14037">
            <v>0</v>
          </cell>
          <cell r="AT14037">
            <v>0</v>
          </cell>
          <cell r="AU14037">
            <v>0</v>
          </cell>
          <cell r="AV14037" t="str">
            <v>VIABLE</v>
          </cell>
        </row>
        <row r="14038">
          <cell r="AP14038">
            <v>297750</v>
          </cell>
          <cell r="AQ14038">
            <v>5003544</v>
          </cell>
          <cell r="AR14038">
            <v>5</v>
          </cell>
          <cell r="AS14038">
            <v>0</v>
          </cell>
          <cell r="AT14038">
            <v>0</v>
          </cell>
          <cell r="AU14038">
            <v>0</v>
          </cell>
          <cell r="AV14038" t="str">
            <v>VIABLE</v>
          </cell>
        </row>
        <row r="14039">
          <cell r="AP14039">
            <v>297496</v>
          </cell>
          <cell r="AQ14039">
            <v>5003448</v>
          </cell>
          <cell r="AR14039">
            <v>5</v>
          </cell>
          <cell r="AS14039">
            <v>0</v>
          </cell>
          <cell r="AT14039">
            <v>0</v>
          </cell>
          <cell r="AU14039">
            <v>0</v>
          </cell>
          <cell r="AV14039" t="str">
            <v>VIABLE</v>
          </cell>
        </row>
        <row r="14040">
          <cell r="AP14040">
            <v>297933</v>
          </cell>
          <cell r="AQ14040">
            <v>5003616</v>
          </cell>
          <cell r="AR14040">
            <v>5</v>
          </cell>
          <cell r="AS14040">
            <v>0</v>
          </cell>
          <cell r="AT14040">
            <v>0</v>
          </cell>
          <cell r="AU14040">
            <v>0</v>
          </cell>
          <cell r="AV14040" t="str">
            <v>VIABLE</v>
          </cell>
        </row>
        <row r="14041">
          <cell r="AP14041">
            <v>297200</v>
          </cell>
          <cell r="AQ14041">
            <v>5003338</v>
          </cell>
          <cell r="AR14041">
            <v>5</v>
          </cell>
          <cell r="AS14041">
            <v>0</v>
          </cell>
          <cell r="AT14041">
            <v>0</v>
          </cell>
          <cell r="AU14041">
            <v>0</v>
          </cell>
          <cell r="AV14041" t="str">
            <v>VIABLE</v>
          </cell>
        </row>
        <row r="14042">
          <cell r="AP14042">
            <v>298197</v>
          </cell>
          <cell r="AQ14042">
            <v>5003733</v>
          </cell>
          <cell r="AR14042">
            <v>5</v>
          </cell>
          <cell r="AS14042">
            <v>0</v>
          </cell>
          <cell r="AT14042">
            <v>0</v>
          </cell>
          <cell r="AU14042">
            <v>0</v>
          </cell>
          <cell r="AV14042" t="str">
            <v>VIABLE</v>
          </cell>
        </row>
        <row r="14043">
          <cell r="AP14043">
            <v>298188</v>
          </cell>
          <cell r="AQ14043">
            <v>5003729</v>
          </cell>
          <cell r="AR14043">
            <v>5</v>
          </cell>
          <cell r="AS14043">
            <v>0</v>
          </cell>
          <cell r="AT14043">
            <v>0</v>
          </cell>
          <cell r="AU14043">
            <v>0</v>
          </cell>
          <cell r="AV14043" t="str">
            <v>VIABLE</v>
          </cell>
        </row>
        <row r="14044">
          <cell r="AP14044">
            <v>297644</v>
          </cell>
          <cell r="AQ14044">
            <v>5003501</v>
          </cell>
          <cell r="AR14044">
            <v>5</v>
          </cell>
          <cell r="AS14044">
            <v>0</v>
          </cell>
          <cell r="AT14044">
            <v>0</v>
          </cell>
          <cell r="AU14044">
            <v>0</v>
          </cell>
          <cell r="AV14044" t="str">
            <v>VIABLE</v>
          </cell>
        </row>
        <row r="14045">
          <cell r="AP14045">
            <v>478499</v>
          </cell>
          <cell r="AQ14045">
            <v>5003396</v>
          </cell>
          <cell r="AR14045">
            <v>5</v>
          </cell>
          <cell r="AS14045">
            <v>0</v>
          </cell>
          <cell r="AT14045">
            <v>0</v>
          </cell>
          <cell r="AU14045">
            <v>0</v>
          </cell>
          <cell r="AV14045" t="str">
            <v>VIABLE</v>
          </cell>
        </row>
        <row r="14046">
          <cell r="AP14046">
            <v>91021941</v>
          </cell>
          <cell r="AQ14046">
            <v>5009336</v>
          </cell>
          <cell r="AR14046">
            <v>5</v>
          </cell>
          <cell r="AS14046">
            <v>0</v>
          </cell>
          <cell r="AT14046">
            <v>0</v>
          </cell>
          <cell r="AU14046">
            <v>0</v>
          </cell>
          <cell r="AV14046" t="str">
            <v>VIABLE</v>
          </cell>
        </row>
        <row r="14047">
          <cell r="AP14047">
            <v>298287</v>
          </cell>
          <cell r="AQ14047">
            <v>5003773</v>
          </cell>
          <cell r="AR14047">
            <v>5</v>
          </cell>
          <cell r="AS14047">
            <v>0</v>
          </cell>
          <cell r="AT14047">
            <v>0</v>
          </cell>
          <cell r="AU14047">
            <v>0</v>
          </cell>
          <cell r="AV14047" t="str">
            <v>VIABLE</v>
          </cell>
        </row>
        <row r="14048">
          <cell r="AP14048">
            <v>91021938</v>
          </cell>
          <cell r="AQ14048">
            <v>5009337</v>
          </cell>
          <cell r="AR14048">
            <v>5</v>
          </cell>
          <cell r="AS14048">
            <v>0</v>
          </cell>
          <cell r="AT14048">
            <v>0</v>
          </cell>
          <cell r="AU14048">
            <v>0</v>
          </cell>
          <cell r="AV14048" t="str">
            <v>VIABLE</v>
          </cell>
        </row>
        <row r="14049">
          <cell r="AP14049">
            <v>298047</v>
          </cell>
          <cell r="AQ14049">
            <v>5003671</v>
          </cell>
          <cell r="AR14049">
            <v>5</v>
          </cell>
          <cell r="AS14049">
            <v>0</v>
          </cell>
          <cell r="AT14049">
            <v>0</v>
          </cell>
          <cell r="AU14049">
            <v>0</v>
          </cell>
          <cell r="AV14049" t="str">
            <v>VIABLE</v>
          </cell>
        </row>
        <row r="14050">
          <cell r="AP14050">
            <v>297969</v>
          </cell>
          <cell r="AQ14050">
            <v>5003632</v>
          </cell>
          <cell r="AR14050">
            <v>5</v>
          </cell>
          <cell r="AS14050">
            <v>0</v>
          </cell>
          <cell r="AT14050">
            <v>0</v>
          </cell>
          <cell r="AU14050">
            <v>0</v>
          </cell>
          <cell r="AV14050" t="str">
            <v>VIABLE</v>
          </cell>
        </row>
        <row r="14051">
          <cell r="AP14051">
            <v>296691</v>
          </cell>
          <cell r="AQ14051">
            <v>5003109</v>
          </cell>
          <cell r="AR14051">
            <v>5</v>
          </cell>
          <cell r="AS14051">
            <v>0</v>
          </cell>
          <cell r="AT14051">
            <v>0</v>
          </cell>
          <cell r="AU14051">
            <v>0</v>
          </cell>
          <cell r="AV14051" t="str">
            <v>VIABLE</v>
          </cell>
        </row>
        <row r="14052">
          <cell r="AP14052">
            <v>297846</v>
          </cell>
          <cell r="AQ14052">
            <v>5003583</v>
          </cell>
          <cell r="AR14052">
            <v>5</v>
          </cell>
          <cell r="AS14052">
            <v>0</v>
          </cell>
          <cell r="AT14052">
            <v>0</v>
          </cell>
          <cell r="AU14052">
            <v>0</v>
          </cell>
          <cell r="AV14052" t="str">
            <v>VIABLE</v>
          </cell>
        </row>
        <row r="14053">
          <cell r="AP14053">
            <v>297083</v>
          </cell>
          <cell r="AQ14053">
            <v>5003289</v>
          </cell>
          <cell r="AR14053">
            <v>5</v>
          </cell>
          <cell r="AS14053">
            <v>0</v>
          </cell>
          <cell r="AT14053">
            <v>0</v>
          </cell>
          <cell r="AU14053">
            <v>0</v>
          </cell>
          <cell r="AV14053" t="str">
            <v>VIABLE</v>
          </cell>
        </row>
        <row r="14054">
          <cell r="AP14054">
            <v>298182</v>
          </cell>
          <cell r="AQ14054">
            <v>5003727</v>
          </cell>
          <cell r="AR14054">
            <v>5</v>
          </cell>
          <cell r="AS14054">
            <v>0</v>
          </cell>
          <cell r="AT14054">
            <v>0</v>
          </cell>
          <cell r="AU14054">
            <v>0</v>
          </cell>
          <cell r="AV14054" t="str">
            <v>VIABLE</v>
          </cell>
        </row>
        <row r="14055">
          <cell r="AP14055">
            <v>296159</v>
          </cell>
          <cell r="AQ14055">
            <v>5002857</v>
          </cell>
          <cell r="AR14055">
            <v>5</v>
          </cell>
          <cell r="AS14055">
            <v>0</v>
          </cell>
          <cell r="AT14055">
            <v>0</v>
          </cell>
          <cell r="AU14055">
            <v>0</v>
          </cell>
          <cell r="AV14055" t="str">
            <v>VIABLE</v>
          </cell>
        </row>
        <row r="14056">
          <cell r="AP14056">
            <v>296189</v>
          </cell>
          <cell r="AQ14056">
            <v>5002872</v>
          </cell>
          <cell r="AR14056">
            <v>5</v>
          </cell>
          <cell r="AS14056">
            <v>0</v>
          </cell>
          <cell r="AT14056">
            <v>0</v>
          </cell>
          <cell r="AU14056">
            <v>0</v>
          </cell>
          <cell r="AV14056" t="str">
            <v>VIABLE</v>
          </cell>
        </row>
        <row r="14057">
          <cell r="AP14057">
            <v>296141</v>
          </cell>
          <cell r="AQ14057">
            <v>5002843</v>
          </cell>
          <cell r="AR14057">
            <v>5</v>
          </cell>
          <cell r="AS14057">
            <v>0</v>
          </cell>
          <cell r="AT14057">
            <v>0</v>
          </cell>
          <cell r="AU14057">
            <v>0</v>
          </cell>
          <cell r="AV14057" t="str">
            <v>VIABLE</v>
          </cell>
        </row>
        <row r="14058">
          <cell r="AP14058">
            <v>531609</v>
          </cell>
          <cell r="AQ14058">
            <v>5008098</v>
          </cell>
          <cell r="AR14058">
            <v>5</v>
          </cell>
          <cell r="AS14058">
            <v>0</v>
          </cell>
          <cell r="AT14058">
            <v>0</v>
          </cell>
          <cell r="AU14058">
            <v>0</v>
          </cell>
          <cell r="AV14058" t="str">
            <v>VIABLE</v>
          </cell>
        </row>
        <row r="14059">
          <cell r="AP14059">
            <v>296224</v>
          </cell>
          <cell r="AQ14059">
            <v>5002893</v>
          </cell>
          <cell r="AR14059">
            <v>5</v>
          </cell>
          <cell r="AS14059">
            <v>0</v>
          </cell>
          <cell r="AT14059">
            <v>0</v>
          </cell>
          <cell r="AU14059">
            <v>0</v>
          </cell>
          <cell r="AV14059" t="str">
            <v>VIABLE</v>
          </cell>
        </row>
        <row r="14060">
          <cell r="AP14060">
            <v>296278</v>
          </cell>
          <cell r="AQ14060">
            <v>5002919</v>
          </cell>
          <cell r="AR14060">
            <v>5</v>
          </cell>
          <cell r="AS14060">
            <v>0</v>
          </cell>
          <cell r="AT14060">
            <v>0</v>
          </cell>
          <cell r="AU14060">
            <v>0</v>
          </cell>
          <cell r="AV14060" t="str">
            <v>VIABLE</v>
          </cell>
        </row>
        <row r="14061">
          <cell r="AP14061">
            <v>478337</v>
          </cell>
          <cell r="AQ14061">
            <v>5002822</v>
          </cell>
          <cell r="AR14061">
            <v>5</v>
          </cell>
          <cell r="AS14061">
            <v>0</v>
          </cell>
          <cell r="AT14061">
            <v>0</v>
          </cell>
          <cell r="AU14061">
            <v>0</v>
          </cell>
          <cell r="AV14061" t="str">
            <v>VIABLE</v>
          </cell>
        </row>
        <row r="14062">
          <cell r="AP14062">
            <v>91015992</v>
          </cell>
          <cell r="AQ14062">
            <v>50005432</v>
          </cell>
          <cell r="AR14062">
            <v>5</v>
          </cell>
          <cell r="AS14062">
            <v>0</v>
          </cell>
          <cell r="AT14062">
            <v>0</v>
          </cell>
          <cell r="AU14062">
            <v>0</v>
          </cell>
          <cell r="AV14062" t="str">
            <v>VIABLE</v>
          </cell>
        </row>
        <row r="14063">
          <cell r="AP14063">
            <v>91015991</v>
          </cell>
          <cell r="AQ14063">
            <v>50005432</v>
          </cell>
          <cell r="AR14063">
            <v>5</v>
          </cell>
          <cell r="AS14063">
            <v>0</v>
          </cell>
          <cell r="AT14063">
            <v>0</v>
          </cell>
          <cell r="AU14063">
            <v>0</v>
          </cell>
          <cell r="AV14063" t="str">
            <v>VIABLE</v>
          </cell>
        </row>
        <row r="14064">
          <cell r="AP14064">
            <v>296413</v>
          </cell>
          <cell r="AQ14064">
            <v>5002977</v>
          </cell>
          <cell r="AR14064">
            <v>5</v>
          </cell>
          <cell r="AS14064">
            <v>0</v>
          </cell>
          <cell r="AT14064">
            <v>0</v>
          </cell>
          <cell r="AU14064">
            <v>0</v>
          </cell>
          <cell r="AV14064" t="str">
            <v>VIABLE</v>
          </cell>
        </row>
        <row r="14065">
          <cell r="AP14065">
            <v>296257</v>
          </cell>
          <cell r="AQ14065">
            <v>5002911</v>
          </cell>
          <cell r="AR14065">
            <v>5</v>
          </cell>
          <cell r="AS14065">
            <v>0</v>
          </cell>
          <cell r="AT14065">
            <v>0</v>
          </cell>
          <cell r="AU14065">
            <v>0</v>
          </cell>
          <cell r="AV14065" t="str">
            <v>VIABLE</v>
          </cell>
        </row>
        <row r="14066">
          <cell r="AP14066">
            <v>91021937</v>
          </cell>
          <cell r="AQ14066">
            <v>5009334</v>
          </cell>
          <cell r="AR14066">
            <v>5</v>
          </cell>
          <cell r="AS14066">
            <v>0</v>
          </cell>
          <cell r="AT14066">
            <v>0</v>
          </cell>
          <cell r="AU14066">
            <v>0</v>
          </cell>
          <cell r="AV14066" t="str">
            <v>VIABLE</v>
          </cell>
        </row>
        <row r="14067">
          <cell r="AP14067">
            <v>91021952</v>
          </cell>
          <cell r="AQ14067">
            <v>5009333</v>
          </cell>
          <cell r="AR14067">
            <v>5</v>
          </cell>
          <cell r="AS14067">
            <v>0</v>
          </cell>
          <cell r="AT14067">
            <v>0</v>
          </cell>
          <cell r="AU14067">
            <v>0</v>
          </cell>
          <cell r="AV14067" t="str">
            <v>VIABLE</v>
          </cell>
        </row>
        <row r="14068">
          <cell r="AP14068">
            <v>91015993</v>
          </cell>
          <cell r="AQ14068">
            <v>50005433</v>
          </cell>
          <cell r="AR14068">
            <v>5</v>
          </cell>
          <cell r="AS14068">
            <v>0</v>
          </cell>
          <cell r="AT14068">
            <v>0</v>
          </cell>
          <cell r="AU14068">
            <v>0</v>
          </cell>
          <cell r="AV14068" t="str">
            <v>VIABLE</v>
          </cell>
        </row>
        <row r="14069">
          <cell r="AP14069">
            <v>296380</v>
          </cell>
          <cell r="AQ14069">
            <v>5002961</v>
          </cell>
          <cell r="AR14069">
            <v>5</v>
          </cell>
          <cell r="AS14069">
            <v>0</v>
          </cell>
          <cell r="AT14069">
            <v>0</v>
          </cell>
          <cell r="AU14069">
            <v>0</v>
          </cell>
          <cell r="AV14069" t="str">
            <v>VIABLE</v>
          </cell>
        </row>
        <row r="14070">
          <cell r="AP14070">
            <v>296383</v>
          </cell>
          <cell r="AQ14070">
            <v>5002962</v>
          </cell>
          <cell r="AR14070">
            <v>5</v>
          </cell>
          <cell r="AS14070">
            <v>0</v>
          </cell>
          <cell r="AT14070">
            <v>0</v>
          </cell>
          <cell r="AU14070">
            <v>0</v>
          </cell>
          <cell r="AV14070" t="str">
            <v>VIABLE</v>
          </cell>
        </row>
        <row r="14071">
          <cell r="AP14071">
            <v>296325</v>
          </cell>
          <cell r="AQ14071">
            <v>5002940</v>
          </cell>
          <cell r="AR14071">
            <v>5</v>
          </cell>
          <cell r="AS14071">
            <v>0</v>
          </cell>
          <cell r="AT14071">
            <v>0</v>
          </cell>
          <cell r="AU14071">
            <v>0</v>
          </cell>
          <cell r="AV14071" t="str">
            <v>VIABLE</v>
          </cell>
        </row>
        <row r="14072">
          <cell r="AP14072">
            <v>296198</v>
          </cell>
          <cell r="AQ14072">
            <v>5002882</v>
          </cell>
          <cell r="AR14072">
            <v>5</v>
          </cell>
          <cell r="AS14072">
            <v>0</v>
          </cell>
          <cell r="AT14072">
            <v>0</v>
          </cell>
          <cell r="AU14072">
            <v>0</v>
          </cell>
          <cell r="AV14072" t="str">
            <v>VIABLE</v>
          </cell>
        </row>
        <row r="14073">
          <cell r="AP14073">
            <v>91016015</v>
          </cell>
          <cell r="AQ14073">
            <v>5002977</v>
          </cell>
          <cell r="AR14073">
            <v>5</v>
          </cell>
          <cell r="AS14073">
            <v>0</v>
          </cell>
          <cell r="AT14073">
            <v>0</v>
          </cell>
          <cell r="AU14073">
            <v>0</v>
          </cell>
          <cell r="AV14073" t="str">
            <v>VIABLE</v>
          </cell>
        </row>
        <row r="14074">
          <cell r="AP14074">
            <v>296192</v>
          </cell>
          <cell r="AQ14074">
            <v>5002880</v>
          </cell>
          <cell r="AR14074">
            <v>5</v>
          </cell>
          <cell r="AS14074">
            <v>0</v>
          </cell>
          <cell r="AT14074">
            <v>0</v>
          </cell>
          <cell r="AU14074">
            <v>0</v>
          </cell>
          <cell r="AV14074" t="str">
            <v>VIABLE</v>
          </cell>
        </row>
        <row r="14075">
          <cell r="AP14075">
            <v>296304</v>
          </cell>
          <cell r="AQ14075">
            <v>5002931</v>
          </cell>
          <cell r="AR14075">
            <v>5</v>
          </cell>
          <cell r="AS14075">
            <v>0</v>
          </cell>
          <cell r="AT14075">
            <v>0</v>
          </cell>
          <cell r="AU14075">
            <v>0</v>
          </cell>
          <cell r="AV14075" t="str">
            <v>VIABLE</v>
          </cell>
        </row>
        <row r="14076">
          <cell r="AP14076">
            <v>296242</v>
          </cell>
          <cell r="AQ14076">
            <v>5002902</v>
          </cell>
          <cell r="AR14076">
            <v>5</v>
          </cell>
          <cell r="AS14076">
            <v>0</v>
          </cell>
          <cell r="AT14076">
            <v>0</v>
          </cell>
          <cell r="AU14076">
            <v>0</v>
          </cell>
          <cell r="AV14076" t="str">
            <v>VIABLE</v>
          </cell>
        </row>
        <row r="14077">
          <cell r="AP14077">
            <v>479475</v>
          </cell>
          <cell r="AQ14077">
            <v>5007461</v>
          </cell>
          <cell r="AR14077">
            <v>5</v>
          </cell>
          <cell r="AS14077">
            <v>0</v>
          </cell>
          <cell r="AT14077">
            <v>0</v>
          </cell>
          <cell r="AU14077">
            <v>0</v>
          </cell>
          <cell r="AV14077" t="str">
            <v>VIABLE</v>
          </cell>
        </row>
        <row r="14078">
          <cell r="AP14078">
            <v>479471</v>
          </cell>
          <cell r="AQ14078">
            <v>5007456</v>
          </cell>
          <cell r="AR14078">
            <v>5</v>
          </cell>
          <cell r="AS14078">
            <v>0</v>
          </cell>
          <cell r="AT14078">
            <v>0</v>
          </cell>
          <cell r="AU14078">
            <v>0</v>
          </cell>
          <cell r="AV14078" t="str">
            <v>VIABLE</v>
          </cell>
        </row>
        <row r="14079">
          <cell r="AP14079">
            <v>479465</v>
          </cell>
          <cell r="AQ14079">
            <v>5007449</v>
          </cell>
          <cell r="AR14079">
            <v>5</v>
          </cell>
          <cell r="AS14079">
            <v>0</v>
          </cell>
          <cell r="AT14079">
            <v>0</v>
          </cell>
          <cell r="AU14079">
            <v>0</v>
          </cell>
          <cell r="AV14079" t="str">
            <v>VIABLE</v>
          </cell>
        </row>
        <row r="14080">
          <cell r="AP14080">
            <v>479506</v>
          </cell>
          <cell r="AQ14080">
            <v>5007540</v>
          </cell>
          <cell r="AR14080">
            <v>5</v>
          </cell>
          <cell r="AS14080">
            <v>0</v>
          </cell>
          <cell r="AT14080">
            <v>0</v>
          </cell>
          <cell r="AU14080">
            <v>0</v>
          </cell>
          <cell r="AV14080" t="str">
            <v>VIABLE</v>
          </cell>
        </row>
        <row r="14081">
          <cell r="AP14081">
            <v>479487</v>
          </cell>
          <cell r="AQ14081">
            <v>5007479</v>
          </cell>
          <cell r="AR14081">
            <v>5</v>
          </cell>
          <cell r="AS14081">
            <v>0</v>
          </cell>
          <cell r="AT14081">
            <v>0</v>
          </cell>
          <cell r="AU14081">
            <v>0</v>
          </cell>
          <cell r="AV14081" t="str">
            <v>VIABLE</v>
          </cell>
        </row>
        <row r="14082">
          <cell r="AP14082">
            <v>91021677</v>
          </cell>
          <cell r="AQ14082">
            <v>5009611</v>
          </cell>
          <cell r="AR14082">
            <v>5</v>
          </cell>
          <cell r="AS14082">
            <v>0</v>
          </cell>
          <cell r="AT14082">
            <v>0</v>
          </cell>
          <cell r="AU14082">
            <v>0</v>
          </cell>
          <cell r="AV14082" t="str">
            <v>VIABLE</v>
          </cell>
        </row>
        <row r="14083">
          <cell r="AP14083">
            <v>91021676</v>
          </cell>
          <cell r="AQ14083">
            <v>5009610</v>
          </cell>
          <cell r="AR14083">
            <v>5</v>
          </cell>
          <cell r="AS14083">
            <v>0</v>
          </cell>
          <cell r="AT14083">
            <v>0</v>
          </cell>
          <cell r="AU14083">
            <v>0</v>
          </cell>
          <cell r="AV14083" t="str">
            <v>VIABLE</v>
          </cell>
        </row>
        <row r="14084">
          <cell r="AP14084">
            <v>479505</v>
          </cell>
          <cell r="AQ14084">
            <v>5007539</v>
          </cell>
          <cell r="AR14084">
            <v>5</v>
          </cell>
          <cell r="AS14084">
            <v>0</v>
          </cell>
          <cell r="AT14084">
            <v>0</v>
          </cell>
          <cell r="AU14084">
            <v>0</v>
          </cell>
          <cell r="AV14084" t="str">
            <v>VIABLE</v>
          </cell>
        </row>
        <row r="14085">
          <cell r="AP14085">
            <v>91021631</v>
          </cell>
          <cell r="AQ14085">
            <v>5009610</v>
          </cell>
          <cell r="AR14085">
            <v>5</v>
          </cell>
          <cell r="AS14085">
            <v>0</v>
          </cell>
          <cell r="AT14085">
            <v>0</v>
          </cell>
          <cell r="AU14085">
            <v>0</v>
          </cell>
          <cell r="AV14085" t="str">
            <v>VIABLE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c. C.Oper - T3"/>
      <sheetName val="3a. Costos-Km Intervencion x EC"/>
    </sheetNames>
    <sheetDataSet>
      <sheetData sheetId="0" refreshError="1"/>
      <sheetData sheetId="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SEGM"/>
      <sheetName val="CANT PAV-1"/>
      <sheetName val="MEMORIAS"/>
      <sheetName val="MMTO"/>
      <sheetName val="PRESUPUESTO2"/>
      <sheetName val="SEGM2"/>
      <sheetName val="CANT PAV-2"/>
      <sheetName val="MMTO2"/>
      <sheetName val="CANT_PAV-1"/>
      <sheetName val="CANT_PAV-2"/>
    </sheetNames>
    <sheetDataSet>
      <sheetData sheetId="0" refreshError="1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"/>
      <sheetName val="Item"/>
      <sheetName val="1.1.1"/>
      <sheetName val="1.4.3"/>
      <sheetName val="2.1.1"/>
      <sheetName val="2.2.1"/>
      <sheetName val="2.2.2"/>
      <sheetName val="2.2.3"/>
      <sheetName val="2.2.4"/>
      <sheetName val="2.2.5"/>
      <sheetName val="2.2.6"/>
      <sheetName val="2.2.7"/>
      <sheetName val="2.2.8"/>
      <sheetName val="2.2.9"/>
      <sheetName val="2.2.12"/>
      <sheetName val="2.2.16"/>
      <sheetName val="2.2.17"/>
      <sheetName val="2.2.18"/>
      <sheetName val="2.2.19"/>
      <sheetName val="2.3.1"/>
      <sheetName val="2.3.3"/>
      <sheetName val="2.3.4"/>
      <sheetName val="2.3.6"/>
      <sheetName val="2.3.17"/>
      <sheetName val="2.4.1"/>
      <sheetName val="2.4.3"/>
      <sheetName val="2.4.4"/>
      <sheetName val="2.4.5"/>
      <sheetName val="3.1.1"/>
      <sheetName val="3.1.2"/>
      <sheetName val="4.1.1"/>
      <sheetName val="4.1.2"/>
      <sheetName val="4.1.3"/>
      <sheetName val="4.3.4"/>
      <sheetName val="4.3.6"/>
      <sheetName val="4.7.4"/>
      <sheetName val="5.1.1"/>
      <sheetName val="5.1.2"/>
      <sheetName val="5.1.3"/>
      <sheetName val="5.1.4"/>
      <sheetName val="5.1.5"/>
      <sheetName val="5.2.1"/>
      <sheetName val="5.2.2"/>
      <sheetName val="5.2.3"/>
      <sheetName val="5.2.4"/>
      <sheetName val="5.2.5"/>
      <sheetName val="5.2.7"/>
      <sheetName val="5.6.1"/>
      <sheetName val="5.6.2"/>
      <sheetName val="5.6.3"/>
      <sheetName val="5.6.4"/>
      <sheetName val="5.6.5"/>
      <sheetName val="5.6.6"/>
      <sheetName val="5.6.7"/>
      <sheetName val="5.6.8"/>
      <sheetName val="5.6.9"/>
      <sheetName val="5.6.10"/>
      <sheetName val="5.6.11"/>
      <sheetName val="5.6.12"/>
      <sheetName val="5.6.13"/>
      <sheetName val="5.6.14"/>
      <sheetName val="5.6.15"/>
      <sheetName val="5.6.16"/>
      <sheetName val="5.6.17"/>
      <sheetName val="5.6.18"/>
      <sheetName val="5.6.19"/>
      <sheetName val="5.6.20"/>
      <sheetName val="5.6.21"/>
      <sheetName val="5.6.22"/>
      <sheetName val="5.6.23"/>
      <sheetName val="5.6.24"/>
      <sheetName val="5.6.34"/>
      <sheetName val="5.6.35"/>
      <sheetName val="5.7.1"/>
      <sheetName val="5.7.3"/>
      <sheetName val="5.9.1"/>
      <sheetName val="5.10.1"/>
      <sheetName val="5.10.3"/>
      <sheetName val="5.11.1"/>
      <sheetName val="5.14.1"/>
      <sheetName val="5.14.2"/>
      <sheetName val="5.14.3"/>
      <sheetName val="5.14.4"/>
      <sheetName val="5.16.1"/>
      <sheetName val="5.17.1"/>
      <sheetName val="6.1.1"/>
      <sheetName val="6.1.2"/>
      <sheetName val="6.2.1"/>
      <sheetName val="6.2.2"/>
      <sheetName val="6.2.3"/>
      <sheetName val="6.2.4"/>
      <sheetName val="6.3.1"/>
      <sheetName val="6.4.1"/>
      <sheetName val="6.4.2"/>
      <sheetName val="6.6.1"/>
      <sheetName val="6.6.2"/>
      <sheetName val="6.6.3"/>
      <sheetName val="6.6.4"/>
      <sheetName val="6.6.5"/>
      <sheetName val="6.6.6"/>
      <sheetName val="6.6.7"/>
      <sheetName val="6.6.8"/>
      <sheetName val="6.6.9"/>
      <sheetName val="6.6.10"/>
      <sheetName val="6.7.1"/>
      <sheetName val="6.7.2"/>
      <sheetName val="6.7.3"/>
      <sheetName val="6.8.1"/>
      <sheetName val="6.8.2"/>
      <sheetName val="6.8.3"/>
      <sheetName val="6.10.1"/>
      <sheetName val="6.10.3"/>
      <sheetName val="6.10.6"/>
      <sheetName val="7.1.1"/>
      <sheetName val="7.5.1"/>
      <sheetName val="7.5.2"/>
      <sheetName val="7.5.6"/>
      <sheetName val="8.1.1"/>
      <sheetName val="Banderas"/>
    </sheetNames>
    <sheetDataSet>
      <sheetData sheetId="0">
        <row r="14">
          <cell r="B14">
            <v>1.8634999999999999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 refreshError="1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CTUBRE"/>
    </sheetNames>
    <sheetDataSet>
      <sheetData sheetId="0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eño"/>
      <sheetName val="Interve"/>
      <sheetName val="EPP Consultoria"/>
      <sheetName val="% EyD"/>
      <sheetName val="% Int"/>
      <sheetName val="$BASE"/>
      <sheetName val="F.M."/>
      <sheetName val="ANALISIS COSTOS"/>
      <sheetName val="FLUJO DE CAJA"/>
      <sheetName val="Licencia"/>
      <sheetName val="#¡REF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3">
          <cell r="C3">
            <v>737717</v>
          </cell>
        </row>
      </sheetData>
      <sheetData sheetId="7">
        <row r="1">
          <cell r="A1">
            <v>0</v>
          </cell>
        </row>
      </sheetData>
      <sheetData sheetId="8"/>
      <sheetData sheetId="9"/>
      <sheetData sheetId="10" refreshError="1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BRAS SES"/>
      <sheetName val="RES COSTOS SES"/>
      <sheetName val="INVERSION"/>
      <sheetName val="COSTOS AT"/>
      <sheetName val="COSTOS MTyBT"/>
      <sheetName val="COSTOS SES AT"/>
      <sheetName val="COSTOS DE OBRAS LINEAS"/>
      <sheetName val="COSTOS OBRAS SES"/>
      <sheetName val="COSTOSREDMT"/>
      <sheetName val="EXPSES"/>
      <sheetName val="EXPRED"/>
      <sheetName val="ACT LINEAS"/>
      <sheetName val="ACTSESAT-AT"/>
      <sheetName val="ACT.SES"/>
      <sheetName val="SUBEST."/>
      <sheetName val="ACTREDES"/>
      <sheetName val="INVMLS"/>
      <sheetName val="INVMLSCORR"/>
      <sheetName val="OTROS PROYECTOS M.T"/>
      <sheetName val="OTROS PROYECTOS A.T"/>
      <sheetName val="Hoja4"/>
      <sheetName val="Hoja3"/>
      <sheetName val="NOTASSES"/>
      <sheetName val="OBRAS_SES"/>
      <sheetName val="RES_COSTOS_SES"/>
      <sheetName val="COSTOS_AT"/>
      <sheetName val="COSTOS_MTyBT"/>
      <sheetName val="COSTOS_SES_AT"/>
      <sheetName val="COSTOS_DE_OBRAS_LINEAS"/>
      <sheetName val="COSTOS_OBRAS_SES"/>
      <sheetName val="ACT_LINEAS"/>
      <sheetName val="ACT_SES"/>
      <sheetName val="SUBEST_"/>
      <sheetName val="OTROS_PROYECTOS_M_T"/>
      <sheetName val="OTROS_PROYECTOS_A_T"/>
      <sheetName val="BASE"/>
      <sheetName val="TARIFAS"/>
      <sheetName val="SUB APU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 refreshError="1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2.1"/>
      <sheetName val="cuad2.2"/>
      <sheetName val="cuad2.3"/>
      <sheetName val="cuad2.4"/>
      <sheetName val="c2.5y2.6"/>
      <sheetName val="Hoja4"/>
      <sheetName val="Hoja1"/>
      <sheetName val="Cambio redes"/>
      <sheetName val="Cambio A.P"/>
      <sheetName val="Cambio por ajustes"/>
      <sheetName val="Instalación redes"/>
      <sheetName val="Instalación A.P"/>
      <sheetName val="Instalación por ajustes"/>
      <sheetName val="LUMINARIAS CAMBIO1999"/>
      <sheetName val="LUMINARIAS CAMBIO2000"/>
      <sheetName val="LUMINARIAS CAMBIO2001"/>
      <sheetName val="LUMINARIAS CAMBIO2002"/>
      <sheetName val="LUMINARIAS INST1999"/>
      <sheetName val="LUMINARIAS INST2000"/>
      <sheetName val="LUMINARIAS INST2001"/>
      <sheetName val="LUMINARIAS INST2002"/>
      <sheetName val="LUMINARIAS RETIRO 1999-2002"/>
      <sheetName val="RESUMEN LUMINARIAS"/>
      <sheetName val="REMUNERACIÓN LUMINARIAS"/>
      <sheetName val="REMUNERACIÓN POSTERÍA Y REDES"/>
      <sheetName val="REMUNERACIÓN TRAFOS"/>
      <sheetName val="RESUMEN REMUNERACIÓN"/>
      <sheetName val="c2_5y2_6"/>
      <sheetName val="cuad2_1"/>
      <sheetName val="cuad2_2"/>
      <sheetName val="cuad2_3"/>
      <sheetName val="cuad2_4"/>
      <sheetName val="c2_5y2_61"/>
      <sheetName val="Cambio_redes"/>
      <sheetName val="Cambio_A_P"/>
      <sheetName val="Cambio_por_ajustes"/>
      <sheetName val="Instalación_redes"/>
      <sheetName val="Instalación_A_P"/>
      <sheetName val="Instalación_por_ajustes"/>
      <sheetName val="LUMINARIAS_CAMBIO1999"/>
      <sheetName val="LUMINARIAS_CAMBIO2000"/>
      <sheetName val="LUMINARIAS_CAMBIO2001"/>
      <sheetName val="LUMINARIAS_CAMBIO2002"/>
      <sheetName val="LUMINARIAS_INST1999"/>
      <sheetName val="LUMINARIAS_INST2000"/>
      <sheetName val="LUMINARIAS_INST2001"/>
      <sheetName val="LUMINARIAS_INST2002"/>
      <sheetName val="LUMINARIAS_RETIRO_1999-2002"/>
      <sheetName val="RESUMEN_LUMINARIAS"/>
      <sheetName val="REMUNERACIÓN_LUMINARIAS"/>
      <sheetName val="REMUNERACIÓN_POSTERÍA_Y_REDES"/>
      <sheetName val="REMUNERACIÓN_TRAFOS"/>
      <sheetName val="RESUMEN_REMUNERACIÓN"/>
      <sheetName val="TARIFAS"/>
      <sheetName val="Cuadrillas"/>
      <sheetName val="Equ"/>
      <sheetName val="Trans"/>
      <sheetName val="Mat"/>
      <sheetName val="Salarios"/>
      <sheetName val="PRESUPUESTO"/>
      <sheetName val="2,2,6,1 Pilotes 0,30"/>
      <sheetName val="OBRAS SES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ENTRADA"/>
      <sheetName val="PPTO OFICIAL-TOTAL"/>
      <sheetName val="PPTO GRAL"/>
      <sheetName val="FORMULARIO 1-PPTO OFICIAL"/>
      <sheetName val="PRELIMINARES"/>
      <sheetName val="AIU"/>
      <sheetName val="AMBIENTAL"/>
      <sheetName val="AIU AMBIENTAL-BIOSEG"/>
      <sheetName val="BIOSEGURIDAD"/>
      <sheetName val="DCyCE"/>
      <sheetName val="AIU DCyCE"/>
      <sheetName val="PMT"/>
      <sheetName val="AIU PMT"/>
      <sheetName val="ENSAYOS-OBRA"/>
      <sheetName val="COMPENSAC-EVALUAC-SEG-SDA"/>
      <sheetName val="AJUSTES"/>
      <sheetName val="ITEMS"/>
      <sheetName val="INSUMOS"/>
      <sheetName val="TABLAS"/>
    </sheetNames>
    <sheetDataSet>
      <sheetData sheetId="0" refreshError="1">
        <row r="2">
          <cell r="C2" t="str">
            <v>INSTITUTO DE DESARROLLO URBANO</v>
          </cell>
        </row>
        <row r="3">
          <cell r="C3" t="str">
            <v>SUBDIRECCIÓN GENERAL DE DESARROLLO URBANO</v>
          </cell>
        </row>
        <row r="4">
          <cell r="C4" t="str">
            <v>DIRECCIÓN TÉCNICA DE PROYECTOS</v>
          </cell>
        </row>
        <row r="7">
          <cell r="B7" t="str">
            <v>OBJETO DE LA CONTRATACIÓN: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>
        <row r="1">
          <cell r="E1">
            <v>44392</v>
          </cell>
        </row>
        <row r="3">
          <cell r="B3">
            <v>322</v>
          </cell>
          <cell r="C3" t="str">
            <v>CONCRETO GRAVA COMÚN 2000 PSI 14 MPa (140 Kg/m2)</v>
          </cell>
          <cell r="D3" t="str">
            <v>M3</v>
          </cell>
          <cell r="E3">
            <v>348432</v>
          </cell>
        </row>
        <row r="4">
          <cell r="B4">
            <v>323</v>
          </cell>
          <cell r="C4" t="str">
            <v>CONCRETO GRAVA COMÚN 2500 PSI 17 MPa (175 Kg/cm2)</v>
          </cell>
          <cell r="D4" t="str">
            <v>M3</v>
          </cell>
          <cell r="E4">
            <v>369852</v>
          </cell>
        </row>
        <row r="5">
          <cell r="B5">
            <v>324</v>
          </cell>
          <cell r="C5" t="str">
            <v>CONCRETO GRAVA COMÚN 3000 PSI  21 MPa (210 Kg/cm2)</v>
          </cell>
          <cell r="D5" t="str">
            <v>M3</v>
          </cell>
          <cell r="E5">
            <v>385560</v>
          </cell>
        </row>
        <row r="6">
          <cell r="B6">
            <v>325</v>
          </cell>
          <cell r="C6" t="str">
            <v>CONCRETO GRAVA COMÚN 3500 PSI 24 MPa (245 Kg/cm2)</v>
          </cell>
          <cell r="D6" t="str">
            <v>M3</v>
          </cell>
          <cell r="E6">
            <v>398650</v>
          </cell>
        </row>
        <row r="7">
          <cell r="B7">
            <v>326</v>
          </cell>
          <cell r="C7" t="str">
            <v>CONCRETO GRAVA COMÚN 4000 PSI 28 MPa (280 Kg/cm2)</v>
          </cell>
          <cell r="D7" t="str">
            <v>M3</v>
          </cell>
          <cell r="E7">
            <v>410550</v>
          </cell>
        </row>
        <row r="8">
          <cell r="B8">
            <v>328</v>
          </cell>
          <cell r="C8" t="str">
            <v>CONCRETO GRAVA COMÚN 5000 PSI 34 MPa (350 Kg/cm2)</v>
          </cell>
          <cell r="D8" t="str">
            <v>M3</v>
          </cell>
          <cell r="E8">
            <v>436135</v>
          </cell>
        </row>
        <row r="9">
          <cell r="B9">
            <v>333</v>
          </cell>
          <cell r="C9" t="str">
            <v>CONCRETO GRAVA FINA 3000 PSI 21 MPa (210 Kg/cm2)</v>
          </cell>
          <cell r="D9" t="str">
            <v>M3</v>
          </cell>
          <cell r="E9">
            <v>398412</v>
          </cell>
        </row>
        <row r="10">
          <cell r="B10">
            <v>366</v>
          </cell>
          <cell r="C10" t="str">
            <v>MORTERO 2000 PSI 14 MPa (140 Kg/cm2)</v>
          </cell>
          <cell r="D10" t="str">
            <v>M3</v>
          </cell>
          <cell r="E10">
            <v>431613</v>
          </cell>
        </row>
        <row r="11">
          <cell r="B11">
            <v>1505</v>
          </cell>
          <cell r="C11" t="str">
            <v>COMPACTADOR DE LLANTAS - INCLUYE OPERARIO Y COMBUSTIBLE</v>
          </cell>
          <cell r="D11" t="str">
            <v>HR</v>
          </cell>
          <cell r="E11">
            <v>128481</v>
          </cell>
        </row>
        <row r="12">
          <cell r="B12">
            <v>1512</v>
          </cell>
          <cell r="C12" t="str">
            <v>GRAMA</v>
          </cell>
          <cell r="D12" t="str">
            <v>M2</v>
          </cell>
          <cell r="E12">
            <v>7000</v>
          </cell>
        </row>
        <row r="13">
          <cell r="B13">
            <v>1515</v>
          </cell>
          <cell r="C13" t="str">
            <v>FORMALETA METÁLICA SARDINEL</v>
          </cell>
          <cell r="D13" t="str">
            <v>DIA</v>
          </cell>
          <cell r="E13">
            <v>321</v>
          </cell>
        </row>
        <row r="14">
          <cell r="B14">
            <v>1794</v>
          </cell>
          <cell r="C14" t="str">
            <v>ALAMBRE RECOCIDO No.18</v>
          </cell>
          <cell r="D14" t="str">
            <v>KG</v>
          </cell>
          <cell r="E14">
            <v>4284</v>
          </cell>
        </row>
        <row r="15">
          <cell r="B15">
            <v>2273</v>
          </cell>
          <cell r="C15" t="str">
            <v>LADRILLO TOLETE RECOCIDO 24x12x6</v>
          </cell>
          <cell r="D15" t="str">
            <v>UN</v>
          </cell>
          <cell r="E15">
            <v>558</v>
          </cell>
        </row>
        <row r="16">
          <cell r="B16">
            <v>2307</v>
          </cell>
          <cell r="C16" t="str">
            <v>ARENA DE PEÑA</v>
          </cell>
          <cell r="D16" t="str">
            <v>M3</v>
          </cell>
          <cell r="E16">
            <v>35105</v>
          </cell>
        </row>
        <row r="17">
          <cell r="B17">
            <v>2308</v>
          </cell>
          <cell r="C17" t="str">
            <v>ARENA DE RIO</v>
          </cell>
          <cell r="D17" t="str">
            <v>M3</v>
          </cell>
          <cell r="E17">
            <v>107100</v>
          </cell>
        </row>
        <row r="18">
          <cell r="B18">
            <v>2551</v>
          </cell>
          <cell r="C18" t="str">
            <v>MARCO Y TAPA PARA CAJA DE INSPECCIÓN 0.5x0.5m</v>
          </cell>
          <cell r="D18" t="str">
            <v>UN</v>
          </cell>
          <cell r="E18">
            <v>113050</v>
          </cell>
        </row>
        <row r="19">
          <cell r="B19">
            <v>2798</v>
          </cell>
          <cell r="C19" t="str">
            <v>LADRILLO TOLETE COMUN</v>
          </cell>
          <cell r="D19" t="str">
            <v>UN</v>
          </cell>
          <cell r="E19">
            <v>380</v>
          </cell>
        </row>
        <row r="20">
          <cell r="B20">
            <v>2910</v>
          </cell>
          <cell r="C20" t="str">
            <v>RECEBO COMUN</v>
          </cell>
          <cell r="D20" t="str">
            <v>M3</v>
          </cell>
          <cell r="E20">
            <v>5950</v>
          </cell>
        </row>
        <row r="21">
          <cell r="B21">
            <v>3386</v>
          </cell>
          <cell r="C21" t="str">
            <v>FORMALETA PARAL CORTO-CAMILLA  0.73x1.4m (M2)</v>
          </cell>
          <cell r="D21" t="str">
            <v>MES</v>
          </cell>
          <cell r="E21">
            <v>5712</v>
          </cell>
        </row>
        <row r="22">
          <cell r="B22">
            <v>3995</v>
          </cell>
          <cell r="C22" t="str">
            <v>FORMALETA MADERA PARA TAPAS-CAJAS Y CAMARAS</v>
          </cell>
          <cell r="D22" t="str">
            <v>M2</v>
          </cell>
          <cell r="E22">
            <v>23001</v>
          </cell>
        </row>
        <row r="23">
          <cell r="B23">
            <v>4513</v>
          </cell>
          <cell r="C23" t="str">
            <v>DUCTO TELEFONICO LIVIANO PVC TIPO EB D=3"</v>
          </cell>
          <cell r="D23" t="str">
            <v>ML</v>
          </cell>
          <cell r="E23">
            <v>9962</v>
          </cell>
        </row>
        <row r="24">
          <cell r="B24">
            <v>4514</v>
          </cell>
          <cell r="C24" t="str">
            <v>DUCTO TELEFONICO LIVIANO PVC TIPO EB D=4"</v>
          </cell>
          <cell r="D24" t="str">
            <v>ML</v>
          </cell>
          <cell r="E24">
            <v>17150</v>
          </cell>
        </row>
        <row r="25">
          <cell r="B25">
            <v>4520</v>
          </cell>
          <cell r="C25" t="str">
            <v>DUCTO PVC TIPO TDP D=3"</v>
          </cell>
          <cell r="D25" t="str">
            <v>ML</v>
          </cell>
          <cell r="E25">
            <v>13308</v>
          </cell>
        </row>
        <row r="26">
          <cell r="B26">
            <v>4521</v>
          </cell>
          <cell r="C26" t="str">
            <v>DUCTO PVC TIPO TDP D=4"</v>
          </cell>
          <cell r="D26" t="str">
            <v>ML</v>
          </cell>
          <cell r="E26">
            <v>16488</v>
          </cell>
        </row>
        <row r="27">
          <cell r="B27">
            <v>4594</v>
          </cell>
          <cell r="C27" t="str">
            <v>CODO G.RAD. PVC U.M. NORMA NTC 382 90° D=2" RDE 21</v>
          </cell>
          <cell r="D27" t="str">
            <v>UN</v>
          </cell>
          <cell r="E27">
            <v>28427</v>
          </cell>
        </row>
        <row r="28">
          <cell r="B28">
            <v>4596</v>
          </cell>
          <cell r="C28" t="str">
            <v>CODO G.RAD. PVC U.M. NORMA NTC 382 90° D=4" RDE 21</v>
          </cell>
          <cell r="D28" t="str">
            <v>UN</v>
          </cell>
          <cell r="E28">
            <v>109773</v>
          </cell>
        </row>
        <row r="29">
          <cell r="B29">
            <v>4598</v>
          </cell>
          <cell r="C29" t="str">
            <v>CODO G.RAD. PVC U.M. NORMA NTC 382 90° D=8" RDE 21</v>
          </cell>
          <cell r="D29" t="str">
            <v>UN</v>
          </cell>
          <cell r="E29">
            <v>807572</v>
          </cell>
        </row>
        <row r="30">
          <cell r="B30">
            <v>4600</v>
          </cell>
          <cell r="C30" t="str">
            <v>CODO G.RAD. PVC U.M. NORMA NTC 382 90° D=12" RDE 21</v>
          </cell>
          <cell r="D30" t="str">
            <v>UN</v>
          </cell>
          <cell r="E30">
            <v>2383820</v>
          </cell>
        </row>
        <row r="31">
          <cell r="B31">
            <v>4608</v>
          </cell>
          <cell r="C31" t="str">
            <v>UNION PVC U.M. NORMA NTC 382 D=2"</v>
          </cell>
          <cell r="D31" t="str">
            <v>UN</v>
          </cell>
          <cell r="E31">
            <v>21420</v>
          </cell>
        </row>
        <row r="32">
          <cell r="B32">
            <v>4609</v>
          </cell>
          <cell r="C32" t="str">
            <v>UNION PVC U.M. NORMA NTC 382 D=3"</v>
          </cell>
          <cell r="D32" t="str">
            <v>UN</v>
          </cell>
          <cell r="E32">
            <v>36675</v>
          </cell>
        </row>
        <row r="33">
          <cell r="B33">
            <v>4610</v>
          </cell>
          <cell r="C33" t="str">
            <v>UNION PVC U.M. NORMA NTC 382 D=4"</v>
          </cell>
          <cell r="D33" t="str">
            <v>UN</v>
          </cell>
          <cell r="E33">
            <v>59644</v>
          </cell>
        </row>
        <row r="34">
          <cell r="B34">
            <v>4611</v>
          </cell>
          <cell r="C34" t="str">
            <v>UNION PVC U.M. NORMA NTC 382 D=6"</v>
          </cell>
          <cell r="D34" t="str">
            <v>UN</v>
          </cell>
          <cell r="E34">
            <v>139263</v>
          </cell>
        </row>
        <row r="35">
          <cell r="B35">
            <v>4612</v>
          </cell>
          <cell r="C35" t="str">
            <v>UNION PVC U.M. NORMA NTC 382 D=8"</v>
          </cell>
          <cell r="D35" t="str">
            <v>UN</v>
          </cell>
          <cell r="E35">
            <v>255857</v>
          </cell>
        </row>
        <row r="36">
          <cell r="B36">
            <v>4613</v>
          </cell>
          <cell r="C36" t="str">
            <v>UNION PVC U.M. NORMA NTC 382 D=10"</v>
          </cell>
          <cell r="D36" t="str">
            <v>UN</v>
          </cell>
          <cell r="E36">
            <v>457139</v>
          </cell>
        </row>
        <row r="37">
          <cell r="B37">
            <v>4614</v>
          </cell>
          <cell r="C37" t="str">
            <v>UNION PVC U.M. NORMA NTC 382 D=12"</v>
          </cell>
          <cell r="D37" t="str">
            <v>UN</v>
          </cell>
          <cell r="E37">
            <v>708465</v>
          </cell>
        </row>
        <row r="38">
          <cell r="B38">
            <v>4675</v>
          </cell>
          <cell r="C38" t="str">
            <v>CEMENTO GRIS TIPO III (Bulto x 50 Kg)</v>
          </cell>
          <cell r="D38" t="str">
            <v>UN</v>
          </cell>
          <cell r="E38">
            <v>23852</v>
          </cell>
        </row>
        <row r="39">
          <cell r="B39">
            <v>4694</v>
          </cell>
          <cell r="C39" t="str">
            <v>TUBERIA CONDUIT GALVANIZADA RMC D=1"</v>
          </cell>
          <cell r="D39" t="str">
            <v>ML</v>
          </cell>
          <cell r="E39">
            <v>21275</v>
          </cell>
        </row>
        <row r="40">
          <cell r="B40">
            <v>4697</v>
          </cell>
          <cell r="C40" t="str">
            <v>TUBERIA CONDUIT GALVANIZADA RMC D=1 1/2"</v>
          </cell>
          <cell r="D40" t="str">
            <v>ML</v>
          </cell>
          <cell r="E40">
            <v>35503</v>
          </cell>
        </row>
        <row r="41">
          <cell r="B41">
            <v>5038</v>
          </cell>
          <cell r="C41" t="str">
            <v>ACERO FIGURADO No. 3 (Ø 3/8") F'y=60000 PSI</v>
          </cell>
          <cell r="D41" t="str">
            <v>KG</v>
          </cell>
          <cell r="E41">
            <v>2916</v>
          </cell>
        </row>
        <row r="42">
          <cell r="B42">
            <v>5041</v>
          </cell>
          <cell r="C42" t="str">
            <v>ACERO FIGURADO No. 5 (Ø 5/8") F'y=60000 PSI</v>
          </cell>
          <cell r="D42" t="str">
            <v>KG</v>
          </cell>
          <cell r="E42">
            <v>2832</v>
          </cell>
        </row>
        <row r="43">
          <cell r="B43">
            <v>5042</v>
          </cell>
          <cell r="C43" t="str">
            <v>ACERO FIGURADO No. 6 (Ø 3/4") F'y=60000 PSI</v>
          </cell>
          <cell r="D43" t="str">
            <v>KG</v>
          </cell>
          <cell r="E43">
            <v>2832</v>
          </cell>
        </row>
        <row r="44">
          <cell r="B44">
            <v>5056</v>
          </cell>
          <cell r="C44" t="str">
            <v>MORTERO 1500 PSI 10,5 MPa (105 Kg/cm2)</v>
          </cell>
          <cell r="D44" t="str">
            <v>M3</v>
          </cell>
          <cell r="E44">
            <v>408051</v>
          </cell>
        </row>
        <row r="45">
          <cell r="B45">
            <v>5115</v>
          </cell>
          <cell r="C45" t="str">
            <v>A.C.P.M.</v>
          </cell>
          <cell r="D45" t="str">
            <v>GLN</v>
          </cell>
          <cell r="E45">
            <v>9456</v>
          </cell>
        </row>
        <row r="46">
          <cell r="B46">
            <v>5481</v>
          </cell>
          <cell r="C46" t="str">
            <v>BLOQUE PARA CAMARA TELEFONICA ETB</v>
          </cell>
          <cell r="D46" t="str">
            <v>UN</v>
          </cell>
          <cell r="E46">
            <v>6438</v>
          </cell>
        </row>
        <row r="47">
          <cell r="B47">
            <v>5661</v>
          </cell>
          <cell r="C47" t="str">
            <v>RANA - INCLUYE COMBUSTIBLE</v>
          </cell>
          <cell r="D47" t="str">
            <v>DIA</v>
          </cell>
          <cell r="E47">
            <v>46321</v>
          </cell>
        </row>
        <row r="48">
          <cell r="B48">
            <v>5890</v>
          </cell>
          <cell r="C48" t="str">
            <v>GRUA EXTENSION PARA POSTES. INCLUYE OPERARIO Y COMBUSTIBLE</v>
          </cell>
          <cell r="D48" t="str">
            <v>HR</v>
          </cell>
          <cell r="E48">
            <v>99783</v>
          </cell>
        </row>
        <row r="49">
          <cell r="B49">
            <v>5915</v>
          </cell>
          <cell r="C49" t="str">
            <v>GRAVILLA 1/2"</v>
          </cell>
          <cell r="D49" t="str">
            <v>M3</v>
          </cell>
          <cell r="E49">
            <v>48790</v>
          </cell>
        </row>
        <row r="50">
          <cell r="B50">
            <v>6013</v>
          </cell>
          <cell r="C50" t="str">
            <v>MOTONIVELADORA - INCLUYE OPERARIO Y COMBUSTIBLE</v>
          </cell>
          <cell r="D50" t="str">
            <v>HR</v>
          </cell>
          <cell r="E50">
            <v>184450</v>
          </cell>
        </row>
        <row r="51">
          <cell r="B51">
            <v>6017</v>
          </cell>
          <cell r="C51" t="str">
            <v>RETROEXCAVADORA SOBRE ORUGAS - INCLUYE OPERARIO Y COMBUSTIBLE</v>
          </cell>
          <cell r="D51" t="str">
            <v>HR</v>
          </cell>
          <cell r="E51">
            <v>232174</v>
          </cell>
        </row>
        <row r="52">
          <cell r="B52">
            <v>6026</v>
          </cell>
          <cell r="C52" t="str">
            <v>RETROCARGADOR - INCLUYE OPERARIO Y COMBUSTIBLE</v>
          </cell>
          <cell r="D52" t="str">
            <v>HR</v>
          </cell>
          <cell r="E52">
            <v>125583</v>
          </cell>
        </row>
        <row r="53">
          <cell r="B53">
            <v>6062</v>
          </cell>
          <cell r="C53" t="str">
            <v>VIBROCOMPACTADOR - INCLUYE OPERARIO Y COMBUSTIBLE</v>
          </cell>
          <cell r="D53" t="str">
            <v>HR</v>
          </cell>
          <cell r="E53">
            <v>78455</v>
          </cell>
        </row>
        <row r="54">
          <cell r="B54">
            <v>6072</v>
          </cell>
          <cell r="C54" t="str">
            <v>CONCRETO MR41</v>
          </cell>
          <cell r="D54" t="str">
            <v>M3</v>
          </cell>
          <cell r="E54">
            <v>419475</v>
          </cell>
        </row>
        <row r="55">
          <cell r="B55">
            <v>6073</v>
          </cell>
          <cell r="C55" t="str">
            <v>CONCRETO MR43</v>
          </cell>
          <cell r="D55" t="str">
            <v>M3</v>
          </cell>
          <cell r="E55">
            <v>423045</v>
          </cell>
        </row>
        <row r="56">
          <cell r="B56">
            <v>6087</v>
          </cell>
          <cell r="C56" t="str">
            <v>TARIFA JORNAL - PERSONAL DE OBRA - AYUDANTE (INCLUYE FACTOR DE PRESTACIONES)</v>
          </cell>
          <cell r="D56" t="str">
            <v>JR</v>
          </cell>
          <cell r="E56">
            <v>50141</v>
          </cell>
        </row>
        <row r="57">
          <cell r="B57">
            <v>6088</v>
          </cell>
          <cell r="C57" t="str">
            <v>TARIFA JORNAL - PERSONAL DE OBRA - OFICIAL (INCLUYE FACTOR DE PRESTACIONES)</v>
          </cell>
          <cell r="D57" t="str">
            <v>JR</v>
          </cell>
          <cell r="E57">
            <v>72064</v>
          </cell>
        </row>
        <row r="58">
          <cell r="B58">
            <v>6092</v>
          </cell>
          <cell r="C58" t="str">
            <v>HERRAMIENTA MENOR</v>
          </cell>
          <cell r="D58" t="str">
            <v>GLB</v>
          </cell>
          <cell r="E58">
            <v>2000</v>
          </cell>
        </row>
        <row r="59">
          <cell r="B59">
            <v>6098</v>
          </cell>
          <cell r="C59" t="str">
            <v>AGUA</v>
          </cell>
          <cell r="D59" t="str">
            <v>LT</v>
          </cell>
          <cell r="E59">
            <v>19</v>
          </cell>
        </row>
        <row r="60">
          <cell r="B60">
            <v>6107</v>
          </cell>
          <cell r="C60" t="str">
            <v>MORTERO 4000 PSI 28 MPa (280 Kg/cm2)</v>
          </cell>
          <cell r="D60" t="str">
            <v>M3</v>
          </cell>
          <cell r="E60">
            <v>422450</v>
          </cell>
        </row>
        <row r="61">
          <cell r="B61">
            <v>6109</v>
          </cell>
          <cell r="C61" t="str">
            <v>SARDINEL PREFABRICADO A10 (800x200x500mm)</v>
          </cell>
          <cell r="D61" t="str">
            <v>UN</v>
          </cell>
          <cell r="E61">
            <v>30900</v>
          </cell>
        </row>
        <row r="62">
          <cell r="B62">
            <v>6111</v>
          </cell>
          <cell r="C62" t="str">
            <v>LOSETA PREFABRICADA A30 (600x400x60mm)</v>
          </cell>
          <cell r="D62" t="str">
            <v>M2</v>
          </cell>
          <cell r="E62">
            <v>47084</v>
          </cell>
        </row>
        <row r="63">
          <cell r="B63">
            <v>6115</v>
          </cell>
          <cell r="C63" t="str">
            <v>LOSETA PREFABRICADA A60 (400x200x60mm)</v>
          </cell>
          <cell r="D63" t="str">
            <v>M2</v>
          </cell>
          <cell r="E63">
            <v>51158</v>
          </cell>
        </row>
        <row r="64">
          <cell r="B64">
            <v>6116</v>
          </cell>
          <cell r="C64" t="str">
            <v>BORDILLO PREFABRICADO A80 (800x200x350mm)</v>
          </cell>
          <cell r="D64" t="str">
            <v>UN</v>
          </cell>
          <cell r="E64">
            <v>24500</v>
          </cell>
        </row>
        <row r="65">
          <cell r="B65">
            <v>6117</v>
          </cell>
          <cell r="C65" t="str">
            <v>PIEZA REMATE A105 - RAMPA A (800x400x275mm)</v>
          </cell>
          <cell r="D65" t="str">
            <v>UN</v>
          </cell>
          <cell r="E65">
            <v>41805</v>
          </cell>
        </row>
        <row r="66">
          <cell r="B66">
            <v>6118</v>
          </cell>
          <cell r="C66" t="str">
            <v>SARDINEL ESPECIAL A100 - RAMPA A (600x200x500mm)</v>
          </cell>
          <cell r="D66" t="str">
            <v>UN</v>
          </cell>
          <cell r="E66">
            <v>26500</v>
          </cell>
        </row>
        <row r="67">
          <cell r="B67">
            <v>6122</v>
          </cell>
          <cell r="C67" t="str">
            <v>BORDE SEPARADOR VERDE A170 (800x300x820mm)</v>
          </cell>
          <cell r="D67" t="str">
            <v>UN</v>
          </cell>
          <cell r="E67">
            <v>130000</v>
          </cell>
        </row>
        <row r="68">
          <cell r="B68">
            <v>6126</v>
          </cell>
          <cell r="C68" t="str">
            <v>TUBERIA PVC U.M.  EXT CORRUGADO/INT LISO U.M. NORMA NTC 3722-1 D=110MM (4")</v>
          </cell>
          <cell r="D68" t="str">
            <v>ML</v>
          </cell>
          <cell r="E68">
            <v>16284</v>
          </cell>
        </row>
        <row r="69">
          <cell r="B69">
            <v>6127</v>
          </cell>
          <cell r="C69" t="str">
            <v>TUBERIA PVC U.M.  EXT CORRUGADO/INT LISO U.M. NORMA NTC 3722-1 D=160MM (6")</v>
          </cell>
          <cell r="D69" t="str">
            <v>ML</v>
          </cell>
          <cell r="E69">
            <v>31806</v>
          </cell>
        </row>
        <row r="70">
          <cell r="B70">
            <v>6128</v>
          </cell>
          <cell r="C70" t="str">
            <v>TUBERIA PVC U.M.  EXT CORRUGADO/INT LISO U.M. NORMA NTC 3722-1 D=200MM (8")</v>
          </cell>
          <cell r="D70" t="str">
            <v>ML</v>
          </cell>
          <cell r="E70">
            <v>43309</v>
          </cell>
        </row>
        <row r="71">
          <cell r="B71">
            <v>6129</v>
          </cell>
          <cell r="C71" t="str">
            <v>TUBERIA PVC U.M.  EXT CORRUGADO/INT LISO U.M. NORMA NTC 3722-1 D=250MM (10")</v>
          </cell>
          <cell r="D71" t="str">
            <v>ML</v>
          </cell>
          <cell r="E71">
            <v>63442</v>
          </cell>
        </row>
        <row r="72">
          <cell r="B72">
            <v>6130</v>
          </cell>
          <cell r="C72" t="str">
            <v>TUBERIA PVC U.M.  EXT CORRUGADO/INT LISO U.M. NORMA NTC 3722-1 D=315MM (12")</v>
          </cell>
          <cell r="D72" t="str">
            <v>ML</v>
          </cell>
          <cell r="E72">
            <v>93801</v>
          </cell>
        </row>
        <row r="73">
          <cell r="B73">
            <v>6131</v>
          </cell>
          <cell r="C73" t="str">
            <v>TUBERIA PVC U.M.  EXT CORRUGADO/INT LISO U.M. NORMA NTC 3722-1 D=400MM (16")</v>
          </cell>
          <cell r="D73" t="str">
            <v>ML</v>
          </cell>
          <cell r="E73">
            <v>164395</v>
          </cell>
        </row>
        <row r="74">
          <cell r="B74">
            <v>6132</v>
          </cell>
          <cell r="C74" t="str">
            <v>TUBERIA PVC U.M.  EXT CORRUGADO/INT LISO U.M. NORMA NTC 3722-1 D=450MM (18")</v>
          </cell>
          <cell r="D74" t="str">
            <v>ML</v>
          </cell>
          <cell r="E74">
            <v>212316</v>
          </cell>
        </row>
        <row r="75">
          <cell r="B75">
            <v>6133</v>
          </cell>
          <cell r="C75" t="str">
            <v>TUBERIA PVC U.M.  EXT CORRUGADO/INT LISO U.M. NORMA NTC 3722-1 D=500MM (20")</v>
          </cell>
          <cell r="D75" t="str">
            <v>ML</v>
          </cell>
          <cell r="E75">
            <v>276797</v>
          </cell>
        </row>
        <row r="76">
          <cell r="B76">
            <v>6140</v>
          </cell>
          <cell r="C76" t="str">
            <v>COMPRESOR - INCLUYE COMBUSTIBLE</v>
          </cell>
          <cell r="D76" t="str">
            <v>HR</v>
          </cell>
          <cell r="E76">
            <v>57120</v>
          </cell>
        </row>
        <row r="77">
          <cell r="B77">
            <v>6143</v>
          </cell>
          <cell r="C77" t="str">
            <v>MICROESFERAS REFLECTIVAS</v>
          </cell>
          <cell r="D77" t="str">
            <v>KG</v>
          </cell>
          <cell r="E77">
            <v>6117</v>
          </cell>
        </row>
        <row r="78">
          <cell r="B78">
            <v>6147</v>
          </cell>
          <cell r="C78" t="str">
            <v>TUBERIA CONCRETO CL.1 D=6" (15cm)</v>
          </cell>
          <cell r="D78" t="str">
            <v>ML</v>
          </cell>
          <cell r="E78">
            <v>29173</v>
          </cell>
        </row>
        <row r="79">
          <cell r="B79">
            <v>6148</v>
          </cell>
          <cell r="C79" t="str">
            <v>TUBERIA CONCRETO CL.1 D=8" (20cm)</v>
          </cell>
          <cell r="D79" t="str">
            <v>ML</v>
          </cell>
          <cell r="E79">
            <v>48959</v>
          </cell>
        </row>
        <row r="80">
          <cell r="B80">
            <v>6149</v>
          </cell>
          <cell r="C80" t="str">
            <v>TUBERIA CONCRETO CL.1 D=10" (25cm)</v>
          </cell>
          <cell r="D80" t="str">
            <v>ML</v>
          </cell>
          <cell r="E80">
            <v>60022</v>
          </cell>
        </row>
        <row r="81">
          <cell r="B81">
            <v>6150</v>
          </cell>
          <cell r="C81" t="str">
            <v>TUBERIA CONCRETO CL.1 D=12" (30cm)</v>
          </cell>
          <cell r="D81" t="str">
            <v>ML</v>
          </cell>
          <cell r="E81">
            <v>71373</v>
          </cell>
        </row>
        <row r="82">
          <cell r="B82">
            <v>6151</v>
          </cell>
          <cell r="C82" t="str">
            <v>TUBERIA CONCRETO CL.1 D=14" (35cm)</v>
          </cell>
          <cell r="D82" t="str">
            <v>ML</v>
          </cell>
          <cell r="E82">
            <v>89720</v>
          </cell>
        </row>
        <row r="83">
          <cell r="B83">
            <v>6152</v>
          </cell>
          <cell r="C83" t="str">
            <v>TUBERIA CONCRETO CL.1 D=16" (40cm)</v>
          </cell>
          <cell r="D83" t="str">
            <v>ML</v>
          </cell>
          <cell r="E83">
            <v>118202</v>
          </cell>
        </row>
        <row r="84">
          <cell r="B84">
            <v>6153</v>
          </cell>
          <cell r="C84" t="str">
            <v>TUBERIA CONCRETO CL.1 D=18" (45cm)</v>
          </cell>
          <cell r="D84" t="str">
            <v>ML</v>
          </cell>
          <cell r="E84">
            <v>153582</v>
          </cell>
        </row>
        <row r="85">
          <cell r="B85">
            <v>6154</v>
          </cell>
          <cell r="C85" t="str">
            <v>TUBERIA CONCRETO CL.1 D=20" (50cm)</v>
          </cell>
          <cell r="D85" t="str">
            <v>ML</v>
          </cell>
          <cell r="E85">
            <v>198730</v>
          </cell>
        </row>
        <row r="86">
          <cell r="B86">
            <v>6155</v>
          </cell>
          <cell r="C86" t="str">
            <v>TUBERIA CONCRETO CL.1 D=24" (60cm)</v>
          </cell>
          <cell r="D86" t="str">
            <v>ML</v>
          </cell>
          <cell r="E86">
            <v>292968</v>
          </cell>
        </row>
        <row r="87">
          <cell r="B87">
            <v>6156</v>
          </cell>
          <cell r="C87" t="str">
            <v>TUBERIA CONCRETO CL.2 D=6" (15cm)</v>
          </cell>
          <cell r="D87" t="str">
            <v>ML</v>
          </cell>
          <cell r="E87">
            <v>35456</v>
          </cell>
        </row>
        <row r="88">
          <cell r="B88">
            <v>6157</v>
          </cell>
          <cell r="C88" t="str">
            <v>TUBERIA CONCRETO CL.2 D=8" (20cm)</v>
          </cell>
          <cell r="D88" t="str">
            <v>ML</v>
          </cell>
          <cell r="E88">
            <v>60003</v>
          </cell>
        </row>
        <row r="89">
          <cell r="B89">
            <v>6158</v>
          </cell>
          <cell r="C89" t="str">
            <v>TUBERIA CONCRETO CL.2 D=10" (25cm)</v>
          </cell>
          <cell r="D89" t="str">
            <v>ML</v>
          </cell>
          <cell r="E89">
            <v>76872</v>
          </cell>
        </row>
        <row r="90">
          <cell r="B90">
            <v>6159</v>
          </cell>
          <cell r="C90" t="str">
            <v>TUBERIA CONCRETO CL.2 D=12" (30cm)</v>
          </cell>
          <cell r="D90" t="str">
            <v>ML</v>
          </cell>
          <cell r="E90">
            <v>98264</v>
          </cell>
        </row>
        <row r="91">
          <cell r="B91">
            <v>6160</v>
          </cell>
          <cell r="C91" t="str">
            <v>TUBERIA CONCRETO CL.2 D=14" (35cm)</v>
          </cell>
          <cell r="D91" t="str">
            <v>ML</v>
          </cell>
          <cell r="E91">
            <v>130224</v>
          </cell>
        </row>
        <row r="92">
          <cell r="B92">
            <v>6161</v>
          </cell>
          <cell r="C92" t="str">
            <v>TUBERIA CONCRETO CL.2 D=16" (40cm)</v>
          </cell>
          <cell r="D92" t="str">
            <v>ML</v>
          </cell>
          <cell r="E92">
            <v>169521</v>
          </cell>
        </row>
        <row r="93">
          <cell r="B93">
            <v>6162</v>
          </cell>
          <cell r="C93" t="str">
            <v>TUBERIA CONCRETO CL.2 D=18" (45cm)</v>
          </cell>
          <cell r="D93" t="str">
            <v>ML</v>
          </cell>
          <cell r="E93">
            <v>228307</v>
          </cell>
        </row>
        <row r="94">
          <cell r="B94">
            <v>6163</v>
          </cell>
          <cell r="C94" t="str">
            <v>TUBERIA CONCRETO CL.2 D=20" (50cm)</v>
          </cell>
          <cell r="D94" t="str">
            <v>ML</v>
          </cell>
          <cell r="E94">
            <v>273357</v>
          </cell>
        </row>
        <row r="95">
          <cell r="B95">
            <v>6164</v>
          </cell>
          <cell r="C95" t="str">
            <v>TUBERIA CONCRETO CL.2 D=24"(60cm)</v>
          </cell>
          <cell r="D95" t="str">
            <v>ML</v>
          </cell>
          <cell r="E95">
            <v>393233</v>
          </cell>
        </row>
        <row r="96">
          <cell r="B96">
            <v>6165</v>
          </cell>
          <cell r="C96" t="str">
            <v>TUBERIA CONCRETO REF. CL.I D=24" (60cm)</v>
          </cell>
          <cell r="D96" t="str">
            <v>ML</v>
          </cell>
          <cell r="E96">
            <v>402115</v>
          </cell>
        </row>
        <row r="97">
          <cell r="B97">
            <v>6166</v>
          </cell>
          <cell r="C97" t="str">
            <v>TUBERIA CONCRETO REF. CL.I D=27" (70cm)</v>
          </cell>
          <cell r="D97" t="str">
            <v>ML</v>
          </cell>
          <cell r="E97">
            <v>491099</v>
          </cell>
        </row>
        <row r="98">
          <cell r="B98">
            <v>6167</v>
          </cell>
          <cell r="C98" t="str">
            <v>TUBERIA CONCRETO REF. CL.I D=32" (80cm)</v>
          </cell>
          <cell r="D98" t="str">
            <v>ML</v>
          </cell>
          <cell r="E98">
            <v>613345</v>
          </cell>
        </row>
        <row r="99">
          <cell r="B99">
            <v>6168</v>
          </cell>
          <cell r="C99" t="str">
            <v>TUBERIA CONCRETO REF. CL.I D=36" (90cm)</v>
          </cell>
          <cell r="D99" t="str">
            <v>ML</v>
          </cell>
          <cell r="E99">
            <v>771539</v>
          </cell>
        </row>
        <row r="100">
          <cell r="B100">
            <v>6169</v>
          </cell>
          <cell r="C100" t="str">
            <v>TUBERIA CONCRETO REF. CL.I D=40" (100cm)</v>
          </cell>
          <cell r="D100" t="str">
            <v>ML</v>
          </cell>
          <cell r="E100">
            <v>965061</v>
          </cell>
        </row>
        <row r="101">
          <cell r="B101">
            <v>6170</v>
          </cell>
          <cell r="C101" t="str">
            <v>TUBERIA CONCRETO REF. CL.I D=44" (110cm)</v>
          </cell>
          <cell r="D101" t="str">
            <v>ML</v>
          </cell>
          <cell r="E101">
            <v>1085965</v>
          </cell>
        </row>
        <row r="102">
          <cell r="B102">
            <v>6171</v>
          </cell>
          <cell r="C102" t="str">
            <v>TUBERIA CONCRETO REF. CL.I D=48" (120cm)</v>
          </cell>
          <cell r="D102" t="str">
            <v>ML</v>
          </cell>
          <cell r="E102">
            <v>1267150</v>
          </cell>
        </row>
        <row r="103">
          <cell r="B103">
            <v>6172</v>
          </cell>
          <cell r="C103" t="str">
            <v>TUBERIA CONCRETO REF. CL.I D=52" (130cm)</v>
          </cell>
          <cell r="D103" t="str">
            <v>ML</v>
          </cell>
          <cell r="E103">
            <v>1403077</v>
          </cell>
        </row>
        <row r="104">
          <cell r="B104">
            <v>6173</v>
          </cell>
          <cell r="C104" t="str">
            <v>TUBERIA CONCRETO REF. CL.I D=56" (140cm)</v>
          </cell>
          <cell r="D104" t="str">
            <v>ML</v>
          </cell>
          <cell r="E104">
            <v>1574722</v>
          </cell>
        </row>
        <row r="105">
          <cell r="B105">
            <v>6174</v>
          </cell>
          <cell r="C105" t="str">
            <v>TUBERIA CONCRETO REF. CL.I D=60" (150cm)</v>
          </cell>
          <cell r="D105" t="str">
            <v>ML</v>
          </cell>
          <cell r="E105">
            <v>1749376</v>
          </cell>
        </row>
        <row r="106">
          <cell r="B106">
            <v>6175</v>
          </cell>
          <cell r="C106" t="str">
            <v>TUBERIA CONCRETO REF. CL.I D=64" (160cm)</v>
          </cell>
          <cell r="D106" t="str">
            <v>ML</v>
          </cell>
          <cell r="E106">
            <v>1979389</v>
          </cell>
        </row>
        <row r="107">
          <cell r="B107">
            <v>6176</v>
          </cell>
          <cell r="C107" t="str">
            <v>TUBERIA CONCRETO REF. CL.I D=68" (170cm)</v>
          </cell>
          <cell r="D107" t="str">
            <v>ML</v>
          </cell>
          <cell r="E107">
            <v>2237343</v>
          </cell>
        </row>
        <row r="108">
          <cell r="B108">
            <v>6177</v>
          </cell>
          <cell r="C108" t="str">
            <v>TUBERIA CONCRETO REF. CL.I D=72" (180cm)</v>
          </cell>
          <cell r="D108" t="str">
            <v>ML</v>
          </cell>
          <cell r="E108">
            <v>2524009</v>
          </cell>
        </row>
        <row r="109">
          <cell r="B109">
            <v>6178</v>
          </cell>
          <cell r="C109" t="str">
            <v>TUBERIA CONCRETO REF. CL.I D=80" (200cm)</v>
          </cell>
          <cell r="D109" t="str">
            <v>ML</v>
          </cell>
          <cell r="E109">
            <v>3172521</v>
          </cell>
        </row>
        <row r="110">
          <cell r="B110">
            <v>6179</v>
          </cell>
          <cell r="C110" t="str">
            <v>TUBERIA CONCRETO REF. CL.I D=86" (215cm)</v>
          </cell>
          <cell r="D110" t="str">
            <v>ML</v>
          </cell>
          <cell r="E110">
            <v>3580044</v>
          </cell>
        </row>
        <row r="111">
          <cell r="B111">
            <v>6180</v>
          </cell>
          <cell r="C111" t="str">
            <v>TUBERIA CONCRETO REF. CL.I D=92" (230cm)</v>
          </cell>
          <cell r="D111" t="str">
            <v>ML</v>
          </cell>
          <cell r="E111">
            <v>4028864</v>
          </cell>
        </row>
        <row r="112">
          <cell r="B112">
            <v>6181</v>
          </cell>
          <cell r="C112" t="str">
            <v>TUBERIA CONCRETO REF. CL.II D=24" (60cm)</v>
          </cell>
          <cell r="D112" t="str">
            <v>ML</v>
          </cell>
          <cell r="E112">
            <v>402115</v>
          </cell>
        </row>
        <row r="113">
          <cell r="B113">
            <v>6182</v>
          </cell>
          <cell r="C113" t="str">
            <v>TUBERIA CONCRETO REF. CL.II D=27" (70cm)</v>
          </cell>
          <cell r="D113" t="str">
            <v>ML</v>
          </cell>
          <cell r="E113">
            <v>505284</v>
          </cell>
        </row>
        <row r="114">
          <cell r="B114">
            <v>6183</v>
          </cell>
          <cell r="C114" t="str">
            <v>TUBERIA CONCRETO REF. CL.II D=32" (80cm)</v>
          </cell>
          <cell r="D114" t="str">
            <v>ML</v>
          </cell>
          <cell r="E114">
            <v>630909</v>
          </cell>
        </row>
        <row r="115">
          <cell r="B115">
            <v>6184</v>
          </cell>
          <cell r="C115" t="str">
            <v>TUBERIA CONCRETO REF. CL.II D=36" (90cm)</v>
          </cell>
          <cell r="D115" t="str">
            <v>ML</v>
          </cell>
          <cell r="E115">
            <v>791245</v>
          </cell>
        </row>
        <row r="116">
          <cell r="B116">
            <v>6185</v>
          </cell>
          <cell r="C116" t="str">
            <v>TUBERIA CONCRETO REF. CL.II D=40" (100cm)</v>
          </cell>
          <cell r="D116" t="str">
            <v>ML</v>
          </cell>
          <cell r="E116">
            <v>990242</v>
          </cell>
        </row>
        <row r="117">
          <cell r="B117">
            <v>6188</v>
          </cell>
          <cell r="C117" t="str">
            <v>TUBERIA CONCRETO REF. CL.II D=44" (110cm)</v>
          </cell>
          <cell r="D117" t="str">
            <v>ML</v>
          </cell>
          <cell r="E117">
            <v>1109004</v>
          </cell>
        </row>
        <row r="118">
          <cell r="B118">
            <v>6189</v>
          </cell>
          <cell r="C118" t="str">
            <v>TUBERIA CONCRETO REF. CL.II D=48" (120cm)</v>
          </cell>
          <cell r="D118" t="str">
            <v>ML</v>
          </cell>
          <cell r="E118">
            <v>1299994</v>
          </cell>
        </row>
        <row r="119">
          <cell r="B119">
            <v>6190</v>
          </cell>
          <cell r="C119" t="str">
            <v>TUBERIA CONCRETO REF. CL.II D=52" (130cm)</v>
          </cell>
          <cell r="D119" t="str">
            <v>ML</v>
          </cell>
          <cell r="E119">
            <v>1442489</v>
          </cell>
        </row>
        <row r="120">
          <cell r="B120">
            <v>6191</v>
          </cell>
          <cell r="C120" t="str">
            <v>TUBERIA CONCRETO REF. CL.II D=56" (140cm)</v>
          </cell>
          <cell r="D120" t="str">
            <v>ML</v>
          </cell>
          <cell r="E120">
            <v>1597808</v>
          </cell>
        </row>
        <row r="121">
          <cell r="B121">
            <v>6192</v>
          </cell>
          <cell r="C121" t="str">
            <v>TUBERIA CONCRETO REF. CL.II D=60" (150cm)</v>
          </cell>
          <cell r="D121" t="str">
            <v>ML</v>
          </cell>
          <cell r="E121">
            <v>1785552</v>
          </cell>
        </row>
        <row r="122">
          <cell r="B122">
            <v>6193</v>
          </cell>
          <cell r="C122" t="str">
            <v>TUBERIA CONCRETO REF. CL.II D=64" (160cm)</v>
          </cell>
          <cell r="D122" t="str">
            <v>ML</v>
          </cell>
          <cell r="E122">
            <v>2029702</v>
          </cell>
        </row>
        <row r="123">
          <cell r="B123">
            <v>6194</v>
          </cell>
          <cell r="C123" t="str">
            <v>TUBERIA CONCRETO REF. CL.II D=68" (170cm)</v>
          </cell>
          <cell r="D123" t="str">
            <v>ML</v>
          </cell>
          <cell r="E123">
            <v>2294225</v>
          </cell>
        </row>
        <row r="124">
          <cell r="B124">
            <v>6195</v>
          </cell>
          <cell r="C124" t="str">
            <v>TUBERIA CONCRETO REF. CL.II D=72" (180cm)</v>
          </cell>
          <cell r="D124" t="str">
            <v>ML</v>
          </cell>
          <cell r="E124">
            <v>2536004</v>
          </cell>
        </row>
        <row r="125">
          <cell r="B125">
            <v>6196</v>
          </cell>
          <cell r="C125" t="str">
            <v>TUBERIA CONCRETO REF. CL.II D=80" (200cm)</v>
          </cell>
          <cell r="D125" t="str">
            <v>ML</v>
          </cell>
          <cell r="E125">
            <v>3187801</v>
          </cell>
        </row>
        <row r="126">
          <cell r="B126">
            <v>6197</v>
          </cell>
          <cell r="C126" t="str">
            <v>TUBERIA CONCRETO REF. CL.II D=86" (215cm)</v>
          </cell>
          <cell r="D126" t="str">
            <v>ML</v>
          </cell>
          <cell r="E126">
            <v>3639163</v>
          </cell>
        </row>
        <row r="127">
          <cell r="B127">
            <v>6198</v>
          </cell>
          <cell r="C127" t="str">
            <v>TUBERIA CONCRETO REF. CL.II D=92" (230cm)</v>
          </cell>
          <cell r="D127" t="str">
            <v>ML</v>
          </cell>
          <cell r="E127">
            <v>4094600</v>
          </cell>
        </row>
        <row r="128">
          <cell r="B128">
            <v>6199</v>
          </cell>
          <cell r="C128" t="str">
            <v>TUBERIA CONCRETO REF. CL.III D=24" (60cm)</v>
          </cell>
          <cell r="D128" t="str">
            <v>ML</v>
          </cell>
          <cell r="E128">
            <v>402115</v>
          </cell>
        </row>
        <row r="129">
          <cell r="B129">
            <v>6200</v>
          </cell>
          <cell r="C129" t="str">
            <v>TUBERIA CONCRETO REF. CL.III D=27" (70cm)</v>
          </cell>
          <cell r="D129" t="str">
            <v>ML</v>
          </cell>
          <cell r="E129">
            <v>534986</v>
          </cell>
        </row>
        <row r="130">
          <cell r="B130">
            <v>6201</v>
          </cell>
          <cell r="C130" t="str">
            <v>TUBERIA CONCRETO REF. CL.III D=32" (80cm)</v>
          </cell>
          <cell r="D130" t="str">
            <v>ML</v>
          </cell>
          <cell r="E130">
            <v>667038</v>
          </cell>
        </row>
        <row r="131">
          <cell r="B131">
            <v>6202</v>
          </cell>
          <cell r="C131" t="str">
            <v>TUBERIA CONCRETO REF. CL.III D=36" (90cm)</v>
          </cell>
          <cell r="D131" t="str">
            <v>ML</v>
          </cell>
          <cell r="E131">
            <v>836180</v>
          </cell>
        </row>
        <row r="132">
          <cell r="B132">
            <v>6203</v>
          </cell>
          <cell r="C132" t="str">
            <v>TUBERIA CONCRETO REF. CL.III D=40" (100cm)</v>
          </cell>
          <cell r="D132" t="str">
            <v>ML</v>
          </cell>
          <cell r="E132">
            <v>1048219</v>
          </cell>
        </row>
        <row r="133">
          <cell r="B133">
            <v>6204</v>
          </cell>
          <cell r="C133" t="str">
            <v>TUBERIA CONCRETO REF. CL.III D=44" (110cm)</v>
          </cell>
          <cell r="D133" t="str">
            <v>ML</v>
          </cell>
          <cell r="E133">
            <v>1172407</v>
          </cell>
        </row>
        <row r="134">
          <cell r="B134">
            <v>6205</v>
          </cell>
          <cell r="C134" t="str">
            <v>TUBERIA CONCRETO REF. CL.III D=48" (120cm)</v>
          </cell>
          <cell r="D134" t="str">
            <v>ML</v>
          </cell>
          <cell r="E134">
            <v>1375583</v>
          </cell>
        </row>
        <row r="135">
          <cell r="B135">
            <v>6206</v>
          </cell>
          <cell r="C135" t="str">
            <v>TUBERIA CONCRETO REF. CL.III D=52" (130cm)</v>
          </cell>
          <cell r="D135" t="str">
            <v>ML</v>
          </cell>
          <cell r="E135">
            <v>1525742</v>
          </cell>
        </row>
        <row r="136">
          <cell r="B136">
            <v>6207</v>
          </cell>
          <cell r="C136" t="str">
            <v>TUBERIA CONCRETO REF. CL.III D=56" (140cm)</v>
          </cell>
          <cell r="D136" t="str">
            <v>ML</v>
          </cell>
          <cell r="E136">
            <v>1687582</v>
          </cell>
        </row>
        <row r="137">
          <cell r="B137">
            <v>6208</v>
          </cell>
          <cell r="C137" t="str">
            <v>TUBERIA CONCRETO REF. CL.III D=60" (150cm)</v>
          </cell>
          <cell r="D137" t="str">
            <v>ML</v>
          </cell>
          <cell r="E137">
            <v>2012223</v>
          </cell>
        </row>
        <row r="138">
          <cell r="B138">
            <v>6209</v>
          </cell>
          <cell r="C138" t="str">
            <v>TUBERIA CONCRETO REF. CL.III D=64" (160cm)</v>
          </cell>
          <cell r="D138" t="str">
            <v>ML</v>
          </cell>
          <cell r="E138">
            <v>2120618</v>
          </cell>
        </row>
        <row r="139">
          <cell r="B139">
            <v>6210</v>
          </cell>
          <cell r="C139" t="str">
            <v>TUBERIA CONCRETO REF. CL.III D=68" (170cm)</v>
          </cell>
          <cell r="D139" t="str">
            <v>ML</v>
          </cell>
          <cell r="E139">
            <v>2398278</v>
          </cell>
        </row>
        <row r="140">
          <cell r="B140">
            <v>6211</v>
          </cell>
          <cell r="C140" t="str">
            <v>TUBERIA CONCRETO REF. CL.III D=72" (180cm)</v>
          </cell>
          <cell r="D140" t="str">
            <v>ML</v>
          </cell>
          <cell r="E140">
            <v>2799946</v>
          </cell>
        </row>
        <row r="141">
          <cell r="B141">
            <v>6212</v>
          </cell>
          <cell r="C141" t="str">
            <v>TUBERIA CONCRETO REF. CL.III D=80" (200cm)</v>
          </cell>
          <cell r="D141" t="str">
            <v>ML</v>
          </cell>
          <cell r="E141">
            <v>3326888</v>
          </cell>
        </row>
        <row r="142">
          <cell r="B142">
            <v>6213</v>
          </cell>
          <cell r="C142" t="str">
            <v>TUBERIA CONCRETO REF. CL.III D=86" (215cm)</v>
          </cell>
          <cell r="D142" t="str">
            <v>ML</v>
          </cell>
          <cell r="E142">
            <v>3734410</v>
          </cell>
        </row>
        <row r="143">
          <cell r="B143">
            <v>6214</v>
          </cell>
          <cell r="C143" t="str">
            <v>TUBERIA CONCRETO REF. CL.III D=92" (230cm)</v>
          </cell>
          <cell r="D143" t="str">
            <v>ML</v>
          </cell>
          <cell r="E143">
            <v>4165762</v>
          </cell>
        </row>
        <row r="144">
          <cell r="B144">
            <v>6215</v>
          </cell>
          <cell r="C144" t="str">
            <v>TUBERIA CONCRETO REF. CL.IV D=24" (60cm)</v>
          </cell>
          <cell r="D144" t="str">
            <v>ML</v>
          </cell>
          <cell r="E144">
            <v>455760</v>
          </cell>
        </row>
        <row r="145">
          <cell r="B145">
            <v>6216</v>
          </cell>
          <cell r="C145" t="str">
            <v>TUBERIA CONCRETO REF. CL.IV D=27" (70cm)</v>
          </cell>
          <cell r="D145" t="str">
            <v>ML</v>
          </cell>
          <cell r="E145">
            <v>608242</v>
          </cell>
        </row>
        <row r="146">
          <cell r="B146">
            <v>6217</v>
          </cell>
          <cell r="C146" t="str">
            <v>TUBERIA CONCRETO REF. CL.IV D=32" (80cm)</v>
          </cell>
          <cell r="D146" t="str">
            <v>ML</v>
          </cell>
          <cell r="E146">
            <v>762238</v>
          </cell>
        </row>
        <row r="147">
          <cell r="B147">
            <v>6218</v>
          </cell>
          <cell r="C147" t="str">
            <v>TUBERIA CONCRETO REF. CL.IV D=36" (90cm)</v>
          </cell>
          <cell r="D147" t="str">
            <v>ML</v>
          </cell>
          <cell r="E147">
            <v>955418</v>
          </cell>
        </row>
        <row r="148">
          <cell r="B148">
            <v>6219</v>
          </cell>
          <cell r="C148" t="str">
            <v>TUBERIA CONCRETO REF. CL.IV D=40" (100cm)</v>
          </cell>
          <cell r="D148" t="str">
            <v>ML</v>
          </cell>
          <cell r="E148">
            <v>1196112</v>
          </cell>
        </row>
        <row r="149">
          <cell r="B149">
            <v>6220</v>
          </cell>
          <cell r="C149" t="str">
            <v>TUBERIA CONCRETO REF. CL.IV D=44" (110cm)</v>
          </cell>
          <cell r="D149" t="str">
            <v>ML</v>
          </cell>
          <cell r="E149">
            <v>1338864</v>
          </cell>
        </row>
        <row r="150">
          <cell r="B150">
            <v>6221</v>
          </cell>
          <cell r="C150" t="str">
            <v>TUBERIA CONCRETO REF. CL.IV D=48" (120cm)</v>
          </cell>
          <cell r="D150" t="str">
            <v>ML</v>
          </cell>
          <cell r="E150">
            <v>1570600</v>
          </cell>
        </row>
        <row r="151">
          <cell r="B151">
            <v>6222</v>
          </cell>
          <cell r="C151" t="str">
            <v>TUBERIA CONCRETO REF. CL.IV D=52" (130cm)</v>
          </cell>
          <cell r="D151" t="str">
            <v>ML</v>
          </cell>
          <cell r="E151">
            <v>1755697</v>
          </cell>
        </row>
        <row r="152">
          <cell r="B152">
            <v>6223</v>
          </cell>
          <cell r="C152" t="str">
            <v>TUBERIA CONCRETO REF. CL.IV D=56" (140cm)</v>
          </cell>
          <cell r="D152" t="str">
            <v>ML</v>
          </cell>
          <cell r="E152">
            <v>1860560</v>
          </cell>
        </row>
        <row r="153">
          <cell r="B153">
            <v>6224</v>
          </cell>
          <cell r="C153" t="str">
            <v>TUBERIA CONCRETO REF. CL.IV D=60" (150cm)</v>
          </cell>
          <cell r="D153" t="str">
            <v>ML</v>
          </cell>
          <cell r="E153">
            <v>2131557</v>
          </cell>
        </row>
        <row r="154">
          <cell r="B154">
            <v>6225</v>
          </cell>
          <cell r="C154" t="str">
            <v>TUBERIA CONCRETO REF. CL.IV D=64" (160cm)</v>
          </cell>
          <cell r="D154" t="str">
            <v>ML</v>
          </cell>
          <cell r="E154">
            <v>2423925</v>
          </cell>
        </row>
        <row r="155">
          <cell r="B155">
            <v>6226</v>
          </cell>
          <cell r="C155" t="str">
            <v>TUBERIA CONCRETO REF. CL.IV D=68" (170cm)</v>
          </cell>
          <cell r="D155" t="str">
            <v>ML</v>
          </cell>
          <cell r="E155">
            <v>2743236</v>
          </cell>
        </row>
        <row r="156">
          <cell r="B156">
            <v>6227</v>
          </cell>
          <cell r="C156" t="str">
            <v>TUBERIA CONCRETO REF. CL.IV D=72" (180cm)</v>
          </cell>
          <cell r="D156" t="str">
            <v>ML</v>
          </cell>
          <cell r="E156">
            <v>3067220</v>
          </cell>
        </row>
        <row r="157">
          <cell r="B157">
            <v>6228</v>
          </cell>
          <cell r="C157" t="str">
            <v>TUBERIA CONCRETO REF. CL.IV D=80" (200cm)</v>
          </cell>
          <cell r="D157" t="str">
            <v>ML</v>
          </cell>
          <cell r="E157">
            <v>3802221</v>
          </cell>
        </row>
        <row r="158">
          <cell r="B158">
            <v>6229</v>
          </cell>
          <cell r="C158" t="str">
            <v>TUBERIA CONCRETO REF. CL.IV D=86" (215cm)</v>
          </cell>
          <cell r="D158" t="str">
            <v>ML</v>
          </cell>
          <cell r="E158">
            <v>4557843</v>
          </cell>
        </row>
        <row r="159">
          <cell r="B159">
            <v>6230</v>
          </cell>
          <cell r="C159" t="str">
            <v>TUBERIA CONCRETO REF. CL.IV D=92" (230cm)</v>
          </cell>
          <cell r="D159" t="str">
            <v>ML</v>
          </cell>
          <cell r="E159">
            <v>4980436</v>
          </cell>
        </row>
        <row r="160">
          <cell r="B160">
            <v>6236</v>
          </cell>
          <cell r="C160" t="str">
            <v>YEE CONCRETO 8" x 6" x 0.60m</v>
          </cell>
          <cell r="D160" t="str">
            <v>UN</v>
          </cell>
          <cell r="E160">
            <v>81751</v>
          </cell>
        </row>
        <row r="161">
          <cell r="B161">
            <v>6237</v>
          </cell>
          <cell r="C161" t="str">
            <v>YEE CONCRETO 10" x 6" x 1.25m</v>
          </cell>
          <cell r="D161" t="str">
            <v>UN</v>
          </cell>
          <cell r="E161">
            <v>144014</v>
          </cell>
        </row>
        <row r="162">
          <cell r="B162">
            <v>6238</v>
          </cell>
          <cell r="C162" t="str">
            <v>YEE CONCRETO 12" x 6" x 1.25m</v>
          </cell>
          <cell r="D162" t="str">
            <v>UN</v>
          </cell>
          <cell r="E162">
            <v>185069</v>
          </cell>
        </row>
        <row r="163">
          <cell r="B163">
            <v>6239</v>
          </cell>
          <cell r="C163" t="str">
            <v>YEE CONCRETO 14" x 6" x 1.25m</v>
          </cell>
          <cell r="D163" t="str">
            <v>UN</v>
          </cell>
          <cell r="E163">
            <v>220540</v>
          </cell>
        </row>
        <row r="164">
          <cell r="B164">
            <v>6240</v>
          </cell>
          <cell r="C164" t="str">
            <v>YEE CONCRETO 16" x 6" x 1.25m</v>
          </cell>
          <cell r="D164" t="str">
            <v>UN</v>
          </cell>
          <cell r="E164">
            <v>281792</v>
          </cell>
        </row>
        <row r="165">
          <cell r="B165">
            <v>6241</v>
          </cell>
          <cell r="C165" t="str">
            <v>YEE CONCRETO 18" x 6" x 1.25m</v>
          </cell>
          <cell r="D165" t="str">
            <v>UN</v>
          </cell>
          <cell r="E165">
            <v>332010</v>
          </cell>
        </row>
        <row r="166">
          <cell r="B166">
            <v>6242</v>
          </cell>
          <cell r="C166" t="str">
            <v>YEE CONCRETO 20" x 6" x 1.25m</v>
          </cell>
          <cell r="D166" t="str">
            <v>UN</v>
          </cell>
          <cell r="E166">
            <v>400192</v>
          </cell>
        </row>
        <row r="167">
          <cell r="B167">
            <v>6243</v>
          </cell>
          <cell r="C167" t="str">
            <v>YEE CONCRETO 24" x 6" x 1.25m</v>
          </cell>
          <cell r="D167" t="str">
            <v>UN</v>
          </cell>
          <cell r="E167">
            <v>591882</v>
          </cell>
        </row>
        <row r="168">
          <cell r="B168">
            <v>6257</v>
          </cell>
          <cell r="C168" t="str">
            <v>TUBERIA PVC U.M. NORMA NTC 382 D=2" RDE 21</v>
          </cell>
          <cell r="D168" t="str">
            <v>ML</v>
          </cell>
          <cell r="E168">
            <v>10232</v>
          </cell>
        </row>
        <row r="169">
          <cell r="B169">
            <v>6258</v>
          </cell>
          <cell r="C169" t="str">
            <v>TUBERIA PVC U.M. NORMA NTC 382 D=2 1/2" RDE 21</v>
          </cell>
          <cell r="D169" t="str">
            <v>ML</v>
          </cell>
          <cell r="E169">
            <v>15009</v>
          </cell>
        </row>
        <row r="170">
          <cell r="B170">
            <v>6259</v>
          </cell>
          <cell r="C170" t="str">
            <v>TUBERIA PVC U.M. NORMA NTC 382 D=3" RDE 21</v>
          </cell>
          <cell r="D170" t="str">
            <v>ML</v>
          </cell>
          <cell r="E170">
            <v>22393</v>
          </cell>
        </row>
        <row r="171">
          <cell r="B171">
            <v>6260</v>
          </cell>
          <cell r="C171" t="str">
            <v>TUBERIA PVC U.M. NORMA NTC 382 D=4`` RDE 21</v>
          </cell>
          <cell r="D171" t="str">
            <v>ML</v>
          </cell>
          <cell r="E171">
            <v>36948</v>
          </cell>
        </row>
        <row r="172">
          <cell r="B172">
            <v>6261</v>
          </cell>
          <cell r="C172" t="str">
            <v>TUBERIA PVC U.M. NORMA NTC 382 D=6" RDE 21</v>
          </cell>
          <cell r="D172" t="str">
            <v>ML</v>
          </cell>
          <cell r="E172">
            <v>80675</v>
          </cell>
        </row>
        <row r="173">
          <cell r="B173">
            <v>6262</v>
          </cell>
          <cell r="C173" t="str">
            <v>TUBERIA PVC U.M. NORMA NTC 382 D=8" RDE 21</v>
          </cell>
          <cell r="D173" t="str">
            <v>ML</v>
          </cell>
          <cell r="E173">
            <v>136653</v>
          </cell>
        </row>
        <row r="174">
          <cell r="B174">
            <v>6263</v>
          </cell>
          <cell r="C174" t="str">
            <v>TUBERIA PVC U.M. NORMA NTC 382 D=10" RDE 21</v>
          </cell>
          <cell r="D174" t="str">
            <v>ML</v>
          </cell>
          <cell r="E174">
            <v>215119</v>
          </cell>
        </row>
        <row r="175">
          <cell r="B175">
            <v>6264</v>
          </cell>
          <cell r="C175" t="str">
            <v>TUBERIA PVC U.M. NORMA NTC 382 D=12" RDE 21</v>
          </cell>
          <cell r="D175" t="str">
            <v>ML</v>
          </cell>
          <cell r="E175">
            <v>300993</v>
          </cell>
        </row>
        <row r="176">
          <cell r="B176">
            <v>6265</v>
          </cell>
          <cell r="C176" t="str">
            <v>TUBERIA PVC U.M. NORMA NTC 382 D=2" RDE 26</v>
          </cell>
          <cell r="D176" t="str">
            <v>ML</v>
          </cell>
          <cell r="E176">
            <v>8490</v>
          </cell>
        </row>
        <row r="177">
          <cell r="B177">
            <v>6266</v>
          </cell>
          <cell r="C177" t="str">
            <v>TUBERIA PVC U.M. NORMA NTC 382 D=3" RDE 26</v>
          </cell>
          <cell r="D177" t="str">
            <v>ML</v>
          </cell>
          <cell r="E177">
            <v>18676</v>
          </cell>
        </row>
        <row r="178">
          <cell r="B178">
            <v>6267</v>
          </cell>
          <cell r="C178" t="str">
            <v>TUBERIA PVC U.M. NORMA NTC 382 D=2 1/2" RDE 26</v>
          </cell>
          <cell r="D178" t="str">
            <v>ML</v>
          </cell>
          <cell r="E178">
            <v>12535</v>
          </cell>
        </row>
        <row r="179">
          <cell r="B179">
            <v>6268</v>
          </cell>
          <cell r="C179" t="str">
            <v>TUBERIA PVC U.M. NORMA NTC 382 D=4" RDE 26</v>
          </cell>
          <cell r="D179" t="str">
            <v>ML</v>
          </cell>
          <cell r="E179">
            <v>30845</v>
          </cell>
        </row>
        <row r="180">
          <cell r="B180">
            <v>6269</v>
          </cell>
          <cell r="C180" t="str">
            <v>TUBERIA PVC U.M. NORMA NTC 382 D=6" RDE 26</v>
          </cell>
          <cell r="D180" t="str">
            <v>ML</v>
          </cell>
          <cell r="E180">
            <v>66076</v>
          </cell>
        </row>
        <row r="181">
          <cell r="B181">
            <v>6270</v>
          </cell>
          <cell r="C181" t="str">
            <v>TUBERIA PVC U.M. NORMA NTC 382 D=8" RDE 26</v>
          </cell>
          <cell r="D181" t="str">
            <v>ML</v>
          </cell>
          <cell r="E181">
            <v>112409</v>
          </cell>
        </row>
        <row r="182">
          <cell r="B182">
            <v>6271</v>
          </cell>
          <cell r="C182" t="str">
            <v>TUBERIA PVC U.M. NORMA NTC 382 D=10" RDE 26</v>
          </cell>
          <cell r="D182" t="str">
            <v>ML</v>
          </cell>
          <cell r="E182">
            <v>174967</v>
          </cell>
        </row>
        <row r="183">
          <cell r="B183">
            <v>6272</v>
          </cell>
          <cell r="C183" t="str">
            <v>TUBERIA PVC U.M. NORMA NTC 382 D=12" RDE 26</v>
          </cell>
          <cell r="D183" t="str">
            <v>ML</v>
          </cell>
          <cell r="E183">
            <v>246643</v>
          </cell>
        </row>
        <row r="184">
          <cell r="B184">
            <v>6273</v>
          </cell>
          <cell r="C184" t="str">
            <v>TUBERIA PVC U.M. NORMA NTC 382 D=3" RDE 32.5</v>
          </cell>
          <cell r="D184" t="str">
            <v>ML</v>
          </cell>
          <cell r="E184">
            <v>15003</v>
          </cell>
        </row>
        <row r="185">
          <cell r="B185">
            <v>6274</v>
          </cell>
          <cell r="C185" t="str">
            <v>TUBERIA PVC U.M. NORMA NTC 382 D=4" RDE 32.5</v>
          </cell>
          <cell r="D185" t="str">
            <v>ML</v>
          </cell>
          <cell r="E185">
            <v>24733</v>
          </cell>
        </row>
        <row r="186">
          <cell r="B186">
            <v>6275</v>
          </cell>
          <cell r="C186" t="str">
            <v>TUBERIA PVC U.M. NORMA NTC 382 D=6" RDE 32.5</v>
          </cell>
          <cell r="D186" t="str">
            <v>ML</v>
          </cell>
          <cell r="E186">
            <v>53911</v>
          </cell>
        </row>
        <row r="187">
          <cell r="B187">
            <v>6276</v>
          </cell>
          <cell r="C187" t="str">
            <v>TUBERIA PVC U.M. NORMA NTC 382 D=8" RDE 32.5</v>
          </cell>
          <cell r="D187" t="str">
            <v>ML</v>
          </cell>
          <cell r="E187">
            <v>91732</v>
          </cell>
        </row>
        <row r="188">
          <cell r="B188">
            <v>6277</v>
          </cell>
          <cell r="C188" t="str">
            <v>TUBERIA PVC U.M. NORMA NTC 382 D=10" RDE 32.5</v>
          </cell>
          <cell r="D188" t="str">
            <v>ML</v>
          </cell>
          <cell r="E188">
            <v>143389</v>
          </cell>
        </row>
        <row r="189">
          <cell r="B189">
            <v>6278</v>
          </cell>
          <cell r="C189" t="str">
            <v>TUBERIA PVC U.M. NORMA NTC 382 D=12" RDE 32.5</v>
          </cell>
          <cell r="D189" t="str">
            <v>ML</v>
          </cell>
          <cell r="E189">
            <v>201999</v>
          </cell>
        </row>
        <row r="190">
          <cell r="B190">
            <v>6279</v>
          </cell>
          <cell r="C190" t="str">
            <v>TUBERIA PVC U.M. NORMA NTC 382 D=4" RDE 41</v>
          </cell>
          <cell r="D190" t="str">
            <v>ML</v>
          </cell>
          <cell r="E190">
            <v>20498</v>
          </cell>
        </row>
        <row r="191">
          <cell r="B191">
            <v>6280</v>
          </cell>
          <cell r="C191" t="str">
            <v>TUBERIA PVC U.M. NORMA NTC 382 D=6" RDE 41</v>
          </cell>
          <cell r="D191" t="str">
            <v>ML</v>
          </cell>
          <cell r="E191">
            <v>43455</v>
          </cell>
        </row>
        <row r="192">
          <cell r="B192">
            <v>6281</v>
          </cell>
          <cell r="C192" t="str">
            <v>TUBERIA PVC U.M. NORMA NTC 382 D=8" RDE 41</v>
          </cell>
          <cell r="D192" t="str">
            <v>ML</v>
          </cell>
          <cell r="E192">
            <v>73397</v>
          </cell>
        </row>
        <row r="193">
          <cell r="B193">
            <v>6282</v>
          </cell>
          <cell r="C193" t="str">
            <v>TUBERIA PVC U.M. NORMA NTC 382 D=10" RDE 41</v>
          </cell>
          <cell r="D193" t="str">
            <v>ML</v>
          </cell>
          <cell r="E193">
            <v>114775</v>
          </cell>
        </row>
        <row r="194">
          <cell r="B194">
            <v>6283</v>
          </cell>
          <cell r="C194" t="str">
            <v>TUBERIA PVC U.M. NORMA NTC 382 D=12" RDE 41</v>
          </cell>
          <cell r="D194" t="str">
            <v>ML</v>
          </cell>
          <cell r="E194">
            <v>162590</v>
          </cell>
        </row>
        <row r="195">
          <cell r="B195">
            <v>6285</v>
          </cell>
          <cell r="C195" t="str">
            <v>CONCRETO GRAVA COMÚN 1500 PSI 10.5 MPa (105 Kg/cm2)</v>
          </cell>
          <cell r="D195" t="str">
            <v>M3</v>
          </cell>
          <cell r="E195">
            <v>328440</v>
          </cell>
        </row>
        <row r="196">
          <cell r="B196">
            <v>6295</v>
          </cell>
          <cell r="C196" t="str">
            <v>POSTE EN CONCRETO LA, H=8m, CR=510 KG</v>
          </cell>
          <cell r="D196" t="str">
            <v>UN</v>
          </cell>
          <cell r="E196">
            <v>337900</v>
          </cell>
        </row>
        <row r="197">
          <cell r="B197">
            <v>6296</v>
          </cell>
          <cell r="C197" t="str">
            <v>POSTE EN CONCRETO LA, H=8m, CR=750 KG</v>
          </cell>
          <cell r="D197" t="str">
            <v>UN</v>
          </cell>
          <cell r="E197">
            <v>500000</v>
          </cell>
        </row>
        <row r="198">
          <cell r="B198">
            <v>6297</v>
          </cell>
          <cell r="C198" t="str">
            <v>POSTE EN CONCRETO LA, H=8m, CR=1050 KG</v>
          </cell>
          <cell r="D198" t="str">
            <v>UN</v>
          </cell>
          <cell r="E198">
            <v>555050</v>
          </cell>
        </row>
        <row r="199">
          <cell r="B199">
            <v>6298</v>
          </cell>
          <cell r="C199" t="str">
            <v>POSTE EN CONCRETO AP, H=8m, CR=510 KG</v>
          </cell>
          <cell r="D199" t="str">
            <v>UN</v>
          </cell>
          <cell r="E199">
            <v>351108</v>
          </cell>
        </row>
        <row r="200">
          <cell r="B200">
            <v>6303</v>
          </cell>
          <cell r="C200" t="str">
            <v>POSTE EN CONCRETO LA, H=10m, CR=510 KG</v>
          </cell>
          <cell r="D200" t="str">
            <v>UN</v>
          </cell>
          <cell r="E200">
            <v>507525</v>
          </cell>
        </row>
        <row r="201">
          <cell r="B201">
            <v>6304</v>
          </cell>
          <cell r="C201" t="str">
            <v>POSTE EN CONCRETO LA, H=10m, CR=750 KG</v>
          </cell>
          <cell r="D201" t="str">
            <v>UN</v>
          </cell>
          <cell r="E201">
            <v>607900</v>
          </cell>
        </row>
        <row r="202">
          <cell r="B202">
            <v>6305</v>
          </cell>
          <cell r="C202" t="str">
            <v>POSTE EN CONCRETO LA, H=10m, CR=1050 KG</v>
          </cell>
          <cell r="D202" t="str">
            <v>UN</v>
          </cell>
          <cell r="E202">
            <v>688482</v>
          </cell>
        </row>
        <row r="203">
          <cell r="B203">
            <v>6306</v>
          </cell>
          <cell r="C203" t="str">
            <v>POSTE EN CONCRETO AP, H=10m, CR=510 KG</v>
          </cell>
          <cell r="D203" t="str">
            <v>UN</v>
          </cell>
          <cell r="E203">
            <v>474551</v>
          </cell>
        </row>
        <row r="204">
          <cell r="B204">
            <v>6307</v>
          </cell>
          <cell r="C204" t="str">
            <v>POSTE EN CONCRETO AP, H=10m, CR=750 KG</v>
          </cell>
          <cell r="D204" t="str">
            <v>UN</v>
          </cell>
          <cell r="E204">
            <v>600853</v>
          </cell>
        </row>
        <row r="205">
          <cell r="B205">
            <v>6308</v>
          </cell>
          <cell r="C205" t="str">
            <v>POSTE EN CONCRETO AP, H=10m, CR=1050 KG</v>
          </cell>
          <cell r="D205" t="str">
            <v>UN</v>
          </cell>
          <cell r="E205">
            <v>675920</v>
          </cell>
        </row>
        <row r="206">
          <cell r="B206">
            <v>6309</v>
          </cell>
          <cell r="C206" t="str">
            <v>POSTE EN CONCRETO LA, H=12m, CR=510 KG</v>
          </cell>
          <cell r="D206" t="str">
            <v>UN</v>
          </cell>
          <cell r="E206">
            <v>606900</v>
          </cell>
        </row>
        <row r="207">
          <cell r="B207">
            <v>6310</v>
          </cell>
          <cell r="C207" t="str">
            <v>POSTE EN CONCRETO LA, H=12m, CR=750 KG</v>
          </cell>
          <cell r="D207" t="str">
            <v>UN</v>
          </cell>
          <cell r="E207">
            <v>723476</v>
          </cell>
        </row>
        <row r="208">
          <cell r="B208">
            <v>6311</v>
          </cell>
          <cell r="C208" t="str">
            <v>POSTE EN CONCRETO LA, H=12m, CR=1050 KG</v>
          </cell>
          <cell r="D208" t="str">
            <v>UN</v>
          </cell>
          <cell r="E208">
            <v>927401</v>
          </cell>
        </row>
        <row r="209">
          <cell r="B209">
            <v>6312</v>
          </cell>
          <cell r="C209" t="str">
            <v>POSTE EN CONCRETO AP, H=12m, CR=510 KG</v>
          </cell>
          <cell r="D209" t="str">
            <v>UN</v>
          </cell>
          <cell r="E209">
            <v>640092</v>
          </cell>
        </row>
        <row r="210">
          <cell r="B210">
            <v>6314</v>
          </cell>
          <cell r="C210" t="str">
            <v>POSTE EN CONCRETO AP, H=12m, CR=1050 KG</v>
          </cell>
          <cell r="D210" t="str">
            <v>UN</v>
          </cell>
          <cell r="E210">
            <v>927401</v>
          </cell>
        </row>
        <row r="211">
          <cell r="B211">
            <v>6315</v>
          </cell>
          <cell r="C211" t="str">
            <v>POSTE EN CONCRETO LA, H=14m, CR=750 KG</v>
          </cell>
          <cell r="D211" t="str">
            <v>UN</v>
          </cell>
          <cell r="E211">
            <v>1005550</v>
          </cell>
        </row>
        <row r="212">
          <cell r="B212">
            <v>6316</v>
          </cell>
          <cell r="C212" t="str">
            <v>POSTE EN CONCRETO LA, H=14m, CR=1050 KG</v>
          </cell>
          <cell r="D212" t="str">
            <v>UN</v>
          </cell>
          <cell r="E212">
            <v>1225005</v>
          </cell>
        </row>
        <row r="213">
          <cell r="B213">
            <v>6317</v>
          </cell>
          <cell r="C213" t="str">
            <v>POSTE EN CONCRETO LA, H=14m, CR=1350 KG</v>
          </cell>
          <cell r="D213" t="str">
            <v>UN</v>
          </cell>
          <cell r="E213">
            <v>1603158</v>
          </cell>
        </row>
        <row r="214">
          <cell r="B214">
            <v>6318</v>
          </cell>
          <cell r="C214" t="str">
            <v>POSTE EN CONCRETO AP, H=14m, CR=750 KG</v>
          </cell>
          <cell r="D214" t="str">
            <v>UN</v>
          </cell>
          <cell r="E214">
            <v>1064368</v>
          </cell>
        </row>
        <row r="215">
          <cell r="B215">
            <v>6319</v>
          </cell>
          <cell r="C215" t="str">
            <v>POSTE EN CONCRETO AP, H=14m, CR=1050 KG</v>
          </cell>
          <cell r="D215" t="str">
            <v>UN</v>
          </cell>
          <cell r="E215">
            <v>1362826</v>
          </cell>
        </row>
        <row r="216">
          <cell r="B216">
            <v>6320</v>
          </cell>
          <cell r="C216" t="str">
            <v>POSTE EN CONCRETO AP, H=14m, CR=1350 KG</v>
          </cell>
          <cell r="D216" t="str">
            <v>UN</v>
          </cell>
          <cell r="E216">
            <v>1400000</v>
          </cell>
        </row>
        <row r="217">
          <cell r="B217">
            <v>6324</v>
          </cell>
          <cell r="C217" t="str">
            <v>POSTE METALICO H=12m BRAZO DOBLE (PINTADO)</v>
          </cell>
          <cell r="D217" t="str">
            <v>UN</v>
          </cell>
          <cell r="E217">
            <v>1900658</v>
          </cell>
        </row>
        <row r="218">
          <cell r="B218">
            <v>6326</v>
          </cell>
          <cell r="C218" t="str">
            <v>POSTE METALICO H=10m BRAZO DOBLE (PINTADO)</v>
          </cell>
          <cell r="D218" t="str">
            <v>UN</v>
          </cell>
          <cell r="E218">
            <v>1698330</v>
          </cell>
        </row>
        <row r="219">
          <cell r="B219">
            <v>6327</v>
          </cell>
          <cell r="C219" t="str">
            <v>POSTE PEATONAL M130 H=6m BRAZO SENCILLO</v>
          </cell>
          <cell r="D219" t="str">
            <v>UN</v>
          </cell>
          <cell r="E219">
            <v>732796</v>
          </cell>
        </row>
        <row r="220">
          <cell r="B220">
            <v>6328</v>
          </cell>
          <cell r="C220" t="str">
            <v>POSTE PEATONAL M130 H=6m BRAZO DOBLE</v>
          </cell>
          <cell r="D220" t="str">
            <v>UN</v>
          </cell>
          <cell r="E220">
            <v>858362</v>
          </cell>
        </row>
        <row r="221">
          <cell r="B221">
            <v>6329</v>
          </cell>
          <cell r="C221" t="str">
            <v>LUMINARIA DE SODIO 70W, 208/220V PARA AP</v>
          </cell>
          <cell r="D221" t="str">
            <v>UN</v>
          </cell>
          <cell r="E221">
            <v>186817</v>
          </cell>
        </row>
        <row r="222">
          <cell r="B222">
            <v>6330</v>
          </cell>
          <cell r="C222" t="str">
            <v>LUMINARIA DE SODIO 250W, 208/220V PARA AP</v>
          </cell>
          <cell r="D222" t="str">
            <v>UN</v>
          </cell>
          <cell r="E222">
            <v>349836</v>
          </cell>
        </row>
        <row r="223">
          <cell r="B223">
            <v>6331</v>
          </cell>
          <cell r="C223" t="str">
            <v>LUMINARIA DE SODIO 150W, 208/220V PARA AP</v>
          </cell>
          <cell r="D223" t="str">
            <v>UN</v>
          </cell>
          <cell r="E223">
            <v>246327</v>
          </cell>
        </row>
        <row r="224">
          <cell r="B224">
            <v>6332</v>
          </cell>
          <cell r="C224" t="str">
            <v>CANECA EN MALLA METALICA M120</v>
          </cell>
          <cell r="D224" t="str">
            <v>UN</v>
          </cell>
          <cell r="E224">
            <v>285600</v>
          </cell>
        </row>
        <row r="225">
          <cell r="B225">
            <v>6333</v>
          </cell>
          <cell r="C225" t="str">
            <v>BANCA EN CONCRETO CON ESPALDAR M30</v>
          </cell>
          <cell r="D225" t="str">
            <v>UN</v>
          </cell>
          <cell r="E225">
            <v>571200</v>
          </cell>
        </row>
        <row r="226">
          <cell r="B226">
            <v>6334</v>
          </cell>
          <cell r="C226" t="str">
            <v>BOLARDO EN CONCRETO M60</v>
          </cell>
          <cell r="D226" t="str">
            <v>UN</v>
          </cell>
          <cell r="E226">
            <v>71022</v>
          </cell>
        </row>
        <row r="227">
          <cell r="B227">
            <v>6335</v>
          </cell>
          <cell r="C227" t="str">
            <v>BOLARDO ALTO EN HIERRO M63</v>
          </cell>
          <cell r="D227" t="str">
            <v>UN</v>
          </cell>
          <cell r="E227">
            <v>109480</v>
          </cell>
        </row>
        <row r="228">
          <cell r="B228">
            <v>6337</v>
          </cell>
          <cell r="C228" t="str">
            <v>CICLO-PARQUEADERO M100</v>
          </cell>
          <cell r="D228" t="str">
            <v>UN</v>
          </cell>
          <cell r="E228">
            <v>380800</v>
          </cell>
        </row>
        <row r="229">
          <cell r="B229">
            <v>6356</v>
          </cell>
          <cell r="C229" t="str">
            <v>REGLA VIBRATORIA A GASOLINA. INCLUYE COMBUSTIBLE</v>
          </cell>
          <cell r="D229" t="str">
            <v>DIA</v>
          </cell>
          <cell r="E229">
            <v>36619</v>
          </cell>
        </row>
        <row r="230">
          <cell r="B230">
            <v>6370</v>
          </cell>
          <cell r="C230" t="str">
            <v>TEE HD EXTREMO LISO 6"x2" (150x50mm)</v>
          </cell>
          <cell r="D230" t="str">
            <v>UN</v>
          </cell>
          <cell r="E230">
            <v>372470</v>
          </cell>
        </row>
        <row r="231">
          <cell r="B231">
            <v>6371</v>
          </cell>
          <cell r="C231" t="str">
            <v>TEE HD EXTREMO LISO 6"x3" (150x75mm)</v>
          </cell>
          <cell r="D231" t="str">
            <v>UN</v>
          </cell>
          <cell r="E231">
            <v>385432</v>
          </cell>
        </row>
        <row r="232">
          <cell r="B232">
            <v>6372</v>
          </cell>
          <cell r="C232" t="str">
            <v>TEE HD EXTREMO LISO 6"x4" (150x100mm)</v>
          </cell>
          <cell r="D232" t="str">
            <v>UN</v>
          </cell>
          <cell r="E232">
            <v>411740</v>
          </cell>
        </row>
        <row r="233">
          <cell r="B233">
            <v>6373</v>
          </cell>
          <cell r="C233" t="str">
            <v>TEE HD EXTREMO LISO 6"x6" (150x150mm)</v>
          </cell>
          <cell r="D233" t="str">
            <v>UN</v>
          </cell>
          <cell r="E233">
            <v>514080</v>
          </cell>
        </row>
        <row r="234">
          <cell r="B234">
            <v>6375</v>
          </cell>
          <cell r="C234" t="str">
            <v>TEE HD EXTREMO LISO 8"x2" (200X50mm)</v>
          </cell>
          <cell r="D234" t="str">
            <v>UN</v>
          </cell>
          <cell r="E234">
            <v>630700</v>
          </cell>
        </row>
        <row r="235">
          <cell r="B235">
            <v>6376</v>
          </cell>
          <cell r="C235" t="str">
            <v>TEE HD EXTREMO LISO 8"x3" (200x75mm)</v>
          </cell>
          <cell r="D235" t="str">
            <v>UN</v>
          </cell>
          <cell r="E235">
            <v>727090</v>
          </cell>
        </row>
        <row r="236">
          <cell r="B236">
            <v>6377</v>
          </cell>
          <cell r="C236" t="str">
            <v>TEE HD EXTREMO LISO 8"x4" (200x100mm)</v>
          </cell>
          <cell r="D236" t="str">
            <v>UN</v>
          </cell>
          <cell r="E236">
            <v>823480</v>
          </cell>
        </row>
        <row r="237">
          <cell r="B237">
            <v>6378</v>
          </cell>
          <cell r="C237" t="str">
            <v>TEE HD EXTREMO LISO 8"x6" (200x150mm)</v>
          </cell>
          <cell r="D237" t="str">
            <v>UN</v>
          </cell>
          <cell r="E237">
            <v>861560</v>
          </cell>
        </row>
        <row r="238">
          <cell r="B238">
            <v>6379</v>
          </cell>
          <cell r="C238" t="str">
            <v>TEE HD EXTREMO LISO 8"x8" (200x200mm)</v>
          </cell>
          <cell r="D238" t="str">
            <v>UN</v>
          </cell>
          <cell r="E238">
            <v>899640</v>
          </cell>
        </row>
        <row r="239">
          <cell r="B239">
            <v>6380</v>
          </cell>
          <cell r="C239" t="str">
            <v>TEE HD EXTREMO LISO 10"x2" (250x50mm)</v>
          </cell>
          <cell r="D239" t="str">
            <v>UN</v>
          </cell>
          <cell r="E239">
            <v>857990</v>
          </cell>
        </row>
        <row r="240">
          <cell r="B240">
            <v>6381</v>
          </cell>
          <cell r="C240" t="str">
            <v>TEE HD EXTREMO LISO 10"x3" (250x75mm)</v>
          </cell>
          <cell r="D240" t="str">
            <v>UN</v>
          </cell>
          <cell r="E240">
            <v>1038870</v>
          </cell>
        </row>
        <row r="241">
          <cell r="B241">
            <v>6382</v>
          </cell>
          <cell r="C241" t="str">
            <v>TEE HD EXTREMO LISO 10"x4" (250x100mm)</v>
          </cell>
          <cell r="D241" t="str">
            <v>UN</v>
          </cell>
          <cell r="E241">
            <v>1078140</v>
          </cell>
        </row>
        <row r="242">
          <cell r="B242">
            <v>6383</v>
          </cell>
          <cell r="C242" t="str">
            <v>TEE HD EXTREMO LISO 10"x6" (250x150mm)</v>
          </cell>
          <cell r="D242" t="str">
            <v>UN</v>
          </cell>
          <cell r="E242">
            <v>1131690</v>
          </cell>
        </row>
        <row r="243">
          <cell r="B243">
            <v>6384</v>
          </cell>
          <cell r="C243" t="str">
            <v>TEE HD EXTREMO LISO 10"x8" (250x200mm)</v>
          </cell>
          <cell r="D243" t="str">
            <v>UN</v>
          </cell>
          <cell r="E243">
            <v>1311380</v>
          </cell>
        </row>
        <row r="244">
          <cell r="B244">
            <v>6385</v>
          </cell>
          <cell r="C244" t="str">
            <v>TEE HD EXTREMO LISO 10"x10" (250x250mm)</v>
          </cell>
          <cell r="D244" t="str">
            <v>UN</v>
          </cell>
          <cell r="E244">
            <v>1413720</v>
          </cell>
        </row>
        <row r="245">
          <cell r="B245">
            <v>6387</v>
          </cell>
          <cell r="C245" t="str">
            <v>TEE HD EXTREMO LISO 12"x3" (300x75mm)</v>
          </cell>
          <cell r="D245" t="str">
            <v>UN</v>
          </cell>
          <cell r="E245">
            <v>1477980</v>
          </cell>
        </row>
        <row r="246">
          <cell r="B246">
            <v>6388</v>
          </cell>
          <cell r="C246" t="str">
            <v>TEE HD EXTREMO LISO 12"x4" (300x100mm)</v>
          </cell>
          <cell r="D246" t="str">
            <v>UN</v>
          </cell>
          <cell r="E246">
            <v>1542240</v>
          </cell>
        </row>
        <row r="247">
          <cell r="B247">
            <v>6389</v>
          </cell>
          <cell r="C247" t="str">
            <v>TEE HD EXTREMO LISO 12"x6" (300x150mm)</v>
          </cell>
          <cell r="D247" t="str">
            <v>UN</v>
          </cell>
          <cell r="E247">
            <v>1863540</v>
          </cell>
        </row>
        <row r="248">
          <cell r="B248">
            <v>6390</v>
          </cell>
          <cell r="C248" t="str">
            <v>TEE HD EXTREMO LISO 12"x8" (300x200mm)</v>
          </cell>
          <cell r="D248" t="str">
            <v>UN</v>
          </cell>
          <cell r="E248">
            <v>2056320</v>
          </cell>
        </row>
        <row r="249">
          <cell r="B249">
            <v>6391</v>
          </cell>
          <cell r="C249" t="str">
            <v>TEE HD EXTREMO LISO 12"X10" (300x250mm)</v>
          </cell>
          <cell r="D249" t="str">
            <v>UN</v>
          </cell>
          <cell r="E249">
            <v>2441880</v>
          </cell>
        </row>
        <row r="250">
          <cell r="B250">
            <v>6392</v>
          </cell>
          <cell r="C250" t="str">
            <v>TEE HD EXTREMO LISO 12"x12" (300x300mm)</v>
          </cell>
          <cell r="D250" t="str">
            <v>UN</v>
          </cell>
          <cell r="E250">
            <v>2570400</v>
          </cell>
        </row>
        <row r="251">
          <cell r="B251">
            <v>6393</v>
          </cell>
          <cell r="C251" t="str">
            <v>TEE HD EXTREMO LISO 24"x8" (600x200mm)</v>
          </cell>
          <cell r="D251" t="str">
            <v>UN</v>
          </cell>
          <cell r="E251">
            <v>9185871</v>
          </cell>
        </row>
        <row r="252">
          <cell r="B252">
            <v>6394</v>
          </cell>
          <cell r="C252" t="str">
            <v>TEE HD EXTREMO LISO 24"x10" (600x250mm)</v>
          </cell>
          <cell r="D252" t="str">
            <v>UN</v>
          </cell>
          <cell r="E252">
            <v>10051884</v>
          </cell>
        </row>
        <row r="253">
          <cell r="B253">
            <v>6395</v>
          </cell>
          <cell r="C253" t="str">
            <v>TEE HD EXTREMO LISO 24"x12" (600x300mm)</v>
          </cell>
          <cell r="D253" t="str">
            <v>UN</v>
          </cell>
          <cell r="E253">
            <v>10297013</v>
          </cell>
        </row>
        <row r="254">
          <cell r="B254">
            <v>6396</v>
          </cell>
          <cell r="C254" t="str">
            <v>TEE HD EXTREMO LISO 24"x14" (600x350mm)</v>
          </cell>
          <cell r="D254" t="str">
            <v>UN</v>
          </cell>
          <cell r="E254">
            <v>10717924</v>
          </cell>
        </row>
        <row r="255">
          <cell r="B255">
            <v>6397</v>
          </cell>
          <cell r="C255" t="str">
            <v>TEE HD EXTREMO LISO 24"x16" (600x400mm)</v>
          </cell>
          <cell r="D255" t="str">
            <v>UN</v>
          </cell>
          <cell r="E255">
            <v>12227400</v>
          </cell>
        </row>
        <row r="256">
          <cell r="B256">
            <v>6398</v>
          </cell>
          <cell r="C256" t="str">
            <v>TEE HD EXTREMO LISO 24"x18" (600x450mm)</v>
          </cell>
          <cell r="D256" t="str">
            <v>UN</v>
          </cell>
          <cell r="E256">
            <v>13693334</v>
          </cell>
        </row>
        <row r="257">
          <cell r="B257">
            <v>6399</v>
          </cell>
          <cell r="C257" t="str">
            <v>TEE HD EXTREMO LISO 24"x20" (600x500mm)</v>
          </cell>
          <cell r="D257" t="str">
            <v>UN</v>
          </cell>
          <cell r="E257">
            <v>15291508</v>
          </cell>
        </row>
        <row r="258">
          <cell r="B258">
            <v>6400</v>
          </cell>
          <cell r="C258" t="str">
            <v>TEE HD EXTREMO LISO 24"x24" (600x600mm)</v>
          </cell>
          <cell r="D258" t="str">
            <v>UN</v>
          </cell>
          <cell r="E258">
            <v>16780019</v>
          </cell>
        </row>
        <row r="259">
          <cell r="B259">
            <v>6401</v>
          </cell>
          <cell r="C259" t="str">
            <v>TEE HD EXTREMO LISO 4"x3" (100x75mm)</v>
          </cell>
          <cell r="D259" t="str">
            <v>UN</v>
          </cell>
          <cell r="E259">
            <v>257040</v>
          </cell>
        </row>
        <row r="260">
          <cell r="B260">
            <v>6402</v>
          </cell>
          <cell r="C260" t="str">
            <v>TEE HD EXTREMO LISO 4"x4" (100x100mm)</v>
          </cell>
          <cell r="D260" t="str">
            <v>UN</v>
          </cell>
          <cell r="E260">
            <v>282220</v>
          </cell>
        </row>
        <row r="261">
          <cell r="B261">
            <v>6404</v>
          </cell>
          <cell r="C261" t="str">
            <v>CODO HD EXTREMO LISO 90ºX2``</v>
          </cell>
          <cell r="D261" t="str">
            <v>UN</v>
          </cell>
          <cell r="E261">
            <v>77350</v>
          </cell>
        </row>
        <row r="262">
          <cell r="B262">
            <v>6405</v>
          </cell>
          <cell r="C262" t="str">
            <v>CODO HD EXTREMO LISO 90ºX3``</v>
          </cell>
          <cell r="D262" t="str">
            <v>UN</v>
          </cell>
          <cell r="E262">
            <v>111860</v>
          </cell>
        </row>
        <row r="263">
          <cell r="B263">
            <v>6406</v>
          </cell>
          <cell r="C263" t="str">
            <v>CODO HD EXTREMO LISO 90ºX4``</v>
          </cell>
          <cell r="D263" t="str">
            <v>UN</v>
          </cell>
          <cell r="E263">
            <v>173740</v>
          </cell>
        </row>
        <row r="264">
          <cell r="B264">
            <v>6407</v>
          </cell>
          <cell r="C264" t="str">
            <v>CODO HD EXTREMO LISO 90ºX6``</v>
          </cell>
          <cell r="D264" t="str">
            <v>UN</v>
          </cell>
          <cell r="E264">
            <v>373660</v>
          </cell>
        </row>
        <row r="265">
          <cell r="B265">
            <v>6408</v>
          </cell>
          <cell r="C265" t="str">
            <v>CODO HD EXTREMO LISO 90ºX8``</v>
          </cell>
          <cell r="D265" t="str">
            <v>UN</v>
          </cell>
          <cell r="E265">
            <v>694960</v>
          </cell>
        </row>
        <row r="266">
          <cell r="B266">
            <v>6409</v>
          </cell>
          <cell r="C266" t="str">
            <v>CODO HD EXTREMO LISO 90ºX10``</v>
          </cell>
          <cell r="D266" t="str">
            <v>UN</v>
          </cell>
          <cell r="E266">
            <v>1273300</v>
          </cell>
        </row>
        <row r="267">
          <cell r="B267">
            <v>6410</v>
          </cell>
          <cell r="C267" t="str">
            <v>CODO HD EXTREMO LISO 90ºX12``</v>
          </cell>
          <cell r="D267" t="str">
            <v>UN</v>
          </cell>
          <cell r="E267">
            <v>1507968</v>
          </cell>
        </row>
        <row r="268">
          <cell r="B268">
            <v>6411</v>
          </cell>
          <cell r="C268" t="str">
            <v>CODO HD EXTREMO LISO 90ºX14``</v>
          </cell>
          <cell r="D268" t="str">
            <v>UN</v>
          </cell>
          <cell r="E268">
            <v>2387616</v>
          </cell>
        </row>
        <row r="269">
          <cell r="B269">
            <v>6412</v>
          </cell>
          <cell r="C269" t="str">
            <v>CODO HD EXTREMO LISO 90ºX16``</v>
          </cell>
          <cell r="D269" t="str">
            <v>UN</v>
          </cell>
          <cell r="E269">
            <v>3342900</v>
          </cell>
        </row>
        <row r="270">
          <cell r="B270">
            <v>6413</v>
          </cell>
          <cell r="C270" t="str">
            <v>CODO HD EXTREMO LISO 90ºX18``</v>
          </cell>
          <cell r="D270" t="str">
            <v>UN</v>
          </cell>
          <cell r="E270">
            <v>4075940</v>
          </cell>
        </row>
        <row r="271">
          <cell r="B271">
            <v>6414</v>
          </cell>
          <cell r="C271" t="str">
            <v>CODO HD EXTREMO LISO 90ºX20"</v>
          </cell>
          <cell r="D271" t="str">
            <v>UN</v>
          </cell>
          <cell r="E271">
            <v>5094048</v>
          </cell>
        </row>
        <row r="272">
          <cell r="B272">
            <v>6416</v>
          </cell>
          <cell r="C272" t="str">
            <v>CODO HD EXTREMO LISO 45ºX2``</v>
          </cell>
          <cell r="D272" t="str">
            <v>UN</v>
          </cell>
          <cell r="E272">
            <v>90440</v>
          </cell>
        </row>
        <row r="273">
          <cell r="B273">
            <v>6417</v>
          </cell>
          <cell r="C273" t="str">
            <v>CODO HD EXTREMO LISO 45ºX3``</v>
          </cell>
          <cell r="D273" t="str">
            <v>UN</v>
          </cell>
          <cell r="E273">
            <v>109480</v>
          </cell>
        </row>
        <row r="274">
          <cell r="B274">
            <v>6418</v>
          </cell>
          <cell r="C274" t="str">
            <v>CODO HD EXTREMO LISO 45ºX4``</v>
          </cell>
          <cell r="D274" t="str">
            <v>UN</v>
          </cell>
          <cell r="E274">
            <v>141610</v>
          </cell>
        </row>
        <row r="275">
          <cell r="B275">
            <v>6419</v>
          </cell>
          <cell r="C275" t="str">
            <v>CODO HD EXTREMO LISO 45ºX6``</v>
          </cell>
          <cell r="D275" t="str">
            <v>UN</v>
          </cell>
          <cell r="E275">
            <v>315350</v>
          </cell>
        </row>
        <row r="276">
          <cell r="B276">
            <v>6420</v>
          </cell>
          <cell r="C276" t="str">
            <v>CODO HD EXTREMO LISO 45ºX8``</v>
          </cell>
          <cell r="D276" t="str">
            <v>UN</v>
          </cell>
          <cell r="E276">
            <v>655690</v>
          </cell>
        </row>
        <row r="277">
          <cell r="B277">
            <v>6421</v>
          </cell>
          <cell r="C277" t="str">
            <v>CODO HD EXTREMO LISO 45ºX10"</v>
          </cell>
          <cell r="D277" t="str">
            <v>UN</v>
          </cell>
          <cell r="E277">
            <v>1080520</v>
          </cell>
        </row>
        <row r="278">
          <cell r="B278">
            <v>6422</v>
          </cell>
          <cell r="C278" t="str">
            <v>CODO HD EXTREMO LISO 45ºX12``</v>
          </cell>
          <cell r="D278" t="str">
            <v>UN</v>
          </cell>
          <cell r="E278">
            <v>1477980</v>
          </cell>
        </row>
        <row r="279">
          <cell r="B279">
            <v>6423</v>
          </cell>
          <cell r="C279" t="str">
            <v>CODO HD EXTREMO LISO 45ºX14``</v>
          </cell>
          <cell r="D279" t="str">
            <v>UN</v>
          </cell>
          <cell r="E279">
            <v>1684834</v>
          </cell>
        </row>
        <row r="280">
          <cell r="B280">
            <v>6424</v>
          </cell>
          <cell r="C280" t="str">
            <v>CODO HD EXTREMO LISO 45ºX16``</v>
          </cell>
          <cell r="D280" t="str">
            <v>UN</v>
          </cell>
          <cell r="E280">
            <v>2513280</v>
          </cell>
        </row>
        <row r="281">
          <cell r="B281">
            <v>6425</v>
          </cell>
          <cell r="C281" t="str">
            <v>CODO HD EXTREMO LISO 45ºX18``</v>
          </cell>
          <cell r="D281" t="str">
            <v>UN</v>
          </cell>
          <cell r="E281">
            <v>3397584</v>
          </cell>
        </row>
        <row r="282">
          <cell r="B282">
            <v>6426</v>
          </cell>
          <cell r="C282" t="str">
            <v>CODO HD EXTREMO LISO 45ºX20``</v>
          </cell>
          <cell r="D282" t="str">
            <v>UN</v>
          </cell>
          <cell r="E282">
            <v>4916953</v>
          </cell>
        </row>
        <row r="283">
          <cell r="B283">
            <v>6430</v>
          </cell>
          <cell r="C283" t="str">
            <v>CODO HD EXTREMO LISO 22.5ºX4``</v>
          </cell>
          <cell r="D283" t="str">
            <v>UN</v>
          </cell>
          <cell r="E283">
            <v>141610</v>
          </cell>
        </row>
        <row r="284">
          <cell r="B284">
            <v>6431</v>
          </cell>
          <cell r="C284" t="str">
            <v>CODO HD EXTREMO LISO 22.5ºX6``</v>
          </cell>
          <cell r="D284" t="str">
            <v>UN</v>
          </cell>
          <cell r="E284">
            <v>257040</v>
          </cell>
        </row>
        <row r="285">
          <cell r="B285">
            <v>6434</v>
          </cell>
          <cell r="C285" t="str">
            <v>CODO HD EXTREMO LISO 22.5ºX12``</v>
          </cell>
          <cell r="D285" t="str">
            <v>UN</v>
          </cell>
          <cell r="E285">
            <v>1285200</v>
          </cell>
        </row>
        <row r="286">
          <cell r="B286">
            <v>6440</v>
          </cell>
          <cell r="C286" t="str">
            <v>CODO HD EXTREMO LISO 11.25ºX2``</v>
          </cell>
          <cell r="D286" t="str">
            <v>UN</v>
          </cell>
          <cell r="E286">
            <v>70210</v>
          </cell>
        </row>
        <row r="287">
          <cell r="B287">
            <v>6441</v>
          </cell>
          <cell r="C287" t="str">
            <v>CODO HD EXTREMO LISO 11.25ºX3``</v>
          </cell>
          <cell r="D287" t="str">
            <v>UN</v>
          </cell>
          <cell r="E287">
            <v>103530</v>
          </cell>
        </row>
        <row r="288">
          <cell r="B288">
            <v>6442</v>
          </cell>
          <cell r="C288" t="str">
            <v>CODO HD EXTREMO LISO 11.25ºX4``</v>
          </cell>
          <cell r="D288" t="str">
            <v>UN</v>
          </cell>
          <cell r="E288">
            <v>135660</v>
          </cell>
        </row>
        <row r="289">
          <cell r="B289">
            <v>6443</v>
          </cell>
          <cell r="C289" t="str">
            <v>CODO HD EXTREMO LISO 11.25ºX6``</v>
          </cell>
          <cell r="D289" t="str">
            <v>UN</v>
          </cell>
          <cell r="E289">
            <v>251090</v>
          </cell>
        </row>
        <row r="290">
          <cell r="B290">
            <v>6446</v>
          </cell>
          <cell r="C290" t="str">
            <v>CODO HD EXTREMO LISO 11.25ºX12``</v>
          </cell>
          <cell r="D290" t="str">
            <v>UN</v>
          </cell>
          <cell r="E290">
            <v>1105510</v>
          </cell>
        </row>
        <row r="291">
          <cell r="B291">
            <v>6454</v>
          </cell>
          <cell r="C291" t="str">
            <v>UNION REPARACION HD EXTREMO LISO D=6"</v>
          </cell>
          <cell r="D291" t="str">
            <v>UN</v>
          </cell>
          <cell r="E291">
            <v>190876</v>
          </cell>
        </row>
        <row r="292">
          <cell r="B292">
            <v>6455</v>
          </cell>
          <cell r="C292" t="str">
            <v>UNION REPARACION HD EXTREMO LISO D=8"</v>
          </cell>
          <cell r="D292" t="str">
            <v>UN</v>
          </cell>
          <cell r="E292">
            <v>368900</v>
          </cell>
        </row>
        <row r="293">
          <cell r="B293">
            <v>6456</v>
          </cell>
          <cell r="C293" t="str">
            <v>UNION REPARACION HD EXTREMO LISO D=10"</v>
          </cell>
          <cell r="D293" t="str">
            <v>UN</v>
          </cell>
          <cell r="E293">
            <v>624750</v>
          </cell>
        </row>
        <row r="294">
          <cell r="B294">
            <v>6457</v>
          </cell>
          <cell r="C294" t="str">
            <v>UNION REPARACION HD EXTREMO LISO D=12"</v>
          </cell>
          <cell r="D294" t="str">
            <v>UN</v>
          </cell>
          <cell r="E294">
            <v>708050</v>
          </cell>
        </row>
        <row r="295">
          <cell r="B295">
            <v>6458</v>
          </cell>
          <cell r="C295" t="str">
            <v>UNION REPARACION HD EXTREMO LISO D=14"</v>
          </cell>
          <cell r="D295" t="str">
            <v>UN</v>
          </cell>
          <cell r="E295">
            <v>850850</v>
          </cell>
        </row>
        <row r="296">
          <cell r="B296">
            <v>6459</v>
          </cell>
          <cell r="C296" t="str">
            <v>UNION REPARACION HD EXTREMO LISO D=16"</v>
          </cell>
          <cell r="D296" t="str">
            <v>UN</v>
          </cell>
          <cell r="E296">
            <v>1249500</v>
          </cell>
        </row>
        <row r="297">
          <cell r="B297">
            <v>6462</v>
          </cell>
          <cell r="C297" t="str">
            <v>TAPON HD EXTREMO LISO D=4"</v>
          </cell>
          <cell r="D297" t="str">
            <v>UN</v>
          </cell>
          <cell r="E297">
            <v>86870</v>
          </cell>
        </row>
        <row r="298">
          <cell r="B298">
            <v>6463</v>
          </cell>
          <cell r="C298" t="str">
            <v>TAPON HD EXTREMO LISO D=6"</v>
          </cell>
          <cell r="D298" t="str">
            <v>UN</v>
          </cell>
          <cell r="E298">
            <v>218960</v>
          </cell>
        </row>
        <row r="299">
          <cell r="B299">
            <v>6464</v>
          </cell>
          <cell r="C299" t="str">
            <v>TAPON HD EXTREMO LISO D=8"</v>
          </cell>
          <cell r="D299" t="str">
            <v>UN</v>
          </cell>
          <cell r="E299">
            <v>440300</v>
          </cell>
        </row>
        <row r="300">
          <cell r="B300">
            <v>6472</v>
          </cell>
          <cell r="C300" t="str">
            <v>TUBERIA CONDUIT PVC D=1"</v>
          </cell>
          <cell r="D300" t="str">
            <v>ML</v>
          </cell>
          <cell r="E300">
            <v>3334</v>
          </cell>
        </row>
        <row r="301">
          <cell r="B301">
            <v>6473</v>
          </cell>
          <cell r="C301" t="str">
            <v>TUBERIA CONDUIT PVC D=1 1/4"</v>
          </cell>
          <cell r="D301" t="str">
            <v>ML</v>
          </cell>
          <cell r="E301">
            <v>5150</v>
          </cell>
        </row>
        <row r="302">
          <cell r="B302">
            <v>6474</v>
          </cell>
          <cell r="C302" t="str">
            <v>TUBERIA CONDUIT PVC D=1 1/2"</v>
          </cell>
          <cell r="D302" t="str">
            <v>ML</v>
          </cell>
          <cell r="E302">
            <v>6568</v>
          </cell>
        </row>
        <row r="303">
          <cell r="B303">
            <v>6475</v>
          </cell>
          <cell r="C303" t="str">
            <v>TUBERIA CONDUIT PVC D=2"</v>
          </cell>
          <cell r="D303" t="str">
            <v>ML</v>
          </cell>
          <cell r="E303">
            <v>10107</v>
          </cell>
        </row>
        <row r="304">
          <cell r="B304">
            <v>6476</v>
          </cell>
          <cell r="C304" t="str">
            <v>VALVULA COMPUERTA ELASTICA VNA E. L. D=2"</v>
          </cell>
          <cell r="D304" t="str">
            <v>UN</v>
          </cell>
          <cell r="E304">
            <v>358547</v>
          </cell>
        </row>
        <row r="305">
          <cell r="B305">
            <v>6477</v>
          </cell>
          <cell r="C305" t="str">
            <v>VALVULA COMPUERTA ELASTICA VNA E. L. D=3"</v>
          </cell>
          <cell r="D305" t="str">
            <v>UN</v>
          </cell>
          <cell r="E305">
            <v>499800</v>
          </cell>
        </row>
        <row r="306">
          <cell r="B306">
            <v>6479</v>
          </cell>
          <cell r="C306" t="str">
            <v>VALVULA COMPUERTA ELASTICA VNA E. L. D=6"</v>
          </cell>
          <cell r="D306" t="str">
            <v>UN</v>
          </cell>
          <cell r="E306">
            <v>1227485</v>
          </cell>
        </row>
        <row r="307">
          <cell r="B307">
            <v>6480</v>
          </cell>
          <cell r="C307" t="str">
            <v>VALVULA COMPUERTA ELASTICA VNA E. L. D=8"</v>
          </cell>
          <cell r="D307" t="str">
            <v>UN</v>
          </cell>
          <cell r="E307">
            <v>1853425</v>
          </cell>
        </row>
        <row r="308">
          <cell r="B308">
            <v>6481</v>
          </cell>
          <cell r="C308" t="str">
            <v>HIDRANTE EXTREMO BRIDA D=3" TIPO MILAN</v>
          </cell>
          <cell r="D308" t="str">
            <v>UN</v>
          </cell>
          <cell r="E308">
            <v>2313360</v>
          </cell>
        </row>
        <row r="309">
          <cell r="B309">
            <v>6482</v>
          </cell>
          <cell r="C309" t="str">
            <v>HIDRANTE EXTREMO BRIDA D=4" TIPO TRAFICO</v>
          </cell>
          <cell r="D309" t="str">
            <v>UN</v>
          </cell>
          <cell r="E309">
            <v>3341520</v>
          </cell>
        </row>
        <row r="310">
          <cell r="B310">
            <v>6483</v>
          </cell>
          <cell r="C310" t="str">
            <v>HIDRANTE EXTREMO BRIDA D=6" TIPO TRAFICO</v>
          </cell>
          <cell r="D310" t="str">
            <v>UN</v>
          </cell>
          <cell r="E310">
            <v>4601730</v>
          </cell>
        </row>
        <row r="311">
          <cell r="B311">
            <v>6484</v>
          </cell>
          <cell r="C311" t="str">
            <v>HIDRANTE EXTREMO BRIDA D=4" TIPO POSTE</v>
          </cell>
          <cell r="D311" t="str">
            <v>UN</v>
          </cell>
          <cell r="E311">
            <v>2220326</v>
          </cell>
        </row>
        <row r="312">
          <cell r="B312">
            <v>6485</v>
          </cell>
          <cell r="C312" t="str">
            <v>HIDRANTE EXTREMO BRIDA D=6" TIPO POSTE</v>
          </cell>
          <cell r="D312" t="str">
            <v>UN</v>
          </cell>
          <cell r="E312">
            <v>3121703</v>
          </cell>
        </row>
        <row r="313">
          <cell r="B313">
            <v>6507</v>
          </cell>
          <cell r="C313" t="str">
            <v>TERMINADORA DE ASFALTO - INCLUYE OPERARIO Y COMBUSTIBLE</v>
          </cell>
          <cell r="D313" t="str">
            <v>HR</v>
          </cell>
          <cell r="E313">
            <v>123679</v>
          </cell>
        </row>
        <row r="314">
          <cell r="B314">
            <v>6527</v>
          </cell>
          <cell r="C314" t="str">
            <v>UNION REPARACION PVC U.M. NORMA NTC 382 D=6"</v>
          </cell>
          <cell r="D314" t="str">
            <v>UN</v>
          </cell>
          <cell r="E314">
            <v>163086</v>
          </cell>
        </row>
        <row r="315">
          <cell r="B315">
            <v>6528</v>
          </cell>
          <cell r="C315" t="str">
            <v>UNION REPARACION PVC U.M. NORMA NTC 382 D=8"</v>
          </cell>
          <cell r="D315" t="str">
            <v>UN</v>
          </cell>
          <cell r="E315">
            <v>299860</v>
          </cell>
        </row>
        <row r="316">
          <cell r="B316">
            <v>6530</v>
          </cell>
          <cell r="C316" t="str">
            <v>UNION REPARACION PVC U.M. NORMA NTC 382 D=12"</v>
          </cell>
          <cell r="D316" t="str">
            <v>UN</v>
          </cell>
          <cell r="E316">
            <v>937549</v>
          </cell>
        </row>
        <row r="317">
          <cell r="B317">
            <v>6534</v>
          </cell>
          <cell r="C317" t="str">
            <v>BANCA EN CONCRETO SIN ESPALDAR M31</v>
          </cell>
          <cell r="D317" t="str">
            <v>UN</v>
          </cell>
          <cell r="E317">
            <v>261800</v>
          </cell>
        </row>
        <row r="318">
          <cell r="B318">
            <v>6535</v>
          </cell>
          <cell r="C318" t="str">
            <v>BANCA MODULAR EN CONCRETO M40</v>
          </cell>
          <cell r="D318" t="str">
            <v>UN</v>
          </cell>
          <cell r="E318">
            <v>113050</v>
          </cell>
        </row>
        <row r="319">
          <cell r="B319">
            <v>6539</v>
          </cell>
          <cell r="C319" t="str">
            <v>ADAPTADOR TERMINAL CAMPANA PVC D=3"</v>
          </cell>
          <cell r="D319" t="str">
            <v>UN</v>
          </cell>
          <cell r="E319">
            <v>5887</v>
          </cell>
        </row>
        <row r="320">
          <cell r="B320">
            <v>6540</v>
          </cell>
          <cell r="C320" t="str">
            <v>ADAPTADOR TERMINAL CAMPANA PVC D=4"</v>
          </cell>
          <cell r="D320" t="str">
            <v>UN</v>
          </cell>
          <cell r="E320">
            <v>11438</v>
          </cell>
        </row>
        <row r="321">
          <cell r="B321">
            <v>6543</v>
          </cell>
          <cell r="C321" t="str">
            <v>MARCO Y TAPA CAJA PASO SENCILLA ANDEN ETB</v>
          </cell>
          <cell r="D321" t="str">
            <v>UN</v>
          </cell>
          <cell r="E321">
            <v>164910</v>
          </cell>
        </row>
        <row r="322">
          <cell r="B322">
            <v>6545</v>
          </cell>
          <cell r="C322" t="str">
            <v>MARCO Y TAPAS CAJA PASO DOBLE ANDEN ETB</v>
          </cell>
          <cell r="D322" t="str">
            <v>UN</v>
          </cell>
          <cell r="E322">
            <v>266627</v>
          </cell>
        </row>
        <row r="323">
          <cell r="B323">
            <v>6551</v>
          </cell>
          <cell r="C323" t="str">
            <v>SEÑAL DOBLE CARA PARA CICLORUTA PARAL 3m</v>
          </cell>
          <cell r="D323" t="str">
            <v>UN</v>
          </cell>
          <cell r="E323">
            <v>386750</v>
          </cell>
        </row>
        <row r="324">
          <cell r="B324">
            <v>6552</v>
          </cell>
          <cell r="C324" t="str">
            <v>SEÑAL DE TRANSITO GRUPO I (60x60cm) POSTE 3.5m</v>
          </cell>
          <cell r="D324" t="str">
            <v>UN</v>
          </cell>
          <cell r="E324">
            <v>238000</v>
          </cell>
        </row>
        <row r="325">
          <cell r="B325">
            <v>6553</v>
          </cell>
          <cell r="C325" t="str">
            <v>SEÑAL DE TRANSITO GRUPO I (75x75cm) POSTE 3.5m</v>
          </cell>
          <cell r="D325" t="str">
            <v>UN</v>
          </cell>
          <cell r="E325">
            <v>297500</v>
          </cell>
        </row>
        <row r="326">
          <cell r="B326">
            <v>6554</v>
          </cell>
          <cell r="C326" t="str">
            <v>SEÑAL DE TRANSITO GRUPO I (90x90cm) POSTE 3.5m</v>
          </cell>
          <cell r="D326" t="str">
            <v>UN</v>
          </cell>
          <cell r="E326">
            <v>357000</v>
          </cell>
        </row>
        <row r="327">
          <cell r="B327">
            <v>6555</v>
          </cell>
          <cell r="C327" t="str">
            <v>TACHON EN CONCRETO 0.4x0.15x0.08m</v>
          </cell>
          <cell r="D327" t="str">
            <v>UN</v>
          </cell>
          <cell r="E327">
            <v>35343</v>
          </cell>
        </row>
        <row r="328">
          <cell r="B328">
            <v>6556</v>
          </cell>
          <cell r="C328" t="str">
            <v>TACHA REFLECTIVA UNIDIRECCIONAL, NO INCLUYE ELEMENTOS DE ANCLAJE</v>
          </cell>
          <cell r="D328" t="str">
            <v>UN</v>
          </cell>
          <cell r="E328">
            <v>5998</v>
          </cell>
        </row>
        <row r="329">
          <cell r="B329">
            <v>6559</v>
          </cell>
          <cell r="C329" t="str">
            <v>ADAPTADOR MACHO PVC U.S. D=2``</v>
          </cell>
          <cell r="D329" t="str">
            <v>UN</v>
          </cell>
          <cell r="E329">
            <v>5456</v>
          </cell>
        </row>
        <row r="330">
          <cell r="B330">
            <v>6560</v>
          </cell>
          <cell r="C330" t="str">
            <v>ADAPTADOR MACHO PVC U.S. D=3``</v>
          </cell>
          <cell r="D330" t="str">
            <v>UN</v>
          </cell>
          <cell r="E330">
            <v>21455</v>
          </cell>
        </row>
        <row r="331">
          <cell r="B331">
            <v>6561</v>
          </cell>
          <cell r="C331" t="str">
            <v>ADAPTADOR MACHO PVC U.S. D=4``</v>
          </cell>
          <cell r="D331" t="str">
            <v>UN</v>
          </cell>
          <cell r="E331">
            <v>39488</v>
          </cell>
        </row>
        <row r="332">
          <cell r="B332">
            <v>6567</v>
          </cell>
          <cell r="C332" t="str">
            <v>CARROTANQUE IRRIGADOR DE AGUA - HORA</v>
          </cell>
          <cell r="D332" t="str">
            <v>HR</v>
          </cell>
          <cell r="E332">
            <v>30000</v>
          </cell>
        </row>
        <row r="333">
          <cell r="B333">
            <v>6578</v>
          </cell>
          <cell r="C333" t="str">
            <v>TRITURADO 3/4"</v>
          </cell>
          <cell r="D333" t="str">
            <v>M3</v>
          </cell>
          <cell r="E333">
            <v>38913</v>
          </cell>
        </row>
        <row r="334">
          <cell r="B334">
            <v>6624</v>
          </cell>
          <cell r="C334" t="str">
            <v>RAJÓN SUELTO &gt; = 12" (30 - 50 cm)</v>
          </cell>
          <cell r="D334" t="str">
            <v>M3</v>
          </cell>
          <cell r="E334">
            <v>35700</v>
          </cell>
        </row>
        <row r="335">
          <cell r="B335">
            <v>6625</v>
          </cell>
          <cell r="C335" t="str">
            <v>MEZCLADORA A GASOLINA (1.5 Bultos) - INCLUYE COMBUSTIBLE</v>
          </cell>
          <cell r="D335" t="str">
            <v>DIA</v>
          </cell>
          <cell r="E335">
            <v>36619</v>
          </cell>
        </row>
        <row r="336">
          <cell r="B336">
            <v>6628</v>
          </cell>
          <cell r="C336" t="str">
            <v>LUMINARIA DE SODIO 400W, 208/220V PARA AP</v>
          </cell>
          <cell r="D336" t="str">
            <v>UN</v>
          </cell>
          <cell r="E336">
            <v>468678</v>
          </cell>
        </row>
        <row r="337">
          <cell r="B337">
            <v>6629</v>
          </cell>
          <cell r="C337" t="str">
            <v>FOTOCELDA CON BASE</v>
          </cell>
          <cell r="D337" t="str">
            <v>UN</v>
          </cell>
          <cell r="E337">
            <v>38116</v>
          </cell>
        </row>
        <row r="338">
          <cell r="B338">
            <v>6630</v>
          </cell>
          <cell r="C338" t="str">
            <v>BOMBILLO SODIO 70 W, 208/220V</v>
          </cell>
          <cell r="D338" t="str">
            <v>UN</v>
          </cell>
          <cell r="E338">
            <v>15144</v>
          </cell>
        </row>
        <row r="339">
          <cell r="B339">
            <v>6631</v>
          </cell>
          <cell r="C339" t="str">
            <v>BOMBILLO SODIO 150 W, 208/220V</v>
          </cell>
          <cell r="D339" t="str">
            <v>UN</v>
          </cell>
          <cell r="E339">
            <v>21834</v>
          </cell>
        </row>
        <row r="340">
          <cell r="B340">
            <v>6632</v>
          </cell>
          <cell r="C340" t="str">
            <v>BOMBILLO SODIO 250 W, 208/220V</v>
          </cell>
          <cell r="D340" t="str">
            <v>UN</v>
          </cell>
          <cell r="E340">
            <v>27295</v>
          </cell>
        </row>
        <row r="341">
          <cell r="B341">
            <v>6633</v>
          </cell>
          <cell r="C341" t="str">
            <v>BOMBILLO SODIO 400 W, 208/220V</v>
          </cell>
          <cell r="D341" t="str">
            <v>UN</v>
          </cell>
          <cell r="E341">
            <v>29430</v>
          </cell>
        </row>
        <row r="342">
          <cell r="B342">
            <v>6636</v>
          </cell>
          <cell r="C342" t="str">
            <v>POSTE METALICO H=10m BRAZO SENCILLO (PINTADO)</v>
          </cell>
          <cell r="D342" t="str">
            <v>UN</v>
          </cell>
          <cell r="E342">
            <v>1661543</v>
          </cell>
        </row>
        <row r="343">
          <cell r="B343">
            <v>6645</v>
          </cell>
          <cell r="C343" t="str">
            <v>CODO G.RAD. PVC U.M. NORMA NTC 382 90° D=2 1/2" RDE 21</v>
          </cell>
          <cell r="D343" t="str">
            <v>UN</v>
          </cell>
          <cell r="E343">
            <v>36540</v>
          </cell>
        </row>
        <row r="344">
          <cell r="B344">
            <v>6646</v>
          </cell>
          <cell r="C344" t="str">
            <v>CODO G.RAD. PVC U.M. NORMA NTC 382 90° D=3" RDE 21</v>
          </cell>
          <cell r="D344" t="str">
            <v>UN</v>
          </cell>
          <cell r="E344">
            <v>66225</v>
          </cell>
        </row>
        <row r="345">
          <cell r="B345">
            <v>6647</v>
          </cell>
          <cell r="C345" t="str">
            <v>CODO G.RAD. PVC U.M. NORMA NTC 382 90° D=6" RDE 21</v>
          </cell>
          <cell r="D345" t="str">
            <v>UN</v>
          </cell>
          <cell r="E345">
            <v>224464</v>
          </cell>
        </row>
        <row r="346">
          <cell r="B346">
            <v>6648</v>
          </cell>
          <cell r="C346" t="str">
            <v>CODO G.RAD. PVC U.M. NORMA NTC 382 90° D=10" RDE 21</v>
          </cell>
          <cell r="D346" t="str">
            <v>UN</v>
          </cell>
          <cell r="E346">
            <v>1756445</v>
          </cell>
        </row>
        <row r="347">
          <cell r="B347">
            <v>6649</v>
          </cell>
          <cell r="C347" t="str">
            <v>CODO G.RAD. PVC U.M. NORMA NTC 382 45° D=2 1/2" RDE 21</v>
          </cell>
          <cell r="D347" t="str">
            <v>UN</v>
          </cell>
          <cell r="E347">
            <v>28055</v>
          </cell>
        </row>
        <row r="348">
          <cell r="B348">
            <v>6650</v>
          </cell>
          <cell r="C348" t="str">
            <v>CODO G.RAD. PVC U.M. NORMA NTC 382 45° D=2" RDE 21</v>
          </cell>
          <cell r="D348" t="str">
            <v>UN</v>
          </cell>
          <cell r="E348">
            <v>24572</v>
          </cell>
        </row>
        <row r="349">
          <cell r="B349">
            <v>6651</v>
          </cell>
          <cell r="C349" t="str">
            <v>CODO G.RAD. PVC U.M. NORMA NTC 382 45° D=3" RDE 21</v>
          </cell>
          <cell r="D349" t="str">
            <v>UN</v>
          </cell>
          <cell r="E349">
            <v>44394</v>
          </cell>
        </row>
        <row r="350">
          <cell r="B350">
            <v>6652</v>
          </cell>
          <cell r="C350" t="str">
            <v>CODO G.RAD. PVC U.M. NORMA NTC 382 45° D=4" RDE 21</v>
          </cell>
          <cell r="D350" t="str">
            <v>UN</v>
          </cell>
          <cell r="E350">
            <v>90073</v>
          </cell>
        </row>
        <row r="351">
          <cell r="B351">
            <v>6653</v>
          </cell>
          <cell r="C351" t="str">
            <v>CODO G.RAD. PVC U.M. NORMA NTC 382 45° D=6" RDE 21</v>
          </cell>
          <cell r="D351" t="str">
            <v>UN</v>
          </cell>
          <cell r="E351">
            <v>194830</v>
          </cell>
        </row>
        <row r="352">
          <cell r="B352">
            <v>6654</v>
          </cell>
          <cell r="C352" t="str">
            <v>CODO G.RAD. PVC U.M. NORMA NTC 382 45° D=8" RDE 21</v>
          </cell>
          <cell r="D352" t="str">
            <v>UN</v>
          </cell>
          <cell r="E352">
            <v>536531</v>
          </cell>
        </row>
        <row r="353">
          <cell r="B353">
            <v>6655</v>
          </cell>
          <cell r="C353" t="str">
            <v>CODO G.RAD. PVC U.M. NORMA NTC 382 45° D=10" RDE 21</v>
          </cell>
          <cell r="D353" t="str">
            <v>UN</v>
          </cell>
          <cell r="E353">
            <v>1149049</v>
          </cell>
        </row>
        <row r="354">
          <cell r="B354">
            <v>6656</v>
          </cell>
          <cell r="C354" t="str">
            <v>CODO G.RAD. PVC U.M. NORMA NTC 382 45° D=12" RDE 21</v>
          </cell>
          <cell r="D354" t="str">
            <v>UN</v>
          </cell>
          <cell r="E354">
            <v>1612932</v>
          </cell>
        </row>
        <row r="355">
          <cell r="B355">
            <v>6657</v>
          </cell>
          <cell r="C355" t="str">
            <v>CODO G.RAD. PVC U.M. NORMA NTC 382 22.5° D=2" RDE 21</v>
          </cell>
          <cell r="D355" t="str">
            <v>UN</v>
          </cell>
          <cell r="E355">
            <v>21612</v>
          </cell>
        </row>
        <row r="356">
          <cell r="B356">
            <v>6658</v>
          </cell>
          <cell r="C356" t="str">
            <v>CODO G.RAD. PVC U.M. NORMA NTC 382 22.5° D=2 1/2" RDE 21</v>
          </cell>
          <cell r="D356" t="str">
            <v>UN</v>
          </cell>
          <cell r="E356">
            <v>30391</v>
          </cell>
        </row>
        <row r="357">
          <cell r="B357">
            <v>6659</v>
          </cell>
          <cell r="C357" t="str">
            <v>CODO G.RAD. PVC U.M. NORMA NTC 382 22.5° D=3" RDE 21</v>
          </cell>
          <cell r="D357" t="str">
            <v>UN</v>
          </cell>
          <cell r="E357">
            <v>43784</v>
          </cell>
        </row>
        <row r="358">
          <cell r="B358">
            <v>6660</v>
          </cell>
          <cell r="C358" t="str">
            <v>CODO G.RAD. PVC U.M. NORMA NTC 382 22.5° D=4" RDE 21</v>
          </cell>
          <cell r="D358" t="str">
            <v>UN</v>
          </cell>
          <cell r="E358">
            <v>80296</v>
          </cell>
        </row>
        <row r="359">
          <cell r="B359">
            <v>6661</v>
          </cell>
          <cell r="C359" t="str">
            <v>CODO G.RAD. PVC U.M. NORMA NTC 382 22.5° D=6" RDE 21</v>
          </cell>
          <cell r="D359" t="str">
            <v>UN</v>
          </cell>
          <cell r="E359">
            <v>197292</v>
          </cell>
        </row>
        <row r="360">
          <cell r="B360">
            <v>6662</v>
          </cell>
          <cell r="C360" t="str">
            <v>CODO G.RAD. PVC U.M. NORMA NTC 382 22.5° D=8" RDE 21</v>
          </cell>
          <cell r="D360" t="str">
            <v>UN</v>
          </cell>
          <cell r="E360">
            <v>417442</v>
          </cell>
        </row>
        <row r="361">
          <cell r="B361">
            <v>6663</v>
          </cell>
          <cell r="C361" t="str">
            <v>CODO G.RAD. PVC U.M. NORMA NTC 382 22.5° D=10" RDE 21</v>
          </cell>
          <cell r="D361" t="str">
            <v>UN</v>
          </cell>
          <cell r="E361">
            <v>935389</v>
          </cell>
        </row>
        <row r="362">
          <cell r="B362">
            <v>6664</v>
          </cell>
          <cell r="C362" t="str">
            <v>CODO G.RAD. PVC U.M. NORMA NTC 382 22.5° D=12" RDE 21</v>
          </cell>
          <cell r="D362" t="str">
            <v>UN</v>
          </cell>
          <cell r="E362">
            <v>1259620</v>
          </cell>
        </row>
        <row r="363">
          <cell r="B363">
            <v>6665</v>
          </cell>
          <cell r="C363" t="str">
            <v>CODO G.RAD. PVC U.M. NORMA NTC 382 11.25° D=2" RDE 21</v>
          </cell>
          <cell r="D363" t="str">
            <v>UN</v>
          </cell>
          <cell r="E363">
            <v>24989</v>
          </cell>
        </row>
        <row r="364">
          <cell r="B364">
            <v>6666</v>
          </cell>
          <cell r="C364" t="str">
            <v>CODO G.RAD. PVC U.M. NORMA NTC 382 TI11.25° D=2 1/2" RDE 21</v>
          </cell>
          <cell r="D364" t="str">
            <v>UN</v>
          </cell>
          <cell r="E364">
            <v>28734</v>
          </cell>
        </row>
        <row r="365">
          <cell r="B365">
            <v>6667</v>
          </cell>
          <cell r="C365" t="str">
            <v>CODO G.RAD. PVC U.M. NORMA NTC 382 11.25° D=3" RDE 21</v>
          </cell>
          <cell r="D365" t="str">
            <v>UN</v>
          </cell>
          <cell r="E365">
            <v>39904</v>
          </cell>
        </row>
        <row r="366">
          <cell r="B366">
            <v>6668</v>
          </cell>
          <cell r="C366" t="str">
            <v>CODO G.RAD. PVC U.M. NORMA NTC 382 11.25° D=4" RDE 21</v>
          </cell>
          <cell r="D366" t="str">
            <v>UN</v>
          </cell>
          <cell r="E366">
            <v>76289</v>
          </cell>
        </row>
        <row r="367">
          <cell r="B367">
            <v>6669</v>
          </cell>
          <cell r="C367" t="str">
            <v>CODO G.RAD. PVC U.M. NORMA NTC 382 11.25° D=6" RDE 21</v>
          </cell>
          <cell r="D367" t="str">
            <v>UN</v>
          </cell>
          <cell r="E367">
            <v>176414</v>
          </cell>
        </row>
        <row r="368">
          <cell r="B368">
            <v>6670</v>
          </cell>
          <cell r="C368" t="str">
            <v>CODO G.RAD. PVC U.M. NORMA NTC 382 11.25° D=8" RDE 21</v>
          </cell>
          <cell r="D368" t="str">
            <v>UN</v>
          </cell>
          <cell r="E368">
            <v>358455</v>
          </cell>
        </row>
        <row r="369">
          <cell r="B369">
            <v>6671</v>
          </cell>
          <cell r="C369" t="str">
            <v>CODO G.RAD. PVC U.M. NORMA NTC 382 11.25° D=10" RDE 21</v>
          </cell>
          <cell r="D369" t="str">
            <v>UN</v>
          </cell>
          <cell r="E369">
            <v>765231</v>
          </cell>
        </row>
        <row r="370">
          <cell r="B370">
            <v>6672</v>
          </cell>
          <cell r="C370" t="str">
            <v>CODO G.RAD. PVC U.M. NORMA NTC 382 11.25° D=12" RDE 21</v>
          </cell>
          <cell r="D370" t="str">
            <v>UN</v>
          </cell>
          <cell r="E370">
            <v>994813</v>
          </cell>
        </row>
        <row r="371">
          <cell r="B371">
            <v>6673</v>
          </cell>
          <cell r="C371" t="str">
            <v>CABINA TELEFONICA PEDESTAL M20</v>
          </cell>
          <cell r="D371" t="str">
            <v>UN</v>
          </cell>
          <cell r="E371">
            <v>4357915</v>
          </cell>
        </row>
        <row r="372">
          <cell r="B372">
            <v>6674</v>
          </cell>
          <cell r="C372" t="str">
            <v>PARADERO EN ACERO INOXIDABLE M10 (INSTALADO)</v>
          </cell>
          <cell r="D372" t="str">
            <v>UN</v>
          </cell>
          <cell r="E372">
            <v>10115000</v>
          </cell>
        </row>
        <row r="373">
          <cell r="B373">
            <v>6675</v>
          </cell>
          <cell r="C373" t="str">
            <v>CICLO-PARQUEADERO M101</v>
          </cell>
          <cell r="D373" t="str">
            <v>UN</v>
          </cell>
          <cell r="E373">
            <v>557813</v>
          </cell>
        </row>
        <row r="374">
          <cell r="B374">
            <v>6677</v>
          </cell>
          <cell r="C374" t="str">
            <v>BANCA EN MADERA M50</v>
          </cell>
          <cell r="D374" t="str">
            <v>UN</v>
          </cell>
          <cell r="E374">
            <v>476000</v>
          </cell>
        </row>
        <row r="375">
          <cell r="B375">
            <v>6679</v>
          </cell>
          <cell r="C375" t="str">
            <v>PROTECTOR DE ARBOL M90</v>
          </cell>
          <cell r="D375" t="str">
            <v>UN</v>
          </cell>
          <cell r="E375">
            <v>583100</v>
          </cell>
        </row>
        <row r="376">
          <cell r="B376">
            <v>6680</v>
          </cell>
          <cell r="C376" t="str">
            <v>PROTECTOR DE ARBOL DE DOS TUBOS M91</v>
          </cell>
          <cell r="D376" t="str">
            <v>UN</v>
          </cell>
          <cell r="E376">
            <v>142800</v>
          </cell>
        </row>
        <row r="377">
          <cell r="B377">
            <v>6681</v>
          </cell>
          <cell r="C377" t="str">
            <v>POSTE HISTORICO M131 H=5m</v>
          </cell>
          <cell r="D377" t="str">
            <v>UN</v>
          </cell>
          <cell r="E377">
            <v>3707341</v>
          </cell>
        </row>
        <row r="378">
          <cell r="B378">
            <v>6682</v>
          </cell>
          <cell r="C378" t="str">
            <v>BOLARDO BAJO EN HIERRO M62</v>
          </cell>
          <cell r="D378" t="str">
            <v>UN</v>
          </cell>
          <cell r="E378">
            <v>129413</v>
          </cell>
        </row>
        <row r="379">
          <cell r="B379">
            <v>6683</v>
          </cell>
          <cell r="C379" t="str">
            <v>BOLARDO BAJO EN CONCRETO M61</v>
          </cell>
          <cell r="D379" t="str">
            <v>UN</v>
          </cell>
          <cell r="E379">
            <v>68108</v>
          </cell>
        </row>
        <row r="380">
          <cell r="B380">
            <v>6684</v>
          </cell>
          <cell r="C380" t="str">
            <v>BLOQUE ESTRUCTURAL TIPO PIEDRA GRIS</v>
          </cell>
          <cell r="D380" t="str">
            <v>UN</v>
          </cell>
          <cell r="E380">
            <v>4000</v>
          </cell>
        </row>
        <row r="381">
          <cell r="B381">
            <v>6698</v>
          </cell>
          <cell r="C381" t="str">
            <v>GEOTEXTIL REPAV 400</v>
          </cell>
          <cell r="D381" t="str">
            <v>M2</v>
          </cell>
          <cell r="E381">
            <v>5040</v>
          </cell>
        </row>
        <row r="382">
          <cell r="B382">
            <v>6700</v>
          </cell>
          <cell r="C382" t="str">
            <v>GEOTEXTIL NT 3000 o 601 NT</v>
          </cell>
          <cell r="D382" t="str">
            <v>M2</v>
          </cell>
          <cell r="E382">
            <v>5998</v>
          </cell>
        </row>
        <row r="383">
          <cell r="B383">
            <v>6701</v>
          </cell>
          <cell r="C383" t="str">
            <v>GEOTEXTIL NT 4000 o 801 NT</v>
          </cell>
          <cell r="D383" t="str">
            <v>M2</v>
          </cell>
          <cell r="E383">
            <v>6425</v>
          </cell>
        </row>
        <row r="384">
          <cell r="B384">
            <v>6702</v>
          </cell>
          <cell r="C384" t="str">
            <v>GEOTEXTIL NT 5000 o 861 NT</v>
          </cell>
          <cell r="D384" t="str">
            <v>M2</v>
          </cell>
          <cell r="E384">
            <v>7973</v>
          </cell>
        </row>
        <row r="385">
          <cell r="B385">
            <v>6703</v>
          </cell>
          <cell r="C385" t="str">
            <v>GEOTEXTIL NT 6000 o 1201 NT</v>
          </cell>
          <cell r="D385" t="str">
            <v>M2</v>
          </cell>
          <cell r="E385">
            <v>9118</v>
          </cell>
        </row>
        <row r="386">
          <cell r="B386">
            <v>6704</v>
          </cell>
          <cell r="C386" t="str">
            <v>GEOTEXTIL NT 7000 o 1601 NT</v>
          </cell>
          <cell r="D386" t="str">
            <v>M2</v>
          </cell>
          <cell r="E386">
            <v>11270</v>
          </cell>
        </row>
        <row r="387">
          <cell r="B387">
            <v>6710</v>
          </cell>
          <cell r="C387" t="str">
            <v>GEOTEXTIL TEJIDO FORTEX BX-30</v>
          </cell>
          <cell r="D387" t="str">
            <v>M2</v>
          </cell>
          <cell r="E387">
            <v>6252</v>
          </cell>
        </row>
        <row r="388">
          <cell r="B388">
            <v>6715</v>
          </cell>
          <cell r="C388" t="str">
            <v>UNION PVC U.M. NORMA NTC 382 D=2 1/2"</v>
          </cell>
          <cell r="D388" t="str">
            <v>UN</v>
          </cell>
          <cell r="E388">
            <v>27909</v>
          </cell>
        </row>
        <row r="389">
          <cell r="B389">
            <v>6722</v>
          </cell>
          <cell r="C389" t="str">
            <v>SUBBASE GRANULAR B-400</v>
          </cell>
          <cell r="D389" t="str">
            <v>M3</v>
          </cell>
          <cell r="E389">
            <v>17850</v>
          </cell>
        </row>
        <row r="390">
          <cell r="B390">
            <v>6733</v>
          </cell>
          <cell r="C390" t="str">
            <v>ADOQUIN DE ARCILLA CUARTERON 26x6x6</v>
          </cell>
          <cell r="D390" t="str">
            <v>UN</v>
          </cell>
          <cell r="E390">
            <v>380</v>
          </cell>
        </row>
        <row r="391">
          <cell r="B391">
            <v>6739</v>
          </cell>
          <cell r="C391" t="str">
            <v>BOMBEO DE CONCRETO CON AUTOBOMBA (No incluye suministro ni instalación de concreto)</v>
          </cell>
          <cell r="D391" t="str">
            <v>M3</v>
          </cell>
          <cell r="E391">
            <v>45220</v>
          </cell>
        </row>
        <row r="392">
          <cell r="B392">
            <v>6780</v>
          </cell>
          <cell r="C392" t="str">
            <v>MOTOSIERRA</v>
          </cell>
          <cell r="D392" t="str">
            <v>DIA</v>
          </cell>
          <cell r="E392">
            <v>31900</v>
          </cell>
        </row>
        <row r="393">
          <cell r="B393">
            <v>6789</v>
          </cell>
          <cell r="C393" t="str">
            <v>ACERO FIGURADO No. 7 (Ø 7/8") F'y=60000 PSI</v>
          </cell>
          <cell r="D393" t="str">
            <v>KG</v>
          </cell>
          <cell r="E393">
            <v>2832</v>
          </cell>
        </row>
        <row r="394">
          <cell r="B394">
            <v>6792</v>
          </cell>
          <cell r="C394" t="str">
            <v>MARCO Y TAPA CIRCULAR CAMARA INSPECCIÓN ETB PL0025</v>
          </cell>
          <cell r="D394" t="str">
            <v>UN</v>
          </cell>
          <cell r="E394">
            <v>290015</v>
          </cell>
        </row>
        <row r="395">
          <cell r="B395">
            <v>6793</v>
          </cell>
          <cell r="C395" t="str">
            <v>MARCO Y TAPA CAJA INSPECCION SENCILLA CODENSA CS 275</v>
          </cell>
          <cell r="D395" t="str">
            <v>UN</v>
          </cell>
          <cell r="E395">
            <v>315174</v>
          </cell>
        </row>
        <row r="396">
          <cell r="B396">
            <v>6807</v>
          </cell>
          <cell r="C396" t="str">
            <v>FORMALETA MADERA SUMIDEROS</v>
          </cell>
          <cell r="D396" t="str">
            <v>M2</v>
          </cell>
          <cell r="E396">
            <v>23001</v>
          </cell>
        </row>
        <row r="397">
          <cell r="B397">
            <v>6824</v>
          </cell>
          <cell r="C397" t="str">
            <v>TRANSPORTE TUBERIA Y PREFABRICADOS</v>
          </cell>
          <cell r="D397" t="str">
            <v>KG</v>
          </cell>
          <cell r="E397">
            <v>25</v>
          </cell>
        </row>
        <row r="398">
          <cell r="B398">
            <v>6825</v>
          </cell>
          <cell r="C398" t="str">
            <v>BARRERA MONODIRECCIONAL NEW JERSEY (900x290x1000)</v>
          </cell>
          <cell r="D398" t="str">
            <v>UN</v>
          </cell>
          <cell r="E398">
            <v>184450</v>
          </cell>
        </row>
        <row r="399">
          <cell r="B399">
            <v>6826</v>
          </cell>
          <cell r="C399" t="str">
            <v>BARRERA BIDIRECCIONAL NEW JERSEY (800x600x1500)</v>
          </cell>
          <cell r="D399" t="str">
            <v>UN</v>
          </cell>
          <cell r="E399">
            <v>285550</v>
          </cell>
        </row>
        <row r="400">
          <cell r="B400">
            <v>6830</v>
          </cell>
          <cell r="C400" t="str">
            <v>GROUTING 10,5 MPa 1500 PSI (105 Kg/cm2)</v>
          </cell>
          <cell r="D400" t="str">
            <v>M3</v>
          </cell>
          <cell r="E400">
            <v>386750</v>
          </cell>
        </row>
        <row r="401">
          <cell r="B401">
            <v>6831</v>
          </cell>
          <cell r="C401" t="str">
            <v>GROUTING 2000 PSI 14 MPa (140 Kg/cm2)</v>
          </cell>
          <cell r="D401" t="str">
            <v>M3</v>
          </cell>
          <cell r="E401">
            <v>402220</v>
          </cell>
        </row>
        <row r="402">
          <cell r="B402">
            <v>6832</v>
          </cell>
          <cell r="C402" t="str">
            <v>GROUTING 17 MPa 2500 PSI (175 Kg/cm2)</v>
          </cell>
          <cell r="D402" t="str">
            <v>M3</v>
          </cell>
          <cell r="E402">
            <v>415310</v>
          </cell>
        </row>
        <row r="403">
          <cell r="B403">
            <v>6834</v>
          </cell>
          <cell r="C403" t="str">
            <v>TUBERIA PF D=1/2" RDE 9</v>
          </cell>
          <cell r="D403" t="str">
            <v>ML</v>
          </cell>
          <cell r="E403">
            <v>2294</v>
          </cell>
        </row>
        <row r="404">
          <cell r="B404">
            <v>6835</v>
          </cell>
          <cell r="C404" t="str">
            <v>UNION PVC PRESION U.S. D=1/2"</v>
          </cell>
          <cell r="D404" t="str">
            <v>UN</v>
          </cell>
          <cell r="E404">
            <v>381</v>
          </cell>
        </row>
        <row r="405">
          <cell r="B405">
            <v>6846</v>
          </cell>
          <cell r="C405" t="str">
            <v>ADOQUIN DE CONCRETO (200x100x80mm)</v>
          </cell>
          <cell r="D405" t="str">
            <v>UN</v>
          </cell>
          <cell r="E405">
            <v>960</v>
          </cell>
        </row>
        <row r="406">
          <cell r="B406">
            <v>6847</v>
          </cell>
          <cell r="C406" t="str">
            <v>ADOQUIN DE CONCRETO (200x100x80mm) COLOR</v>
          </cell>
          <cell r="D406" t="str">
            <v>UN</v>
          </cell>
          <cell r="E406">
            <v>1030</v>
          </cell>
        </row>
        <row r="407">
          <cell r="B407">
            <v>6853</v>
          </cell>
          <cell r="C407" t="str">
            <v>ADOQUIN DE CONCRETO A25 (20x10x6cm)</v>
          </cell>
          <cell r="D407" t="str">
            <v>UN</v>
          </cell>
          <cell r="E407">
            <v>730</v>
          </cell>
        </row>
        <row r="408">
          <cell r="B408">
            <v>6858</v>
          </cell>
          <cell r="C408" t="str">
            <v>CONCRETO MR50</v>
          </cell>
          <cell r="D408" t="str">
            <v>M3</v>
          </cell>
          <cell r="E408">
            <v>434945</v>
          </cell>
        </row>
        <row r="409">
          <cell r="B409">
            <v>6859</v>
          </cell>
          <cell r="C409" t="str">
            <v>CONCRETO MR45</v>
          </cell>
          <cell r="D409" t="str">
            <v>M3</v>
          </cell>
          <cell r="E409">
            <v>427210</v>
          </cell>
        </row>
        <row r="410">
          <cell r="B410">
            <v>6861</v>
          </cell>
          <cell r="C410" t="str">
            <v>LOSETA PREFABRICADA A50 - A55 - A56 (400x400x60mm)</v>
          </cell>
          <cell r="D410" t="str">
            <v>M2</v>
          </cell>
          <cell r="E410">
            <v>40500</v>
          </cell>
        </row>
        <row r="411">
          <cell r="B411">
            <v>6863</v>
          </cell>
          <cell r="C411" t="str">
            <v>CAÑUELA PREFABRICADA A120 (800x300x225mm)</v>
          </cell>
          <cell r="D411" t="str">
            <v>UN</v>
          </cell>
          <cell r="E411">
            <v>22500</v>
          </cell>
        </row>
        <row r="412">
          <cell r="B412">
            <v>6865</v>
          </cell>
          <cell r="C412" t="str">
            <v>CONCRETO TREMIE 3000 PSI (210 Kg/cm2)</v>
          </cell>
          <cell r="D412" t="str">
            <v>M3</v>
          </cell>
          <cell r="E412">
            <v>432684</v>
          </cell>
        </row>
        <row r="413">
          <cell r="B413">
            <v>6867</v>
          </cell>
          <cell r="C413" t="str">
            <v>PILOTEADORA - INCLUYE OPERARIO Y COMBUSTIBLE</v>
          </cell>
          <cell r="D413" t="str">
            <v>HR</v>
          </cell>
          <cell r="E413">
            <v>535181</v>
          </cell>
        </row>
        <row r="414">
          <cell r="B414">
            <v>6875</v>
          </cell>
          <cell r="C414" t="str">
            <v>CEMENTO ASFÁLTICO MODIFICADO CON POLÍMEROS TIPO I</v>
          </cell>
          <cell r="D414" t="str">
            <v>KG</v>
          </cell>
          <cell r="E414">
            <v>2311</v>
          </cell>
        </row>
        <row r="415">
          <cell r="B415">
            <v>6878</v>
          </cell>
          <cell r="C415" t="str">
            <v>TRANSPORTE DE BASES ASFALTICAS</v>
          </cell>
          <cell r="D415" t="str">
            <v>M3-KM</v>
          </cell>
          <cell r="E415">
            <v>1428</v>
          </cell>
        </row>
        <row r="416">
          <cell r="B416">
            <v>6884</v>
          </cell>
          <cell r="C416" t="str">
            <v>POSTE METALICO H=9m BRAZO SENCILLO (PINTADO)</v>
          </cell>
          <cell r="D416" t="str">
            <v>UN</v>
          </cell>
          <cell r="E416">
            <v>1563444</v>
          </cell>
        </row>
        <row r="417">
          <cell r="B417">
            <v>6889</v>
          </cell>
          <cell r="C417" t="str">
            <v>FONDO DE JUNTA EN ESPUMA DE POLIETILENO DE BAJA DENSIDAD D=10 mm</v>
          </cell>
          <cell r="D417" t="str">
            <v>ML</v>
          </cell>
          <cell r="E417">
            <v>300</v>
          </cell>
        </row>
        <row r="418">
          <cell r="B418">
            <v>6914</v>
          </cell>
          <cell r="C418" t="str">
            <v>CURADOR PARA CONCRETOS Y MORTEROS</v>
          </cell>
          <cell r="D418" t="str">
            <v>KG</v>
          </cell>
          <cell r="E418">
            <v>4510</v>
          </cell>
        </row>
        <row r="419">
          <cell r="B419">
            <v>6919</v>
          </cell>
          <cell r="C419" t="str">
            <v>ESMALTE URETANO GRIS (COMPONENTE A)</v>
          </cell>
          <cell r="D419" t="str">
            <v>GLN</v>
          </cell>
          <cell r="E419">
            <v>216500</v>
          </cell>
        </row>
        <row r="420">
          <cell r="B420">
            <v>6944</v>
          </cell>
          <cell r="C420" t="str">
            <v>MARCO Y TAPA CIRCULAR CAJA VEHICULAR CODENSA CS280</v>
          </cell>
          <cell r="D420" t="str">
            <v>UN</v>
          </cell>
          <cell r="E420">
            <v>341387</v>
          </cell>
        </row>
        <row r="421">
          <cell r="B421">
            <v>6958</v>
          </cell>
          <cell r="C421" t="str">
            <v>GEOTEXTIL TEJIDO FORTEX BX-60 o 5x5</v>
          </cell>
          <cell r="D421" t="str">
            <v>M2</v>
          </cell>
          <cell r="E421">
            <v>10836</v>
          </cell>
        </row>
        <row r="422">
          <cell r="B422">
            <v>6962</v>
          </cell>
          <cell r="C422" t="str">
            <v>EMULSION ASFALTICA CRL-1</v>
          </cell>
          <cell r="D422" t="str">
            <v>LT</v>
          </cell>
          <cell r="E422">
            <v>1626</v>
          </cell>
        </row>
        <row r="423">
          <cell r="B423">
            <v>6963</v>
          </cell>
          <cell r="C423" t="str">
            <v>EMULSION ASFALTICA CRR-1</v>
          </cell>
          <cell r="D423" t="str">
            <v>LT</v>
          </cell>
          <cell r="E423">
            <v>1641</v>
          </cell>
        </row>
        <row r="424">
          <cell r="B424">
            <v>6964</v>
          </cell>
          <cell r="C424" t="str">
            <v>EMULSION ASFALTICA CRR-2</v>
          </cell>
          <cell r="D424" t="str">
            <v>LT</v>
          </cell>
          <cell r="E424">
            <v>2261</v>
          </cell>
        </row>
        <row r="425">
          <cell r="B425">
            <v>7004</v>
          </cell>
          <cell r="C425" t="str">
            <v>BASE GRANULAR B-600</v>
          </cell>
          <cell r="D425" t="str">
            <v>M3</v>
          </cell>
          <cell r="E425">
            <v>33320</v>
          </cell>
        </row>
        <row r="426">
          <cell r="B426">
            <v>7005</v>
          </cell>
          <cell r="C426" t="str">
            <v>SUBBASE GRANULAR B-200</v>
          </cell>
          <cell r="D426" t="str">
            <v>M3</v>
          </cell>
          <cell r="E426">
            <v>14280</v>
          </cell>
        </row>
        <row r="427">
          <cell r="B427">
            <v>7009</v>
          </cell>
          <cell r="C427" t="str">
            <v>CORTADORA DE CONCRETO (SIN DISCO). INCLUYE COMBUSTIBLE</v>
          </cell>
          <cell r="D427" t="str">
            <v>DIA</v>
          </cell>
          <cell r="E427">
            <v>59092</v>
          </cell>
        </row>
        <row r="428">
          <cell r="B428">
            <v>7012</v>
          </cell>
          <cell r="C428" t="str">
            <v>ADOQUIN DE ARCILLA 20x10x8</v>
          </cell>
          <cell r="D428" t="str">
            <v>UN</v>
          </cell>
          <cell r="E428">
            <v>650</v>
          </cell>
        </row>
        <row r="429">
          <cell r="B429">
            <v>7018</v>
          </cell>
          <cell r="C429" t="str">
            <v>SELLANTE ELASTOMERICO CON BASE EN POLIURETANO</v>
          </cell>
          <cell r="D429" t="str">
            <v>GLN</v>
          </cell>
          <cell r="E429">
            <v>179847</v>
          </cell>
        </row>
        <row r="430">
          <cell r="B430">
            <v>7019</v>
          </cell>
          <cell r="C430" t="str">
            <v>GASOLINA CORRIENTE</v>
          </cell>
          <cell r="D430" t="str">
            <v>GLN</v>
          </cell>
          <cell r="E430">
            <v>9702</v>
          </cell>
        </row>
        <row r="431">
          <cell r="B431">
            <v>7020</v>
          </cell>
          <cell r="C431" t="str">
            <v>UNION REPARACION HD EXTREMO LISO D=3"</v>
          </cell>
          <cell r="D431" t="str">
            <v>UN</v>
          </cell>
          <cell r="E431">
            <v>101150</v>
          </cell>
        </row>
        <row r="432">
          <cell r="B432">
            <v>7021</v>
          </cell>
          <cell r="C432" t="str">
            <v>UNION GIBAULT HD PARA AC CL 25 D=3"</v>
          </cell>
          <cell r="D432" t="str">
            <v>UN</v>
          </cell>
          <cell r="E432">
            <v>101150</v>
          </cell>
        </row>
        <row r="433">
          <cell r="B433">
            <v>7022</v>
          </cell>
          <cell r="C433" t="str">
            <v>UNION GIBAULT HD PARA AC CL 25 D=4"</v>
          </cell>
          <cell r="D433" t="str">
            <v>UN</v>
          </cell>
          <cell r="E433">
            <v>119000</v>
          </cell>
        </row>
        <row r="434">
          <cell r="B434">
            <v>7023</v>
          </cell>
          <cell r="C434" t="str">
            <v>UNION GIBAULT HD PARA AC CL 25 D=8"</v>
          </cell>
          <cell r="D434" t="str">
            <v>UN</v>
          </cell>
          <cell r="E434">
            <v>267750</v>
          </cell>
        </row>
        <row r="435">
          <cell r="B435">
            <v>7024</v>
          </cell>
          <cell r="C435" t="str">
            <v>UNION GIBAULT HD PARA AC CL 25 D=6"</v>
          </cell>
          <cell r="D435" t="str">
            <v>UN</v>
          </cell>
          <cell r="E435">
            <v>226100</v>
          </cell>
        </row>
        <row r="436">
          <cell r="B436">
            <v>7025</v>
          </cell>
          <cell r="C436" t="str">
            <v>UNION GIBAULT HD PARA AC CL 25 D=10"</v>
          </cell>
          <cell r="D436" t="str">
            <v>UN</v>
          </cell>
          <cell r="E436">
            <v>463743</v>
          </cell>
        </row>
        <row r="437">
          <cell r="B437">
            <v>7026</v>
          </cell>
          <cell r="C437" t="str">
            <v>UNION GIBAULT HD PARA AC CL 25 D=12"</v>
          </cell>
          <cell r="D437" t="str">
            <v>UN</v>
          </cell>
          <cell r="E437">
            <v>636650</v>
          </cell>
        </row>
        <row r="438">
          <cell r="B438">
            <v>7041</v>
          </cell>
          <cell r="C438" t="str">
            <v>TAPA Y ANILLO EN POLIPROPILENO RECICLADO PARA POZO</v>
          </cell>
          <cell r="D438" t="str">
            <v>UN</v>
          </cell>
          <cell r="E438">
            <v>1054935</v>
          </cell>
        </row>
        <row r="439">
          <cell r="B439">
            <v>7050</v>
          </cell>
          <cell r="C439" t="str">
            <v>TARIFA HORA - PERSONAL DE OBRA - OFICIAL (INCLUYE FACTOR DE PRESTACIONES)</v>
          </cell>
          <cell r="D439" t="str">
            <v>HR</v>
          </cell>
          <cell r="E439">
            <v>9008</v>
          </cell>
        </row>
        <row r="440">
          <cell r="B440">
            <v>7055</v>
          </cell>
          <cell r="C440" t="str">
            <v>CAL HIDRATADA</v>
          </cell>
          <cell r="D440" t="str">
            <v>KG</v>
          </cell>
          <cell r="E440">
            <v>1001</v>
          </cell>
        </row>
        <row r="441">
          <cell r="B441">
            <v>7057</v>
          </cell>
          <cell r="C441" t="str">
            <v>TARIFA HORA - PERSONAL DE OBRA - AYUDANTE (INCLUYE FACTOR DE PRESTACIONES)</v>
          </cell>
          <cell r="D441" t="str">
            <v>HR</v>
          </cell>
          <cell r="E441">
            <v>6268</v>
          </cell>
        </row>
        <row r="442">
          <cell r="B442">
            <v>7071</v>
          </cell>
          <cell r="C442" t="str">
            <v>EMULSION ASFALTICA CRL-0</v>
          </cell>
          <cell r="D442" t="str">
            <v>LT</v>
          </cell>
          <cell r="E442">
            <v>1767</v>
          </cell>
        </row>
        <row r="443">
          <cell r="B443">
            <v>7080</v>
          </cell>
          <cell r="C443" t="str">
            <v>TUBERIA PVC SANITARIA U.S. D=4"</v>
          </cell>
          <cell r="D443" t="str">
            <v>ML</v>
          </cell>
          <cell r="E443">
            <v>23219</v>
          </cell>
        </row>
        <row r="444">
          <cell r="B444">
            <v>7081</v>
          </cell>
          <cell r="C444" t="str">
            <v>TUBERIA PVC SANITARIA U.S. D=6"</v>
          </cell>
          <cell r="D444" t="str">
            <v>ML</v>
          </cell>
          <cell r="E444">
            <v>49170</v>
          </cell>
        </row>
        <row r="445">
          <cell r="B445">
            <v>7082</v>
          </cell>
          <cell r="C445" t="str">
            <v>PLACA CUBIERTA POZO D=1.70m, e=0.25m - EAAB</v>
          </cell>
          <cell r="D445" t="str">
            <v>UN</v>
          </cell>
          <cell r="E445">
            <v>935416</v>
          </cell>
        </row>
        <row r="446">
          <cell r="B446">
            <v>7084</v>
          </cell>
          <cell r="C446" t="str">
            <v>PLACA FONDO POZO D=1.70m, e=0.20m - EAAB</v>
          </cell>
          <cell r="D446" t="str">
            <v>UN</v>
          </cell>
          <cell r="E446">
            <v>769051</v>
          </cell>
        </row>
        <row r="447">
          <cell r="B447">
            <v>7085</v>
          </cell>
          <cell r="C447" t="str">
            <v>SECCIÓN CILINDRO POZO D=1.20m, H=1.00m</v>
          </cell>
          <cell r="D447" t="str">
            <v>UN</v>
          </cell>
          <cell r="E447">
            <v>849411</v>
          </cell>
        </row>
        <row r="448">
          <cell r="B448">
            <v>7086</v>
          </cell>
          <cell r="C448" t="str">
            <v>SECCIÓN CILINDRO POZO D=1.20m, H=0.50m</v>
          </cell>
          <cell r="D448" t="str">
            <v>UN</v>
          </cell>
          <cell r="E448">
            <v>347933</v>
          </cell>
        </row>
        <row r="449">
          <cell r="B449">
            <v>7087</v>
          </cell>
          <cell r="C449" t="str">
            <v>SECCIÓN CILINDRO POZO D=1.20m, H=0.25m</v>
          </cell>
          <cell r="D449" t="str">
            <v>UN</v>
          </cell>
          <cell r="E449">
            <v>209707</v>
          </cell>
        </row>
        <row r="450">
          <cell r="B450">
            <v>7088</v>
          </cell>
          <cell r="C450" t="str">
            <v>ACERO FIGURADO No. 4 (Ø 1/2") F'y=60000 PSI</v>
          </cell>
          <cell r="D450" t="str">
            <v>KG</v>
          </cell>
          <cell r="E450">
            <v>2832</v>
          </cell>
        </row>
        <row r="451">
          <cell r="B451">
            <v>7089</v>
          </cell>
          <cell r="C451" t="str">
            <v>MARCO Y TAPA PARA SUMIDERO 0.52 X 0.90 EAAB NP-023</v>
          </cell>
          <cell r="D451" t="str">
            <v>UN</v>
          </cell>
          <cell r="E451">
            <v>232837</v>
          </cell>
        </row>
        <row r="452">
          <cell r="B452">
            <v>7091</v>
          </cell>
          <cell r="C452" t="str">
            <v>SUMIDERO LATERAL SL-100</v>
          </cell>
          <cell r="D452" t="str">
            <v>UN</v>
          </cell>
          <cell r="E452">
            <v>663587</v>
          </cell>
        </row>
        <row r="453">
          <cell r="B453">
            <v>7092</v>
          </cell>
          <cell r="C453" t="str">
            <v>SUMIDERO LATERAL SL-150</v>
          </cell>
          <cell r="D453" t="str">
            <v>UN</v>
          </cell>
          <cell r="E453">
            <v>1089188</v>
          </cell>
        </row>
        <row r="454">
          <cell r="B454">
            <v>7093</v>
          </cell>
          <cell r="C454" t="str">
            <v>SUMIDERO LATERAL SL-200</v>
          </cell>
          <cell r="D454" t="str">
            <v>UN</v>
          </cell>
          <cell r="E454">
            <v>1173782</v>
          </cell>
        </row>
        <row r="455">
          <cell r="B455">
            <v>7094</v>
          </cell>
          <cell r="C455" t="str">
            <v>SUMIDERO LATERAL SL-250</v>
          </cell>
          <cell r="D455" t="str">
            <v>UN</v>
          </cell>
          <cell r="E455">
            <v>1744313</v>
          </cell>
        </row>
        <row r="456">
          <cell r="B456">
            <v>7096</v>
          </cell>
          <cell r="C456" t="str">
            <v>TAPA SUMIDERO LATERAL SL-100</v>
          </cell>
          <cell r="D456" t="str">
            <v>UN</v>
          </cell>
          <cell r="E456">
            <v>617089</v>
          </cell>
        </row>
        <row r="457">
          <cell r="B457">
            <v>7097</v>
          </cell>
          <cell r="C457" t="str">
            <v>TAPA SUMIDERO LATERAL SL-150</v>
          </cell>
          <cell r="D457" t="str">
            <v>UN</v>
          </cell>
          <cell r="E457">
            <v>999650</v>
          </cell>
        </row>
        <row r="458">
          <cell r="B458">
            <v>7098</v>
          </cell>
          <cell r="C458" t="str">
            <v>TAPA SUMIDERO LATERAL SL-200</v>
          </cell>
          <cell r="D458" t="str">
            <v>UN</v>
          </cell>
          <cell r="E458">
            <v>1245856</v>
          </cell>
        </row>
        <row r="459">
          <cell r="B459">
            <v>7099</v>
          </cell>
          <cell r="C459" t="str">
            <v>TAPA SUMIDERO LATERAL SL-250</v>
          </cell>
          <cell r="D459" t="str">
            <v>UN</v>
          </cell>
          <cell r="E459">
            <v>1549980</v>
          </cell>
        </row>
        <row r="460">
          <cell r="B460">
            <v>7100</v>
          </cell>
          <cell r="C460" t="str">
            <v>SOBRETAPA SUMIDERO LATERAL SL-100</v>
          </cell>
          <cell r="D460" t="str">
            <v>UN</v>
          </cell>
          <cell r="E460">
            <v>364519</v>
          </cell>
        </row>
        <row r="461">
          <cell r="B461">
            <v>7101</v>
          </cell>
          <cell r="C461" t="str">
            <v>SOBRETAPA SUMIDERO LATERAL SL-150</v>
          </cell>
          <cell r="D461" t="str">
            <v>UN</v>
          </cell>
          <cell r="E461">
            <v>364519</v>
          </cell>
        </row>
        <row r="462">
          <cell r="B462">
            <v>7102</v>
          </cell>
          <cell r="C462" t="str">
            <v>SOBRETAPA SUMIDERO LATERAL SL-200</v>
          </cell>
          <cell r="D462" t="str">
            <v>UN</v>
          </cell>
          <cell r="E462">
            <v>364519</v>
          </cell>
        </row>
        <row r="463">
          <cell r="B463">
            <v>7103</v>
          </cell>
          <cell r="C463" t="str">
            <v>SOBRETAPA SUMIDERO LATERAL SL-250</v>
          </cell>
          <cell r="D463" t="str">
            <v>UN</v>
          </cell>
          <cell r="E463">
            <v>364519</v>
          </cell>
        </row>
        <row r="464">
          <cell r="B464">
            <v>7104</v>
          </cell>
          <cell r="C464" t="str">
            <v>REJILLA SUMIDERO LATERAL 83.50 X 45</v>
          </cell>
          <cell r="D464" t="str">
            <v>UN</v>
          </cell>
          <cell r="E464">
            <v>173806</v>
          </cell>
        </row>
        <row r="465">
          <cell r="B465">
            <v>7105</v>
          </cell>
          <cell r="C465" t="str">
            <v>TUBERIA PVC DRENAJE D=65MM (TUBO SIN FILTRO)</v>
          </cell>
          <cell r="D465" t="str">
            <v>ML</v>
          </cell>
          <cell r="E465">
            <v>9430</v>
          </cell>
        </row>
        <row r="466">
          <cell r="B466">
            <v>7106</v>
          </cell>
          <cell r="C466" t="str">
            <v>TUBERIA PVC DRENAJE D=100MM (TUBO SIN FILTRO)</v>
          </cell>
          <cell r="D466" t="str">
            <v>ML</v>
          </cell>
          <cell r="E466">
            <v>15751</v>
          </cell>
        </row>
        <row r="467">
          <cell r="B467">
            <v>7107</v>
          </cell>
          <cell r="C467" t="str">
            <v>TUBERIA PVC DRENAJE D=160MM (TUBO SIN FILTRO)</v>
          </cell>
          <cell r="D467" t="str">
            <v>ML</v>
          </cell>
          <cell r="E467">
            <v>39963</v>
          </cell>
        </row>
        <row r="468">
          <cell r="B468">
            <v>7109</v>
          </cell>
          <cell r="C468" t="str">
            <v>TUBERIA PVC DRENAJE D=65MM (EN ROLLO CON FILTRO)</v>
          </cell>
          <cell r="D468" t="str">
            <v>ML</v>
          </cell>
          <cell r="E468">
            <v>8918</v>
          </cell>
        </row>
        <row r="469">
          <cell r="B469">
            <v>7110</v>
          </cell>
          <cell r="C469" t="str">
            <v>TUBERIA PVC DRENAJE D=100 mm (EN ROLLO CON FILTRO)</v>
          </cell>
          <cell r="D469" t="str">
            <v>ML</v>
          </cell>
          <cell r="E469">
            <v>15753</v>
          </cell>
        </row>
        <row r="470">
          <cell r="B470">
            <v>7111</v>
          </cell>
          <cell r="C470" t="str">
            <v>TUBERIA PVC DRENAJE D=160MM (EN ROLLO CON FILTRO)</v>
          </cell>
          <cell r="D470" t="str">
            <v>ML</v>
          </cell>
          <cell r="E470">
            <v>35099</v>
          </cell>
        </row>
        <row r="471">
          <cell r="B471">
            <v>7114</v>
          </cell>
          <cell r="C471" t="str">
            <v>CONCRETO DE BAJA PERMEABILIDAD 4000 PSI 28 MPa (280 Kg/cm2)</v>
          </cell>
          <cell r="D471" t="str">
            <v>M3</v>
          </cell>
          <cell r="E471">
            <v>468027</v>
          </cell>
        </row>
        <row r="472">
          <cell r="B472">
            <v>7115</v>
          </cell>
          <cell r="C472" t="str">
            <v>ADITIVO IMPERMEABILIZANTE PARA CONCRETOS Y MORTEROS</v>
          </cell>
          <cell r="D472" t="str">
            <v>KG</v>
          </cell>
          <cell r="E472">
            <v>6319</v>
          </cell>
        </row>
        <row r="473">
          <cell r="B473">
            <v>7119</v>
          </cell>
          <cell r="C473" t="str">
            <v>TUBERIA PVC U.M. EXT/INT LISO NORMA NTC 5070 D=24"</v>
          </cell>
          <cell r="D473" t="str">
            <v>ML</v>
          </cell>
          <cell r="E473">
            <v>393140</v>
          </cell>
        </row>
        <row r="474">
          <cell r="B474">
            <v>7120</v>
          </cell>
          <cell r="C474" t="str">
            <v>TUBERIA PVC U.M. EXT/INT LISO NORMA NTC 5070 D=27"</v>
          </cell>
          <cell r="D474" t="str">
            <v>ML</v>
          </cell>
          <cell r="E474">
            <v>435126</v>
          </cell>
        </row>
        <row r="475">
          <cell r="B475">
            <v>7121</v>
          </cell>
          <cell r="C475" t="str">
            <v>TUBERIA PVC U.M. EXT/INT LISO NORMA NTC 5070 D=30"</v>
          </cell>
          <cell r="D475" t="str">
            <v>ML</v>
          </cell>
          <cell r="E475">
            <v>577198</v>
          </cell>
        </row>
        <row r="476">
          <cell r="B476">
            <v>7122</v>
          </cell>
          <cell r="C476" t="str">
            <v>TUBERIA PVC U.M. EXT/INT LISO NORMA NTC 5070 D=33"</v>
          </cell>
          <cell r="D476" t="str">
            <v>ML</v>
          </cell>
          <cell r="E476">
            <v>741795</v>
          </cell>
        </row>
        <row r="477">
          <cell r="B477">
            <v>7123</v>
          </cell>
          <cell r="C477" t="str">
            <v>TUBERIA PVC U.M. EXT/INT LISO NORMA NTC 5070 D=36"</v>
          </cell>
          <cell r="D477" t="str">
            <v>ML</v>
          </cell>
          <cell r="E477">
            <v>1080163</v>
          </cell>
        </row>
        <row r="478">
          <cell r="B478">
            <v>7124</v>
          </cell>
          <cell r="C478" t="str">
            <v>TUBERIA PVC U.M. EXT/INT LISO NORMA NTC 5070 D=39"</v>
          </cell>
          <cell r="D478" t="str">
            <v>ML</v>
          </cell>
          <cell r="E478">
            <v>1458840</v>
          </cell>
        </row>
        <row r="479">
          <cell r="B479">
            <v>7125</v>
          </cell>
          <cell r="C479" t="str">
            <v>TUBERIA PVC U.M. EXT/INT LISO NORMA NTC 5070 D=42"</v>
          </cell>
          <cell r="D479" t="str">
            <v>ML</v>
          </cell>
          <cell r="E479">
            <v>1628360</v>
          </cell>
        </row>
        <row r="480">
          <cell r="B480">
            <v>7131</v>
          </cell>
          <cell r="C480" t="str">
            <v>GEOTEXTIL TEJIDO FORTEX BX-40</v>
          </cell>
          <cell r="D480" t="str">
            <v>M2</v>
          </cell>
          <cell r="E480">
            <v>7203</v>
          </cell>
        </row>
        <row r="481">
          <cell r="B481">
            <v>7133</v>
          </cell>
          <cell r="C481" t="str">
            <v>GEOTEXTIL TEJIDO FORTEX BX-90 o 6x6</v>
          </cell>
          <cell r="D481" t="str">
            <v>M2</v>
          </cell>
          <cell r="E481">
            <v>12600</v>
          </cell>
        </row>
        <row r="482">
          <cell r="B482">
            <v>7134</v>
          </cell>
          <cell r="C482" t="str">
            <v>GEOTEXTIL REPAV 450 o PETROMAT</v>
          </cell>
          <cell r="D482" t="str">
            <v>M2</v>
          </cell>
          <cell r="E482">
            <v>5415</v>
          </cell>
        </row>
        <row r="483">
          <cell r="B483">
            <v>7135</v>
          </cell>
          <cell r="C483" t="str">
            <v>ADOQUIN DE ARCILLA 20x10x6</v>
          </cell>
          <cell r="D483" t="str">
            <v>UN</v>
          </cell>
          <cell r="E483">
            <v>540</v>
          </cell>
        </row>
        <row r="484">
          <cell r="B484">
            <v>7138</v>
          </cell>
          <cell r="C484" t="str">
            <v>BORDE CONTENEDOR DE RAICES A70 (1070x120x135mm)</v>
          </cell>
          <cell r="D484" t="str">
            <v>UN</v>
          </cell>
          <cell r="E484">
            <v>17878</v>
          </cell>
        </row>
        <row r="485">
          <cell r="B485">
            <v>7141</v>
          </cell>
          <cell r="C485" t="str">
            <v>SARDINEL BAJO A85 - RAMPAS (800x200x350mm)</v>
          </cell>
          <cell r="D485" t="str">
            <v>UN</v>
          </cell>
          <cell r="E485">
            <v>21000</v>
          </cell>
        </row>
        <row r="486">
          <cell r="B486">
            <v>7142</v>
          </cell>
          <cell r="C486" t="str">
            <v>DUCTO PVC TIPO TDP D=6"</v>
          </cell>
          <cell r="D486" t="str">
            <v>ML</v>
          </cell>
          <cell r="E486">
            <v>37174</v>
          </cell>
        </row>
        <row r="487">
          <cell r="B487">
            <v>7145</v>
          </cell>
          <cell r="C487" t="str">
            <v>MARCO Y TAPA CAJA INSPECCION AP / BT CODENSA CS274</v>
          </cell>
          <cell r="D487" t="str">
            <v>UN</v>
          </cell>
          <cell r="E487">
            <v>168535</v>
          </cell>
        </row>
        <row r="488">
          <cell r="B488">
            <v>7146</v>
          </cell>
          <cell r="C488" t="str">
            <v>GRUA BRAZO ARTICULADO (H=10.38m) -  - INCLUYE OPERARIO Y COMBUSTIBLE</v>
          </cell>
          <cell r="D488" t="str">
            <v>HR</v>
          </cell>
          <cell r="E488">
            <v>125964</v>
          </cell>
        </row>
        <row r="489">
          <cell r="B489">
            <v>7147</v>
          </cell>
          <cell r="C489" t="str">
            <v>POSTE EN CONCRETO AP, H=8m, CR=750 KG</v>
          </cell>
          <cell r="D489" t="str">
            <v>UN</v>
          </cell>
          <cell r="E489">
            <v>441443</v>
          </cell>
        </row>
        <row r="490">
          <cell r="B490">
            <v>7151</v>
          </cell>
          <cell r="C490" t="str">
            <v>MARCO Y TAPA CAJA PASO SENCILLA EN CALZADA ETB</v>
          </cell>
          <cell r="D490" t="str">
            <v>UN</v>
          </cell>
          <cell r="E490">
            <v>214148</v>
          </cell>
        </row>
        <row r="491">
          <cell r="B491">
            <v>7152</v>
          </cell>
          <cell r="C491" t="str">
            <v>MARCO Y TAPAS CAJA PASO DOBLE EN CALZADA ETB</v>
          </cell>
          <cell r="D491" t="str">
            <v>UN</v>
          </cell>
          <cell r="E491">
            <v>340047</v>
          </cell>
        </row>
        <row r="492">
          <cell r="B492">
            <v>7153</v>
          </cell>
          <cell r="C492" t="str">
            <v>EMULSION MODIFICADA CON POLIMEROS CRR-1m</v>
          </cell>
          <cell r="D492" t="str">
            <v>LT</v>
          </cell>
          <cell r="E492">
            <v>1363</v>
          </cell>
        </row>
        <row r="493">
          <cell r="B493">
            <v>7154</v>
          </cell>
          <cell r="C493" t="str">
            <v>EMULSION MODIFICADA CON POLIMEROS CRR-2m</v>
          </cell>
          <cell r="D493" t="str">
            <v>LT</v>
          </cell>
          <cell r="E493">
            <v>2395</v>
          </cell>
        </row>
        <row r="494">
          <cell r="B494">
            <v>7157</v>
          </cell>
          <cell r="C494" t="str">
            <v>BASE GRANULAR CLASE C (BG_C)</v>
          </cell>
          <cell r="D494" t="str">
            <v>M3</v>
          </cell>
          <cell r="E494">
            <v>46410</v>
          </cell>
        </row>
        <row r="495">
          <cell r="B495">
            <v>7158</v>
          </cell>
          <cell r="C495" t="str">
            <v>BASE GRANULAR CLASE B (BG_B)</v>
          </cell>
          <cell r="D495" t="str">
            <v>M3</v>
          </cell>
          <cell r="E495">
            <v>46410</v>
          </cell>
        </row>
        <row r="496">
          <cell r="B496">
            <v>7159</v>
          </cell>
          <cell r="C496" t="str">
            <v>BASE GRANULAR CLASE A (BG_A)</v>
          </cell>
          <cell r="D496" t="str">
            <v>M3</v>
          </cell>
          <cell r="E496">
            <v>51170</v>
          </cell>
        </row>
        <row r="497">
          <cell r="B497">
            <v>7160</v>
          </cell>
          <cell r="C497" t="str">
            <v>SUBBASE GRANULAR CLASE C (SBG_C)</v>
          </cell>
          <cell r="D497" t="str">
            <v>M3</v>
          </cell>
          <cell r="E497">
            <v>46410</v>
          </cell>
        </row>
        <row r="498">
          <cell r="B498">
            <v>7161</v>
          </cell>
          <cell r="C498" t="str">
            <v>SUBBASE GRANULAR CLASE B (SBG_B)</v>
          </cell>
          <cell r="D498" t="str">
            <v>M3</v>
          </cell>
          <cell r="E498">
            <v>46410</v>
          </cell>
        </row>
        <row r="499">
          <cell r="B499">
            <v>7162</v>
          </cell>
          <cell r="C499" t="str">
            <v>SUBBASE GRANULAR CLASE A (SBG_A)</v>
          </cell>
          <cell r="D499" t="str">
            <v>M3</v>
          </cell>
          <cell r="E499">
            <v>46410</v>
          </cell>
        </row>
        <row r="500">
          <cell r="B500">
            <v>7166</v>
          </cell>
          <cell r="C500" t="str">
            <v>RECICLADORA DE PAVIMENTO -  - INCLUYE OPERARIO Y COMBUSTIBLE</v>
          </cell>
          <cell r="D500" t="str">
            <v>HR</v>
          </cell>
          <cell r="E500">
            <v>550000</v>
          </cell>
        </row>
        <row r="501">
          <cell r="B501">
            <v>7172</v>
          </cell>
          <cell r="C501" t="str">
            <v>MEZCLA ASFÁLTICA EN CALIENTE TIPO DENSO MD20 CON CEMENTO ASFÁLTICO 80-100</v>
          </cell>
          <cell r="D501" t="str">
            <v>M3</v>
          </cell>
          <cell r="E501">
            <v>416500</v>
          </cell>
        </row>
        <row r="502">
          <cell r="B502">
            <v>7174</v>
          </cell>
          <cell r="C502" t="str">
            <v>MEZCLA ASFÁLTICA DENSA EN CALIENTE MD12 CON CEMENTO ASFÁLTICO 80-100</v>
          </cell>
          <cell r="D502" t="str">
            <v>M3</v>
          </cell>
          <cell r="E502">
            <v>422450</v>
          </cell>
        </row>
        <row r="503">
          <cell r="B503">
            <v>7181</v>
          </cell>
          <cell r="C503" t="str">
            <v>MEZCLA ASFÁLTICA EN CALIENTE TIPO DENSO MD10 CON CEMENTO ASFÁLTICO 80-100</v>
          </cell>
          <cell r="D503" t="str">
            <v>M3</v>
          </cell>
          <cell r="E503">
            <v>490399</v>
          </cell>
        </row>
        <row r="504">
          <cell r="B504">
            <v>7199</v>
          </cell>
          <cell r="C504" t="str">
            <v>CONCRETO MR39 (245 Kg/cm2)</v>
          </cell>
          <cell r="D504" t="str">
            <v>M3</v>
          </cell>
          <cell r="E504">
            <v>414120</v>
          </cell>
        </row>
        <row r="505">
          <cell r="B505">
            <v>7200</v>
          </cell>
          <cell r="C505" t="str">
            <v>CONCRETO MR36 (210 Kg/cm2)</v>
          </cell>
          <cell r="D505" t="str">
            <v>M3</v>
          </cell>
          <cell r="E505">
            <v>413525</v>
          </cell>
        </row>
        <row r="506">
          <cell r="B506">
            <v>7202</v>
          </cell>
          <cell r="C506" t="str">
            <v>MALLA ELECTROSOLDADA S=250x250mm, Ø=4x4mm</v>
          </cell>
          <cell r="D506" t="str">
            <v>KG</v>
          </cell>
          <cell r="E506">
            <v>3749</v>
          </cell>
        </row>
        <row r="507">
          <cell r="B507">
            <v>7203</v>
          </cell>
          <cell r="C507" t="str">
            <v>MALLA ELECTROSOLDADA S=150x150mm, Ø=5x5mm</v>
          </cell>
          <cell r="D507" t="str">
            <v>KG</v>
          </cell>
          <cell r="E507">
            <v>3749</v>
          </cell>
        </row>
        <row r="508">
          <cell r="B508">
            <v>7204</v>
          </cell>
          <cell r="C508" t="str">
            <v>MALLA ELECTROSOLDADA S=150x150mm, Ø=6x6mm</v>
          </cell>
          <cell r="D508" t="str">
            <v>KG</v>
          </cell>
          <cell r="E508">
            <v>3630</v>
          </cell>
        </row>
        <row r="509">
          <cell r="B509">
            <v>7205</v>
          </cell>
          <cell r="C509" t="str">
            <v>MALLA ELECTROSOLDADA S=150x150mm, Ø=7x7mm</v>
          </cell>
          <cell r="D509" t="str">
            <v>KG</v>
          </cell>
          <cell r="E509">
            <v>3630</v>
          </cell>
        </row>
        <row r="510">
          <cell r="B510">
            <v>7206</v>
          </cell>
          <cell r="C510" t="str">
            <v>MALLA ELECTROSOLDADA S=150x150mm, Ø=8x8mm</v>
          </cell>
          <cell r="D510" t="str">
            <v>KG</v>
          </cell>
          <cell r="E510">
            <v>3630</v>
          </cell>
        </row>
        <row r="511">
          <cell r="B511">
            <v>7207</v>
          </cell>
          <cell r="C511" t="str">
            <v>MALLA ELECTROSOLDADA S=150x150mm, Ø=4x4mm</v>
          </cell>
          <cell r="D511" t="str">
            <v>KG</v>
          </cell>
          <cell r="E511">
            <v>3344</v>
          </cell>
        </row>
        <row r="512">
          <cell r="B512">
            <v>7208</v>
          </cell>
          <cell r="C512" t="str">
            <v>MALLA ELECTROSOLDADA S=200x200mm, Ø=4x4mm</v>
          </cell>
          <cell r="D512" t="str">
            <v>KG</v>
          </cell>
          <cell r="E512">
            <v>3749</v>
          </cell>
        </row>
        <row r="513">
          <cell r="B513">
            <v>7216</v>
          </cell>
          <cell r="C513" t="str">
            <v>PINTURA TERMOPLASTICA (Sum y Aplic. con Microesf.)</v>
          </cell>
          <cell r="D513" t="str">
            <v>M2</v>
          </cell>
          <cell r="E513">
            <v>92471</v>
          </cell>
        </row>
        <row r="514">
          <cell r="B514">
            <v>7219</v>
          </cell>
          <cell r="C514" t="str">
            <v>MARCO Y TAPAS CAJA INSPECCION DOBLE CODENSA CS276</v>
          </cell>
          <cell r="D514" t="str">
            <v>UN</v>
          </cell>
          <cell r="E514">
            <v>574677</v>
          </cell>
        </row>
        <row r="515">
          <cell r="B515">
            <v>7224</v>
          </cell>
          <cell r="C515" t="str">
            <v>AROBASE AROTAPA HF TIPO 1 EAAB NP-024</v>
          </cell>
          <cell r="D515" t="str">
            <v>UN</v>
          </cell>
          <cell r="E515">
            <v>216580</v>
          </cell>
        </row>
        <row r="516">
          <cell r="B516">
            <v>7227</v>
          </cell>
          <cell r="C516" t="str">
            <v>TOPELLANTAS (500x200x150mm)</v>
          </cell>
          <cell r="D516" t="str">
            <v>UN</v>
          </cell>
          <cell r="E516">
            <v>17500</v>
          </cell>
        </row>
        <row r="517">
          <cell r="B517">
            <v>7228</v>
          </cell>
          <cell r="C517" t="str">
            <v>MARCO REJILLA SUMIDERO LATERAL 100 X 65</v>
          </cell>
          <cell r="D517" t="str">
            <v>UN</v>
          </cell>
          <cell r="E517">
            <v>82991</v>
          </cell>
        </row>
        <row r="518">
          <cell r="B518">
            <v>7229</v>
          </cell>
          <cell r="C518" t="str">
            <v>TIERRA NEGRA</v>
          </cell>
          <cell r="D518" t="str">
            <v>M3</v>
          </cell>
          <cell r="E518">
            <v>42000</v>
          </cell>
        </row>
        <row r="519">
          <cell r="B519">
            <v>7231</v>
          </cell>
          <cell r="C519" t="str">
            <v>DERECHOS DE BOTADERO</v>
          </cell>
          <cell r="D519" t="str">
            <v>M3</v>
          </cell>
          <cell r="E519">
            <v>4400</v>
          </cell>
        </row>
        <row r="520">
          <cell r="B520">
            <v>7236</v>
          </cell>
          <cell r="C520" t="str">
            <v>LUBRICANTE U.M. (EMPAQUE 500 gr)</v>
          </cell>
          <cell r="D520" t="str">
            <v>UN</v>
          </cell>
          <cell r="E520">
            <v>20789</v>
          </cell>
        </row>
        <row r="521">
          <cell r="B521">
            <v>7244</v>
          </cell>
          <cell r="C521" t="str">
            <v>UNION PVC U.M. EXT CORRUGADO/INT LISO U.M. NORMA NTC 3722-1 D=110MM (4")</v>
          </cell>
          <cell r="D521" t="str">
            <v>UN</v>
          </cell>
          <cell r="E521">
            <v>11249</v>
          </cell>
        </row>
        <row r="522">
          <cell r="B522">
            <v>7245</v>
          </cell>
          <cell r="C522" t="str">
            <v>UNION PVC U.M. EXT CORRUGADO/INT LISO U.M. NORMA NTC 3722-1 D=160MM (6")</v>
          </cell>
          <cell r="D522" t="str">
            <v>UN</v>
          </cell>
          <cell r="E522">
            <v>27291</v>
          </cell>
        </row>
        <row r="523">
          <cell r="B523">
            <v>7246</v>
          </cell>
          <cell r="C523" t="str">
            <v>TARIFA JORNAL - PERSONAL DE OBRA- TÉCNICO ELÉCTRICO (INCLUYE FACTOR DE PRESTACIONES)</v>
          </cell>
          <cell r="D523" t="str">
            <v>JR</v>
          </cell>
          <cell r="E523">
            <v>83025</v>
          </cell>
        </row>
        <row r="524">
          <cell r="B524">
            <v>7247</v>
          </cell>
          <cell r="C524" t="str">
            <v>TARIFA HORA - PERSONAL DE OBRA- TÉCNICO ELÉCTRICO (INCLUYE FACTOR DE PRESTACIONES)</v>
          </cell>
          <cell r="D524" t="str">
            <v>HR</v>
          </cell>
          <cell r="E524">
            <v>10379</v>
          </cell>
        </row>
        <row r="525">
          <cell r="B525">
            <v>7248</v>
          </cell>
          <cell r="C525" t="str">
            <v>TARIFA JORNAL - PERSONAL DE OBRA - PLOMERO (INCLUYE FACTOR DE PRESTACIONES)</v>
          </cell>
          <cell r="D525" t="str">
            <v>JR</v>
          </cell>
          <cell r="E525">
            <v>83025</v>
          </cell>
        </row>
        <row r="526">
          <cell r="B526">
            <v>7249</v>
          </cell>
          <cell r="C526" t="str">
            <v>TARIFA HORA - PERSONAL DE OBRA - PLOMERO (INCLUYE FACTOR DE PRESTACIONES)</v>
          </cell>
          <cell r="D526" t="str">
            <v>HR</v>
          </cell>
          <cell r="E526">
            <v>10379</v>
          </cell>
        </row>
        <row r="527">
          <cell r="B527">
            <v>7252</v>
          </cell>
          <cell r="C527" t="str">
            <v>PLANCHON EN ORDINARIO 2.90 X 0.18 X 0.04</v>
          </cell>
          <cell r="D527" t="str">
            <v>UN</v>
          </cell>
          <cell r="E527">
            <v>21420</v>
          </cell>
        </row>
        <row r="528">
          <cell r="B528">
            <v>7253</v>
          </cell>
          <cell r="C528" t="str">
            <v>PLANCHON EN ORDINARIO 3.90 X 0.18 X 0.04</v>
          </cell>
          <cell r="D528" t="str">
            <v>UN</v>
          </cell>
          <cell r="E528">
            <v>39270</v>
          </cell>
        </row>
        <row r="529">
          <cell r="B529">
            <v>7254</v>
          </cell>
          <cell r="C529" t="str">
            <v>PLANCHON EN ORDINARIO 4.90 X 0.18 X 0.04</v>
          </cell>
          <cell r="D529" t="str">
            <v>UN</v>
          </cell>
          <cell r="E529">
            <v>52360</v>
          </cell>
        </row>
        <row r="530">
          <cell r="B530">
            <v>7255</v>
          </cell>
          <cell r="C530" t="str">
            <v>PLANCHON EN ORDINARIO 5.90 X 0.18 X 0.04</v>
          </cell>
          <cell r="D530" t="str">
            <v>UN</v>
          </cell>
          <cell r="E530">
            <v>65450</v>
          </cell>
        </row>
        <row r="531">
          <cell r="B531">
            <v>7256</v>
          </cell>
          <cell r="C531" t="str">
            <v>REPISA EN ORDINARIO 2.90 X 0.08 X 0.04</v>
          </cell>
          <cell r="D531" t="str">
            <v>UN</v>
          </cell>
          <cell r="E531">
            <v>10710</v>
          </cell>
        </row>
        <row r="532">
          <cell r="B532">
            <v>7257</v>
          </cell>
          <cell r="C532" t="str">
            <v>REPISA EN ORDINARIO 3.90 X 0.08 X 0.04</v>
          </cell>
          <cell r="D532" t="str">
            <v>UN</v>
          </cell>
          <cell r="E532">
            <v>19635</v>
          </cell>
        </row>
        <row r="533">
          <cell r="B533">
            <v>7258</v>
          </cell>
          <cell r="C533" t="str">
            <v>REPISA EN ORDINARIO 4.90 X 0.08 X 0.04</v>
          </cell>
          <cell r="D533" t="str">
            <v>UN</v>
          </cell>
          <cell r="E533">
            <v>26180</v>
          </cell>
        </row>
        <row r="534">
          <cell r="B534">
            <v>7259</v>
          </cell>
          <cell r="C534" t="str">
            <v>REPISA EN ORDINARIO 5.90 X 0.08 X 0.04</v>
          </cell>
          <cell r="D534" t="str">
            <v>UN</v>
          </cell>
          <cell r="E534">
            <v>37354</v>
          </cell>
        </row>
        <row r="535">
          <cell r="B535">
            <v>7260</v>
          </cell>
          <cell r="C535" t="str">
            <v>DURMIENTE EN ORDINARIO 2.90 X 0.04 X 0.04</v>
          </cell>
          <cell r="D535" t="str">
            <v>UN</v>
          </cell>
          <cell r="E535">
            <v>5355</v>
          </cell>
        </row>
        <row r="536">
          <cell r="B536">
            <v>7261</v>
          </cell>
          <cell r="C536" t="str">
            <v>DURMIENTE EN ORDINARIO 3.90 X 0.04 X 0.04</v>
          </cell>
          <cell r="D536" t="str">
            <v>UN</v>
          </cell>
          <cell r="E536">
            <v>9818</v>
          </cell>
        </row>
        <row r="537">
          <cell r="B537">
            <v>7262</v>
          </cell>
          <cell r="C537" t="str">
            <v>CERCO EN ORDINARIO 2.90 X 0.08 X 0.08</v>
          </cell>
          <cell r="D537" t="str">
            <v>UN</v>
          </cell>
          <cell r="E537">
            <v>21420</v>
          </cell>
        </row>
        <row r="538">
          <cell r="B538">
            <v>7263</v>
          </cell>
          <cell r="C538" t="str">
            <v>CERCO EN ORDINARIO 3.90 X 0.08 X 0.08</v>
          </cell>
          <cell r="D538" t="str">
            <v>UN</v>
          </cell>
          <cell r="E538">
            <v>39270</v>
          </cell>
        </row>
        <row r="539">
          <cell r="B539">
            <v>7264</v>
          </cell>
          <cell r="C539" t="str">
            <v>CERCO EN ORDINARIO 4.90 X 0.08 X 0.08</v>
          </cell>
          <cell r="D539" t="str">
            <v>UN</v>
          </cell>
          <cell r="E539">
            <v>52360</v>
          </cell>
        </row>
        <row r="540">
          <cell r="B540">
            <v>7265</v>
          </cell>
          <cell r="C540" t="str">
            <v>CERCO EN ORDINARIO 5.90 X 0.08 X 0.08</v>
          </cell>
          <cell r="D540" t="str">
            <v>UN</v>
          </cell>
          <cell r="E540">
            <v>65450</v>
          </cell>
        </row>
        <row r="541">
          <cell r="B541">
            <v>7266</v>
          </cell>
          <cell r="C541" t="str">
            <v>TABLA BURRA EN ORDINARIO 2.90 X 0.28 X 0.025</v>
          </cell>
          <cell r="D541" t="str">
            <v>UN</v>
          </cell>
          <cell r="E541">
            <v>21420</v>
          </cell>
        </row>
        <row r="542">
          <cell r="B542">
            <v>7267</v>
          </cell>
          <cell r="C542" t="str">
            <v>TABLA BURRA EN ORDINARIO 2.90 X 0.23 X 0.025</v>
          </cell>
          <cell r="D542" t="str">
            <v>UN</v>
          </cell>
          <cell r="E542">
            <v>17136</v>
          </cell>
        </row>
        <row r="543">
          <cell r="B543">
            <v>7268</v>
          </cell>
          <cell r="C543" t="str">
            <v>TABLA BURRA EN ORDINARIO 2.90 X 0.18 X 0.025</v>
          </cell>
          <cell r="D543" t="str">
            <v>UN</v>
          </cell>
          <cell r="E543">
            <v>14280</v>
          </cell>
        </row>
        <row r="544">
          <cell r="B544">
            <v>7269</v>
          </cell>
          <cell r="C544" t="str">
            <v>TABLA BURRA EN ORDINARIO 2.90 X 0.13 X 0.025</v>
          </cell>
          <cell r="D544" t="str">
            <v>UN</v>
          </cell>
          <cell r="E544">
            <v>10710</v>
          </cell>
        </row>
        <row r="545">
          <cell r="B545">
            <v>7270</v>
          </cell>
          <cell r="C545" t="str">
            <v>TABLA CHAPA EN ORDINARIO 2.90 X 0.28 X 0.02</v>
          </cell>
          <cell r="D545" t="str">
            <v>UN</v>
          </cell>
          <cell r="E545">
            <v>16065</v>
          </cell>
        </row>
        <row r="546">
          <cell r="B546">
            <v>7271</v>
          </cell>
          <cell r="C546" t="str">
            <v>TABLA CHAPA EN ORDINARIO 2.90 X 0.23 X 0.02</v>
          </cell>
          <cell r="D546" t="str">
            <v>UN</v>
          </cell>
          <cell r="E546">
            <v>13388</v>
          </cell>
        </row>
        <row r="547">
          <cell r="B547">
            <v>7272</v>
          </cell>
          <cell r="C547" t="str">
            <v>TABLA CHAPA EN ORDINARIO 2.90 X 0.18 X 0.02</v>
          </cell>
          <cell r="D547" t="str">
            <v>UN</v>
          </cell>
          <cell r="E547">
            <v>10710</v>
          </cell>
        </row>
        <row r="548">
          <cell r="B548">
            <v>7273</v>
          </cell>
          <cell r="C548" t="str">
            <v>TABLA CHAPA EN ORDINARIO 2.90 X 0.13 X 0.02</v>
          </cell>
          <cell r="D548" t="str">
            <v>UN</v>
          </cell>
          <cell r="E548">
            <v>8033</v>
          </cell>
        </row>
        <row r="549">
          <cell r="B549">
            <v>7274</v>
          </cell>
          <cell r="C549" t="str">
            <v>CAMILLA EN ORDINARIO 1.40 X 0.70</v>
          </cell>
          <cell r="D549" t="str">
            <v>UN</v>
          </cell>
          <cell r="E549">
            <v>29750</v>
          </cell>
        </row>
        <row r="550">
          <cell r="B550">
            <v>7275</v>
          </cell>
          <cell r="C550" t="str">
            <v>LISTON EN ORDINARIO 3.00 X 0.10 X 0.018</v>
          </cell>
          <cell r="D550" t="str">
            <v>UN</v>
          </cell>
          <cell r="E550">
            <v>7140</v>
          </cell>
        </row>
        <row r="551">
          <cell r="B551">
            <v>7276</v>
          </cell>
          <cell r="C551" t="str">
            <v>LIMATON 3.00 M</v>
          </cell>
          <cell r="D551" t="str">
            <v>UN</v>
          </cell>
          <cell r="E551">
            <v>10500</v>
          </cell>
        </row>
        <row r="552">
          <cell r="B552">
            <v>7277</v>
          </cell>
          <cell r="C552" t="str">
            <v>LIMATON 4.00 M</v>
          </cell>
          <cell r="D552" t="str">
            <v>UN</v>
          </cell>
          <cell r="E552">
            <v>18900</v>
          </cell>
        </row>
        <row r="553">
          <cell r="B553">
            <v>7278</v>
          </cell>
          <cell r="C553" t="str">
            <v>LIMATON 5.00 M</v>
          </cell>
          <cell r="D553" t="str">
            <v>UN</v>
          </cell>
          <cell r="E553">
            <v>20000</v>
          </cell>
        </row>
        <row r="554">
          <cell r="B554">
            <v>7279</v>
          </cell>
          <cell r="C554" t="str">
            <v>LIMATON 6.00 M</v>
          </cell>
          <cell r="D554" t="str">
            <v>UN</v>
          </cell>
          <cell r="E554">
            <v>21000</v>
          </cell>
        </row>
        <row r="555">
          <cell r="B555">
            <v>7280</v>
          </cell>
          <cell r="C555" t="str">
            <v>LIMATON 7.00 M</v>
          </cell>
          <cell r="D555" t="str">
            <v>UN</v>
          </cell>
          <cell r="E555">
            <v>47250</v>
          </cell>
        </row>
        <row r="556">
          <cell r="B556">
            <v>7281</v>
          </cell>
          <cell r="C556" t="str">
            <v>LIMATON 8.00 M</v>
          </cell>
          <cell r="D556" t="str">
            <v>UN</v>
          </cell>
          <cell r="E556">
            <v>52500</v>
          </cell>
        </row>
        <row r="557">
          <cell r="B557">
            <v>7282</v>
          </cell>
          <cell r="C557" t="str">
            <v>VARA DE CORREDOR 3.0 M</v>
          </cell>
          <cell r="D557" t="str">
            <v>UN</v>
          </cell>
          <cell r="E557">
            <v>10115</v>
          </cell>
        </row>
        <row r="558">
          <cell r="B558">
            <v>7283</v>
          </cell>
          <cell r="C558" t="str">
            <v>VARA DE CORREDOR 4.0 M</v>
          </cell>
          <cell r="D558" t="str">
            <v>UN</v>
          </cell>
          <cell r="E558">
            <v>14994</v>
          </cell>
        </row>
        <row r="559">
          <cell r="B559">
            <v>7284</v>
          </cell>
          <cell r="C559" t="str">
            <v>VARA DE CORREDOR 5.0 M</v>
          </cell>
          <cell r="D559" t="str">
            <v>UN</v>
          </cell>
          <cell r="E559">
            <v>17493</v>
          </cell>
        </row>
        <row r="560">
          <cell r="B560">
            <v>7285</v>
          </cell>
          <cell r="C560" t="str">
            <v>VARA DE CORREDOR 6.0 M</v>
          </cell>
          <cell r="D560" t="str">
            <v>UN</v>
          </cell>
          <cell r="E560">
            <v>19992</v>
          </cell>
        </row>
        <row r="561">
          <cell r="B561">
            <v>7287</v>
          </cell>
          <cell r="C561" t="str">
            <v>VARA DE CLAVO 3.00 M</v>
          </cell>
          <cell r="D561" t="str">
            <v>UN</v>
          </cell>
          <cell r="E561">
            <v>4944</v>
          </cell>
        </row>
        <row r="562">
          <cell r="B562">
            <v>7288</v>
          </cell>
          <cell r="C562" t="str">
            <v>VARA DE CLAVO 6.00 M</v>
          </cell>
          <cell r="D562" t="str">
            <v>UN</v>
          </cell>
          <cell r="E562">
            <v>7350</v>
          </cell>
        </row>
        <row r="563">
          <cell r="B563">
            <v>7289</v>
          </cell>
          <cell r="C563" t="str">
            <v>BLOQUE PARA CAMARA TELEFONICA EPM -TELECOM</v>
          </cell>
          <cell r="D563" t="str">
            <v>UN</v>
          </cell>
          <cell r="E563">
            <v>4586</v>
          </cell>
        </row>
        <row r="564">
          <cell r="B564">
            <v>7291</v>
          </cell>
          <cell r="C564" t="str">
            <v>MARCO Y TAPA CIRCULAR TELECOM CT-014 (F)</v>
          </cell>
          <cell r="D564" t="str">
            <v>UN</v>
          </cell>
          <cell r="E564">
            <v>297500</v>
          </cell>
        </row>
        <row r="565">
          <cell r="B565">
            <v>7293</v>
          </cell>
          <cell r="C565" t="str">
            <v>MARCO Y TAPA CAMARA F1 TELECOM CT-043 (F)</v>
          </cell>
          <cell r="D565" t="str">
            <v>UN</v>
          </cell>
          <cell r="E565">
            <v>190400</v>
          </cell>
        </row>
        <row r="566">
          <cell r="B566">
            <v>7295</v>
          </cell>
          <cell r="C566" t="str">
            <v>MARCO Y TAPAS CAMARA DOBLE F1 TELECOM CT-044 (F)</v>
          </cell>
          <cell r="D566" t="str">
            <v>UN</v>
          </cell>
          <cell r="E566">
            <v>380800</v>
          </cell>
        </row>
        <row r="567">
          <cell r="B567">
            <v>7298</v>
          </cell>
          <cell r="C567" t="str">
            <v>MARCO Y TAPA CAMARA F2 TELECOM CT-053 (F)</v>
          </cell>
          <cell r="D567" t="str">
            <v>UN</v>
          </cell>
          <cell r="E567">
            <v>132042</v>
          </cell>
        </row>
        <row r="568">
          <cell r="B568">
            <v>7300</v>
          </cell>
          <cell r="C568" t="str">
            <v>DUCTO TELEFONICO LIVIANO PVC TIPO EB D=6"</v>
          </cell>
          <cell r="D568" t="str">
            <v>ML</v>
          </cell>
          <cell r="E568">
            <v>36511</v>
          </cell>
        </row>
        <row r="569">
          <cell r="B569">
            <v>7302</v>
          </cell>
          <cell r="C569" t="str">
            <v>DUCTO PESADO PVC TIPO DB D=2"</v>
          </cell>
          <cell r="D569" t="str">
            <v>ML</v>
          </cell>
          <cell r="E569">
            <v>6479</v>
          </cell>
        </row>
        <row r="570">
          <cell r="B570">
            <v>7303</v>
          </cell>
          <cell r="C570" t="str">
            <v>DUCTO PESADO PVC TIPO DB D=3"</v>
          </cell>
          <cell r="D570" t="str">
            <v>ML</v>
          </cell>
          <cell r="E570">
            <v>14363</v>
          </cell>
        </row>
        <row r="571">
          <cell r="B571">
            <v>7304</v>
          </cell>
          <cell r="C571" t="str">
            <v>DUCTO PESADO PVC TIPO DB D=4"</v>
          </cell>
          <cell r="D571" t="str">
            <v>ML</v>
          </cell>
          <cell r="E571">
            <v>24234</v>
          </cell>
        </row>
        <row r="572">
          <cell r="B572">
            <v>7305</v>
          </cell>
          <cell r="C572" t="str">
            <v>DUCTO PESADO PVC TIPO DB D=6"</v>
          </cell>
          <cell r="D572" t="str">
            <v>ML</v>
          </cell>
          <cell r="E572">
            <v>50544</v>
          </cell>
        </row>
        <row r="573">
          <cell r="B573">
            <v>7306</v>
          </cell>
          <cell r="C573" t="str">
            <v>CINTA DE DEMARCACION Cal. 3 (ROLLO 500mx0.10m)</v>
          </cell>
          <cell r="D573" t="str">
            <v>UN</v>
          </cell>
          <cell r="E573">
            <v>21727</v>
          </cell>
        </row>
        <row r="574">
          <cell r="B574">
            <v>7307</v>
          </cell>
          <cell r="C574" t="str">
            <v>SOLDADURA SOLVENTE PARA PVC (1/4 GLN)</v>
          </cell>
          <cell r="D574" t="str">
            <v>UN</v>
          </cell>
          <cell r="E574">
            <v>43931</v>
          </cell>
        </row>
        <row r="575">
          <cell r="B575">
            <v>7308</v>
          </cell>
          <cell r="C575" t="str">
            <v>TARIFA MES - SMMLV</v>
          </cell>
          <cell r="D575" t="str">
            <v>MES</v>
          </cell>
          <cell r="E575">
            <v>908526</v>
          </cell>
        </row>
        <row r="576">
          <cell r="B576">
            <v>7309</v>
          </cell>
          <cell r="C576" t="str">
            <v>ACERO FIGURADO Ø 1/4" A Ø 1" F'y=60000 PSI - Puesto en obra</v>
          </cell>
          <cell r="D576" t="str">
            <v>KG</v>
          </cell>
          <cell r="E576">
            <v>3332</v>
          </cell>
        </row>
        <row r="577">
          <cell r="B577">
            <v>7313</v>
          </cell>
          <cell r="C577" t="str">
            <v>VIBRADOR TIPO PULIDORA</v>
          </cell>
          <cell r="D577" t="str">
            <v>DIA</v>
          </cell>
          <cell r="E577">
            <v>26180</v>
          </cell>
        </row>
        <row r="578">
          <cell r="B578">
            <v>7317</v>
          </cell>
          <cell r="C578" t="str">
            <v>GEOTEXTIL NT 2500 o 501 NT</v>
          </cell>
          <cell r="D578" t="str">
            <v>M2</v>
          </cell>
          <cell r="E578">
            <v>4774</v>
          </cell>
        </row>
        <row r="579">
          <cell r="B579">
            <v>7325</v>
          </cell>
          <cell r="C579" t="str">
            <v>MANTO BIOLOGICO BIOTEX</v>
          </cell>
          <cell r="D579" t="str">
            <v>M2</v>
          </cell>
          <cell r="E579">
            <v>5581</v>
          </cell>
        </row>
        <row r="580">
          <cell r="B580">
            <v>7336</v>
          </cell>
          <cell r="C580" t="str">
            <v>LIMPIADOR (1/4 GLN)</v>
          </cell>
          <cell r="D580" t="str">
            <v>UN</v>
          </cell>
          <cell r="E580">
            <v>26758</v>
          </cell>
        </row>
        <row r="581">
          <cell r="B581">
            <v>7337</v>
          </cell>
          <cell r="C581" t="str">
            <v>IMPRIMANTE Y PUENTE DE ADHERENCIA</v>
          </cell>
          <cell r="D581" t="str">
            <v>KG</v>
          </cell>
          <cell r="E581">
            <v>66533</v>
          </cell>
        </row>
        <row r="582">
          <cell r="B582">
            <v>7338</v>
          </cell>
          <cell r="C582" t="str">
            <v>CINTA FLEXIBLE PARA SELLO DE JUNTAS A=15cm</v>
          </cell>
          <cell r="D582" t="str">
            <v>ML</v>
          </cell>
          <cell r="E582">
            <v>25383</v>
          </cell>
        </row>
        <row r="583">
          <cell r="B583">
            <v>7343</v>
          </cell>
          <cell r="C583" t="str">
            <v>BARANDA METALICA M80 (instalado y pintado)</v>
          </cell>
          <cell r="D583" t="str">
            <v>ML</v>
          </cell>
          <cell r="E583">
            <v>171063</v>
          </cell>
        </row>
        <row r="584">
          <cell r="B584">
            <v>7344</v>
          </cell>
          <cell r="C584" t="str">
            <v>BARANDA METALICA M81 (instalado y pintado)</v>
          </cell>
          <cell r="D584" t="str">
            <v>ML</v>
          </cell>
          <cell r="E584">
            <v>297500</v>
          </cell>
        </row>
        <row r="585">
          <cell r="B585">
            <v>7345</v>
          </cell>
          <cell r="C585" t="str">
            <v>CANECA EN ACERO INOXIDABLE TIPO BARCELONA</v>
          </cell>
          <cell r="D585" t="str">
            <v>UN</v>
          </cell>
          <cell r="E585">
            <v>464100</v>
          </cell>
        </row>
        <row r="586">
          <cell r="B586">
            <v>7346</v>
          </cell>
          <cell r="C586" t="str">
            <v>CABINA TELEFONICA DE PARED M21</v>
          </cell>
          <cell r="D586" t="str">
            <v>UN</v>
          </cell>
          <cell r="E586">
            <v>3735356</v>
          </cell>
        </row>
        <row r="587">
          <cell r="B587">
            <v>7351</v>
          </cell>
          <cell r="C587" t="str">
            <v>UNION DRESSER HD D=3"</v>
          </cell>
          <cell r="D587" t="str">
            <v>UN</v>
          </cell>
          <cell r="E587">
            <v>101150</v>
          </cell>
        </row>
        <row r="588">
          <cell r="B588">
            <v>7352</v>
          </cell>
          <cell r="C588" t="str">
            <v>UNION DRESSER HD D=4"</v>
          </cell>
          <cell r="D588" t="str">
            <v>UN</v>
          </cell>
          <cell r="E588">
            <v>103212</v>
          </cell>
        </row>
        <row r="589">
          <cell r="B589">
            <v>7353</v>
          </cell>
          <cell r="C589" t="str">
            <v>UNION DRESSER HD D=6"</v>
          </cell>
          <cell r="D589" t="str">
            <v>UN</v>
          </cell>
          <cell r="E589">
            <v>214200</v>
          </cell>
        </row>
        <row r="590">
          <cell r="B590">
            <v>7354</v>
          </cell>
          <cell r="C590" t="str">
            <v>UNION DRESSER HD D=8"</v>
          </cell>
          <cell r="D590" t="str">
            <v>UN</v>
          </cell>
          <cell r="E590">
            <v>261255</v>
          </cell>
        </row>
        <row r="591">
          <cell r="B591">
            <v>7355</v>
          </cell>
          <cell r="C591" t="str">
            <v>UNION DRESSER HD D=10"</v>
          </cell>
          <cell r="D591" t="str">
            <v>UN</v>
          </cell>
          <cell r="E591">
            <v>398650</v>
          </cell>
        </row>
        <row r="592">
          <cell r="B592">
            <v>7356</v>
          </cell>
          <cell r="C592" t="str">
            <v>UNION DRESSER HD D=12"</v>
          </cell>
          <cell r="D592" t="str">
            <v>UN</v>
          </cell>
          <cell r="E592">
            <v>595000</v>
          </cell>
        </row>
        <row r="593">
          <cell r="B593">
            <v>7359</v>
          </cell>
          <cell r="C593" t="str">
            <v>BARRERA RELLENABLE (1.45x0.45x0.55m) CON CINTA RET</v>
          </cell>
          <cell r="D593" t="str">
            <v>UN</v>
          </cell>
          <cell r="E593">
            <v>116620</v>
          </cell>
        </row>
        <row r="594">
          <cell r="B594">
            <v>7360</v>
          </cell>
          <cell r="C594" t="str">
            <v>BARRERA RELLENABLE (2.00x0.55x1.00m) CON CINTA RET</v>
          </cell>
          <cell r="D594" t="str">
            <v>UN</v>
          </cell>
          <cell r="E594">
            <v>285600</v>
          </cell>
        </row>
        <row r="595">
          <cell r="B595">
            <v>7361</v>
          </cell>
          <cell r="C595" t="str">
            <v>BLOQUE No. 4</v>
          </cell>
          <cell r="D595" t="str">
            <v>UN</v>
          </cell>
          <cell r="E595">
            <v>750</v>
          </cell>
        </row>
        <row r="596">
          <cell r="B596">
            <v>7362</v>
          </cell>
          <cell r="C596" t="str">
            <v>BLOQUE No. 5</v>
          </cell>
          <cell r="D596" t="str">
            <v>UN</v>
          </cell>
          <cell r="E596">
            <v>770</v>
          </cell>
        </row>
        <row r="597">
          <cell r="B597">
            <v>7363</v>
          </cell>
          <cell r="C597" t="str">
            <v>TAPA PARA POZO D=0.70m</v>
          </cell>
          <cell r="D597" t="str">
            <v>UN</v>
          </cell>
          <cell r="E597">
            <v>156350</v>
          </cell>
        </row>
        <row r="598">
          <cell r="B598">
            <v>7364</v>
          </cell>
          <cell r="C598" t="str">
            <v>REJILLA SUMIDERO TRANSVERSAL 50 X 50</v>
          </cell>
          <cell r="D598" t="str">
            <v>UN</v>
          </cell>
          <cell r="E598">
            <v>109089</v>
          </cell>
        </row>
        <row r="599">
          <cell r="B599">
            <v>7366</v>
          </cell>
          <cell r="C599" t="str">
            <v>UNION PVC U.M. EXT CORRUGADO/INT LISO U.M. NORMA NTC 3722-1 D=200MM (8")</v>
          </cell>
          <cell r="D599" t="str">
            <v>ML</v>
          </cell>
          <cell r="E599">
            <v>43445</v>
          </cell>
        </row>
        <row r="600">
          <cell r="B600">
            <v>7367</v>
          </cell>
          <cell r="C600" t="str">
            <v>UNION PVC U.M. EXT CORRUGADO/INT LISO U.M. NORMA NTC 3722-1 D=250MM (10")</v>
          </cell>
          <cell r="D600" t="str">
            <v>ML</v>
          </cell>
          <cell r="E600">
            <v>117313</v>
          </cell>
        </row>
        <row r="601">
          <cell r="B601">
            <v>7368</v>
          </cell>
          <cell r="C601" t="str">
            <v>UNION PVC U.M. EXT CORRUGADO/INT LISO U.M. NORMA NTC 3722-1 D=315MM (12")</v>
          </cell>
          <cell r="D601" t="str">
            <v>ML</v>
          </cell>
          <cell r="E601">
            <v>200730</v>
          </cell>
        </row>
        <row r="602">
          <cell r="B602">
            <v>7369</v>
          </cell>
          <cell r="C602" t="str">
            <v>UNION PVC U.M. EXT CORRUGADO/INT LISO U.M. NORMA NTC 3722-1T D=400MM (16")</v>
          </cell>
          <cell r="D602" t="str">
            <v>ML</v>
          </cell>
          <cell r="E602">
            <v>339690</v>
          </cell>
        </row>
        <row r="603">
          <cell r="B603">
            <v>7370</v>
          </cell>
          <cell r="C603" t="str">
            <v>UNION PVC U.M. EXT CORRUGADO/INT LISO U.M. NORMA NTC 3722-1 D=450MM (18")</v>
          </cell>
          <cell r="D603" t="str">
            <v>ML</v>
          </cell>
          <cell r="E603">
            <v>357325</v>
          </cell>
        </row>
        <row r="604">
          <cell r="B604">
            <v>7371</v>
          </cell>
          <cell r="C604" t="str">
            <v>UNION PVC U.M. EXT CORRUGADO/INT LISO U.M. NORMA NTC 3722-1 D=500MM (20")</v>
          </cell>
          <cell r="D604" t="str">
            <v>ML</v>
          </cell>
          <cell r="E604">
            <v>401449</v>
          </cell>
        </row>
        <row r="605">
          <cell r="B605">
            <v>7372</v>
          </cell>
          <cell r="C605" t="str">
            <v>CODO HD EXTREMO LISO 11.25ºX8``</v>
          </cell>
          <cell r="D605" t="str">
            <v>UN</v>
          </cell>
          <cell r="E605">
            <v>424830</v>
          </cell>
        </row>
        <row r="606">
          <cell r="B606">
            <v>7373</v>
          </cell>
          <cell r="C606" t="str">
            <v>CODO HD EXTREMO LISO 22.5ºX3``</v>
          </cell>
          <cell r="D606" t="str">
            <v>UN</v>
          </cell>
          <cell r="E606">
            <v>109480</v>
          </cell>
        </row>
        <row r="607">
          <cell r="B607">
            <v>7374</v>
          </cell>
          <cell r="C607" t="str">
            <v>VALVULA COMPUERTA ELASTICA VNA E. L. D=4"</v>
          </cell>
          <cell r="D607" t="str">
            <v>UN</v>
          </cell>
          <cell r="E607">
            <v>678300</v>
          </cell>
        </row>
        <row r="608">
          <cell r="B608">
            <v>7375</v>
          </cell>
          <cell r="C608" t="str">
            <v>VALVULA COMPUERTA ELASTICA VNA E. L. D=10"</v>
          </cell>
          <cell r="D608" t="str">
            <v>UN</v>
          </cell>
          <cell r="E608">
            <v>3779440</v>
          </cell>
        </row>
        <row r="609">
          <cell r="B609">
            <v>7376</v>
          </cell>
          <cell r="C609" t="str">
            <v>VALVULA COMPUERTA ELASTICA VNA E. L. D=12"</v>
          </cell>
          <cell r="D609" t="str">
            <v>UN</v>
          </cell>
          <cell r="E609">
            <v>4474400</v>
          </cell>
        </row>
        <row r="610">
          <cell r="B610">
            <v>7377</v>
          </cell>
          <cell r="C610" t="str">
            <v>CODO HD JUNTA HIDRAULICA PARA PVC 11.25ºX2"</v>
          </cell>
          <cell r="D610" t="str">
            <v>UN</v>
          </cell>
          <cell r="E610">
            <v>70210</v>
          </cell>
        </row>
        <row r="611">
          <cell r="B611">
            <v>7378</v>
          </cell>
          <cell r="C611" t="str">
            <v>CODO HD JUNTA HIDRAULICA PARA PVC 11.25ºX3"</v>
          </cell>
          <cell r="D611" t="str">
            <v>UN</v>
          </cell>
          <cell r="E611">
            <v>119000</v>
          </cell>
        </row>
        <row r="612">
          <cell r="B612">
            <v>7379</v>
          </cell>
          <cell r="C612" t="str">
            <v>CODO HD JUNTA HIDRAULICA PARA PVC 11.25ºX4"</v>
          </cell>
          <cell r="D612" t="str">
            <v>UN</v>
          </cell>
          <cell r="E612">
            <v>160650</v>
          </cell>
        </row>
        <row r="613">
          <cell r="B613">
            <v>7380</v>
          </cell>
          <cell r="C613" t="str">
            <v>CODO HD JUNTA HIDRAULICA PARA PVC 11.25ºX6"</v>
          </cell>
          <cell r="D613" t="str">
            <v>UN</v>
          </cell>
          <cell r="E613">
            <v>328440</v>
          </cell>
        </row>
        <row r="614">
          <cell r="B614">
            <v>7381</v>
          </cell>
          <cell r="C614" t="str">
            <v>CODO HD JUNTA HIDRAULICA PARA PVC 11.25ºX8"</v>
          </cell>
          <cell r="D614" t="str">
            <v>UN</v>
          </cell>
          <cell r="E614">
            <v>489090</v>
          </cell>
        </row>
        <row r="615">
          <cell r="B615">
            <v>7382</v>
          </cell>
          <cell r="C615" t="str">
            <v>REDUCCION PVC U.M. NORMA NTC 382 4"x2"</v>
          </cell>
          <cell r="D615" t="str">
            <v>UN</v>
          </cell>
          <cell r="E615">
            <v>150806</v>
          </cell>
        </row>
        <row r="616">
          <cell r="B616">
            <v>7384</v>
          </cell>
          <cell r="C616" t="str">
            <v>REDUCCION PVC U.M. NORMA NTC 382 4"x3"</v>
          </cell>
          <cell r="D616" t="str">
            <v>UN</v>
          </cell>
          <cell r="E616">
            <v>79512</v>
          </cell>
        </row>
        <row r="617">
          <cell r="B617">
            <v>7385</v>
          </cell>
          <cell r="C617" t="str">
            <v>REDUCCION PVC U.M. NORMA NTC 382 6"x4"</v>
          </cell>
          <cell r="D617" t="str">
            <v>UN</v>
          </cell>
          <cell r="E617">
            <v>148881</v>
          </cell>
        </row>
        <row r="618">
          <cell r="B618">
            <v>7386</v>
          </cell>
          <cell r="C618" t="str">
            <v>REDUCCION PVC U.M. NORMA NTC 382 8"x6"</v>
          </cell>
          <cell r="D618" t="str">
            <v>UN</v>
          </cell>
          <cell r="E618">
            <v>723997</v>
          </cell>
        </row>
        <row r="619">
          <cell r="B619">
            <v>7387</v>
          </cell>
          <cell r="C619" t="str">
            <v>TAPON PVC U.M. NORMA NTC 382 D=3"</v>
          </cell>
          <cell r="D619" t="str">
            <v>UN</v>
          </cell>
          <cell r="E619">
            <v>42854</v>
          </cell>
        </row>
        <row r="620">
          <cell r="B620">
            <v>7388</v>
          </cell>
          <cell r="C620" t="str">
            <v>TAPON PVC U.M. NORMA NTC 382 D=4"</v>
          </cell>
          <cell r="D620" t="str">
            <v>UN</v>
          </cell>
          <cell r="E620">
            <v>60808</v>
          </cell>
        </row>
        <row r="621">
          <cell r="B621">
            <v>7389</v>
          </cell>
          <cell r="C621" t="str">
            <v>TAPON PVC U.M. NORMA NTC 382 D=6"</v>
          </cell>
          <cell r="D621" t="str">
            <v>UN</v>
          </cell>
          <cell r="E621">
            <v>139123</v>
          </cell>
        </row>
        <row r="622">
          <cell r="B622">
            <v>7390</v>
          </cell>
          <cell r="C622" t="str">
            <v>TAPON PVC U.M. NORMA NTC 382 D=8"</v>
          </cell>
          <cell r="D622" t="str">
            <v>UN</v>
          </cell>
          <cell r="E622">
            <v>402976</v>
          </cell>
        </row>
        <row r="623">
          <cell r="B623">
            <v>7391</v>
          </cell>
          <cell r="C623" t="str">
            <v>REDUCCION CONCENTRICA HD E.L. 6"x2" (150x50mm)</v>
          </cell>
          <cell r="D623" t="str">
            <v>UN</v>
          </cell>
          <cell r="E623">
            <v>127330</v>
          </cell>
        </row>
        <row r="624">
          <cell r="B624">
            <v>7392</v>
          </cell>
          <cell r="C624" t="str">
            <v>REDUCCION CONCENTRICA HD E.L. 6"x3" (150x75mm)</v>
          </cell>
          <cell r="D624" t="str">
            <v>UN</v>
          </cell>
          <cell r="E624">
            <v>136850</v>
          </cell>
        </row>
        <row r="625">
          <cell r="B625">
            <v>7393</v>
          </cell>
          <cell r="C625" t="str">
            <v>REDUCCION CONCENTRICA HD E.L. 6"x4" (150x100mm)</v>
          </cell>
          <cell r="D625" t="str">
            <v>UN</v>
          </cell>
          <cell r="E625">
            <v>268940</v>
          </cell>
        </row>
        <row r="626">
          <cell r="B626">
            <v>7396</v>
          </cell>
          <cell r="C626" t="str">
            <v>REDUCCION CONCENTRICA HD E.L. 8"x4" (200x100mm)</v>
          </cell>
          <cell r="D626" t="str">
            <v>UN</v>
          </cell>
          <cell r="E626">
            <v>373660</v>
          </cell>
        </row>
        <row r="627">
          <cell r="B627">
            <v>7397</v>
          </cell>
          <cell r="C627" t="str">
            <v>REDUCCION CONCENTRICA HD E.L. 8"x6" (200x150mm)</v>
          </cell>
          <cell r="D627" t="str">
            <v>UN</v>
          </cell>
          <cell r="E627">
            <v>398650</v>
          </cell>
        </row>
        <row r="628">
          <cell r="B628">
            <v>7398</v>
          </cell>
          <cell r="C628" t="str">
            <v>REDUCCION CONCENTRICA HD E.L. 10"x3" (250x75mm)</v>
          </cell>
          <cell r="D628" t="str">
            <v>UN</v>
          </cell>
          <cell r="E628">
            <v>573580</v>
          </cell>
        </row>
        <row r="629">
          <cell r="B629">
            <v>7399</v>
          </cell>
          <cell r="C629" t="str">
            <v>REDUCCION CONCENTRICA HD E.L. 10"x4" (250x100mm)</v>
          </cell>
          <cell r="D629" t="str">
            <v>UN</v>
          </cell>
          <cell r="E629">
            <v>573580</v>
          </cell>
        </row>
        <row r="630">
          <cell r="B630">
            <v>7400</v>
          </cell>
          <cell r="C630" t="str">
            <v>REDUCCION CONCENTRICA HD E.L. 10"x6" (250x150mm)</v>
          </cell>
          <cell r="D630" t="str">
            <v>UN</v>
          </cell>
          <cell r="E630">
            <v>604520</v>
          </cell>
        </row>
        <row r="631">
          <cell r="B631">
            <v>7401</v>
          </cell>
          <cell r="C631" t="str">
            <v>REDUCCION CONCENTRICA HD E.L. 10"x8" (250x200mm)</v>
          </cell>
          <cell r="D631" t="str">
            <v>UN</v>
          </cell>
          <cell r="E631">
            <v>714000</v>
          </cell>
        </row>
        <row r="632">
          <cell r="B632">
            <v>7403</v>
          </cell>
          <cell r="C632" t="str">
            <v>REDUCCION CONCENTRICA HD E.L. 12"x4" (300x100mm)</v>
          </cell>
          <cell r="D632" t="str">
            <v>UN</v>
          </cell>
          <cell r="E632">
            <v>942480</v>
          </cell>
        </row>
        <row r="633">
          <cell r="B633">
            <v>7404</v>
          </cell>
          <cell r="C633" t="str">
            <v>REDUCCION CONCENTRICA HD E.L. 12"x6" (300x150mm)</v>
          </cell>
          <cell r="D633" t="str">
            <v>UN</v>
          </cell>
          <cell r="E633">
            <v>968080</v>
          </cell>
        </row>
        <row r="634">
          <cell r="B634">
            <v>7405</v>
          </cell>
          <cell r="C634" t="str">
            <v>REDUCCION CONCENTRICA HD E.L. 12"x8" (300x200mm)</v>
          </cell>
          <cell r="D634" t="str">
            <v>UN</v>
          </cell>
          <cell r="E634">
            <v>1195950</v>
          </cell>
        </row>
        <row r="635">
          <cell r="B635">
            <v>7406</v>
          </cell>
          <cell r="C635" t="str">
            <v>REDUCCION CONCENTRICA HD E.L. 12"x10"  (300x250mm)</v>
          </cell>
          <cell r="D635" t="str">
            <v>UN</v>
          </cell>
          <cell r="E635">
            <v>1382304</v>
          </cell>
        </row>
        <row r="636">
          <cell r="B636">
            <v>7407</v>
          </cell>
          <cell r="C636" t="str">
            <v>UNION REPARACION PVC U.M. NORMA NTC 382 D=2"</v>
          </cell>
          <cell r="D636" t="str">
            <v>UN</v>
          </cell>
          <cell r="E636">
            <v>24797</v>
          </cell>
        </row>
        <row r="637">
          <cell r="B637">
            <v>7409</v>
          </cell>
          <cell r="C637" t="str">
            <v>UNION REPARACION PVC U.M. NORMA NTC 382 D=3"</v>
          </cell>
          <cell r="D637" t="str">
            <v>UN</v>
          </cell>
          <cell r="E637">
            <v>41079</v>
          </cell>
        </row>
        <row r="638">
          <cell r="B638">
            <v>7410</v>
          </cell>
          <cell r="C638" t="str">
            <v>UNION REPARACION PVC U.M. NORMA NTC 382 D=4"</v>
          </cell>
          <cell r="D638" t="str">
            <v>UN</v>
          </cell>
          <cell r="E638">
            <v>70441</v>
          </cell>
        </row>
        <row r="639">
          <cell r="B639">
            <v>7411</v>
          </cell>
          <cell r="C639" t="str">
            <v>UNION REPARACION PVC U.M. NORMA NTC 382 D=10"</v>
          </cell>
          <cell r="D639" t="str">
            <v>UN</v>
          </cell>
          <cell r="E639">
            <v>512281</v>
          </cell>
        </row>
        <row r="640">
          <cell r="B640">
            <v>7412</v>
          </cell>
          <cell r="C640" t="str">
            <v>ACOPLE UNIVERSAL D=3" (85 a 103mm)</v>
          </cell>
          <cell r="D640" t="str">
            <v>UN</v>
          </cell>
          <cell r="E640">
            <v>109123</v>
          </cell>
        </row>
        <row r="641">
          <cell r="B641">
            <v>7413</v>
          </cell>
          <cell r="C641" t="str">
            <v>ACOPLE UNIVERSAL D=4" (110 a 128mm)</v>
          </cell>
          <cell r="D641" t="str">
            <v>UN</v>
          </cell>
          <cell r="E641">
            <v>124712</v>
          </cell>
        </row>
        <row r="642">
          <cell r="B642">
            <v>7414</v>
          </cell>
          <cell r="C642" t="str">
            <v>ACOPLE UNIVERSAL D=6" (167 a 189mm) R2</v>
          </cell>
          <cell r="D642" t="str">
            <v>UN</v>
          </cell>
          <cell r="E642">
            <v>249900</v>
          </cell>
        </row>
        <row r="643">
          <cell r="B643">
            <v>7415</v>
          </cell>
          <cell r="C643" t="str">
            <v>ACOPLE UNIVERSAL D=8" (234 a 252mm) R2</v>
          </cell>
          <cell r="D643" t="str">
            <v>UN</v>
          </cell>
          <cell r="E643">
            <v>291550</v>
          </cell>
        </row>
        <row r="644">
          <cell r="B644">
            <v>7416</v>
          </cell>
          <cell r="C644" t="str">
            <v>ACOPLE UNIVERSAL D=10" (292 a 310mm) R2</v>
          </cell>
          <cell r="D644" t="str">
            <v>UN</v>
          </cell>
          <cell r="E644">
            <v>559300</v>
          </cell>
        </row>
        <row r="645">
          <cell r="B645">
            <v>7417</v>
          </cell>
          <cell r="C645" t="str">
            <v>ACOPLE UNIVERSAL D=12" (350 a 368mm) R3</v>
          </cell>
          <cell r="D645" t="str">
            <v>UN</v>
          </cell>
          <cell r="E645">
            <v>654500</v>
          </cell>
        </row>
        <row r="646">
          <cell r="B646">
            <v>7418</v>
          </cell>
          <cell r="C646" t="str">
            <v>TARIFA MES - AUXILIO DE TRANSPORTE</v>
          </cell>
          <cell r="D646" t="str">
            <v>MES</v>
          </cell>
          <cell r="E646">
            <v>106454</v>
          </cell>
        </row>
        <row r="647">
          <cell r="B647">
            <v>7419</v>
          </cell>
          <cell r="C647" t="str">
            <v>CONCRETO GRAVA COMÚN 4500 PSI 31.5 MPa (315 Kg/cm2)</v>
          </cell>
          <cell r="D647" t="str">
            <v>M3</v>
          </cell>
          <cell r="E647">
            <v>422450</v>
          </cell>
        </row>
        <row r="648">
          <cell r="B648">
            <v>7420</v>
          </cell>
          <cell r="C648" t="str">
            <v>MORTERO 2500 PSI 17 MPa (175 Kg/cm2)</v>
          </cell>
          <cell r="D648" t="str">
            <v>M3</v>
          </cell>
          <cell r="E648">
            <v>445417</v>
          </cell>
        </row>
        <row r="649">
          <cell r="B649">
            <v>7421</v>
          </cell>
          <cell r="C649" t="str">
            <v>MORTERO 3000 PSI 21 MPa (210 Kg/cm2)</v>
          </cell>
          <cell r="D649" t="str">
            <v>M3</v>
          </cell>
          <cell r="E649">
            <v>416500</v>
          </cell>
        </row>
        <row r="650">
          <cell r="B650">
            <v>7422</v>
          </cell>
          <cell r="C650" t="str">
            <v>MORTERO 3500 PSI 24 MPa (245 Kg/cm2)</v>
          </cell>
          <cell r="D650" t="str">
            <v>M3</v>
          </cell>
          <cell r="E650">
            <v>428400</v>
          </cell>
        </row>
        <row r="651">
          <cell r="B651">
            <v>7423</v>
          </cell>
          <cell r="C651" t="str">
            <v>ARMADO CANASTAS PARA PILOTES</v>
          </cell>
          <cell r="D651" t="str">
            <v>KG</v>
          </cell>
          <cell r="E651">
            <v>452</v>
          </cell>
        </row>
        <row r="652">
          <cell r="B652">
            <v>7426</v>
          </cell>
          <cell r="C652" t="str">
            <v>GEODREN PLANAR H=1.0 o DRENAFLEX PLANAR H=1.0</v>
          </cell>
          <cell r="D652" t="str">
            <v>ML</v>
          </cell>
          <cell r="E652">
            <v>31954</v>
          </cell>
        </row>
        <row r="653">
          <cell r="B653">
            <v>7427</v>
          </cell>
          <cell r="C653" t="str">
            <v>GEODREN PLANAR H=2.0</v>
          </cell>
          <cell r="D653" t="str">
            <v>ML</v>
          </cell>
          <cell r="E653">
            <v>47554</v>
          </cell>
        </row>
        <row r="654">
          <cell r="B654">
            <v>7428</v>
          </cell>
          <cell r="C654" t="str">
            <v>GEODREN CON TUBERIA CIRCULAR 100mm H=0.5 o DRENAFLEX CON TUBERIA CIRCULAR 100mm H=0.5</v>
          </cell>
          <cell r="D654" t="str">
            <v>ML</v>
          </cell>
          <cell r="E654">
            <v>25077</v>
          </cell>
        </row>
        <row r="655">
          <cell r="B655">
            <v>7429</v>
          </cell>
          <cell r="C655" t="str">
            <v>GEODREN CON TUBERIA CIRCULAR 100mm H=1.0 o DRENAFLEX CON TUBERÍA 100mm H=1.0</v>
          </cell>
          <cell r="D655" t="str">
            <v>ML</v>
          </cell>
          <cell r="E655">
            <v>37485</v>
          </cell>
        </row>
        <row r="656">
          <cell r="B656">
            <v>7430</v>
          </cell>
          <cell r="C656" t="str">
            <v>GEODREN CON TUBERIA CIRCULAR 100mm H=2.0 o DRENAFLEX CON TUBERÍA CIRCULAR 100mm H=2.0</v>
          </cell>
          <cell r="D656" t="str">
            <v>ML</v>
          </cell>
          <cell r="E656">
            <v>61367</v>
          </cell>
        </row>
        <row r="657">
          <cell r="B657">
            <v>7434</v>
          </cell>
          <cell r="C657" t="str">
            <v>DISCO DIAMANTADO ASFALTO-CONCRETO 14"/350mm, cortes aprox. 1.600 a 1.800 mts. de profundidad máxima hasta 100mm.</v>
          </cell>
          <cell r="D657" t="str">
            <v>UN</v>
          </cell>
          <cell r="E657">
            <v>450900</v>
          </cell>
        </row>
        <row r="658">
          <cell r="B658">
            <v>7436</v>
          </cell>
          <cell r="C658" t="str">
            <v>MOTOBOMBA SUMERGIBLE Ø 2" O 3" - INCLUYE COMBUSTIBLE</v>
          </cell>
          <cell r="D658" t="str">
            <v>DIA</v>
          </cell>
          <cell r="E658">
            <v>59903</v>
          </cell>
        </row>
        <row r="659">
          <cell r="B659">
            <v>7437</v>
          </cell>
          <cell r="C659" t="str">
            <v>CORTADORA DE LADRILLO (SIN DISCO)</v>
          </cell>
          <cell r="D659" t="str">
            <v>DIA</v>
          </cell>
          <cell r="E659">
            <v>17850</v>
          </cell>
        </row>
        <row r="660">
          <cell r="B660">
            <v>7438</v>
          </cell>
          <cell r="C660" t="str">
            <v>VIBROCOMPACTADOR BENITIN DE 1 TONELADA - INCLUYE OPERARIO Y COMBUSTIBLE</v>
          </cell>
          <cell r="D660" t="str">
            <v>DIA</v>
          </cell>
          <cell r="E660">
            <v>299543</v>
          </cell>
        </row>
        <row r="661">
          <cell r="B661">
            <v>7439</v>
          </cell>
          <cell r="C661" t="str">
            <v>MARTILLO NEUMÁTICO 60 LB</v>
          </cell>
          <cell r="D661" t="str">
            <v>HR</v>
          </cell>
          <cell r="E661">
            <v>5206</v>
          </cell>
        </row>
        <row r="662">
          <cell r="B662">
            <v>7442</v>
          </cell>
          <cell r="C662" t="str">
            <v>FONDO DE JUNTA EN ESPUMA DE POLIETILENO DE BAJA DENSIDAD D= 16 mm</v>
          </cell>
          <cell r="D662" t="str">
            <v>ML</v>
          </cell>
          <cell r="E662">
            <v>761</v>
          </cell>
        </row>
        <row r="663">
          <cell r="B663">
            <v>7443</v>
          </cell>
          <cell r="C663" t="str">
            <v>FONDO DE JUNTA EN ESPUMA DE POLIETILENO DE BAJA DENSIDAD D= 22 mm</v>
          </cell>
          <cell r="D663" t="str">
            <v>ML</v>
          </cell>
          <cell r="E663">
            <v>1347</v>
          </cell>
        </row>
        <row r="664">
          <cell r="B664">
            <v>7444</v>
          </cell>
          <cell r="C664" t="str">
            <v>TUBERIA PVC SANITARIA U.S. D=1 1/2"</v>
          </cell>
          <cell r="D664" t="str">
            <v>ML</v>
          </cell>
          <cell r="E664">
            <v>8997</v>
          </cell>
        </row>
        <row r="665">
          <cell r="B665">
            <v>7445</v>
          </cell>
          <cell r="C665" t="str">
            <v>ACOPLE UNIVERSAL D=6" (159 a 181mm) R1</v>
          </cell>
          <cell r="D665" t="str">
            <v>UN</v>
          </cell>
          <cell r="E665">
            <v>193523</v>
          </cell>
        </row>
        <row r="666">
          <cell r="B666">
            <v>7446</v>
          </cell>
          <cell r="C666" t="str">
            <v>ACOPLE UNIVERSAL D=8" (218 a 235mm) R1</v>
          </cell>
          <cell r="D666" t="str">
            <v>UN</v>
          </cell>
          <cell r="E666">
            <v>315350</v>
          </cell>
        </row>
        <row r="667">
          <cell r="B667">
            <v>7448</v>
          </cell>
          <cell r="C667" t="str">
            <v>ACOPLE UNIVERSAL D=12" (315 a 333mm) R1</v>
          </cell>
          <cell r="D667" t="str">
            <v>UN</v>
          </cell>
          <cell r="E667">
            <v>595000</v>
          </cell>
        </row>
        <row r="668">
          <cell r="B668">
            <v>7451</v>
          </cell>
          <cell r="C668" t="str">
            <v>ACERO FIGURADO No. 8 (Ø 1") F'y=60000 PSI</v>
          </cell>
          <cell r="D668" t="str">
            <v>KG</v>
          </cell>
          <cell r="E668">
            <v>2832</v>
          </cell>
        </row>
        <row r="669">
          <cell r="B669">
            <v>7452</v>
          </cell>
          <cell r="C669" t="str">
            <v>ACERO FIGURADO No. 10 (Ø 1 1/4") F'y=60000 PSI</v>
          </cell>
          <cell r="D669" t="str">
            <v>KG</v>
          </cell>
          <cell r="E669">
            <v>3332</v>
          </cell>
        </row>
        <row r="670">
          <cell r="B670">
            <v>7453</v>
          </cell>
          <cell r="C670" t="str">
            <v>UNION REPARACION HD EXTREMO LISO D=4"</v>
          </cell>
          <cell r="D670" t="str">
            <v>UN</v>
          </cell>
          <cell r="E670">
            <v>113050</v>
          </cell>
        </row>
        <row r="671">
          <cell r="B671">
            <v>7455</v>
          </cell>
          <cell r="C671" t="str">
            <v>CODO HD EXTREMO LISO 22.5ºX8"</v>
          </cell>
          <cell r="D671" t="str">
            <v>UN</v>
          </cell>
          <cell r="E671">
            <v>437920</v>
          </cell>
        </row>
        <row r="672">
          <cell r="B672">
            <v>7457</v>
          </cell>
          <cell r="C672" t="str">
            <v>TUBERIA CONDUIT GALVANIZADA IMC D=1"</v>
          </cell>
          <cell r="D672" t="str">
            <v>ML</v>
          </cell>
          <cell r="E672">
            <v>16248</v>
          </cell>
        </row>
        <row r="673">
          <cell r="B673">
            <v>7458</v>
          </cell>
          <cell r="C673" t="str">
            <v>TUBERIA CONDUIT GALVANIZADA IMC D=1 1/2"</v>
          </cell>
          <cell r="D673" t="str">
            <v>ML</v>
          </cell>
          <cell r="E673">
            <v>26421</v>
          </cell>
        </row>
        <row r="674">
          <cell r="B674">
            <v>7460</v>
          </cell>
          <cell r="C674" t="str">
            <v>TUBERIA CONDUIT GALVANIZADA EMT D=1 1/2"</v>
          </cell>
          <cell r="D674" t="str">
            <v>ML</v>
          </cell>
          <cell r="E674">
            <v>12758</v>
          </cell>
        </row>
        <row r="675">
          <cell r="B675">
            <v>7461</v>
          </cell>
          <cell r="C675" t="str">
            <v>ARENA LAVADA DE PEÑA</v>
          </cell>
          <cell r="D675" t="str">
            <v>M3</v>
          </cell>
          <cell r="E675">
            <v>75970</v>
          </cell>
        </row>
        <row r="676">
          <cell r="B676">
            <v>7462</v>
          </cell>
          <cell r="C676" t="str">
            <v>TRANSPORTE DE PETREOS</v>
          </cell>
          <cell r="D676" t="str">
            <v>M3-KM</v>
          </cell>
          <cell r="E676">
            <v>1449</v>
          </cell>
        </row>
        <row r="677">
          <cell r="B677">
            <v>7463</v>
          </cell>
          <cell r="C677" t="str">
            <v>GEOTEXTIL NT 1600 o 351 NT</v>
          </cell>
          <cell r="D677" t="str">
            <v>M2</v>
          </cell>
          <cell r="E677">
            <v>3055</v>
          </cell>
        </row>
        <row r="678">
          <cell r="B678">
            <v>7464</v>
          </cell>
          <cell r="C678" t="str">
            <v>GEOTEXTIL NT 1800 o 401 NT</v>
          </cell>
          <cell r="D678" t="str">
            <v>M2</v>
          </cell>
          <cell r="E678">
            <v>3182</v>
          </cell>
        </row>
        <row r="679">
          <cell r="B679">
            <v>7465</v>
          </cell>
          <cell r="C679" t="str">
            <v>GEOTEXTIL NT 2000 o 451 NT</v>
          </cell>
          <cell r="D679" t="str">
            <v>M2</v>
          </cell>
          <cell r="E679">
            <v>3769</v>
          </cell>
        </row>
        <row r="680">
          <cell r="B680">
            <v>7466</v>
          </cell>
          <cell r="C680" t="str">
            <v>GEOTEXTIL T 1050</v>
          </cell>
          <cell r="D680" t="str">
            <v>M2</v>
          </cell>
          <cell r="E680">
            <v>1974</v>
          </cell>
        </row>
        <row r="681">
          <cell r="B681">
            <v>7467</v>
          </cell>
          <cell r="C681" t="str">
            <v>GEOTEXTIL T 1400 o 135 ST</v>
          </cell>
          <cell r="D681" t="str">
            <v>M2</v>
          </cell>
          <cell r="E681">
            <v>2667</v>
          </cell>
        </row>
        <row r="682">
          <cell r="B682">
            <v>7468</v>
          </cell>
          <cell r="C682" t="str">
            <v>GEOTEXTIL T 1700 o 200 ST</v>
          </cell>
          <cell r="D682" t="str">
            <v>M2</v>
          </cell>
          <cell r="E682">
            <v>3868</v>
          </cell>
        </row>
        <row r="683">
          <cell r="B683">
            <v>7471</v>
          </cell>
          <cell r="C683" t="str">
            <v>ENSAYO PARA DETERMINAR LA DENSIDAD DEL CEMENTO HIDRÁULICO</v>
          </cell>
          <cell r="D683" t="str">
            <v>UN</v>
          </cell>
          <cell r="E683">
            <v>48300</v>
          </cell>
        </row>
        <row r="684">
          <cell r="B684">
            <v>7472</v>
          </cell>
          <cell r="C684" t="str">
            <v>DETERMINACIÓN DEL TIEMPO DE FRAGUADO DEL CEMENTO HIDRÁULICO MEDIANTE AGUJA DE VICAT</v>
          </cell>
          <cell r="D684" t="str">
            <v>UN</v>
          </cell>
          <cell r="E684">
            <v>80920</v>
          </cell>
        </row>
        <row r="685">
          <cell r="B685">
            <v>7482</v>
          </cell>
          <cell r="C685" t="str">
            <v>EQUIVALENTE DE ARENA DE SUELOS Y AGREGADOS FINOS</v>
          </cell>
          <cell r="D685" t="str">
            <v>UN</v>
          </cell>
          <cell r="E685">
            <v>96497</v>
          </cell>
        </row>
        <row r="686">
          <cell r="B686">
            <v>7485</v>
          </cell>
          <cell r="C686" t="str">
            <v>RESISTENCIA A LA DEGRADACIÓN DE LOS AGREGADOS GRUESOS DE TAMAÑOS MAYORES DE 19 mm (¾") POR ABRASIÓN E IMPACTO EN LA MÁQUINA DE LOS ÁNGELES (CON TRITURACIÓN DE AGREGADOS)</v>
          </cell>
          <cell r="D686" t="str">
            <v>UN</v>
          </cell>
          <cell r="E686">
            <v>130900</v>
          </cell>
        </row>
        <row r="687">
          <cell r="B687">
            <v>7487</v>
          </cell>
          <cell r="C687" t="str">
            <v>VALOR DE AZUL DE METILENO EN AGREGADOS FINOS</v>
          </cell>
          <cell r="D687" t="str">
            <v>UN</v>
          </cell>
          <cell r="E687">
            <v>144879</v>
          </cell>
        </row>
        <row r="688">
          <cell r="B688">
            <v>7488</v>
          </cell>
          <cell r="C688" t="str">
            <v>DETERMINACIÓN EN EL LABORATORIO DEL CONTENIDO DE AGUA (HUMEDAD) DE MUESTRAS DE SUELO, ROCA Y MEZCLAS DE SUELO - AGREGADO</v>
          </cell>
          <cell r="D688" t="str">
            <v>UN</v>
          </cell>
          <cell r="E688">
            <v>14280</v>
          </cell>
        </row>
        <row r="689">
          <cell r="B689">
            <v>7489</v>
          </cell>
          <cell r="C689" t="str">
            <v>DETERMINACIÓN DE LA DENSIDAD (PESO UNITARIO) DE MUESTRAS DE SUELO.</v>
          </cell>
          <cell r="D689" t="str">
            <v>UN</v>
          </cell>
          <cell r="E689">
            <v>29750</v>
          </cell>
        </row>
        <row r="690">
          <cell r="B690">
            <v>7490</v>
          </cell>
          <cell r="C690" t="str">
            <v>DETERMINACIÓN DE LOS TAMAÑOS DE LAS PARTÍCULAS DE LOS SUELOS (GRANULOMETRÍA  POR TAMIZADO E HIDROMETRÍA)</v>
          </cell>
          <cell r="D690" t="str">
            <v>UN</v>
          </cell>
          <cell r="E690">
            <v>202300</v>
          </cell>
        </row>
        <row r="691">
          <cell r="B691">
            <v>7493</v>
          </cell>
          <cell r="C691" t="str">
            <v>DETERMINACIÓN DE LA CANTIDAD DE MATERIAL QUE PASA EL TAMIZ DE 75 UM (N° 200) EN LOS AGREGADOS PÉTREOS MEDIANTE LAVADO</v>
          </cell>
          <cell r="D691" t="str">
            <v>UN</v>
          </cell>
          <cell r="E691">
            <v>38080</v>
          </cell>
        </row>
        <row r="692">
          <cell r="B692">
            <v>7494</v>
          </cell>
          <cell r="C692" t="str">
            <v>DETERMINACIÓN DE LA GRAVEDAD ESPECÍFICA DE LAS PARTÍCULAS SÓLIDAS DE LOS SUELOS Y DEL LLENANTE MINERAL, EMPLEANDO UN PICNÓMETRO CON AGUA</v>
          </cell>
          <cell r="D692" t="str">
            <v>UN</v>
          </cell>
          <cell r="E692">
            <v>63070</v>
          </cell>
        </row>
        <row r="693">
          <cell r="B693">
            <v>7496</v>
          </cell>
          <cell r="C693" t="str">
            <v>DETERMINACIÓN DE LOS FACTORES DE CONTRACCIÓN DE LOS SUELOS</v>
          </cell>
          <cell r="D693" t="str">
            <v>UN</v>
          </cell>
          <cell r="E693">
            <v>73066</v>
          </cell>
        </row>
        <row r="694">
          <cell r="B694">
            <v>7497</v>
          </cell>
          <cell r="C694" t="str">
            <v>DETERMINACIÓN DEL CONTENIDO ORGÁNICO DE UN SUELO MEDIANTE EL ENSAYO DE PÉRDIDA POR IGNICIÓN</v>
          </cell>
          <cell r="D694" t="str">
            <v>UN</v>
          </cell>
          <cell r="E694">
            <v>60571</v>
          </cell>
        </row>
        <row r="695">
          <cell r="B695">
            <v>7501</v>
          </cell>
          <cell r="C695" t="str">
            <v>CONSOLIDACIÓN UNIDIMENSIONAL DE SUELOS - MÉTODO B (RÁPIDA)</v>
          </cell>
          <cell r="D695" t="str">
            <v>UN</v>
          </cell>
          <cell r="E695">
            <v>238000</v>
          </cell>
        </row>
        <row r="696">
          <cell r="B696">
            <v>7502</v>
          </cell>
          <cell r="C696" t="str">
            <v>CONSOLIDACIÓN UNIDIMENSIONAL DE SUELOS - MÉTODO A (LENTA)</v>
          </cell>
          <cell r="D696" t="str">
            <v>UN</v>
          </cell>
          <cell r="E696">
            <v>595000</v>
          </cell>
        </row>
        <row r="697">
          <cell r="B697">
            <v>7503</v>
          </cell>
          <cell r="C697" t="str">
            <v>CONSOLIDACIÓN UNIDIMENSIONAL DE SUELOS - (DOBLE CICLO DE CARGA Y DESCARGA)</v>
          </cell>
          <cell r="D697" t="str">
            <v>UN</v>
          </cell>
          <cell r="E697">
            <v>771715</v>
          </cell>
        </row>
        <row r="698">
          <cell r="B698">
            <v>7511</v>
          </cell>
          <cell r="C698" t="str">
            <v>CBR DE SUELOS COMPACTADOS EN EL LABORATORIO (SUELOS GRANULARES)</v>
          </cell>
          <cell r="D698" t="str">
            <v>UN</v>
          </cell>
          <cell r="E698">
            <v>352121</v>
          </cell>
        </row>
        <row r="699">
          <cell r="B699">
            <v>7520</v>
          </cell>
          <cell r="C699" t="str">
            <v>RELACIONES HUMEDAD - PESO UNITARIO SECO EN LOS SUELOS (ENSAYO NORMAL DE COMPACTACIÓN)</v>
          </cell>
          <cell r="D699" t="str">
            <v>UN</v>
          </cell>
          <cell r="E699">
            <v>121900</v>
          </cell>
        </row>
        <row r="700">
          <cell r="B700">
            <v>7523</v>
          </cell>
          <cell r="C700" t="str">
            <v>OBTENCIÓN DE NÚCLEOS DE CONCRETO ENDURECIDO. NÚCLEOS DE 3"</v>
          </cell>
          <cell r="D700" t="str">
            <v>UN</v>
          </cell>
          <cell r="E700">
            <v>153000</v>
          </cell>
        </row>
        <row r="701">
          <cell r="B701">
            <v>7524</v>
          </cell>
          <cell r="C701" t="str">
            <v>OBTENCIÓN DE NÚCLEOS DE CONCRETO ENDURECIDO. NÚCLEOS DE 4"</v>
          </cell>
          <cell r="D701" t="str">
            <v>UN</v>
          </cell>
          <cell r="E701">
            <v>143900</v>
          </cell>
        </row>
        <row r="702">
          <cell r="B702">
            <v>7530</v>
          </cell>
          <cell r="C702" t="str">
            <v>EXTRACCIÓN DE TESTIGOS DE PAVIMENTOS ASFÁLTICOS MEDIANTE NÚCLEOS DE 4"</v>
          </cell>
          <cell r="D702" t="str">
            <v>UN</v>
          </cell>
          <cell r="E702">
            <v>79790</v>
          </cell>
        </row>
        <row r="703">
          <cell r="B703">
            <v>7542</v>
          </cell>
          <cell r="C703" t="str">
            <v>RESISTENCIA A LA COMPRESIÓN DE CILINDROS DE CONCRETO (MOLDEADOS O NÚCLEOS)</v>
          </cell>
          <cell r="D703" t="str">
            <v>UN</v>
          </cell>
          <cell r="E703">
            <v>4165</v>
          </cell>
        </row>
        <row r="704">
          <cell r="B704">
            <v>7544</v>
          </cell>
          <cell r="C704" t="str">
            <v>TRACCIÓN INDIRECTA DE CILINDROS DE CONCRETO</v>
          </cell>
          <cell r="D704" t="str">
            <v>UN</v>
          </cell>
          <cell r="E704">
            <v>16303</v>
          </cell>
        </row>
        <row r="705">
          <cell r="B705">
            <v>7550</v>
          </cell>
          <cell r="C705" t="str">
            <v>ENSAYO DE ADHERENCIA EN BANDEJA</v>
          </cell>
          <cell r="D705" t="str">
            <v>UN</v>
          </cell>
          <cell r="E705">
            <v>127679</v>
          </cell>
        </row>
        <row r="706">
          <cell r="B706">
            <v>7551</v>
          </cell>
          <cell r="C706" t="str">
            <v>ESTABILIDAD Y FLUJO DE MEZCLAS ASFÁLTICAS EN CALIENTE EMPLEANDO EL EQUIPO MARSHALL (Una probeta)</v>
          </cell>
          <cell r="D706" t="str">
            <v>UN</v>
          </cell>
          <cell r="E706">
            <v>59000</v>
          </cell>
        </row>
        <row r="707">
          <cell r="B707">
            <v>7554</v>
          </cell>
          <cell r="C707" t="str">
            <v>SEÑALIZACION TUBULAR COLOMBINA PLASTICA</v>
          </cell>
          <cell r="D707" t="str">
            <v>UN</v>
          </cell>
          <cell r="E707">
            <v>27370</v>
          </cell>
        </row>
        <row r="708">
          <cell r="B708">
            <v>7555</v>
          </cell>
          <cell r="C708" t="str">
            <v>CINTA DE SEÑALIZACION CAL 4 (ROLLO 500mx0.10m)</v>
          </cell>
          <cell r="D708" t="str">
            <v>UN</v>
          </cell>
          <cell r="E708">
            <v>19798</v>
          </cell>
        </row>
        <row r="709">
          <cell r="B709">
            <v>7556</v>
          </cell>
          <cell r="C709" t="str">
            <v>PLASTICO NEGRO CALIBRE 6</v>
          </cell>
          <cell r="D709" t="str">
            <v>M2</v>
          </cell>
          <cell r="E709">
            <v>1155</v>
          </cell>
        </row>
        <row r="710">
          <cell r="B710">
            <v>7557</v>
          </cell>
          <cell r="C710" t="str">
            <v>BOLSA DE LONA</v>
          </cell>
          <cell r="D710" t="str">
            <v>UN</v>
          </cell>
          <cell r="E710">
            <v>990</v>
          </cell>
        </row>
        <row r="711">
          <cell r="B711">
            <v>7558</v>
          </cell>
          <cell r="C711" t="str">
            <v>BAÑO TIPO FLUSHING</v>
          </cell>
          <cell r="D711" t="str">
            <v>UN/MES</v>
          </cell>
          <cell r="E711">
            <v>452660</v>
          </cell>
        </row>
        <row r="712">
          <cell r="B712">
            <v>7559</v>
          </cell>
          <cell r="C712" t="str">
            <v>TELA VERDE DE CERRAMIENTO (2.10mx250)</v>
          </cell>
          <cell r="D712" t="str">
            <v>M2</v>
          </cell>
          <cell r="E712">
            <v>615</v>
          </cell>
        </row>
        <row r="713">
          <cell r="B713">
            <v>7560</v>
          </cell>
          <cell r="C713" t="str">
            <v>POLISOMBRA 65% (1x7m) R-800 NEGRA</v>
          </cell>
          <cell r="D713" t="str">
            <v>M2</v>
          </cell>
          <cell r="E713">
            <v>1309</v>
          </cell>
        </row>
        <row r="714">
          <cell r="B714">
            <v>7561</v>
          </cell>
          <cell r="C714" t="str">
            <v>POLISOMBRA 47% (4x100m)</v>
          </cell>
          <cell r="D714" t="str">
            <v>M2</v>
          </cell>
          <cell r="E714">
            <v>1027</v>
          </cell>
        </row>
        <row r="715">
          <cell r="B715">
            <v>7562</v>
          </cell>
          <cell r="C715" t="str">
            <v>POSTE ROLLIZO D= 12cm a 15cm</v>
          </cell>
          <cell r="D715" t="str">
            <v>ML</v>
          </cell>
          <cell r="E715">
            <v>15225</v>
          </cell>
        </row>
        <row r="716">
          <cell r="B716">
            <v>7567</v>
          </cell>
          <cell r="C716" t="str">
            <v>SEÑAL EN POLIETILENO ALVEOLAR PARE-SIGA 45cms. DECORADA CON REFLECTIVO, GRADO ALTA INTENSIDAD</v>
          </cell>
          <cell r="D716" t="str">
            <v>UN</v>
          </cell>
          <cell r="E716">
            <v>53550</v>
          </cell>
        </row>
        <row r="717">
          <cell r="B717">
            <v>7568</v>
          </cell>
          <cell r="C717" t="str">
            <v>EXTINTOR x 5LB</v>
          </cell>
          <cell r="D717" t="str">
            <v>UN</v>
          </cell>
          <cell r="E717">
            <v>31900</v>
          </cell>
        </row>
        <row r="718">
          <cell r="B718">
            <v>7569</v>
          </cell>
          <cell r="C718" t="str">
            <v>BOTIQUIN PRIMEROS AUXILIOS CON MEDICAMENTOS DE 22CM X 27CM</v>
          </cell>
          <cell r="D718" t="str">
            <v>UN</v>
          </cell>
          <cell r="E718">
            <v>49900</v>
          </cell>
        </row>
        <row r="719">
          <cell r="B719">
            <v>7570</v>
          </cell>
          <cell r="C719" t="str">
            <v>CAMILLA EN MADERA NUEVA 0.70 x 1.4MT</v>
          </cell>
          <cell r="D719" t="str">
            <v>DIA</v>
          </cell>
          <cell r="E719">
            <v>250</v>
          </cell>
        </row>
        <row r="720">
          <cell r="B720">
            <v>7571</v>
          </cell>
          <cell r="C720" t="str">
            <v>CONOS H= 0,9- 1,0mt</v>
          </cell>
          <cell r="D720" t="str">
            <v>UN</v>
          </cell>
          <cell r="E720">
            <v>77350</v>
          </cell>
        </row>
        <row r="721">
          <cell r="B721">
            <v>7575</v>
          </cell>
          <cell r="C721" t="str">
            <v>CAPA IMPERMEABLE CALIBRE 14 - 16</v>
          </cell>
          <cell r="D721" t="str">
            <v>UN</v>
          </cell>
          <cell r="E721">
            <v>17990</v>
          </cell>
        </row>
        <row r="722">
          <cell r="B722">
            <v>7576</v>
          </cell>
          <cell r="C722" t="str">
            <v>PROTECCION AUDITIVA DE INSERTAR (PAR)</v>
          </cell>
          <cell r="D722" t="str">
            <v>UN</v>
          </cell>
          <cell r="E722">
            <v>612</v>
          </cell>
        </row>
        <row r="723">
          <cell r="B723">
            <v>7577</v>
          </cell>
          <cell r="C723" t="str">
            <v>GAFAS DE SEGURIDAD</v>
          </cell>
          <cell r="D723" t="str">
            <v>UN</v>
          </cell>
          <cell r="E723">
            <v>5230</v>
          </cell>
        </row>
        <row r="724">
          <cell r="B724">
            <v>7578</v>
          </cell>
          <cell r="C724" t="str">
            <v>GUANTES DE VAQUETA</v>
          </cell>
          <cell r="D724" t="str">
            <v>UN</v>
          </cell>
          <cell r="E724">
            <v>7200</v>
          </cell>
        </row>
        <row r="725">
          <cell r="B725">
            <v>7579</v>
          </cell>
          <cell r="C725" t="str">
            <v>MASCARILLA DESECHABLE</v>
          </cell>
          <cell r="D725" t="str">
            <v>UN</v>
          </cell>
          <cell r="E725">
            <v>432</v>
          </cell>
        </row>
        <row r="726">
          <cell r="B726">
            <v>7580</v>
          </cell>
          <cell r="C726" t="str">
            <v>CASCO DE SEGURIDAD DIELECTRICO</v>
          </cell>
          <cell r="D726" t="str">
            <v>UN</v>
          </cell>
          <cell r="E726">
            <v>14579</v>
          </cell>
        </row>
        <row r="727">
          <cell r="B727">
            <v>7582</v>
          </cell>
          <cell r="C727" t="str">
            <v>PETO EN CARNAZA</v>
          </cell>
          <cell r="D727" t="str">
            <v>UN</v>
          </cell>
          <cell r="E727">
            <v>18000</v>
          </cell>
        </row>
        <row r="728">
          <cell r="B728">
            <v>7583</v>
          </cell>
          <cell r="C728" t="str">
            <v>PROTECTOR AUDITIVO TIPO COPA</v>
          </cell>
          <cell r="D728" t="str">
            <v>UN</v>
          </cell>
          <cell r="E728">
            <v>13965</v>
          </cell>
        </row>
        <row r="729">
          <cell r="B729">
            <v>7585</v>
          </cell>
          <cell r="C729" t="str">
            <v>SARDINEL ALTO RAMPA A86</v>
          </cell>
          <cell r="D729" t="str">
            <v>ML</v>
          </cell>
          <cell r="E729">
            <v>24500</v>
          </cell>
        </row>
        <row r="730">
          <cell r="B730">
            <v>7586</v>
          </cell>
          <cell r="C730" t="str">
            <v>ESTOPEROL 10 cm x 3 cm (NO INCLUYE ELEMENTOS DE ANCLAJE)</v>
          </cell>
          <cell r="D730" t="str">
            <v>UN</v>
          </cell>
          <cell r="E730">
            <v>1666</v>
          </cell>
        </row>
        <row r="731">
          <cell r="B731">
            <v>7587</v>
          </cell>
          <cell r="C731" t="str">
            <v>PEGANTE EPOXICO DE DOS COMPONENTES</v>
          </cell>
          <cell r="D731" t="str">
            <v>KG</v>
          </cell>
          <cell r="E731">
            <v>81920</v>
          </cell>
        </row>
        <row r="732">
          <cell r="B732">
            <v>7596</v>
          </cell>
          <cell r="C732" t="str">
            <v>VIBRADOR TIPO AGUJA</v>
          </cell>
          <cell r="D732" t="str">
            <v>DIA</v>
          </cell>
          <cell r="E732">
            <v>17850</v>
          </cell>
        </row>
        <row r="733">
          <cell r="B733">
            <v>7598</v>
          </cell>
          <cell r="C733" t="str">
            <v>TRITURADO 1-1/2"</v>
          </cell>
          <cell r="D733" t="str">
            <v>M3</v>
          </cell>
          <cell r="E733">
            <v>45815</v>
          </cell>
        </row>
        <row r="734">
          <cell r="B734">
            <v>7603</v>
          </cell>
          <cell r="C734" t="str">
            <v>TUBERIA GRP 300mm (300mm-800mm PRESION) PN10 BAR SN 5000. No Incluye Transporte.</v>
          </cell>
          <cell r="D734" t="str">
            <v>ML</v>
          </cell>
          <cell r="E734">
            <v>126634</v>
          </cell>
        </row>
        <row r="735">
          <cell r="B735">
            <v>7604</v>
          </cell>
          <cell r="C735" t="str">
            <v>TUBERIA GRP 400mm (300mm-800mm PRESION) PN 10 BAR SN 5000. No Incluye Transporte.</v>
          </cell>
          <cell r="D735" t="str">
            <v>ML</v>
          </cell>
          <cell r="E735">
            <v>200077</v>
          </cell>
        </row>
        <row r="736">
          <cell r="B736">
            <v>7606</v>
          </cell>
          <cell r="C736" t="str">
            <v>TUBERIA GRP 500mm (300mm-800mm PRESION) PN 10 BAR SN 5000. No Incluye Transporte.</v>
          </cell>
          <cell r="D736" t="str">
            <v>ML</v>
          </cell>
          <cell r="E736">
            <v>287919</v>
          </cell>
        </row>
        <row r="737">
          <cell r="B737">
            <v>7607</v>
          </cell>
          <cell r="C737" t="str">
            <v>TUBERIA GRP 600mm (300mm-800mm PRESION) PN 10 BAR SN 5000. NO INCLUYE TRANSPORTE</v>
          </cell>
          <cell r="D737" t="str">
            <v>ML</v>
          </cell>
          <cell r="E737">
            <v>397142</v>
          </cell>
        </row>
        <row r="738">
          <cell r="B738">
            <v>7608</v>
          </cell>
          <cell r="C738" t="str">
            <v>TUBERIA GRP 700mm (300mm-800mm PRESION) PN 10 BAR SN 5000. NO INCLUYE TRANSPORTE</v>
          </cell>
          <cell r="D738" t="str">
            <v>ML</v>
          </cell>
          <cell r="E738">
            <v>502537</v>
          </cell>
        </row>
        <row r="739">
          <cell r="B739">
            <v>7610</v>
          </cell>
          <cell r="C739" t="str">
            <v>GEOMALLA TENSAR BX 1100 \ FORTGRID BX 30</v>
          </cell>
          <cell r="D739" t="str">
            <v>M2</v>
          </cell>
          <cell r="E739">
            <v>6931</v>
          </cell>
        </row>
        <row r="740">
          <cell r="B740">
            <v>7611</v>
          </cell>
          <cell r="C740" t="str">
            <v>GEOMALLA TENSAR BX 1200 \ FORTGRID BX 50</v>
          </cell>
          <cell r="D740" t="str">
            <v>M2</v>
          </cell>
          <cell r="E740">
            <v>10729</v>
          </cell>
        </row>
        <row r="741">
          <cell r="B741">
            <v>7613</v>
          </cell>
          <cell r="C741" t="str">
            <v>TUBERIA GRP 800mm (300mm-800mm PRESION) PN 10 BAR SN 5000. No Incluye Transporte.</v>
          </cell>
          <cell r="D741" t="str">
            <v>ML</v>
          </cell>
          <cell r="E741">
            <v>609875</v>
          </cell>
        </row>
        <row r="742">
          <cell r="B742">
            <v>7614</v>
          </cell>
          <cell r="C742" t="str">
            <v>TUBERIA GRP 900mm (600mm-2400mm FLUJO LIBRE) PN 10 BAR SN 5000. No Incluye Transporte.</v>
          </cell>
          <cell r="D742" t="str">
            <v>ML</v>
          </cell>
          <cell r="E742">
            <v>731850</v>
          </cell>
        </row>
        <row r="743">
          <cell r="B743">
            <v>7615</v>
          </cell>
          <cell r="C743" t="str">
            <v>TUBERIA GRP 1000mm (600mm-2400mm FLUJO LIBRE) PN 1 BAR SN 5000. No Incluye Transporte.</v>
          </cell>
          <cell r="D743" t="str">
            <v>ML</v>
          </cell>
          <cell r="E743">
            <v>878220</v>
          </cell>
        </row>
        <row r="744">
          <cell r="B744">
            <v>7616</v>
          </cell>
          <cell r="C744" t="str">
            <v>TUBERIA GRP 1100mm (600mm-2400mm FLUJO LIBRE) PN 1 BAR SN 5000. No Incluye Transporte.</v>
          </cell>
          <cell r="D744" t="str">
            <v>ML</v>
          </cell>
          <cell r="E744">
            <v>1024590</v>
          </cell>
        </row>
        <row r="745">
          <cell r="B745">
            <v>7617</v>
          </cell>
          <cell r="C745" t="str">
            <v>TUBERIA GRP 1200mm (600mm-2400mm FLUJO LIBRE) PN 1 BAR SN 5000. NO INCLUYE TRANSPORTE.</v>
          </cell>
          <cell r="D745" t="str">
            <v>ML</v>
          </cell>
          <cell r="E745">
            <v>1175839</v>
          </cell>
        </row>
        <row r="746">
          <cell r="B746">
            <v>7618</v>
          </cell>
          <cell r="C746" t="str">
            <v>TUBERIA GRP 1300 (600mm-2400mm FLUJO LIBRE) PN 1 BAR SN 5000. NO INCLUYE TRANSPORTE</v>
          </cell>
          <cell r="D746" t="str">
            <v>ML</v>
          </cell>
          <cell r="E746">
            <v>1356362</v>
          </cell>
        </row>
        <row r="747">
          <cell r="B747">
            <v>7619</v>
          </cell>
          <cell r="C747" t="str">
            <v>TUBERIA GRP 1400 (600mm-2400mm FLUJO LIBRE) PN 1 BAR SN 5000. NO INCLUYE TRANSPORTE</v>
          </cell>
          <cell r="D747" t="str">
            <v>ML</v>
          </cell>
          <cell r="E747">
            <v>1522248</v>
          </cell>
        </row>
        <row r="748">
          <cell r="B748">
            <v>7620</v>
          </cell>
          <cell r="C748" t="str">
            <v>TUBERIA GRP 1500 (600mm-2400mm FLUJO LIBRE) PN 1 BAR SN 5000. NO INCLUYE TRANSPORTE</v>
          </cell>
          <cell r="D748" t="str">
            <v>ML</v>
          </cell>
          <cell r="E748">
            <v>1727166</v>
          </cell>
        </row>
        <row r="749">
          <cell r="B749">
            <v>7621</v>
          </cell>
          <cell r="C749" t="str">
            <v>TUBERIA GRP 1600 (600mm-2400mm FLUJO LIBRE) PN 1 BAR SN 5000. NO INCLUYE TRANSPORTE</v>
          </cell>
          <cell r="D749" t="str">
            <v>ML</v>
          </cell>
          <cell r="E749">
            <v>1951600</v>
          </cell>
        </row>
        <row r="750">
          <cell r="B750">
            <v>7622</v>
          </cell>
          <cell r="C750" t="str">
            <v>TUBERIA GRP 1700 (600mm-2400mm FLUJO LIBRE) PN 1 BAR SN 5000. NO INCLUYE TRANSPORTE</v>
          </cell>
          <cell r="D750" t="str">
            <v>ML</v>
          </cell>
          <cell r="E750">
            <v>2171155</v>
          </cell>
        </row>
        <row r="751">
          <cell r="B751">
            <v>7626</v>
          </cell>
          <cell r="C751" t="str">
            <v>ACOPLE GRP 300mm (PN 10 Bar) No Incluye Transporte.</v>
          </cell>
          <cell r="D751" t="str">
            <v>UN</v>
          </cell>
          <cell r="E751">
            <v>143625</v>
          </cell>
        </row>
        <row r="752">
          <cell r="B752">
            <v>7627</v>
          </cell>
          <cell r="C752" t="str">
            <v>ACOPLE GRP 350mm (PN 10 Bar) No Incluye Transporte.</v>
          </cell>
          <cell r="D752" t="str">
            <v>UN</v>
          </cell>
          <cell r="E752">
            <v>180398</v>
          </cell>
        </row>
        <row r="753">
          <cell r="B753">
            <v>7628</v>
          </cell>
          <cell r="C753" t="str">
            <v>ACOPLE GRP 400mm (PN 10 Bar) - NO INCLUYE TRANSPORTE</v>
          </cell>
          <cell r="D753" t="str">
            <v>UN</v>
          </cell>
          <cell r="E753">
            <v>216172</v>
          </cell>
        </row>
        <row r="754">
          <cell r="B754">
            <v>7630</v>
          </cell>
          <cell r="C754" t="str">
            <v>ACOPLE GRP 500mm (PN 10 Bar) - NO INCLUYE TRANSPORTE</v>
          </cell>
          <cell r="D754" t="str">
            <v>UN</v>
          </cell>
          <cell r="E754">
            <v>297269</v>
          </cell>
        </row>
        <row r="755">
          <cell r="B755">
            <v>7631</v>
          </cell>
          <cell r="C755" t="str">
            <v>ACOPLE GRP 600mm (PN 10 Bar) - NO INCLUYE TRANSPORTE</v>
          </cell>
          <cell r="D755" t="str">
            <v>UN</v>
          </cell>
          <cell r="E755">
            <v>466108</v>
          </cell>
        </row>
        <row r="756">
          <cell r="B756">
            <v>7632</v>
          </cell>
          <cell r="C756" t="str">
            <v>ACOPLE GRP 700mm (PN 10 Bar) - NO INCLUYE TRANSPORTE</v>
          </cell>
          <cell r="D756" t="str">
            <v>UN</v>
          </cell>
          <cell r="E756">
            <v>627312</v>
          </cell>
        </row>
        <row r="757">
          <cell r="B757">
            <v>7633</v>
          </cell>
          <cell r="C757" t="str">
            <v>ACOPLE GRP 800mm (PN 10 Bar) - NO INCLUYE TRANSPORTE</v>
          </cell>
          <cell r="D757" t="str">
            <v>UN</v>
          </cell>
          <cell r="E757">
            <v>627463</v>
          </cell>
        </row>
        <row r="758">
          <cell r="B758">
            <v>7634</v>
          </cell>
          <cell r="C758" t="str">
            <v>ACOPLE GRP 900mm (PN 10 Bar) - NO INCLUYE TRANSPORTE</v>
          </cell>
          <cell r="D758" t="str">
            <v>UN</v>
          </cell>
          <cell r="E758">
            <v>710061</v>
          </cell>
        </row>
        <row r="759">
          <cell r="B759">
            <v>7635</v>
          </cell>
          <cell r="C759" t="str">
            <v>ACOPLE GRP 1000mm  (PN 1 BAR) - NO INCLUYE TRANSPORTE</v>
          </cell>
          <cell r="D759" t="str">
            <v>UN</v>
          </cell>
          <cell r="E759">
            <v>746570</v>
          </cell>
        </row>
        <row r="760">
          <cell r="B760">
            <v>7636</v>
          </cell>
          <cell r="C760" t="str">
            <v>ACOPLE GRP 1100mm  (PN 1 BAR) - NO INCLUYE TRANSPORTE</v>
          </cell>
          <cell r="D760" t="str">
            <v>UN</v>
          </cell>
          <cell r="E760">
            <v>803145</v>
          </cell>
        </row>
        <row r="761">
          <cell r="B761">
            <v>7637</v>
          </cell>
          <cell r="C761" t="str">
            <v>ACOPLE GRP 1200mm  (PN 1 BAR) - NO INCLUYE TRANSPORTE</v>
          </cell>
          <cell r="D761" t="str">
            <v>UN</v>
          </cell>
          <cell r="E761">
            <v>864953</v>
          </cell>
        </row>
        <row r="762">
          <cell r="B762">
            <v>7638</v>
          </cell>
          <cell r="C762" t="str">
            <v>ACOPLE GRP 1300mm  (PN 1 BAR) - NO INCLUYE TRANSPORTE</v>
          </cell>
          <cell r="D762" t="str">
            <v>UN</v>
          </cell>
          <cell r="E762">
            <v>961163</v>
          </cell>
        </row>
        <row r="763">
          <cell r="B763">
            <v>7639</v>
          </cell>
          <cell r="C763" t="str">
            <v>ACOPLE GRP 1400mm  (PN 1 BAR)</v>
          </cell>
          <cell r="D763" t="str">
            <v>UN</v>
          </cell>
          <cell r="E763">
            <v>1014832</v>
          </cell>
        </row>
        <row r="764">
          <cell r="B764">
            <v>7640</v>
          </cell>
          <cell r="C764" t="str">
            <v>ACOPLE GRP 1500mm  (PN 1 BAR) - NO INCLUYE TRANSPORTE</v>
          </cell>
          <cell r="D764" t="str">
            <v>UN</v>
          </cell>
          <cell r="E764">
            <v>1068501</v>
          </cell>
        </row>
        <row r="765">
          <cell r="B765">
            <v>7641</v>
          </cell>
          <cell r="C765" t="str">
            <v>ACOPLE GRP 1600mm  (PN 1 BAR)</v>
          </cell>
          <cell r="D765" t="str">
            <v>UN</v>
          </cell>
          <cell r="E765">
            <v>1195355</v>
          </cell>
        </row>
        <row r="766">
          <cell r="B766">
            <v>7642</v>
          </cell>
          <cell r="C766" t="str">
            <v>ACOPLE GRP 1700mm  (PN 1 BAR)</v>
          </cell>
          <cell r="D766" t="str">
            <v>UN</v>
          </cell>
          <cell r="E766">
            <v>1249024</v>
          </cell>
        </row>
        <row r="767">
          <cell r="B767">
            <v>7643</v>
          </cell>
          <cell r="C767" t="str">
            <v>ACOPLE GRP 1800mm  (PN 1 BAR) - NO INCLUYE TRANSPORTE</v>
          </cell>
          <cell r="D767" t="str">
            <v>UN</v>
          </cell>
          <cell r="E767">
            <v>1419789</v>
          </cell>
        </row>
        <row r="768">
          <cell r="B768">
            <v>7644</v>
          </cell>
          <cell r="C768" t="str">
            <v>ACOPLE GRP 2000mm  (PN 1 BAR) - NO INCLUYE TRANSPORTE</v>
          </cell>
          <cell r="D768" t="str">
            <v>UN</v>
          </cell>
          <cell r="E768">
            <v>1583345</v>
          </cell>
        </row>
        <row r="769">
          <cell r="B769">
            <v>7645</v>
          </cell>
          <cell r="C769" t="str">
            <v>TUBERIA GRP 1800 (600mm-2400mm FLUJO LIBRE) PN 1 BAR SN 5000 - NO INCLUYE TRANSPORTE</v>
          </cell>
          <cell r="D769" t="str">
            <v>ML</v>
          </cell>
          <cell r="E769">
            <v>1636727</v>
          </cell>
        </row>
        <row r="770">
          <cell r="B770">
            <v>7646</v>
          </cell>
          <cell r="C770" t="str">
            <v>TUBERIA GRP 2000 (600mm-2400mm FLUJO LIBRE) PN 1 BAR SN 5000 - NO INCLUYE TRANSPORTE</v>
          </cell>
          <cell r="D770" t="str">
            <v>ML</v>
          </cell>
          <cell r="E770">
            <v>1978264</v>
          </cell>
        </row>
        <row r="771">
          <cell r="B771">
            <v>7647</v>
          </cell>
          <cell r="C771" t="str">
            <v>ACOPLE GRP 2400mm - PN 1 BAR - NO INCLUYE TRANSPORTE</v>
          </cell>
          <cell r="D771" t="str">
            <v>UN</v>
          </cell>
          <cell r="E771">
            <v>2034543</v>
          </cell>
        </row>
        <row r="772">
          <cell r="B772">
            <v>7648</v>
          </cell>
          <cell r="C772" t="str">
            <v>TUBERIA GRP 2400 (600mm-2400mm FLUJO LIBRE) - PN 1 BAR SN 5000 - NO INCLUYE TRANSPORTE</v>
          </cell>
          <cell r="D772" t="str">
            <v>ML</v>
          </cell>
          <cell r="E772">
            <v>2755961</v>
          </cell>
        </row>
        <row r="773">
          <cell r="B773">
            <v>7650</v>
          </cell>
          <cell r="C773" t="str">
            <v>RECUBRIMIENTO BARRERA EPOXICO</v>
          </cell>
          <cell r="D773" t="str">
            <v>GLN</v>
          </cell>
          <cell r="E773">
            <v>140875</v>
          </cell>
        </row>
        <row r="774">
          <cell r="B774">
            <v>7651</v>
          </cell>
          <cell r="C774" t="str">
            <v>CATALIZADOR BARRERA EPOXICA COMPONENTE B</v>
          </cell>
          <cell r="D774" t="str">
            <v>GLN</v>
          </cell>
          <cell r="E774">
            <v>100198</v>
          </cell>
        </row>
        <row r="775">
          <cell r="B775">
            <v>7652</v>
          </cell>
          <cell r="C775" t="str">
            <v>RECUBRIMIENTO EN ESMALTE URETANO GRIS</v>
          </cell>
          <cell r="D775" t="str">
            <v>GLN</v>
          </cell>
          <cell r="E775">
            <v>216500</v>
          </cell>
        </row>
        <row r="776">
          <cell r="B776">
            <v>7653</v>
          </cell>
          <cell r="C776" t="str">
            <v>CATALIZADOR ESMALTE  URETANO (COMPONENTE B)</v>
          </cell>
          <cell r="D776" t="str">
            <v>GLN</v>
          </cell>
          <cell r="E776">
            <v>220150</v>
          </cell>
        </row>
        <row r="777">
          <cell r="B777">
            <v>7654</v>
          </cell>
          <cell r="C777" t="str">
            <v>DISOLVENTE EPOXICO</v>
          </cell>
          <cell r="D777" t="str">
            <v>GLN</v>
          </cell>
          <cell r="E777">
            <v>42209</v>
          </cell>
        </row>
        <row r="778">
          <cell r="B778">
            <v>7655</v>
          </cell>
          <cell r="C778" t="str">
            <v>DISOLVENTE URETANO</v>
          </cell>
          <cell r="D778" t="str">
            <v>GLN</v>
          </cell>
          <cell r="E778">
            <v>61101</v>
          </cell>
        </row>
        <row r="779">
          <cell r="B779">
            <v>7656</v>
          </cell>
          <cell r="C779" t="str">
            <v>IMPRIMANTE EPOXICO RICO EN ZINC</v>
          </cell>
          <cell r="D779" t="str">
            <v>GLN</v>
          </cell>
          <cell r="E779">
            <v>131311</v>
          </cell>
        </row>
        <row r="780">
          <cell r="B780">
            <v>7657</v>
          </cell>
          <cell r="C780" t="str">
            <v>CATALIZADOR PARA IMPRIMANTE EPOXICO RICO EN ZINC</v>
          </cell>
          <cell r="D780" t="str">
            <v>GLN</v>
          </cell>
          <cell r="E780">
            <v>122505</v>
          </cell>
        </row>
        <row r="781">
          <cell r="B781">
            <v>7658</v>
          </cell>
          <cell r="C781" t="str">
            <v>MEZCLA ASFÁLTICA EN CALIENTE CON ASFALTO MODIFICADO CON GRANO DE CAUCHO RECICLADO (GCR)</v>
          </cell>
          <cell r="D781" t="str">
            <v>M3</v>
          </cell>
          <cell r="E781">
            <v>660450</v>
          </cell>
        </row>
        <row r="782">
          <cell r="B782">
            <v>7664</v>
          </cell>
          <cell r="C782" t="str">
            <v>SEÑALETICA SITP 1-2 RUTAS H=3.75 CON O SIN CENEFA</v>
          </cell>
          <cell r="D782" t="str">
            <v>UN</v>
          </cell>
          <cell r="E782">
            <v>931770</v>
          </cell>
        </row>
        <row r="783">
          <cell r="B783">
            <v>7680</v>
          </cell>
          <cell r="C783" t="str">
            <v>PINTURA EN ESMALTE DOMESTICO</v>
          </cell>
          <cell r="D783" t="str">
            <v>GLN</v>
          </cell>
          <cell r="E783">
            <v>42900</v>
          </cell>
        </row>
        <row r="784">
          <cell r="B784">
            <v>7686</v>
          </cell>
          <cell r="C784" t="str">
            <v>BASE GRANULAR BG_B CON RECICLADO DE CONCRETO HIDRAULICO</v>
          </cell>
          <cell r="D784" t="str">
            <v>M3</v>
          </cell>
          <cell r="E784">
            <v>65450</v>
          </cell>
        </row>
        <row r="785">
          <cell r="B785">
            <v>7687</v>
          </cell>
          <cell r="C785" t="str">
            <v>BASE GRANULAR BG_A CON RECICLADO DE CONCRETO HIDRAULICO</v>
          </cell>
          <cell r="D785" t="str">
            <v>M3</v>
          </cell>
          <cell r="E785">
            <v>74000</v>
          </cell>
        </row>
        <row r="786">
          <cell r="B786">
            <v>7688</v>
          </cell>
          <cell r="C786" t="str">
            <v>BASE GRANULAR BG_C CON RECICLADO DE CONCRETO HIDRAULICO</v>
          </cell>
          <cell r="D786" t="str">
            <v>M3</v>
          </cell>
          <cell r="E786">
            <v>65450</v>
          </cell>
        </row>
        <row r="787">
          <cell r="B787">
            <v>7689</v>
          </cell>
          <cell r="C787" t="str">
            <v>SUBBASE GRANULAR SBG_A CON RECICLADO DE CONCRETO HIDRAULICO</v>
          </cell>
          <cell r="D787" t="str">
            <v>M3</v>
          </cell>
          <cell r="E787">
            <v>59500</v>
          </cell>
        </row>
        <row r="788">
          <cell r="B788">
            <v>7690</v>
          </cell>
          <cell r="C788" t="str">
            <v>SUBBASE GRANULAR SBG_B CON RECICLADO DE CONCRETO HIDRAULICO</v>
          </cell>
          <cell r="D788" t="str">
            <v>M3</v>
          </cell>
          <cell r="E788">
            <v>59500</v>
          </cell>
        </row>
        <row r="789">
          <cell r="B789">
            <v>7691</v>
          </cell>
          <cell r="C789" t="str">
            <v>SUBBASE GRANULAR SBG_C CON RECICLADO DE CONCRETO HIDRAULICO</v>
          </cell>
          <cell r="D789" t="str">
            <v>M3</v>
          </cell>
          <cell r="E789">
            <v>59500</v>
          </cell>
        </row>
        <row r="790">
          <cell r="B790">
            <v>7692</v>
          </cell>
          <cell r="C790" t="str">
            <v>SUBBASE GRANULAR CON RECICLADO DE CONCRETO ASFALTICO</v>
          </cell>
          <cell r="D790" t="str">
            <v>M3</v>
          </cell>
          <cell r="E790">
            <v>63070</v>
          </cell>
        </row>
        <row r="791">
          <cell r="B791">
            <v>7695</v>
          </cell>
          <cell r="C791" t="str">
            <v>SIERRA ELECTRICA CALADORA</v>
          </cell>
          <cell r="D791" t="str">
            <v>HR</v>
          </cell>
          <cell r="E791">
            <v>1238</v>
          </cell>
        </row>
        <row r="792">
          <cell r="B792">
            <v>7696</v>
          </cell>
          <cell r="C792" t="str">
            <v>DESTORNILLADOR DE IMPACTO</v>
          </cell>
          <cell r="D792" t="str">
            <v>HR</v>
          </cell>
          <cell r="E792">
            <v>1612</v>
          </cell>
        </row>
        <row r="793">
          <cell r="B793">
            <v>7697</v>
          </cell>
          <cell r="C793" t="str">
            <v>PLANTA ELECTRICA 4KW - INCLUYE COMBUSTIBLE</v>
          </cell>
          <cell r="D793" t="str">
            <v>HR</v>
          </cell>
          <cell r="E793">
            <v>5345</v>
          </cell>
        </row>
        <row r="794">
          <cell r="B794">
            <v>7698</v>
          </cell>
          <cell r="C794" t="str">
            <v>PULIDORA MANUAL ELECTRICA</v>
          </cell>
          <cell r="D794" t="str">
            <v>HR</v>
          </cell>
          <cell r="E794">
            <v>1949</v>
          </cell>
        </row>
        <row r="795">
          <cell r="B795">
            <v>7699</v>
          </cell>
          <cell r="C795" t="str">
            <v>DISCO DE CORTE METAL 7 X 1/8"</v>
          </cell>
          <cell r="D795" t="str">
            <v>UN</v>
          </cell>
          <cell r="E795">
            <v>6550</v>
          </cell>
        </row>
        <row r="796">
          <cell r="B796">
            <v>7700</v>
          </cell>
          <cell r="C796" t="str">
            <v>DISCO ABRASIVO DESBASTE METAL 7 X 1/4"</v>
          </cell>
          <cell r="D796" t="str">
            <v>UN</v>
          </cell>
          <cell r="E796">
            <v>6900</v>
          </cell>
        </row>
        <row r="797">
          <cell r="B797">
            <v>7701</v>
          </cell>
          <cell r="C797" t="str">
            <v>TALADRO ROTOPERCUTOR HASTA 3/4"</v>
          </cell>
          <cell r="D797" t="str">
            <v>HR</v>
          </cell>
          <cell r="E797">
            <v>2083</v>
          </cell>
        </row>
        <row r="798">
          <cell r="B798">
            <v>7702</v>
          </cell>
          <cell r="C798" t="str">
            <v>PISO EN ALUMINIO PARA PUENTES PEATONALES Y ESTACIONES TRANSMILENIO EN ALEACIÓN AA6070 - INCLUYE PERFILES DE ALUMINIO DE 30.5mm DE ALTURA Y 100mm DE ANCHO, SIN TROQUELAR.</v>
          </cell>
          <cell r="D798" t="str">
            <v>M2</v>
          </cell>
          <cell r="E798">
            <v>389546</v>
          </cell>
        </row>
        <row r="799">
          <cell r="B799">
            <v>7707</v>
          </cell>
          <cell r="C799" t="str">
            <v>GUADAÑADORA</v>
          </cell>
          <cell r="D799" t="str">
            <v>DIA</v>
          </cell>
          <cell r="E799">
            <v>31900</v>
          </cell>
        </row>
        <row r="800">
          <cell r="B800">
            <v>7710</v>
          </cell>
          <cell r="C800" t="str">
            <v>PLAQUETA TIPO REJILLA (PEATONAL) 0.40 x 0.40 e= 6cm</v>
          </cell>
          <cell r="D800" t="str">
            <v>UN</v>
          </cell>
          <cell r="E800">
            <v>27775</v>
          </cell>
        </row>
        <row r="801">
          <cell r="B801">
            <v>7713</v>
          </cell>
          <cell r="C801" t="str">
            <v>CODO PVC 45° D= 1 1/2"</v>
          </cell>
          <cell r="D801" t="str">
            <v>UN</v>
          </cell>
          <cell r="E801">
            <v>7245</v>
          </cell>
        </row>
        <row r="802">
          <cell r="B802">
            <v>7714</v>
          </cell>
          <cell r="C802" t="str">
            <v>LLAMA AMARILLA (suministro y plantación. incluye tierra negra )</v>
          </cell>
          <cell r="D802" t="str">
            <v>M2</v>
          </cell>
          <cell r="E802">
            <v>148750</v>
          </cell>
        </row>
        <row r="803">
          <cell r="B803">
            <v>7715</v>
          </cell>
          <cell r="C803" t="str">
            <v>COLA DE ZORRO (Suministro y plantación, incluye tierra negra , transporte y disposición final de escombros)</v>
          </cell>
          <cell r="D803" t="str">
            <v>M2</v>
          </cell>
          <cell r="E803">
            <v>162688</v>
          </cell>
        </row>
        <row r="804">
          <cell r="B804">
            <v>7717</v>
          </cell>
          <cell r="C804" t="str">
            <v>EUCALIPTO POMARROSO H=1.5mt (Incluye siembra caja, tierra, abono y tutor)</v>
          </cell>
          <cell r="D804" t="str">
            <v>UN</v>
          </cell>
          <cell r="E804">
            <v>55000</v>
          </cell>
        </row>
        <row r="805">
          <cell r="B805">
            <v>7718</v>
          </cell>
          <cell r="C805" t="str">
            <v>CHICALA H=1.5 (Incluye siembra, caja, tierra,  abono y tutor)</v>
          </cell>
          <cell r="D805" t="str">
            <v>UN</v>
          </cell>
          <cell r="E805">
            <v>150000</v>
          </cell>
        </row>
        <row r="806">
          <cell r="B806">
            <v>7720</v>
          </cell>
          <cell r="C806" t="str">
            <v>JAZMIN CHINO H= 1.5 mt (Incluye siembra, caja, tierra, abono y tutor</v>
          </cell>
          <cell r="D806" t="str">
            <v>UN</v>
          </cell>
          <cell r="E806">
            <v>128000</v>
          </cell>
        </row>
        <row r="807">
          <cell r="B807">
            <v>7722</v>
          </cell>
          <cell r="C807" t="str">
            <v>TUBERIA PVC PRESION E.L. D=1 1/2" RDE21 PSI 200</v>
          </cell>
          <cell r="D807" t="str">
            <v>ML</v>
          </cell>
          <cell r="E807">
            <v>10472</v>
          </cell>
        </row>
        <row r="808">
          <cell r="B808">
            <v>7723</v>
          </cell>
          <cell r="C808" t="str">
            <v>BLOQUEO Y TRANSPLANTE DE ARBOLES DE 1-5mt (Incluye transporte, recolección)</v>
          </cell>
          <cell r="D808" t="str">
            <v>UN</v>
          </cell>
          <cell r="E808">
            <v>1000000</v>
          </cell>
        </row>
        <row r="809">
          <cell r="B809">
            <v>7724</v>
          </cell>
          <cell r="C809" t="str">
            <v>BLOQUEO Y TRANSPLANTE DE ARBOLES DE 5 - 10mt (Incluye transporte, recolección)</v>
          </cell>
          <cell r="D809" t="str">
            <v>UN</v>
          </cell>
          <cell r="E809">
            <v>1500000</v>
          </cell>
        </row>
        <row r="810">
          <cell r="B810">
            <v>7725</v>
          </cell>
          <cell r="C810" t="str">
            <v>BLOQUEO Y TRANSPLANTE DE ARBOLES DE 10 - 15mt (Incluye transporte, recolección)</v>
          </cell>
          <cell r="D810" t="str">
            <v>UN</v>
          </cell>
          <cell r="E810">
            <v>2000000</v>
          </cell>
        </row>
        <row r="811">
          <cell r="B811">
            <v>7727</v>
          </cell>
          <cell r="C811" t="str">
            <v>TUBERIA ACERO AL CARBON SIN COSTURA SCH40 D=3"</v>
          </cell>
          <cell r="D811" t="str">
            <v>ML</v>
          </cell>
          <cell r="E811">
            <v>64647</v>
          </cell>
        </row>
        <row r="812">
          <cell r="B812">
            <v>7728</v>
          </cell>
          <cell r="C812" t="str">
            <v>TUBERIA ACERO AL CARBON SIN COSTURA SCH40 D=4"</v>
          </cell>
          <cell r="D812" t="str">
            <v>ML</v>
          </cell>
          <cell r="E812">
            <v>102108</v>
          </cell>
        </row>
        <row r="813">
          <cell r="B813">
            <v>7729</v>
          </cell>
          <cell r="C813" t="str">
            <v>TUBERIA ACERO AL CARBON SIN COSTURA SCH40 D=6"</v>
          </cell>
          <cell r="D813" t="str">
            <v>ML</v>
          </cell>
          <cell r="E813">
            <v>176663</v>
          </cell>
        </row>
        <row r="814">
          <cell r="B814">
            <v>7730</v>
          </cell>
          <cell r="C814" t="str">
            <v>TUBERIA ACERO AL CARBON SIN COSTURA SCH40 D=8"</v>
          </cell>
          <cell r="D814" t="str">
            <v>ML</v>
          </cell>
          <cell r="E814">
            <v>249783</v>
          </cell>
        </row>
        <row r="815">
          <cell r="B815">
            <v>7733</v>
          </cell>
          <cell r="C815" t="str">
            <v>TRANSPORTE TUBERIA ACERO AL CARBON</v>
          </cell>
          <cell r="D815" t="str">
            <v>KG</v>
          </cell>
          <cell r="E815">
            <v>31</v>
          </cell>
        </row>
        <row r="816">
          <cell r="B816">
            <v>7737</v>
          </cell>
          <cell r="C816" t="str">
            <v>ANALISIS GRANULOMETRICO  DE LOS AGREGADOS GRUESO Y FINO</v>
          </cell>
          <cell r="D816" t="str">
            <v>UN</v>
          </cell>
          <cell r="E816">
            <v>83300</v>
          </cell>
        </row>
        <row r="817">
          <cell r="B817">
            <v>7738</v>
          </cell>
          <cell r="C817" t="str">
            <v>RESISTENCIA A LA DEGRADACIÓN DE LOS AGREGADOS DE TAMAÑOS MENORES DE 37.5 MM (1½") POR MEDIO DE LA MÁQUINA DE LOS ÁNGELES (SIN TRITURACIÓN DE LOS AGREGADOS)</v>
          </cell>
          <cell r="D817" t="str">
            <v>UN</v>
          </cell>
          <cell r="E817">
            <v>109363</v>
          </cell>
        </row>
        <row r="818">
          <cell r="B818">
            <v>7743</v>
          </cell>
          <cell r="C818" t="str">
            <v>PORCENTAJE DE PARTÍCULAS FRACTURADAS EN UN AGREGADO GRUESO</v>
          </cell>
          <cell r="D818" t="str">
            <v>UN</v>
          </cell>
          <cell r="E818">
            <v>57970</v>
          </cell>
        </row>
        <row r="819">
          <cell r="B819">
            <v>7744</v>
          </cell>
          <cell r="C819" t="str">
            <v>ÍNDICES DE APLANAMIENTO Y ALARGAMIENTO DE LOS AGREGADOS PARA CARRETERAS</v>
          </cell>
          <cell r="D819" t="str">
            <v>UN</v>
          </cell>
          <cell r="E819">
            <v>95200</v>
          </cell>
        </row>
        <row r="820">
          <cell r="B820">
            <v>7750</v>
          </cell>
          <cell r="C820" t="str">
            <v>DENSIDAD, DENSIDAD RELATIVA (GRAVEDAD ESPECÍFICA) Y ABSORCIÓN DEL AGREGADO FINO</v>
          </cell>
          <cell r="D820" t="str">
            <v>UN</v>
          </cell>
          <cell r="E820">
            <v>67830</v>
          </cell>
        </row>
        <row r="821">
          <cell r="B821">
            <v>7752</v>
          </cell>
          <cell r="C821" t="str">
            <v>PENETRACION DE LOS MATERIALES BITUMINOSOS</v>
          </cell>
          <cell r="D821" t="str">
            <v>UN</v>
          </cell>
          <cell r="E821">
            <v>85279</v>
          </cell>
        </row>
        <row r="822">
          <cell r="B822">
            <v>7754</v>
          </cell>
          <cell r="C822" t="str">
            <v>DUCTILIDAD DE LOS MATERIALES ASFÁLTICOS</v>
          </cell>
          <cell r="D822" t="str">
            <v>UN</v>
          </cell>
          <cell r="E822">
            <v>109887</v>
          </cell>
        </row>
        <row r="823">
          <cell r="B823">
            <v>7755</v>
          </cell>
          <cell r="C823" t="str">
            <v>EVALUACIÓN DE LA SUSCEPTIBILIDAD AL AGUA DE LAS MEZCLAS DE CONCRETO ASFÁLTICO UTILIZANDO LA PRUEBA DE TRACCIÓN INDIRECTA (Séis probetas)</v>
          </cell>
          <cell r="D823" t="str">
            <v>UN</v>
          </cell>
          <cell r="E823">
            <v>773500</v>
          </cell>
        </row>
        <row r="824">
          <cell r="B824">
            <v>7758</v>
          </cell>
          <cell r="C824" t="str">
            <v>ENSAYO DE TENSIÓN INDIRECTA PARA DETERMINAR EL MÓDULO RESILIENTE DE MEZCLAS ASFÁLTICAS (3 TEMPERATURAS Y 3 FRECUENCIAS)</v>
          </cell>
          <cell r="D824" t="str">
            <v>UN</v>
          </cell>
          <cell r="E824">
            <v>1255679</v>
          </cell>
        </row>
        <row r="825">
          <cell r="B825">
            <v>7762</v>
          </cell>
          <cell r="C825" t="str">
            <v>MÓDULO DE ELASTICIDAD ESTÁTICO Y RELACIÓN DE POISSON DEL CONCRETO EN COMPRESIÓN</v>
          </cell>
          <cell r="D825" t="str">
            <v>UN</v>
          </cell>
          <cell r="E825">
            <v>200447</v>
          </cell>
        </row>
        <row r="826">
          <cell r="B826">
            <v>7766</v>
          </cell>
          <cell r="C826" t="str">
            <v>PUNTO DE ABLANDAMIENTO DE MATERIALES BITUMINOSOS (APARATO DE ANILLO Y BOLA)</v>
          </cell>
          <cell r="D826" t="str">
            <v>UN</v>
          </cell>
          <cell r="E826">
            <v>101000</v>
          </cell>
        </row>
        <row r="827">
          <cell r="B827">
            <v>7767</v>
          </cell>
          <cell r="C827" t="str">
            <v>ANDAMIO TUBULAR</v>
          </cell>
          <cell r="D827" t="str">
            <v>DIA</v>
          </cell>
          <cell r="E827">
            <v>595</v>
          </cell>
        </row>
        <row r="828">
          <cell r="B828">
            <v>7769</v>
          </cell>
          <cell r="C828" t="str">
            <v>PLANCHON PARA ANDAMIO</v>
          </cell>
          <cell r="D828" t="str">
            <v>DIA</v>
          </cell>
          <cell r="E828">
            <v>357</v>
          </cell>
        </row>
        <row r="829">
          <cell r="B829">
            <v>7770</v>
          </cell>
          <cell r="C829" t="str">
            <v>DISEÑO DE MEZCLAS ASFALTICAS METODO MARSHALL.</v>
          </cell>
          <cell r="D829" t="str">
            <v>UN</v>
          </cell>
          <cell r="E829">
            <v>1247899</v>
          </cell>
        </row>
        <row r="830">
          <cell r="B830">
            <v>7772</v>
          </cell>
          <cell r="C830" t="str">
            <v>DEMANDA BIOQUÍMICA DE OXIGENO (DBO5)</v>
          </cell>
          <cell r="D830" t="str">
            <v>UN</v>
          </cell>
          <cell r="E830">
            <v>38080</v>
          </cell>
        </row>
        <row r="831">
          <cell r="B831">
            <v>7773</v>
          </cell>
          <cell r="C831" t="str">
            <v>DEMANDA QUÍMICA DE OXIGENO (DQO)</v>
          </cell>
          <cell r="D831" t="str">
            <v>UN</v>
          </cell>
          <cell r="E831">
            <v>38080</v>
          </cell>
        </row>
        <row r="832">
          <cell r="B832">
            <v>7774</v>
          </cell>
          <cell r="C832" t="str">
            <v>OXÍGENO DISUELTO, MODIFICACIÓN DE AZIDA</v>
          </cell>
          <cell r="D832" t="str">
            <v>UN</v>
          </cell>
          <cell r="E832">
            <v>21171</v>
          </cell>
        </row>
        <row r="833">
          <cell r="B833">
            <v>7775</v>
          </cell>
          <cell r="C833" t="str">
            <v>NITROGENO TOTAL KSELDAHL</v>
          </cell>
          <cell r="D833" t="str">
            <v>UN</v>
          </cell>
          <cell r="E833">
            <v>41650</v>
          </cell>
        </row>
        <row r="834">
          <cell r="B834">
            <v>7776</v>
          </cell>
          <cell r="C834" t="str">
            <v>FOSFORO TOTAL</v>
          </cell>
          <cell r="D834" t="str">
            <v>UN</v>
          </cell>
          <cell r="E834">
            <v>23800</v>
          </cell>
        </row>
        <row r="835">
          <cell r="B835">
            <v>7777</v>
          </cell>
          <cell r="C835" t="str">
            <v>COLIFORMES TOTALES FERMENTACIÓN TUBOS MÚLTIPLES</v>
          </cell>
          <cell r="D835" t="str">
            <v>UN</v>
          </cell>
          <cell r="E835">
            <v>46500</v>
          </cell>
        </row>
        <row r="836">
          <cell r="B836">
            <v>7778</v>
          </cell>
          <cell r="C836" t="str">
            <v>COLIFORMES FECALES  FERMENTACIÓN TUBOS MÚLTIPLES</v>
          </cell>
          <cell r="D836" t="str">
            <v>UN</v>
          </cell>
          <cell r="E836">
            <v>46500</v>
          </cell>
        </row>
        <row r="837">
          <cell r="B837">
            <v>7780</v>
          </cell>
          <cell r="C837" t="str">
            <v>POTASIO</v>
          </cell>
          <cell r="D837" t="str">
            <v>UN</v>
          </cell>
          <cell r="E837">
            <v>28560</v>
          </cell>
        </row>
        <row r="838">
          <cell r="B838">
            <v>7781</v>
          </cell>
          <cell r="C838" t="str">
            <v>ACIDEZ TOTAL</v>
          </cell>
          <cell r="D838" t="str">
            <v>UN</v>
          </cell>
          <cell r="E838">
            <v>9520</v>
          </cell>
        </row>
        <row r="839">
          <cell r="B839">
            <v>7782</v>
          </cell>
          <cell r="C839" t="str">
            <v>ALCALINIDAD TOTAL</v>
          </cell>
          <cell r="D839" t="str">
            <v>UN</v>
          </cell>
          <cell r="E839">
            <v>9520</v>
          </cell>
        </row>
        <row r="840">
          <cell r="B840">
            <v>7783</v>
          </cell>
          <cell r="C840" t="str">
            <v>TURBIEDAD, MÉTODO NEFELOMÉTRICO</v>
          </cell>
          <cell r="D840" t="str">
            <v>UN</v>
          </cell>
          <cell r="E840">
            <v>10000</v>
          </cell>
        </row>
        <row r="841">
          <cell r="B841">
            <v>7784</v>
          </cell>
          <cell r="C841" t="str">
            <v>GRASAS Y ACEITES</v>
          </cell>
          <cell r="D841" t="str">
            <v>UN</v>
          </cell>
          <cell r="E841">
            <v>42840</v>
          </cell>
        </row>
        <row r="842">
          <cell r="B842">
            <v>7785</v>
          </cell>
          <cell r="C842" t="str">
            <v>SOLIDOS SUSPENDIDOS TOTALES, SECADO A 103°C - 105°C</v>
          </cell>
          <cell r="D842" t="str">
            <v>UN</v>
          </cell>
          <cell r="E842">
            <v>20944</v>
          </cell>
        </row>
        <row r="843">
          <cell r="B843">
            <v>7786</v>
          </cell>
          <cell r="C843" t="str">
            <v>SOLIDOS DISUELTOS TOTALES</v>
          </cell>
          <cell r="D843" t="str">
            <v>UN</v>
          </cell>
          <cell r="E843">
            <v>18683</v>
          </cell>
        </row>
        <row r="844">
          <cell r="B844">
            <v>7787</v>
          </cell>
          <cell r="C844" t="str">
            <v>SOLIDOS TOTALES, SECADO A 103°C - 105°C</v>
          </cell>
          <cell r="D844" t="str">
            <v>UN</v>
          </cell>
          <cell r="E844">
            <v>20944</v>
          </cell>
        </row>
        <row r="845">
          <cell r="B845">
            <v>7788</v>
          </cell>
          <cell r="C845" t="str">
            <v>SOLIDOS SEDIMENTABLES</v>
          </cell>
          <cell r="D845" t="str">
            <v>UN</v>
          </cell>
          <cell r="E845">
            <v>12495</v>
          </cell>
        </row>
        <row r="846">
          <cell r="B846">
            <v>7798</v>
          </cell>
          <cell r="C846" t="str">
            <v>PH</v>
          </cell>
          <cell r="D846" t="str">
            <v>UN</v>
          </cell>
          <cell r="E846">
            <v>5236</v>
          </cell>
        </row>
        <row r="847">
          <cell r="B847">
            <v>7800</v>
          </cell>
          <cell r="C847" t="str">
            <v>TEMPERATURA DEL AGUA</v>
          </cell>
          <cell r="D847" t="str">
            <v>UN</v>
          </cell>
          <cell r="E847">
            <v>2618</v>
          </cell>
        </row>
        <row r="848">
          <cell r="B848">
            <v>7801</v>
          </cell>
          <cell r="C848" t="str">
            <v>COLOR VERDADERO</v>
          </cell>
          <cell r="D848" t="str">
            <v>UN</v>
          </cell>
          <cell r="E848">
            <v>13090</v>
          </cell>
        </row>
        <row r="849">
          <cell r="B849">
            <v>7811</v>
          </cell>
          <cell r="C849" t="str">
            <v>CEPILLO INDUSTRIAL DE NYLON CON CABO DE 35CM A 42CM X 9CM X 17CM</v>
          </cell>
          <cell r="D849" t="str">
            <v>UN</v>
          </cell>
          <cell r="E849">
            <v>12556</v>
          </cell>
        </row>
        <row r="850">
          <cell r="B850">
            <v>7812</v>
          </cell>
          <cell r="C850" t="str">
            <v>CARRETILLA  RUEDA NEUMATICA PLATON METALICO CAPACIDAD CINCO PIES CUBICOS MANGO MADERA TIPO BUGGY</v>
          </cell>
          <cell r="D850" t="str">
            <v>UN</v>
          </cell>
          <cell r="E850">
            <v>119900</v>
          </cell>
        </row>
        <row r="851">
          <cell r="B851">
            <v>7813</v>
          </cell>
          <cell r="C851" t="str">
            <v>BARRA DE 18LB CON PUNTA Y PALA 150CM X 10CM</v>
          </cell>
          <cell r="D851" t="str">
            <v>UN</v>
          </cell>
          <cell r="E851">
            <v>84900</v>
          </cell>
        </row>
        <row r="852">
          <cell r="B852">
            <v>7814</v>
          </cell>
          <cell r="C852" t="str">
            <v>SERRUCHO DE 20" DIENTE ENDURECIDO</v>
          </cell>
          <cell r="D852" t="str">
            <v>UN</v>
          </cell>
          <cell r="E852">
            <v>16498</v>
          </cell>
        </row>
        <row r="853">
          <cell r="B853">
            <v>7815</v>
          </cell>
          <cell r="C853" t="str">
            <v>MARTILLO DE BOLA DE 2LB</v>
          </cell>
          <cell r="D853" t="str">
            <v>UN</v>
          </cell>
          <cell r="E853">
            <v>37900</v>
          </cell>
        </row>
        <row r="854">
          <cell r="B854">
            <v>7818</v>
          </cell>
          <cell r="C854" t="str">
            <v>CAMILLA MADERA PRIMEROS AUXILIOS INMOVILIZADOR CABEZA</v>
          </cell>
          <cell r="D854" t="str">
            <v>UN</v>
          </cell>
          <cell r="E854">
            <v>184322</v>
          </cell>
        </row>
        <row r="855">
          <cell r="B855">
            <v>7819</v>
          </cell>
          <cell r="C855" t="str">
            <v>EXTINTOR POLVO QUIMICO SECO DE 20LB TIPO ABC METALICO CON GANCHO Y AVISO</v>
          </cell>
          <cell r="D855" t="str">
            <v>UN</v>
          </cell>
          <cell r="E855">
            <v>79900</v>
          </cell>
        </row>
        <row r="856">
          <cell r="B856">
            <v>7821</v>
          </cell>
          <cell r="C856" t="str">
            <v>BOTA LISA DIELECTRICA CON PUNTERA EN ACERO DE CAUCHO, CINTA AMARILLA, PUNTERA Y PLANTILLA EN ACERO</v>
          </cell>
          <cell r="D856" t="str">
            <v>PAR</v>
          </cell>
          <cell r="E856">
            <v>79990</v>
          </cell>
        </row>
        <row r="857">
          <cell r="B857">
            <v>7822</v>
          </cell>
          <cell r="C857" t="str">
            <v>BOTA CUERO LISA NEGRA SEGURIDAD PUNTERA DE ACERO</v>
          </cell>
          <cell r="D857" t="str">
            <v>PAR</v>
          </cell>
          <cell r="E857">
            <v>53100</v>
          </cell>
        </row>
        <row r="858">
          <cell r="B858">
            <v>7823</v>
          </cell>
          <cell r="C858" t="str">
            <v>BOTA DE CAUCHO, CINTA AMARILLA, PUNTERA Y PLANTILLA EN ACERO</v>
          </cell>
          <cell r="D858" t="str">
            <v>PAR</v>
          </cell>
          <cell r="E858">
            <v>119000</v>
          </cell>
        </row>
        <row r="859">
          <cell r="B859">
            <v>7824</v>
          </cell>
          <cell r="C859" t="str">
            <v>PROTECTOR AUDITIVO TIPO TAPON DESECHABLE SIN CORDON</v>
          </cell>
          <cell r="D859" t="str">
            <v>PAR</v>
          </cell>
          <cell r="E859">
            <v>612</v>
          </cell>
        </row>
        <row r="860">
          <cell r="B860">
            <v>7825</v>
          </cell>
          <cell r="C860" t="str">
            <v>MASCARILLA DESECHABLE CONTRA POLVOS Y PARTICULAS NO TOXICAS</v>
          </cell>
          <cell r="D860" t="str">
            <v>UN</v>
          </cell>
          <cell r="E860">
            <v>1300</v>
          </cell>
        </row>
        <row r="861">
          <cell r="B861">
            <v>7826</v>
          </cell>
          <cell r="C861" t="str">
            <v>MASCARILLA DESECHABLE CON VALVULA CONTRA POLVO Y PARTICULAS NO TOXICAS</v>
          </cell>
          <cell r="D861" t="str">
            <v>UN</v>
          </cell>
          <cell r="E861">
            <v>4165</v>
          </cell>
        </row>
        <row r="862">
          <cell r="B862">
            <v>7827</v>
          </cell>
          <cell r="C862" t="str">
            <v>PROTECTOR AUDITIVO TIPO TAPON INSERCION EN SILICONA CON CORDEL EN ESTUCHE</v>
          </cell>
          <cell r="D862" t="str">
            <v>PAR</v>
          </cell>
          <cell r="E862">
            <v>2142</v>
          </cell>
        </row>
        <row r="863">
          <cell r="B863">
            <v>7830</v>
          </cell>
          <cell r="C863" t="str">
            <v>CARTUCHO VAPORES ORGANICOS</v>
          </cell>
          <cell r="D863" t="str">
            <v>PAR</v>
          </cell>
          <cell r="E863">
            <v>18781</v>
          </cell>
        </row>
        <row r="864">
          <cell r="B864">
            <v>7832</v>
          </cell>
          <cell r="C864" t="str">
            <v>BARBUQUEJO EN REATA CON MENTONERA CON TRES APOYOS PARA CASCO</v>
          </cell>
          <cell r="D864" t="str">
            <v>UN</v>
          </cell>
          <cell r="E864">
            <v>4590</v>
          </cell>
        </row>
        <row r="865">
          <cell r="B865">
            <v>7836</v>
          </cell>
          <cell r="C865" t="str">
            <v>ARNES MULTIPROPOSITO CON ESLINGA - 4 ANILLOS - PARA RESTRICCION Y DETENCION DE CAIDAS CON PUNTO FIJO</v>
          </cell>
          <cell r="D865" t="str">
            <v>UN</v>
          </cell>
          <cell r="E865">
            <v>248899</v>
          </cell>
        </row>
        <row r="866">
          <cell r="B866">
            <v>7837</v>
          </cell>
          <cell r="C866" t="str">
            <v>ESLINGA SEGURIDAD CINTA DE NYLON EN Y CON AMORTIGUADOR Y 2 MOSQUETONES GRANDES</v>
          </cell>
          <cell r="D866" t="str">
            <v>UN</v>
          </cell>
          <cell r="E866">
            <v>175069</v>
          </cell>
        </row>
        <row r="867">
          <cell r="B867">
            <v>7838</v>
          </cell>
          <cell r="C867" t="str">
            <v>IMPERMEABLE INDUSTRIAL PVC CON CAPUCHA EN NYLON</v>
          </cell>
          <cell r="D867" t="str">
            <v>UN</v>
          </cell>
          <cell r="E867">
            <v>34739</v>
          </cell>
        </row>
        <row r="868">
          <cell r="B868">
            <v>7839</v>
          </cell>
          <cell r="C868" t="str">
            <v>OVEROL IMPERMEABLE INDUSTRIAL AMARILLO 2 PIEZAS CON CAPUCHA</v>
          </cell>
          <cell r="D868" t="str">
            <v>UN</v>
          </cell>
          <cell r="E868">
            <v>34990</v>
          </cell>
        </row>
        <row r="869">
          <cell r="B869">
            <v>7844</v>
          </cell>
          <cell r="C869" t="str">
            <v>GUANTE NITRILO 13" RESISTENTE CONTRA QUIMICOS COMBUSTIBLES SOLVENTES GRASAS</v>
          </cell>
          <cell r="D869" t="str">
            <v>PAR</v>
          </cell>
          <cell r="E869">
            <v>7400</v>
          </cell>
        </row>
        <row r="870">
          <cell r="B870">
            <v>7846</v>
          </cell>
          <cell r="C870" t="str">
            <v>GUANTE CARNAZA REFORZADO EN CARNAZA LARGO</v>
          </cell>
          <cell r="D870" t="str">
            <v>PAR</v>
          </cell>
          <cell r="E870">
            <v>6180</v>
          </cell>
        </row>
        <row r="871">
          <cell r="B871">
            <v>7850</v>
          </cell>
          <cell r="C871" t="str">
            <v>CINTA PARA SEÑALIZACION DE 500MT X 4" PELIGRO CALIBRE 3.5</v>
          </cell>
          <cell r="D871" t="str">
            <v>ROLLO</v>
          </cell>
          <cell r="E871">
            <v>20033</v>
          </cell>
        </row>
        <row r="872">
          <cell r="B872">
            <v>7851</v>
          </cell>
          <cell r="C872" t="str">
            <v>RESPIRADOR PARA GASES DOBLE SIN CARTUCHO</v>
          </cell>
          <cell r="D872" t="str">
            <v>UN</v>
          </cell>
          <cell r="E872">
            <v>28000</v>
          </cell>
        </row>
        <row r="873">
          <cell r="B873">
            <v>7852</v>
          </cell>
          <cell r="C873" t="str">
            <v>TELA VERDE PARA CERRAMIENTO 2.10 METRO DE ANCHO DE 60GR</v>
          </cell>
          <cell r="D873" t="str">
            <v>ML</v>
          </cell>
          <cell r="E873">
            <v>2153</v>
          </cell>
        </row>
        <row r="874">
          <cell r="B874">
            <v>7870</v>
          </cell>
          <cell r="C874" t="str">
            <v>VÍDEO BEAM - ALQUILER POR DIA</v>
          </cell>
          <cell r="D874" t="str">
            <v>DIA</v>
          </cell>
          <cell r="E874">
            <v>104230</v>
          </cell>
        </row>
        <row r="875">
          <cell r="B875">
            <v>7874</v>
          </cell>
          <cell r="C875" t="str">
            <v>GRAVEDAD ESPECÍFICA BULK Y DENSIDAD DE MEZCLAS ASFÁLTICAS COMPACTADAS NO ABSORBENTES EMPLEANDO ESPECÍMENES SATURADOS Y SUPERFICIALMENTE SECOS</v>
          </cell>
          <cell r="D875" t="str">
            <v>UN</v>
          </cell>
          <cell r="E875">
            <v>38080</v>
          </cell>
        </row>
        <row r="876">
          <cell r="B876">
            <v>7876</v>
          </cell>
          <cell r="C876" t="str">
            <v>EXTRACCIÓN CUANTITATIVA DEL ASFÁLTO EN MEZCLAS PARA PAVIMENTOS</v>
          </cell>
          <cell r="D876" t="str">
            <v>UN</v>
          </cell>
          <cell r="E876">
            <v>132900</v>
          </cell>
        </row>
        <row r="877">
          <cell r="B877">
            <v>7877</v>
          </cell>
          <cell r="C877" t="str">
            <v>RESISTENCIA A LA FLEXIÓN DEL CONCRETO USANDO UNA VIGA SIMPLEMENTE APOYADA Y CARGADA EN LOS TERCIOS DE LA LUZ LIBRE</v>
          </cell>
          <cell r="D877" t="str">
            <v>UN</v>
          </cell>
          <cell r="E877">
            <v>31773</v>
          </cell>
        </row>
        <row r="878">
          <cell r="B878">
            <v>7884</v>
          </cell>
          <cell r="C878" t="str">
            <v>SARDINEL ESPECIAL A 110 - RAMPA B (600X400X500MM)</v>
          </cell>
          <cell r="D878" t="str">
            <v>UN</v>
          </cell>
          <cell r="E878">
            <v>58521</v>
          </cell>
        </row>
        <row r="879">
          <cell r="B879">
            <v>7891</v>
          </cell>
          <cell r="C879" t="str">
            <v>ESMALTE ALQUIDICO</v>
          </cell>
          <cell r="D879" t="str">
            <v>GLN</v>
          </cell>
          <cell r="E879">
            <v>44900</v>
          </cell>
        </row>
        <row r="880">
          <cell r="B880">
            <v>7892</v>
          </cell>
          <cell r="C880" t="str">
            <v>EQUIPO VACTOR - SONDEO - LIMPIEZA - RECOLECCIÓN DE LODOS NO PELIGROSOS</v>
          </cell>
          <cell r="D880" t="str">
            <v>HR</v>
          </cell>
          <cell r="E880">
            <v>273926</v>
          </cell>
        </row>
        <row r="881">
          <cell r="B881">
            <v>7896</v>
          </cell>
          <cell r="C881" t="str">
            <v>IMPRESIÓN HOJA CARTA, A 1X0 TINTAS EN PAPEL BOND DE 75 GR.</v>
          </cell>
          <cell r="D881" t="str">
            <v>UN</v>
          </cell>
          <cell r="E881">
            <v>155</v>
          </cell>
        </row>
        <row r="882">
          <cell r="B882">
            <v>7897</v>
          </cell>
          <cell r="C882" t="str">
            <v>AFICHE TAMAÑO MEDIO PLIEGO A 4X0 TINTAS EN PROPALCOTE DE 115 GR.</v>
          </cell>
          <cell r="D882" t="str">
            <v>UN</v>
          </cell>
          <cell r="E882">
            <v>556</v>
          </cell>
        </row>
        <row r="883">
          <cell r="B883">
            <v>7898</v>
          </cell>
          <cell r="C883" t="str">
            <v>PLEGABLES DE SOSTENIBILIDAD EN TRES CUERPOS TAMAÑO CARTA A 4X4 TINTAS EN PROPALCOTE.</v>
          </cell>
          <cell r="D883" t="str">
            <v>UN</v>
          </cell>
          <cell r="E883">
            <v>272</v>
          </cell>
        </row>
        <row r="884">
          <cell r="B884">
            <v>7900</v>
          </cell>
          <cell r="C884" t="str">
            <v>VOLANTES TAMAÑO CARTA POLICROMÍA DE 114 GR.</v>
          </cell>
          <cell r="D884" t="str">
            <v>UN</v>
          </cell>
          <cell r="E884">
            <v>155</v>
          </cell>
        </row>
        <row r="885">
          <cell r="B885">
            <v>7901</v>
          </cell>
          <cell r="C885" t="str">
            <v>VOLANTES TAMAÑO 1/2 CARTA POLICROMÍA COTE DE 115 GR.</v>
          </cell>
          <cell r="D885" t="str">
            <v>UN</v>
          </cell>
          <cell r="E885">
            <v>84</v>
          </cell>
        </row>
        <row r="886">
          <cell r="B886">
            <v>7904</v>
          </cell>
          <cell r="C886" t="str">
            <v>EXÁMEN MÉDICO OCUPACIONAL DE INGRESO O RETIRO</v>
          </cell>
          <cell r="D886" t="str">
            <v>UN</v>
          </cell>
          <cell r="E886">
            <v>25000</v>
          </cell>
        </row>
        <row r="887">
          <cell r="B887">
            <v>7906</v>
          </cell>
          <cell r="C887" t="str">
            <v>EXAMEN DE AUDIOMETRÍA DE INGRESO O EGRESO</v>
          </cell>
          <cell r="D887" t="str">
            <v>UN</v>
          </cell>
          <cell r="E887">
            <v>18000</v>
          </cell>
        </row>
        <row r="888">
          <cell r="B888">
            <v>7908</v>
          </cell>
          <cell r="C888" t="str">
            <v>EXAMEN DE OPTOMETRÍA DE INGRESO O EGRESO</v>
          </cell>
          <cell r="D888" t="str">
            <v>UN</v>
          </cell>
          <cell r="E888">
            <v>18000</v>
          </cell>
        </row>
        <row r="889">
          <cell r="B889">
            <v>7910</v>
          </cell>
          <cell r="C889" t="str">
            <v>EXAMEN DE ESPIROMETRÍA DE INGRESO O EGRESO</v>
          </cell>
          <cell r="D889" t="str">
            <v>UN</v>
          </cell>
          <cell r="E889">
            <v>16000</v>
          </cell>
        </row>
        <row r="890">
          <cell r="B890">
            <v>7919</v>
          </cell>
          <cell r="C890" t="str">
            <v>EQUIPO DE PINTURA PARA ESMALTE ALQUIDICO</v>
          </cell>
          <cell r="D890" t="str">
            <v>DIA</v>
          </cell>
          <cell r="E890">
            <v>45000</v>
          </cell>
        </row>
        <row r="891">
          <cell r="B891">
            <v>7921</v>
          </cell>
          <cell r="C891" t="str">
            <v>CONCRETO MR41 DE RESISTENCIA ACELERADA (3 días)</v>
          </cell>
          <cell r="D891" t="str">
            <v>M3</v>
          </cell>
          <cell r="E891">
            <v>519792</v>
          </cell>
        </row>
        <row r="892">
          <cell r="B892">
            <v>7922</v>
          </cell>
          <cell r="C892" t="str">
            <v>HIDROLAVADORA MOTOR A GASOLINA PRESION 3200 PSI CAUDAL 14-15 LT/MIN - INCLUYE COMBUSTIBLE</v>
          </cell>
          <cell r="D892" t="str">
            <v>HR</v>
          </cell>
          <cell r="E892">
            <v>4418</v>
          </cell>
        </row>
        <row r="893">
          <cell r="B893">
            <v>7923</v>
          </cell>
          <cell r="C893" t="str">
            <v>DETERGENTE/DESENGRASANTE INDUSTRIAL</v>
          </cell>
          <cell r="D893" t="str">
            <v>KG</v>
          </cell>
          <cell r="E893">
            <v>16023</v>
          </cell>
        </row>
        <row r="894">
          <cell r="B894">
            <v>7926</v>
          </cell>
          <cell r="C894" t="str">
            <v>TACHÓN PLÁSTICO  REFLECTIVO ALTA RESISTENCIA DE L:40cm x Ancho:15cm x Alto:8cm INCLUYE TORNILLOS DE ANCLAJE</v>
          </cell>
          <cell r="D894" t="str">
            <v>UN</v>
          </cell>
          <cell r="E894">
            <v>20230</v>
          </cell>
        </row>
        <row r="895">
          <cell r="B895">
            <v>7932</v>
          </cell>
          <cell r="C895" t="str">
            <v>TUBERÍA PVC PRESIÓN 1/2" RDE 9 500 PSI</v>
          </cell>
          <cell r="D895" t="str">
            <v>ML</v>
          </cell>
          <cell r="E895">
            <v>3589</v>
          </cell>
        </row>
        <row r="896">
          <cell r="B896">
            <v>7934</v>
          </cell>
          <cell r="C896" t="str">
            <v>KIT DE NIVELACIÓN PARA HIDRANTE  DE DIÁMETRO DE 6", LONGITUD 400mm , INCLUYE TODOS LOS ELEMENTOS NECESARIOS PARA SU INSTALACIÓN</v>
          </cell>
          <cell r="D896" t="str">
            <v>UN</v>
          </cell>
          <cell r="E896">
            <v>655690</v>
          </cell>
        </row>
        <row r="897">
          <cell r="B897">
            <v>7939</v>
          </cell>
          <cell r="C897" t="str">
            <v>REDUCCIÓN CONCENTRICA HD EL 4" x 3"</v>
          </cell>
          <cell r="D897" t="str">
            <v>UN</v>
          </cell>
          <cell r="E897">
            <v>122570</v>
          </cell>
        </row>
        <row r="898">
          <cell r="B898">
            <v>7941</v>
          </cell>
          <cell r="C898" t="str">
            <v>REDUCCIÓN HD 6" x 4" J.H.</v>
          </cell>
          <cell r="D898" t="str">
            <v>UN</v>
          </cell>
          <cell r="E898">
            <v>296310</v>
          </cell>
        </row>
        <row r="899">
          <cell r="B899">
            <v>7942</v>
          </cell>
          <cell r="C899" t="str">
            <v>REDUCCIÓN HD 4" x 2" J.H.</v>
          </cell>
          <cell r="D899" t="str">
            <v>UN</v>
          </cell>
          <cell r="E899">
            <v>94144</v>
          </cell>
        </row>
        <row r="900">
          <cell r="B900">
            <v>7945</v>
          </cell>
          <cell r="C900" t="str">
            <v>CINTA TEFLON - CINTA SELLANTE 1/2" x 0.20 DENSIDAD</v>
          </cell>
          <cell r="D900" t="str">
            <v>ML</v>
          </cell>
          <cell r="E900">
            <v>133</v>
          </cell>
        </row>
        <row r="901">
          <cell r="B901">
            <v>7946</v>
          </cell>
          <cell r="C901" t="str">
            <v>SOLDADURA DE ESTAÑO ROLLO DE 250 GR. 1/16"</v>
          </cell>
          <cell r="D901" t="str">
            <v>LB</v>
          </cell>
          <cell r="E901">
            <v>65227</v>
          </cell>
        </row>
        <row r="902">
          <cell r="B902">
            <v>7947</v>
          </cell>
          <cell r="C902" t="str">
            <v>CAJILLA PLASTICA Y TAPA EN POLIPROPILENO PARA MEDIDOR.</v>
          </cell>
          <cell r="D902" t="str">
            <v>UN</v>
          </cell>
          <cell r="E902">
            <v>181332</v>
          </cell>
        </row>
        <row r="903">
          <cell r="B903">
            <v>7948</v>
          </cell>
          <cell r="C903" t="str">
            <v>TUBERÍA DE ACERO GALVANIZADO 1". Espesor del tubo (1.5mm)</v>
          </cell>
          <cell r="D903" t="str">
            <v>ML</v>
          </cell>
          <cell r="E903">
            <v>5118</v>
          </cell>
        </row>
        <row r="904">
          <cell r="B904">
            <v>7949</v>
          </cell>
          <cell r="C904" t="str">
            <v>KIT SILLA YEE 200 x 160 PVC</v>
          </cell>
          <cell r="D904" t="str">
            <v>UN</v>
          </cell>
          <cell r="E904">
            <v>120138</v>
          </cell>
        </row>
        <row r="905">
          <cell r="B905">
            <v>7950</v>
          </cell>
          <cell r="C905" t="str">
            <v>KIT SILLA YEE 315 x 160 PVC</v>
          </cell>
          <cell r="D905" t="str">
            <v>UN</v>
          </cell>
          <cell r="E905">
            <v>204214</v>
          </cell>
        </row>
        <row r="906">
          <cell r="B906">
            <v>7953</v>
          </cell>
          <cell r="C906" t="str">
            <v>PASTO KIKUYO CORTADO A MÁQUINA (INCLUYE SUMINISTRO Y RIEGO DE TIERRA FERTIL DE 10 cm DE ESPESOR E INSTALACIÓN Y SIEMBRA DE PASTO Y SALADO Y NIVELACIÓN</v>
          </cell>
          <cell r="D906" t="str">
            <v>M2</v>
          </cell>
          <cell r="E906">
            <v>15000</v>
          </cell>
        </row>
        <row r="907">
          <cell r="B907">
            <v>7955</v>
          </cell>
          <cell r="C907" t="str">
            <v>NOGAL H= 1.5 mt. INCLUYE SIEMBRA, CAJA, TIERRA, ABONO Y TUTOR</v>
          </cell>
          <cell r="D907" t="str">
            <v>UN</v>
          </cell>
          <cell r="E907">
            <v>200000</v>
          </cell>
        </row>
        <row r="908">
          <cell r="B908">
            <v>7956</v>
          </cell>
          <cell r="C908" t="str">
            <v>ROBLE H= 1.5 mt. INCLUYE SIEMBRA, CAJA, TIERRA, ABONO Y TUTOR</v>
          </cell>
          <cell r="D908" t="str">
            <v>UN</v>
          </cell>
          <cell r="E908">
            <v>150000</v>
          </cell>
        </row>
        <row r="909">
          <cell r="B909">
            <v>7957</v>
          </cell>
          <cell r="C909" t="str">
            <v>CAUCHO SABANERO H= 1.5 mt. INCLUYE SIEMBRA, CAJA, TIERRA, ABONO Y TUTOR</v>
          </cell>
          <cell r="D909" t="str">
            <v>UN</v>
          </cell>
          <cell r="E909">
            <v>158026</v>
          </cell>
        </row>
        <row r="910">
          <cell r="B910">
            <v>7958</v>
          </cell>
          <cell r="C910" t="str">
            <v>MAGNÓLIO H= 1.5 mt. INCLUYE SIEMBRA, CAJA, TIERRA, ABONO Y TUTOR</v>
          </cell>
          <cell r="D910" t="str">
            <v>UN</v>
          </cell>
          <cell r="E910">
            <v>200000</v>
          </cell>
        </row>
        <row r="911">
          <cell r="B911">
            <v>7959</v>
          </cell>
          <cell r="C911" t="str">
            <v>YARUMO H= 1.5 mt. INCLUYE SIEMBRA, CAJA, TIERRA, ABONO Y TUTOR</v>
          </cell>
          <cell r="D911" t="str">
            <v>UN</v>
          </cell>
          <cell r="E911">
            <v>225624</v>
          </cell>
        </row>
        <row r="912">
          <cell r="B912">
            <v>7961</v>
          </cell>
          <cell r="C912" t="str">
            <v xml:space="preserve">TUBO EN CONCRETO ALTA RESISTENCIA D= 10". </v>
          </cell>
          <cell r="D912" t="str">
            <v>ML</v>
          </cell>
          <cell r="E912">
            <v>217281</v>
          </cell>
        </row>
        <row r="913">
          <cell r="B913">
            <v>7962</v>
          </cell>
          <cell r="C913" t="str">
            <v>TUBO EN CONCRETO ALTA RESISTENCIA D= 12".</v>
          </cell>
          <cell r="D913" t="str">
            <v>ML</v>
          </cell>
          <cell r="E913">
            <v>263590</v>
          </cell>
        </row>
        <row r="914">
          <cell r="B914">
            <v>7963</v>
          </cell>
          <cell r="C914" t="str">
            <v>TUBO EN CONCRETO ALTA RESISTENCIA D= 14" EXTRA REFORZADO</v>
          </cell>
          <cell r="D914" t="str">
            <v>ML</v>
          </cell>
          <cell r="E914">
            <v>322540</v>
          </cell>
        </row>
        <row r="915">
          <cell r="B915">
            <v>7965</v>
          </cell>
          <cell r="C915" t="str">
            <v>REDUCCIÓN HD 4" x 3" J.H.</v>
          </cell>
          <cell r="D915" t="str">
            <v>UN</v>
          </cell>
          <cell r="E915">
            <v>122570</v>
          </cell>
        </row>
        <row r="916">
          <cell r="B916">
            <v>7966</v>
          </cell>
          <cell r="C916" t="str">
            <v>REDUCCIÓN HD 8" x 6" J.H.</v>
          </cell>
          <cell r="D916" t="str">
            <v>UN</v>
          </cell>
          <cell r="E916">
            <v>398650</v>
          </cell>
        </row>
        <row r="917">
          <cell r="B917">
            <v>7967</v>
          </cell>
          <cell r="C917" t="str">
            <v>KIT DE NIVELACIÓN PARA HIDRANTE TRÁFICO DE DIÁMETRO DE 4", LONGITUD 400mm , INCLUYE TODOS LOS ELEMENTOS NECESARIOS PARA SU INSTALACIÓN</v>
          </cell>
          <cell r="D917" t="str">
            <v>UN</v>
          </cell>
          <cell r="E917">
            <v>740180</v>
          </cell>
        </row>
        <row r="918">
          <cell r="B918">
            <v>7968</v>
          </cell>
          <cell r="C918" t="str">
            <v>JUEGO DE MOLDES PARA ESTAMPADO CONCRETO</v>
          </cell>
          <cell r="D918" t="str">
            <v>UN</v>
          </cell>
          <cell r="E918">
            <v>249900</v>
          </cell>
        </row>
        <row r="919">
          <cell r="B919">
            <v>7969</v>
          </cell>
          <cell r="C919" t="str">
            <v>COLOR ENDURECEDOR DE CUARZO - OCRE (4 Kg/m2)</v>
          </cell>
          <cell r="D919" t="str">
            <v>M2</v>
          </cell>
          <cell r="E919">
            <v>7603</v>
          </cell>
        </row>
        <row r="920">
          <cell r="B920">
            <v>7970</v>
          </cell>
          <cell r="C920" t="str">
            <v>DESMOLDANTE EN POLVO COLOR (0.2 Kg/m2)</v>
          </cell>
          <cell r="D920" t="str">
            <v>M2</v>
          </cell>
          <cell r="E920">
            <v>3874</v>
          </cell>
        </row>
        <row r="921">
          <cell r="B921">
            <v>7971</v>
          </cell>
          <cell r="C921" t="str">
            <v>SELLADOR ACRÍLICO TRANSPARENTE SEMILUSTRE (0.25 L/m2)</v>
          </cell>
          <cell r="D921" t="str">
            <v>M2</v>
          </cell>
          <cell r="E921">
            <v>5273</v>
          </cell>
        </row>
        <row r="922">
          <cell r="B922">
            <v>7973</v>
          </cell>
          <cell r="C922" t="str">
            <v>ADHESIVO TIPO LATEX PARA MORTERO</v>
          </cell>
          <cell r="D922" t="str">
            <v>KG</v>
          </cell>
          <cell r="E922">
            <v>21069</v>
          </cell>
        </row>
        <row r="923">
          <cell r="B923">
            <v>7974</v>
          </cell>
          <cell r="C923" t="str">
            <v>SELLANTE PARA PISO</v>
          </cell>
          <cell r="D923" t="str">
            <v>GLN</v>
          </cell>
          <cell r="E923">
            <v>69734</v>
          </cell>
        </row>
        <row r="924">
          <cell r="B924">
            <v>7976</v>
          </cell>
          <cell r="C924" t="str">
            <v>SUBBASE GRANULAR PEA (SBG_PEA)</v>
          </cell>
          <cell r="D924" t="str">
            <v>M3</v>
          </cell>
          <cell r="E924">
            <v>42840</v>
          </cell>
        </row>
        <row r="925">
          <cell r="B925">
            <v>7977</v>
          </cell>
          <cell r="C925" t="str">
            <v>MATERIAL SELECCIONADO</v>
          </cell>
          <cell r="D925" t="str">
            <v>M3</v>
          </cell>
          <cell r="E925">
            <v>16660</v>
          </cell>
        </row>
        <row r="926">
          <cell r="B926">
            <v>7979</v>
          </cell>
          <cell r="C926" t="str">
            <v>CINTA MÉTRICA DE 30 MT</v>
          </cell>
          <cell r="D926" t="str">
            <v>UN</v>
          </cell>
          <cell r="E926">
            <v>30810</v>
          </cell>
        </row>
        <row r="927">
          <cell r="B927">
            <v>7981</v>
          </cell>
          <cell r="C927" t="str">
            <v>JUNTA DE DILATACIÓN ELASTOMÉRICA 250 TAMAÑO 64 x  70 mm</v>
          </cell>
          <cell r="D927" t="str">
            <v>ML</v>
          </cell>
          <cell r="E927">
            <v>69972</v>
          </cell>
        </row>
        <row r="928">
          <cell r="B928">
            <v>7983</v>
          </cell>
          <cell r="C928" t="str">
            <v>ALQUILER DÍA - CAMIONETA 1300-2000 cc - MODELO 2011-2008 (75% INCIDENCIA)</v>
          </cell>
          <cell r="D928" t="str">
            <v>DIA</v>
          </cell>
          <cell r="E928">
            <v>150100</v>
          </cell>
        </row>
        <row r="929">
          <cell r="B929">
            <v>7984</v>
          </cell>
          <cell r="C929" t="str">
            <v>CARROTANQUE IRRIGADOR DE ASFALTO CAPACIDAD APROX 3000 LT</v>
          </cell>
          <cell r="D929" t="str">
            <v>HR</v>
          </cell>
          <cell r="E929">
            <v>50000</v>
          </cell>
        </row>
        <row r="930">
          <cell r="B930">
            <v>7989</v>
          </cell>
          <cell r="C930" t="str">
            <v>VEHÍCULO CAPACIDAD 3 TONELADAS O SUPERIOR - MODELO 2012-2009 (75% INCIDENCIA)</v>
          </cell>
          <cell r="D930" t="str">
            <v>MES</v>
          </cell>
          <cell r="E930">
            <v>8753250</v>
          </cell>
        </row>
        <row r="931">
          <cell r="B931">
            <v>7992</v>
          </cell>
          <cell r="C931" t="str">
            <v>AVISO PUNTO CREA 1.50m x 0.90m EN LÁMINA GALVANIZADA CAL. 24. INCLUYE SUMINISTRO E INSTALACIÓN</v>
          </cell>
          <cell r="D931" t="str">
            <v>UN</v>
          </cell>
          <cell r="E931">
            <v>416500</v>
          </cell>
        </row>
        <row r="932">
          <cell r="B932">
            <v>7993</v>
          </cell>
          <cell r="C932" t="str">
            <v>CARPA VESTIER 2.0m x 2.0m TECHO Y ESTRUCTURA CON LATERALES EN LONA</v>
          </cell>
          <cell r="D932" t="str">
            <v>UN/MES</v>
          </cell>
          <cell r="E932">
            <v>963900</v>
          </cell>
        </row>
        <row r="933">
          <cell r="B933">
            <v>7994</v>
          </cell>
          <cell r="C933" t="str">
            <v>MALLA DE GALLINERO 1 1/4" (ROLLO 0.90m x 10.0m)</v>
          </cell>
          <cell r="D933" t="str">
            <v>M2</v>
          </cell>
          <cell r="E933">
            <v>1565</v>
          </cell>
        </row>
        <row r="934">
          <cell r="B934">
            <v>7999</v>
          </cell>
          <cell r="C934" t="str">
            <v>ADITIVO POTENCIALIZADOR DE CEMENTO (AUMENTO DE RESISTENCIA Y FLEXIBILIDAD DE SUELO)</v>
          </cell>
          <cell r="D934" t="str">
            <v>KG</v>
          </cell>
          <cell r="E934">
            <v>173740</v>
          </cell>
        </row>
        <row r="935">
          <cell r="B935">
            <v>8000</v>
          </cell>
          <cell r="C935" t="str">
            <v>INSPECCIÓN DE REDES DE ALCANTARILLADO CON SISTEMA CCTV PARA DIÁMETROS ENTRE 6" Y 36". INCL MANO DE OBRA IDÓNEA, INFORME ESCRITO DE DIAGNÓSTICO Y DVD CON VIDEO. INCL IVA</v>
          </cell>
          <cell r="D935" t="str">
            <v>ML</v>
          </cell>
          <cell r="E935">
            <v>11781</v>
          </cell>
        </row>
        <row r="936">
          <cell r="B936">
            <v>8001</v>
          </cell>
          <cell r="C936" t="str">
            <v>INSPECCIÓN DE REDES DE ALCANTARILLADO CON SISTEMA CCTV  PARA DIÁMETROS MAYORES A 36". INCL MANO DE OBRA IDÓNEA, INFORME ESCRITO DE DIAGNÓSTICO Y DVD CON VIDEO. INCL IVA</v>
          </cell>
          <cell r="D936" t="str">
            <v>ML</v>
          </cell>
          <cell r="E936">
            <v>14399</v>
          </cell>
        </row>
        <row r="937">
          <cell r="B937">
            <v>8002</v>
          </cell>
          <cell r="C937" t="str">
            <v>LAVADO Y SONDEO DE REDES DE ALCANTARILLADO ENTRE 6" Y 18" DE DIÁMETRO Y CON GRADO DE COLMATACIÓN MENOR DEL 30%. INCL MANO DE OBRA IDÓNEA, SEÑALIZACIÓN BÁSICA, SUMIN DE COMBUSTIBLE Y AGUA. INCL. IVA</v>
          </cell>
          <cell r="D937" t="str">
            <v>ML</v>
          </cell>
          <cell r="E937">
            <v>16363</v>
          </cell>
        </row>
        <row r="938">
          <cell r="B938">
            <v>8003</v>
          </cell>
          <cell r="C938" t="str">
            <v>LAVADO Y SONDEO DE REDES DE ALCANTARILLADO ENTRE 16" Y 36" DE DIÁMETRO Y CON GRADO DE COLMATACIÓN MENOR DEL 30%. INCLUYE MANO DE OBRA IDÓNEA, SEÑALIZACIÓN BÁSICA, SUMIN DE COMBUSTIBLE Y AGUA. INCL IVA</v>
          </cell>
          <cell r="D938" t="str">
            <v>ML</v>
          </cell>
          <cell r="E938">
            <v>17672</v>
          </cell>
        </row>
        <row r="939">
          <cell r="B939">
            <v>8011</v>
          </cell>
          <cell r="C939" t="str">
            <v>COMPRESIÓN TRIAXIAL EN CONDICIÓN CD CONSOLIDADO - DRENADO SOBRE SUELOS (3 PUNTOS)</v>
          </cell>
          <cell r="D939" t="str">
            <v>UN</v>
          </cell>
          <cell r="E939">
            <v>2142000</v>
          </cell>
        </row>
        <row r="940">
          <cell r="B940">
            <v>8012</v>
          </cell>
          <cell r="C940" t="str">
            <v>CBR SOBRE MUESTRA INALTERADA (SUELOS COHESIVOS)</v>
          </cell>
          <cell r="D940" t="str">
            <v>UN</v>
          </cell>
          <cell r="E940">
            <v>142490</v>
          </cell>
        </row>
        <row r="941">
          <cell r="B941">
            <v>8015</v>
          </cell>
          <cell r="C941" t="str">
            <v>COMPRESIÓN INCONFINADA EN MUESTRAS DE SUELO</v>
          </cell>
          <cell r="D941" t="str">
            <v>UN</v>
          </cell>
          <cell r="E941">
            <v>71284</v>
          </cell>
        </row>
        <row r="942">
          <cell r="B942">
            <v>8019</v>
          </cell>
          <cell r="C942" t="str">
            <v>RELACIONES HUMEDAD - PESO UNITARIO SECO EN LOS SUELOS (ENSAYO MODIFICADO DE COMPACTACIÓN)</v>
          </cell>
          <cell r="D942" t="str">
            <v>UN</v>
          </cell>
          <cell r="E942">
            <v>140200</v>
          </cell>
        </row>
        <row r="943">
          <cell r="B943">
            <v>8025</v>
          </cell>
          <cell r="C943" t="str">
            <v>DETECCIÓN DEL REFUERZO UTILIZANDO FERROSCAN (POR DÍA)</v>
          </cell>
          <cell r="D943" t="str">
            <v>DIA</v>
          </cell>
          <cell r="E943">
            <v>832000</v>
          </cell>
        </row>
        <row r="944">
          <cell r="B944">
            <v>8026</v>
          </cell>
          <cell r="C944" t="str">
            <v>DETERMINACIÓN DE LA PROFUNDIDAD DE CARBONATACIÓN EN CONCRETO ENDURECIDO Y PUESTO EN SERVICIO</v>
          </cell>
          <cell r="D944" t="str">
            <v>UN</v>
          </cell>
          <cell r="E944">
            <v>34995</v>
          </cell>
        </row>
        <row r="945">
          <cell r="B945">
            <v>8028</v>
          </cell>
          <cell r="C945" t="str">
            <v>DETERMINACIÓN DEL NÚMERO DE REBOTE (ÍNDICE ESCLEROMÉTRICO) EN EL CONCRETO ENDURECIDO, ZONA POR ELEMENTO.</v>
          </cell>
          <cell r="D945" t="str">
            <v>UN</v>
          </cell>
          <cell r="E945">
            <v>93415</v>
          </cell>
        </row>
        <row r="946">
          <cell r="B946">
            <v>8033</v>
          </cell>
          <cell r="C946" t="str">
            <v>SEMÁFORO VEHICULAR DE POLICARBONATO (3x200), LENTES DE POLICARBONATO DE 8", TRES LUCES, SISTEMA DE ILUMINACIÓN A LEDS. SUMINISTRO E INSTALACIÓN</v>
          </cell>
          <cell r="D946" t="str">
            <v>UN</v>
          </cell>
          <cell r="E946">
            <v>3384360</v>
          </cell>
        </row>
        <row r="947">
          <cell r="B947">
            <v>8034</v>
          </cell>
          <cell r="C947" t="str">
            <v>SEMÁFORO PEATONAL DE POLICARBONATO (2x200), LENTES DE POLICARBONATO DE 8", DOS LUCES, SISTEMA DE ILUMINACIÓN A LEDS. SUMINISTRO E INSTALACIÓN</v>
          </cell>
          <cell r="D947" t="str">
            <v>UN</v>
          </cell>
          <cell r="E947">
            <v>2497071</v>
          </cell>
        </row>
        <row r="948">
          <cell r="B948">
            <v>8035</v>
          </cell>
          <cell r="C948" t="str">
            <v>POSTE TIPO MÁSTIL T1 (3.60m) EN TUBO SCH 40 GALVANIZADO Y PINTADO - SUMINISTRO E INSTALACIÓN</v>
          </cell>
          <cell r="D948" t="str">
            <v>UN</v>
          </cell>
          <cell r="E948">
            <v>1573061</v>
          </cell>
        </row>
        <row r="949">
          <cell r="B949">
            <v>8036</v>
          </cell>
          <cell r="C949" t="str">
            <v>POSTE TIPO MÉNSULA T2 (5.50m) EN TUBO SCH 40 GALVANIZADO Y PINTADO. SUMINISTRO E INSTALACION</v>
          </cell>
          <cell r="D949" t="str">
            <v>UN</v>
          </cell>
          <cell r="E949">
            <v>2926151</v>
          </cell>
        </row>
        <row r="950">
          <cell r="B950">
            <v>8037</v>
          </cell>
          <cell r="C950" t="str">
            <v>CABLE ELÉCTRICO 4x16 AWG PARA CONTROL DE SEMÁFOROS VEHICULARES TIPO ST CU 600V 75°C</v>
          </cell>
          <cell r="D950" t="str">
            <v>ML</v>
          </cell>
          <cell r="E950">
            <v>3500</v>
          </cell>
        </row>
        <row r="951">
          <cell r="B951">
            <v>8038</v>
          </cell>
          <cell r="C951" t="str">
            <v>CABLE ELÉCTRICO 3x16 AWG PARA CONTROL DE SEMÁFOROS PEATONALES TIPO ST CU 600V 75°C</v>
          </cell>
          <cell r="D951" t="str">
            <v>ML</v>
          </cell>
          <cell r="E951">
            <v>2423</v>
          </cell>
        </row>
        <row r="952">
          <cell r="B952">
            <v>8039</v>
          </cell>
          <cell r="C952" t="str">
            <v>CABLE ELÉCTRICO 2x8 AWG PARA ACOMETIDA TIPO ST CU 600V 75°C</v>
          </cell>
          <cell r="D952" t="str">
            <v>ML</v>
          </cell>
          <cell r="E952">
            <v>12324</v>
          </cell>
        </row>
        <row r="953">
          <cell r="B953">
            <v>8041</v>
          </cell>
          <cell r="C953" t="str">
            <v>ACERO LISO  D= 1 1/4"</v>
          </cell>
          <cell r="D953" t="str">
            <v>KG</v>
          </cell>
          <cell r="E953">
            <v>2651</v>
          </cell>
        </row>
        <row r="954">
          <cell r="B954">
            <v>8043</v>
          </cell>
          <cell r="C954" t="str">
            <v>NEOPRENO REFORZADO (doble refuerzo)</v>
          </cell>
          <cell r="D954" t="str">
            <v>dm3</v>
          </cell>
          <cell r="E954">
            <v>59500</v>
          </cell>
        </row>
        <row r="955">
          <cell r="B955">
            <v>8044</v>
          </cell>
          <cell r="C955" t="str">
            <v>ANDAMIO TUBULAR DE 1.50m (6 SECCIONES)</v>
          </cell>
          <cell r="D955" t="str">
            <v>DIA</v>
          </cell>
          <cell r="E955">
            <v>3570</v>
          </cell>
        </row>
        <row r="956">
          <cell r="B956">
            <v>8046</v>
          </cell>
          <cell r="C956" t="str">
            <v>ADAPTADOR BRIDA 12" (334mm A 352mm) R2</v>
          </cell>
          <cell r="D956" t="str">
            <v>UN</v>
          </cell>
          <cell r="E956">
            <v>809200</v>
          </cell>
        </row>
        <row r="957">
          <cell r="B957">
            <v>8047</v>
          </cell>
          <cell r="C957" t="str">
            <v>ACOPLE UNIVERSAL R1-R2 D= 8"</v>
          </cell>
          <cell r="D957" t="str">
            <v>UN</v>
          </cell>
          <cell r="E957">
            <v>357595</v>
          </cell>
        </row>
        <row r="958">
          <cell r="B958">
            <v>8048</v>
          </cell>
          <cell r="C958" t="str">
            <v>ACOPLE UNIVERSAL R1-R2 D= 12"</v>
          </cell>
          <cell r="D958" t="str">
            <v>UN</v>
          </cell>
          <cell r="E958">
            <v>693456</v>
          </cell>
        </row>
        <row r="959">
          <cell r="B959">
            <v>8049</v>
          </cell>
          <cell r="C959" t="str">
            <v>TAPA VALVULA DE SEGURIDAD CIERRE PERMANENTE No.3</v>
          </cell>
          <cell r="D959" t="str">
            <v>UN</v>
          </cell>
          <cell r="E959">
            <v>206424</v>
          </cell>
        </row>
        <row r="960">
          <cell r="B960">
            <v>8050</v>
          </cell>
          <cell r="C960" t="str">
            <v>PARAL LARGO (2.0m A 2.50m)</v>
          </cell>
          <cell r="D960" t="str">
            <v>DIA</v>
          </cell>
          <cell r="E960">
            <v>179</v>
          </cell>
        </row>
        <row r="961">
          <cell r="B961">
            <v>8051</v>
          </cell>
          <cell r="C961" t="str">
            <v>TUBERÍA ESTRUCTURAL METÁLICO CUADRADO DE 6mt (50mm x 50mm) ESPESOR 2mm</v>
          </cell>
          <cell r="D961" t="str">
            <v>UN</v>
          </cell>
          <cell r="E961">
            <v>65899</v>
          </cell>
        </row>
        <row r="962">
          <cell r="B962">
            <v>8052</v>
          </cell>
          <cell r="C962" t="str">
            <v>REGISTRO DE INCORPORACIÓN HG 1/2" CON ACOPLE</v>
          </cell>
          <cell r="D962" t="str">
            <v>UN</v>
          </cell>
          <cell r="E962">
            <v>27840</v>
          </cell>
        </row>
        <row r="963">
          <cell r="B963">
            <v>8053</v>
          </cell>
          <cell r="C963" t="str">
            <v>REGISTRO DE BOLA TIPO PESADO 1/2"</v>
          </cell>
          <cell r="D963" t="str">
            <v>UN</v>
          </cell>
          <cell r="E963">
            <v>16422</v>
          </cell>
        </row>
        <row r="964">
          <cell r="B964">
            <v>8054</v>
          </cell>
          <cell r="C964" t="str">
            <v>ADAPTADOR MACHO PVC 1/2"</v>
          </cell>
          <cell r="D964" t="str">
            <v>UN</v>
          </cell>
          <cell r="E964">
            <v>409</v>
          </cell>
        </row>
        <row r="965">
          <cell r="B965">
            <v>8055</v>
          </cell>
          <cell r="C965" t="str">
            <v>COLLAR DE DERIVACIÓN 3" x 1/2"</v>
          </cell>
          <cell r="D965" t="str">
            <v>UN</v>
          </cell>
          <cell r="E965">
            <v>38798</v>
          </cell>
        </row>
        <row r="966">
          <cell r="B966">
            <v>8056</v>
          </cell>
          <cell r="C966" t="str">
            <v>TUBERIA A.N. 2" ESPESOR= 1.9mm</v>
          </cell>
          <cell r="D966" t="str">
            <v>ML</v>
          </cell>
          <cell r="E966">
            <v>11160</v>
          </cell>
        </row>
        <row r="967">
          <cell r="B967">
            <v>8057</v>
          </cell>
          <cell r="C967" t="str">
            <v>TUBERÍA DE ACERO GALVANIZADO 1/2". Espesor del tubo (15mm)</v>
          </cell>
          <cell r="D967" t="str">
            <v>ML</v>
          </cell>
          <cell r="E967">
            <v>3566</v>
          </cell>
        </row>
        <row r="968">
          <cell r="B968">
            <v>8060</v>
          </cell>
          <cell r="C968" t="str">
            <v>TRANSPORTE DE MAQUINARIA DE 6 A 9 TONELADAS. INCLUYE ESCOLTA. VIAJE IDA Y VUELTA</v>
          </cell>
          <cell r="D968" t="str">
            <v>VIAJE</v>
          </cell>
          <cell r="E968">
            <v>863643</v>
          </cell>
        </row>
        <row r="969">
          <cell r="B969">
            <v>8061</v>
          </cell>
          <cell r="C969" t="str">
            <v>EFECTO DEL AGUA SOBRE LA RESISTENCIA A LA COMPRESIÓN DE LAS MEZCLAS ASFÁLTICAS COMPACTADAS (ENSAYO DE INMERSIÓN- COMPRESIÓN), incluye elaboración.</v>
          </cell>
          <cell r="D969" t="str">
            <v>UN</v>
          </cell>
          <cell r="E969">
            <v>672350</v>
          </cell>
        </row>
        <row r="970">
          <cell r="B970">
            <v>8062</v>
          </cell>
          <cell r="C970" t="str">
            <v>MÓDULO RESILIENTE DE SUELOS Y AGREGADOS</v>
          </cell>
          <cell r="D970" t="str">
            <v>UN</v>
          </cell>
          <cell r="E970">
            <v>1230725</v>
          </cell>
        </row>
        <row r="971">
          <cell r="B971">
            <v>8070</v>
          </cell>
          <cell r="C971" t="str">
            <v>SISTEMA DE ANCLAJE PARA POSTES METÁLICOS 3/4" x 1500 (4 PERNOS)</v>
          </cell>
          <cell r="D971" t="str">
            <v>UN</v>
          </cell>
          <cell r="E971">
            <v>122623</v>
          </cell>
        </row>
        <row r="972">
          <cell r="B972">
            <v>8077</v>
          </cell>
          <cell r="C972" t="str">
            <v>EQUIPO DE OXICORTE</v>
          </cell>
          <cell r="D972" t="str">
            <v>DIA</v>
          </cell>
          <cell r="E972">
            <v>83300</v>
          </cell>
        </row>
        <row r="973">
          <cell r="B973">
            <v>8078</v>
          </cell>
          <cell r="C973" t="str">
            <v>YEE PVC SANITARIA D=4"</v>
          </cell>
          <cell r="D973" t="str">
            <v>UN</v>
          </cell>
          <cell r="E973">
            <v>24820</v>
          </cell>
        </row>
        <row r="974">
          <cell r="B974">
            <v>8079</v>
          </cell>
          <cell r="C974" t="str">
            <v>TEE HD 4"X2" EXTREMO LISO</v>
          </cell>
          <cell r="D974" t="str">
            <v>UN</v>
          </cell>
          <cell r="E974">
            <v>191590</v>
          </cell>
        </row>
        <row r="975">
          <cell r="B975">
            <v>8080</v>
          </cell>
          <cell r="C975" t="str">
            <v>TUBERIA ACERO CARBON ASTM A=53 SCH 40 DE D=12"</v>
          </cell>
          <cell r="D975" t="str">
            <v>ML</v>
          </cell>
          <cell r="E975">
            <v>461063</v>
          </cell>
        </row>
        <row r="976">
          <cell r="B976">
            <v>8085</v>
          </cell>
          <cell r="C976" t="str">
            <v>PLANTACION DE FUCCIA H=1.3mt (Incluye tierra, abono, tutor) SUMINISTRO</v>
          </cell>
          <cell r="D976" t="str">
            <v>UN</v>
          </cell>
          <cell r="E976">
            <v>148000</v>
          </cell>
        </row>
        <row r="977">
          <cell r="B977">
            <v>8086</v>
          </cell>
          <cell r="C977" t="str">
            <v>PLANTACION DE DURAZNILLO H=1.5mt (Incluye tierra, abono, tutor) SUMINISTRO</v>
          </cell>
          <cell r="D977" t="str">
            <v>UN</v>
          </cell>
          <cell r="E977">
            <v>150000</v>
          </cell>
        </row>
        <row r="978">
          <cell r="B978">
            <v>8089</v>
          </cell>
          <cell r="C978" t="str">
            <v>PLANTACION DE GUAYACÁN H=1.5mt (Incluye tierra, abono, tutor) SUMINISTRO</v>
          </cell>
          <cell r="D978" t="str">
            <v>UN</v>
          </cell>
          <cell r="E978">
            <v>138000</v>
          </cell>
        </row>
        <row r="979">
          <cell r="B979">
            <v>8090</v>
          </cell>
          <cell r="C979" t="str">
            <v>PLANTACION DE ARRAYÁN H=1.3mt (Incluye tierra, abono, tutor) SUMINISTRO</v>
          </cell>
          <cell r="D979" t="str">
            <v>UN</v>
          </cell>
          <cell r="E979">
            <v>65000</v>
          </cell>
        </row>
        <row r="980">
          <cell r="B980">
            <v>8091</v>
          </cell>
          <cell r="C980" t="str">
            <v>PLANTACION DE CARBONERO H=1.5mt (Incluye tierra, abono, tutor) SUMINISTRO</v>
          </cell>
          <cell r="D980" t="str">
            <v>UN</v>
          </cell>
          <cell r="E980">
            <v>150000</v>
          </cell>
        </row>
        <row r="981">
          <cell r="B981">
            <v>8094</v>
          </cell>
          <cell r="C981" t="str">
            <v>PLANTACION DE FALSO PIMIENTO  H=1.3mt (Incluye tierra, abono, tutor) SUMINISTRO</v>
          </cell>
          <cell r="D981" t="str">
            <v>UN</v>
          </cell>
          <cell r="E981">
            <v>175280</v>
          </cell>
        </row>
        <row r="982">
          <cell r="B982">
            <v>8097</v>
          </cell>
          <cell r="C982" t="str">
            <v>PLANTACION DE CUBRESUELOS BALSAMINA (incluye 20 unidades por M2) SUMINISTRO</v>
          </cell>
          <cell r="D982" t="str">
            <v>M2</v>
          </cell>
          <cell r="E982">
            <v>142800</v>
          </cell>
        </row>
        <row r="983">
          <cell r="B983">
            <v>8099</v>
          </cell>
          <cell r="C983" t="str">
            <v>ADOQUIN EN CONCRETO COLOR OCRE A25 - Adoquin en concreto de 10x20x6cm-Color Ocre</v>
          </cell>
          <cell r="D983" t="str">
            <v>M2</v>
          </cell>
          <cell r="E983">
            <v>47500</v>
          </cell>
        </row>
        <row r="984">
          <cell r="B984">
            <v>8100</v>
          </cell>
          <cell r="C984" t="str">
            <v>ADOQUIN ECOLÓGICO EN CONCRETO DE 40 X 40 X 8cm - GRAMOQUIN</v>
          </cell>
          <cell r="D984" t="str">
            <v>M2</v>
          </cell>
          <cell r="E984">
            <v>40900</v>
          </cell>
        </row>
        <row r="985">
          <cell r="B985">
            <v>8101</v>
          </cell>
          <cell r="C985" t="str">
            <v>ACELERANTE DE FRAGUADO Y RESISTENCIA PARA CONCRETOS</v>
          </cell>
          <cell r="D985" t="str">
            <v>KG</v>
          </cell>
          <cell r="E985">
            <v>8860</v>
          </cell>
        </row>
        <row r="986">
          <cell r="B986">
            <v>8102</v>
          </cell>
          <cell r="C986" t="str">
            <v>TARIFA OPERADOR EQUIPO (INCLUYE FACTOR DE PRESTACIONES)</v>
          </cell>
          <cell r="D986" t="str">
            <v>MES</v>
          </cell>
          <cell r="E986">
            <v>2188333</v>
          </cell>
        </row>
        <row r="987">
          <cell r="B987">
            <v>8103</v>
          </cell>
          <cell r="C987" t="str">
            <v>GRÚA TELESCÓPICA CAPACIDAD 50 TON. INCLUYE TRANSPORTE DE IDA Y VUELTA, COMBUSTIBLE Y OPERARIO</v>
          </cell>
          <cell r="D987" t="str">
            <v>DIA</v>
          </cell>
          <cell r="E987">
            <v>4165000</v>
          </cell>
        </row>
        <row r="988">
          <cell r="B988">
            <v>8113</v>
          </cell>
          <cell r="C988" t="str">
            <v>RESISTENCIA A LA COMPRESIÓN UNIAXIAL DE MUESTRAS DE ROCAS INTACTAS</v>
          </cell>
          <cell r="D988" t="str">
            <v>UN</v>
          </cell>
          <cell r="E988">
            <v>138040</v>
          </cell>
        </row>
        <row r="989">
          <cell r="B989">
            <v>8116</v>
          </cell>
          <cell r="C989" t="str">
            <v>RESISTENCIA A LA FATIGA DE MEZCLAS ASFÁLTICAS EN CALIENTE MEDIANTE EL ENSAYO DE FLEXIÓN EN DOS PUNTOS SOBRE PROBETAS TRAPEZOIDALES</v>
          </cell>
          <cell r="D989" t="str">
            <v>UN</v>
          </cell>
          <cell r="E989">
            <v>1764000</v>
          </cell>
        </row>
        <row r="990">
          <cell r="B990">
            <v>8139</v>
          </cell>
          <cell r="C990" t="str">
            <v>PANEL ARQUITECTONICO PREFABRICADO EN CONCRETO - SUMINISTRO E INSTALACION</v>
          </cell>
          <cell r="D990" t="str">
            <v>M2</v>
          </cell>
          <cell r="E990">
            <v>237308</v>
          </cell>
        </row>
        <row r="991">
          <cell r="B991">
            <v>8141</v>
          </cell>
          <cell r="C991" t="str">
            <v>PINTURA BASE AGUA PARA USO EXTERIOR</v>
          </cell>
          <cell r="D991" t="str">
            <v>GLN</v>
          </cell>
          <cell r="E991">
            <v>62100</v>
          </cell>
        </row>
        <row r="992">
          <cell r="B992">
            <v>8142</v>
          </cell>
          <cell r="C992" t="str">
            <v>BALDOSA DE GRANITO 33 x 33 CM</v>
          </cell>
          <cell r="D992" t="str">
            <v>M2</v>
          </cell>
          <cell r="E992">
            <v>45000</v>
          </cell>
        </row>
        <row r="993">
          <cell r="B993">
            <v>8143</v>
          </cell>
          <cell r="C993" t="str">
            <v>ADHESIVO PREMEZCLADO INTERIOR</v>
          </cell>
          <cell r="D993" t="str">
            <v>KG</v>
          </cell>
          <cell r="E993">
            <v>965</v>
          </cell>
        </row>
        <row r="994">
          <cell r="B994">
            <v>8144</v>
          </cell>
          <cell r="C994" t="str">
            <v>BOQUILLA CON LATEX</v>
          </cell>
          <cell r="D994" t="str">
            <v>KG</v>
          </cell>
          <cell r="E994">
            <v>4596</v>
          </cell>
        </row>
        <row r="995">
          <cell r="B995">
            <v>8145</v>
          </cell>
          <cell r="C995" t="str">
            <v>ZOCALO EN GRANITO h=7.2CM</v>
          </cell>
          <cell r="D995" t="str">
            <v>ML</v>
          </cell>
          <cell r="E995">
            <v>17000</v>
          </cell>
        </row>
        <row r="996">
          <cell r="B996">
            <v>8146</v>
          </cell>
          <cell r="C996" t="str">
            <v>PORCELANATO BEIGE 60 x 60 CM2</v>
          </cell>
          <cell r="D996" t="str">
            <v>M2</v>
          </cell>
          <cell r="E996">
            <v>23900</v>
          </cell>
        </row>
        <row r="997">
          <cell r="B997">
            <v>8149</v>
          </cell>
          <cell r="C997" t="str">
            <v>PINTURA PARA ALUMINIO 260°C</v>
          </cell>
          <cell r="D997" t="str">
            <v>GLN</v>
          </cell>
          <cell r="E997">
            <v>100650</v>
          </cell>
        </row>
        <row r="998">
          <cell r="B998">
            <v>8150</v>
          </cell>
          <cell r="C998" t="str">
            <v>DISPENSADOR DE JABÓN METÁLICO DE 1 LT</v>
          </cell>
          <cell r="D998" t="str">
            <v>UN</v>
          </cell>
          <cell r="E998">
            <v>82333</v>
          </cell>
        </row>
        <row r="999">
          <cell r="B999">
            <v>8151</v>
          </cell>
          <cell r="C999" t="str">
            <v>JABONERA</v>
          </cell>
          <cell r="D999" t="str">
            <v>UN</v>
          </cell>
          <cell r="E999">
            <v>16384</v>
          </cell>
        </row>
        <row r="1000">
          <cell r="B1000">
            <v>8152</v>
          </cell>
          <cell r="C1000" t="str">
            <v>PORTAROLLO</v>
          </cell>
          <cell r="D1000" t="str">
            <v>UN</v>
          </cell>
          <cell r="E1000">
            <v>10201</v>
          </cell>
        </row>
        <row r="1001">
          <cell r="B1001">
            <v>8153</v>
          </cell>
          <cell r="C1001" t="str">
            <v>TOALLERO EN ACERO INOXIDABLE</v>
          </cell>
          <cell r="D1001" t="str">
            <v>UN</v>
          </cell>
          <cell r="E1001">
            <v>17507</v>
          </cell>
        </row>
        <row r="1002">
          <cell r="B1002">
            <v>8154</v>
          </cell>
          <cell r="C1002" t="str">
            <v>LAVAPLATOS EN ACERO INOXIDABLE DE SOBREPONER CON ALETA Cr DE 1.0x0.50 MTS</v>
          </cell>
          <cell r="D1002" t="str">
            <v>UN</v>
          </cell>
          <cell r="E1002">
            <v>103034</v>
          </cell>
        </row>
        <row r="1003">
          <cell r="B1003">
            <v>8155</v>
          </cell>
          <cell r="C1003" t="str">
            <v>SILICONA TRANSPARENTE 300ML</v>
          </cell>
          <cell r="D1003" t="str">
            <v>UN</v>
          </cell>
          <cell r="E1003">
            <v>7450</v>
          </cell>
        </row>
        <row r="1004">
          <cell r="B1004">
            <v>8156</v>
          </cell>
          <cell r="C1004" t="str">
            <v>TUBERIA PVC SANITARIA D=2"</v>
          </cell>
          <cell r="D1004" t="str">
            <v>ML</v>
          </cell>
          <cell r="E1004">
            <v>11151</v>
          </cell>
        </row>
        <row r="1005">
          <cell r="B1005">
            <v>8157</v>
          </cell>
          <cell r="C1005" t="str">
            <v>TAPON DE PRUEBA PVC SANITARIA D=2"</v>
          </cell>
          <cell r="D1005" t="str">
            <v>UN</v>
          </cell>
          <cell r="E1005">
            <v>1131</v>
          </cell>
        </row>
        <row r="1006">
          <cell r="B1006">
            <v>8158</v>
          </cell>
          <cell r="C1006" t="str">
            <v>TAPON DE PRUEBA PVC SANITARIA D=4"</v>
          </cell>
          <cell r="D1006" t="str">
            <v>UN</v>
          </cell>
          <cell r="E1006">
            <v>2824</v>
          </cell>
        </row>
        <row r="1007">
          <cell r="B1007">
            <v>8159</v>
          </cell>
          <cell r="C1007" t="str">
            <v>CODO 45° 1/8 CxE PVC SANITARIA D=4"</v>
          </cell>
          <cell r="D1007" t="str">
            <v>UN</v>
          </cell>
          <cell r="E1007">
            <v>13489</v>
          </cell>
        </row>
        <row r="1008">
          <cell r="B1008">
            <v>8160</v>
          </cell>
          <cell r="C1008" t="str">
            <v>CODO 45° 1/8 CxE PVC SANITARIA D= 2"</v>
          </cell>
          <cell r="D1008" t="str">
            <v>UN</v>
          </cell>
          <cell r="E1008">
            <v>3658</v>
          </cell>
        </row>
        <row r="1009">
          <cell r="B1009">
            <v>8161</v>
          </cell>
          <cell r="C1009" t="str">
            <v>CODO 90° 1/4 CXE PVC SANITARIA D= 4"</v>
          </cell>
          <cell r="D1009" t="str">
            <v>UN</v>
          </cell>
          <cell r="E1009">
            <v>15032</v>
          </cell>
        </row>
        <row r="1010">
          <cell r="B1010">
            <v>8162</v>
          </cell>
          <cell r="C1010" t="str">
            <v>YEE PVC SANITARIA D= 2"</v>
          </cell>
          <cell r="D1010" t="str">
            <v>UN</v>
          </cell>
          <cell r="E1010">
            <v>7009</v>
          </cell>
        </row>
        <row r="1011">
          <cell r="B1011">
            <v>8164</v>
          </cell>
          <cell r="C1011" t="str">
            <v>YEE DOBLE PVC SANITARIA D= 4"</v>
          </cell>
          <cell r="D1011" t="str">
            <v>UN</v>
          </cell>
          <cell r="E1011">
            <v>43768</v>
          </cell>
        </row>
        <row r="1012">
          <cell r="B1012">
            <v>8165</v>
          </cell>
          <cell r="C1012" t="str">
            <v>YEE REDUCIDA PVC SANITARIA 4" x 2"</v>
          </cell>
          <cell r="D1012" t="str">
            <v>UN</v>
          </cell>
          <cell r="E1012">
            <v>21302</v>
          </cell>
        </row>
        <row r="1013">
          <cell r="B1013">
            <v>8166</v>
          </cell>
          <cell r="C1013" t="str">
            <v>CODO 45°  1/8 CXC SANITARIA D= 4"</v>
          </cell>
          <cell r="D1013" t="str">
            <v>UN</v>
          </cell>
          <cell r="E1013">
            <v>13717</v>
          </cell>
        </row>
        <row r="1014">
          <cell r="B1014">
            <v>8167</v>
          </cell>
          <cell r="C1014" t="str">
            <v>UNION SANITARIA  D= 4"</v>
          </cell>
          <cell r="D1014" t="str">
            <v>UN</v>
          </cell>
          <cell r="E1014">
            <v>7104</v>
          </cell>
        </row>
        <row r="1015">
          <cell r="B1015">
            <v>8169</v>
          </cell>
          <cell r="C1015" t="str">
            <v>CODO 45°  1/8 CXC SANITARIA D= 2"</v>
          </cell>
          <cell r="D1015" t="str">
            <v>UN</v>
          </cell>
          <cell r="E1015">
            <v>3658</v>
          </cell>
        </row>
        <row r="1016">
          <cell r="B1016">
            <v>8170</v>
          </cell>
          <cell r="C1016" t="str">
            <v>SIFON 180° D= 2"</v>
          </cell>
          <cell r="D1016" t="str">
            <v>UN</v>
          </cell>
          <cell r="E1016">
            <v>5055</v>
          </cell>
        </row>
        <row r="1017">
          <cell r="B1017">
            <v>8171</v>
          </cell>
          <cell r="C1017" t="str">
            <v>UNION SANITARIA D= 2"</v>
          </cell>
          <cell r="D1017" t="str">
            <v>UN</v>
          </cell>
          <cell r="E1017">
            <v>2463</v>
          </cell>
        </row>
        <row r="1018">
          <cell r="B1018">
            <v>8172</v>
          </cell>
          <cell r="C1018" t="str">
            <v>TUBERIA PVC E.L. D= 1 1/4" 200 PSI RDE 21</v>
          </cell>
          <cell r="D1018" t="str">
            <v>ML</v>
          </cell>
          <cell r="E1018">
            <v>8020</v>
          </cell>
        </row>
        <row r="1019">
          <cell r="B1019">
            <v>8173</v>
          </cell>
          <cell r="C1019" t="str">
            <v>TUBERIA PVC E.L.  D= 1" RDE 13.5 - 315 PSI</v>
          </cell>
          <cell r="D1019" t="str">
            <v>ML</v>
          </cell>
          <cell r="E1019">
            <v>6446</v>
          </cell>
        </row>
        <row r="1020">
          <cell r="B1020">
            <v>8174</v>
          </cell>
          <cell r="C1020" t="str">
            <v>TEE PVC E.L. D= 1 1/2"</v>
          </cell>
          <cell r="D1020" t="str">
            <v>UN</v>
          </cell>
          <cell r="E1020">
            <v>8775</v>
          </cell>
        </row>
        <row r="1021">
          <cell r="B1021">
            <v>8175</v>
          </cell>
          <cell r="C1021" t="str">
            <v>TEE PVC E.L.  D= 1 1/4"</v>
          </cell>
          <cell r="D1021" t="str">
            <v>UN</v>
          </cell>
          <cell r="E1021">
            <v>6684</v>
          </cell>
        </row>
        <row r="1022">
          <cell r="B1022">
            <v>8177</v>
          </cell>
          <cell r="C1022" t="str">
            <v>CODO 90° PVC E.L.  D= 1 1/4"</v>
          </cell>
          <cell r="D1022" t="str">
            <v>UN</v>
          </cell>
          <cell r="E1022">
            <v>3574</v>
          </cell>
        </row>
        <row r="1023">
          <cell r="B1023">
            <v>8178</v>
          </cell>
          <cell r="C1023" t="str">
            <v>CODO 90° PVC E.L.  D= 1"</v>
          </cell>
          <cell r="D1023" t="str">
            <v>UN</v>
          </cell>
          <cell r="E1023">
            <v>1859</v>
          </cell>
        </row>
        <row r="1024">
          <cell r="B1024">
            <v>8179</v>
          </cell>
          <cell r="C1024" t="str">
            <v>CODO 90° E.L.  D= 1 1/2"</v>
          </cell>
          <cell r="D1024" t="str">
            <v>UN</v>
          </cell>
          <cell r="E1024">
            <v>6672</v>
          </cell>
        </row>
        <row r="1025">
          <cell r="B1025">
            <v>8180</v>
          </cell>
          <cell r="C1025" t="str">
            <v>REDUCCION PVC E.L.  D= 1 1/2 x 1 1/4" (BUJE SOLDADO)</v>
          </cell>
          <cell r="D1025" t="str">
            <v>UN</v>
          </cell>
          <cell r="E1025">
            <v>3396</v>
          </cell>
        </row>
        <row r="1026">
          <cell r="B1026">
            <v>8181</v>
          </cell>
          <cell r="C1026" t="str">
            <v>REDUCCION PVC E.L. D=1 1/4" x 1" (BUJE SOLDADO)</v>
          </cell>
          <cell r="D1026" t="str">
            <v>UN</v>
          </cell>
          <cell r="E1026">
            <v>2200</v>
          </cell>
        </row>
        <row r="1027">
          <cell r="B1027">
            <v>8182</v>
          </cell>
          <cell r="C1027" t="str">
            <v>REDUCCION PVC E.L.  D= 1" x 3/4</v>
          </cell>
          <cell r="D1027" t="str">
            <v>UN</v>
          </cell>
          <cell r="E1027">
            <v>1145</v>
          </cell>
        </row>
        <row r="1028">
          <cell r="B1028">
            <v>8183</v>
          </cell>
          <cell r="C1028" t="str">
            <v>REDUCCION PVC E.L. D= 3/4" x 1/2" (BUJE SOLDADO)</v>
          </cell>
          <cell r="D1028" t="str">
            <v>UN</v>
          </cell>
          <cell r="E1028">
            <v>575</v>
          </cell>
        </row>
        <row r="1029">
          <cell r="B1029">
            <v>8185</v>
          </cell>
          <cell r="C1029" t="str">
            <v>REGISTRO BOLA 1" TIPO PESADO</v>
          </cell>
          <cell r="D1029" t="str">
            <v>UN</v>
          </cell>
          <cell r="E1029">
            <v>14912</v>
          </cell>
        </row>
        <row r="1030">
          <cell r="B1030">
            <v>8186</v>
          </cell>
          <cell r="C1030" t="str">
            <v>REGISTRO BOLA 1 1/4" TIPO PESADO</v>
          </cell>
          <cell r="D1030" t="str">
            <v>UN</v>
          </cell>
          <cell r="E1030">
            <v>18689</v>
          </cell>
        </row>
        <row r="1031">
          <cell r="B1031">
            <v>8187</v>
          </cell>
          <cell r="C1031" t="str">
            <v>CODO 45° PVC E.L. D=1"</v>
          </cell>
          <cell r="D1031" t="str">
            <v>UN</v>
          </cell>
          <cell r="E1031">
            <v>2988</v>
          </cell>
        </row>
        <row r="1032">
          <cell r="B1032">
            <v>8188</v>
          </cell>
          <cell r="C1032" t="str">
            <v>TEE PVC E.L. D=1" SHEDULE 40</v>
          </cell>
          <cell r="D1032" t="str">
            <v>UN</v>
          </cell>
          <cell r="E1032">
            <v>2588</v>
          </cell>
        </row>
        <row r="1033">
          <cell r="B1033">
            <v>8189</v>
          </cell>
          <cell r="C1033" t="str">
            <v>TAPON COPA PVC D=1" (TAPON SOLDADO)</v>
          </cell>
          <cell r="D1033" t="str">
            <v>UN</v>
          </cell>
          <cell r="E1033">
            <v>1138</v>
          </cell>
        </row>
        <row r="1034">
          <cell r="B1034">
            <v>8190</v>
          </cell>
          <cell r="C1034" t="str">
            <v>CODO 45° PVC E.L. D=1/2"</v>
          </cell>
          <cell r="D1034" t="str">
            <v>UN</v>
          </cell>
          <cell r="E1034">
            <v>981</v>
          </cell>
        </row>
        <row r="1035">
          <cell r="B1035">
            <v>8191</v>
          </cell>
          <cell r="C1035" t="str">
            <v>TUBERIA PVC E.L. D=1/2" RDE 13.5 315PSI</v>
          </cell>
          <cell r="D1035" t="str">
            <v>ML</v>
          </cell>
          <cell r="E1035">
            <v>2561</v>
          </cell>
        </row>
        <row r="1036">
          <cell r="B1036">
            <v>8192</v>
          </cell>
          <cell r="C1036" t="str">
            <v>TEE PVC E.L. D=1/2 SHEDULE 40</v>
          </cell>
          <cell r="D1036" t="str">
            <v>UN</v>
          </cell>
          <cell r="E1036">
            <v>783</v>
          </cell>
        </row>
        <row r="1037">
          <cell r="B1037">
            <v>8193</v>
          </cell>
          <cell r="C1037" t="str">
            <v>TAPON COPA PVC D=1/2"</v>
          </cell>
          <cell r="D1037" t="str">
            <v>UN</v>
          </cell>
          <cell r="E1037">
            <v>338</v>
          </cell>
        </row>
        <row r="1038">
          <cell r="B1038">
            <v>8195</v>
          </cell>
          <cell r="C1038" t="str">
            <v>CABLE No.2 AWG 600V 90°</v>
          </cell>
          <cell r="D1038" t="str">
            <v>ML</v>
          </cell>
          <cell r="E1038">
            <v>12454</v>
          </cell>
        </row>
        <row r="1039">
          <cell r="B1039">
            <v>8199</v>
          </cell>
          <cell r="C1039" t="str">
            <v>CABLE 4 AWG 600V 90° C THHN/THWN</v>
          </cell>
          <cell r="D1039" t="str">
            <v>ML</v>
          </cell>
          <cell r="E1039">
            <v>7915</v>
          </cell>
        </row>
        <row r="1040">
          <cell r="B1040">
            <v>8202</v>
          </cell>
          <cell r="C1040" t="str">
            <v>VARILLA COPPERWELD DE 5/8" (2.4 MT)</v>
          </cell>
          <cell r="D1040" t="str">
            <v>UN</v>
          </cell>
          <cell r="E1040">
            <v>145190</v>
          </cell>
        </row>
        <row r="1041">
          <cell r="B1041">
            <v>8203</v>
          </cell>
          <cell r="C1041" t="str">
            <v>INTERRUPTOR MONOFASICO 40A</v>
          </cell>
          <cell r="D1041" t="str">
            <v>UN</v>
          </cell>
          <cell r="E1041">
            <v>8378</v>
          </cell>
        </row>
        <row r="1042">
          <cell r="B1042">
            <v>8204</v>
          </cell>
          <cell r="C1042" t="str">
            <v>INTERRUPTOR TRIFILAR 50A</v>
          </cell>
          <cell r="D1042" t="str">
            <v>UN</v>
          </cell>
          <cell r="E1042">
            <v>47210</v>
          </cell>
        </row>
        <row r="1043">
          <cell r="B1043">
            <v>8205</v>
          </cell>
          <cell r="C1043" t="str">
            <v>SOLDADURA EXOTERMICA</v>
          </cell>
          <cell r="D1043" t="str">
            <v>GR</v>
          </cell>
          <cell r="E1043">
            <v>124</v>
          </cell>
        </row>
        <row r="1044">
          <cell r="B1044">
            <v>8206</v>
          </cell>
          <cell r="C1044" t="str">
            <v>CABLE No.1/0 AWG THHN-600V COBRE</v>
          </cell>
          <cell r="D1044" t="str">
            <v>ML</v>
          </cell>
          <cell r="E1044">
            <v>18187</v>
          </cell>
        </row>
        <row r="1045">
          <cell r="B1045">
            <v>8207</v>
          </cell>
          <cell r="C1045" t="str">
            <v>CONDUCTOR No.2 A 600V EN COBRE</v>
          </cell>
          <cell r="D1045" t="str">
            <v>ML</v>
          </cell>
          <cell r="E1045">
            <v>13930</v>
          </cell>
        </row>
        <row r="1046">
          <cell r="B1046">
            <v>8208</v>
          </cell>
          <cell r="C1046" t="str">
            <v>TUBERIA METALICA EMT D=2"</v>
          </cell>
          <cell r="D1046" t="str">
            <v>ML</v>
          </cell>
          <cell r="E1046">
            <v>17826</v>
          </cell>
        </row>
        <row r="1047">
          <cell r="B1047">
            <v>8209</v>
          </cell>
          <cell r="C1047" t="str">
            <v>GRAPA PARA TUBERIA EMT D=2"</v>
          </cell>
          <cell r="D1047" t="str">
            <v>UN</v>
          </cell>
          <cell r="E1047">
            <v>1205</v>
          </cell>
        </row>
        <row r="1048">
          <cell r="B1048">
            <v>8210</v>
          </cell>
          <cell r="C1048" t="str">
            <v>CABLE No.6 AWG THHN- 600V COBRE</v>
          </cell>
          <cell r="D1048" t="str">
            <v>ML</v>
          </cell>
          <cell r="E1048">
            <v>5501</v>
          </cell>
        </row>
        <row r="1049">
          <cell r="B1049">
            <v>8211</v>
          </cell>
          <cell r="C1049" t="str">
            <v>CABLE No.8 AWG THHN-600V COBRE</v>
          </cell>
          <cell r="D1049" t="str">
            <v>ML</v>
          </cell>
          <cell r="E1049">
            <v>3464</v>
          </cell>
        </row>
        <row r="1050">
          <cell r="B1050">
            <v>8212</v>
          </cell>
          <cell r="C1050" t="str">
            <v>TUBERIA METALICA EMT D=1"</v>
          </cell>
          <cell r="D1050" t="str">
            <v>ML</v>
          </cell>
          <cell r="E1050">
            <v>7349</v>
          </cell>
        </row>
        <row r="1051">
          <cell r="B1051">
            <v>8213</v>
          </cell>
          <cell r="C1051" t="str">
            <v>GRAPA PARA TUBERIA EMT D=1"</v>
          </cell>
          <cell r="D1051" t="str">
            <v>UN</v>
          </cell>
          <cell r="E1051">
            <v>464</v>
          </cell>
        </row>
        <row r="1052">
          <cell r="B1052">
            <v>8216</v>
          </cell>
          <cell r="C1052" t="str">
            <v>TOMA DE INCRUSTAR DOBLE CON POLO A TIERRA AISLADO 15A REGULADA</v>
          </cell>
          <cell r="D1052" t="str">
            <v>UN</v>
          </cell>
          <cell r="E1052">
            <v>13243</v>
          </cell>
        </row>
        <row r="1053">
          <cell r="B1053">
            <v>8217</v>
          </cell>
          <cell r="C1053" t="str">
            <v>CAJA PLASTICA ELECTRICA 4" X 4" CONDUIT 1/2"</v>
          </cell>
          <cell r="D1053" t="str">
            <v>UN</v>
          </cell>
          <cell r="E1053">
            <v>1099</v>
          </cell>
        </row>
        <row r="1054">
          <cell r="B1054">
            <v>8218</v>
          </cell>
          <cell r="C1054" t="str">
            <v>CABLE No.14 AWG 600V 90° C THHN/THWN</v>
          </cell>
          <cell r="D1054" t="str">
            <v>ML</v>
          </cell>
          <cell r="E1054">
            <v>1055</v>
          </cell>
        </row>
        <row r="1055">
          <cell r="B1055">
            <v>8219</v>
          </cell>
          <cell r="C1055" t="str">
            <v>TOMA TRIFILAR DE INCRUSTAR 50A/250V</v>
          </cell>
          <cell r="D1055" t="str">
            <v>UN</v>
          </cell>
          <cell r="E1055">
            <v>12692</v>
          </cell>
        </row>
        <row r="1056">
          <cell r="B1056">
            <v>8221</v>
          </cell>
          <cell r="C1056" t="str">
            <v>CABLE 12 AWG 600V 90° C THHN/THWN</v>
          </cell>
          <cell r="D1056" t="str">
            <v>ML</v>
          </cell>
          <cell r="E1056">
            <v>1340</v>
          </cell>
        </row>
        <row r="1057">
          <cell r="B1057">
            <v>8222</v>
          </cell>
          <cell r="C1057" t="str">
            <v>BREAKER ENCHUFABLE TRIPOLAR 3x20 A</v>
          </cell>
          <cell r="D1057" t="str">
            <v>UN</v>
          </cell>
          <cell r="E1057">
            <v>60930</v>
          </cell>
        </row>
        <row r="1058">
          <cell r="B1058">
            <v>8223</v>
          </cell>
          <cell r="C1058" t="str">
            <v>BALA - BALA 1 LUZ e27 13cm ESPECULAR BLANCO</v>
          </cell>
          <cell r="D1058" t="str">
            <v>UN</v>
          </cell>
          <cell r="E1058">
            <v>14715</v>
          </cell>
        </row>
        <row r="1059">
          <cell r="B1059">
            <v>8224</v>
          </cell>
          <cell r="C1059" t="str">
            <v>BOMBILLOS AHORRADORES 20W, 120V</v>
          </cell>
          <cell r="D1059" t="str">
            <v>UN</v>
          </cell>
          <cell r="E1059">
            <v>5898</v>
          </cell>
        </row>
        <row r="1060">
          <cell r="B1060">
            <v>8225</v>
          </cell>
          <cell r="C1060" t="str">
            <v>INTERRUPTOR DOBLE</v>
          </cell>
          <cell r="D1060" t="str">
            <v>UN</v>
          </cell>
          <cell r="E1060">
            <v>4627</v>
          </cell>
        </row>
        <row r="1061">
          <cell r="B1061">
            <v>8227</v>
          </cell>
          <cell r="C1061" t="str">
            <v>CAJA DE INTERRUPTOR 2 x 4</v>
          </cell>
          <cell r="D1061" t="str">
            <v>UN</v>
          </cell>
          <cell r="E1061">
            <v>1263</v>
          </cell>
        </row>
        <row r="1062">
          <cell r="B1062">
            <v>8228</v>
          </cell>
          <cell r="C1062" t="str">
            <v>TUBERÍA GALVANIZADA D=2". Espesor del tubo (1.5mm)</v>
          </cell>
          <cell r="D1062" t="str">
            <v>ML</v>
          </cell>
          <cell r="E1062">
            <v>9129</v>
          </cell>
        </row>
        <row r="1063">
          <cell r="B1063">
            <v>8229</v>
          </cell>
          <cell r="C1063" t="str">
            <v>GRAPA PARA TUBERIA EMT D=3/4"</v>
          </cell>
          <cell r="D1063" t="str">
            <v>UN</v>
          </cell>
          <cell r="E1063">
            <v>299</v>
          </cell>
        </row>
        <row r="1064">
          <cell r="B1064">
            <v>8230</v>
          </cell>
          <cell r="C1064" t="str">
            <v>TUBERÍA DE ACERO GALVANIZADA D=3/4". Espesor del tubo (15mm)</v>
          </cell>
          <cell r="D1064" t="str">
            <v>ML</v>
          </cell>
          <cell r="E1064">
            <v>4122</v>
          </cell>
        </row>
        <row r="1065">
          <cell r="B1065">
            <v>8231</v>
          </cell>
          <cell r="C1065" t="str">
            <v>GRAPA PARA TUBERIA EMT D=3"</v>
          </cell>
          <cell r="D1065" t="str">
            <v>UN</v>
          </cell>
          <cell r="E1065">
            <v>2085</v>
          </cell>
        </row>
        <row r="1066">
          <cell r="B1066">
            <v>8232</v>
          </cell>
          <cell r="C1066" t="str">
            <v>TUBERIA DE 3/4" EMT</v>
          </cell>
          <cell r="D1066" t="str">
            <v>ML</v>
          </cell>
          <cell r="E1066">
            <v>5062</v>
          </cell>
        </row>
        <row r="1067">
          <cell r="B1067">
            <v>8233</v>
          </cell>
          <cell r="C1067" t="str">
            <v>BREAKER ENCHUFABLE 1 x 20 A</v>
          </cell>
          <cell r="D1067" t="str">
            <v>UN</v>
          </cell>
          <cell r="E1067">
            <v>8227</v>
          </cell>
        </row>
        <row r="1068">
          <cell r="B1068">
            <v>8234</v>
          </cell>
          <cell r="C1068" t="str">
            <v>LAMPARA FLUORESCENTE 4x54 W, T5, 120V</v>
          </cell>
          <cell r="D1068" t="str">
            <v>UN</v>
          </cell>
          <cell r="E1068">
            <v>159410</v>
          </cell>
        </row>
        <row r="1069">
          <cell r="B1069">
            <v>8235</v>
          </cell>
          <cell r="C1069" t="str">
            <v>TUBO FLUORESCENTE 54 W</v>
          </cell>
          <cell r="D1069" t="str">
            <v>UN</v>
          </cell>
          <cell r="E1069">
            <v>5227</v>
          </cell>
        </row>
        <row r="1070">
          <cell r="B1070">
            <v>8244</v>
          </cell>
          <cell r="C1070" t="str">
            <v>SANITARIO LINEA INSTITUCIONAL COLOR BLANCO (VALVULA ANTIVANDALICA TIPO PUSH METALICO, CROMADO)</v>
          </cell>
          <cell r="D1070" t="str">
            <v>UN</v>
          </cell>
          <cell r="E1070">
            <v>319335</v>
          </cell>
        </row>
        <row r="1071">
          <cell r="B1071">
            <v>8245</v>
          </cell>
          <cell r="C1071" t="str">
            <v>SANITARIO LINEA INSTITUCIONAL PARA DISCAPACITADOS COLOR BLANCO (VALVULA ANTIVANDALICA TIPO PUSH METALICO, CROMADO)</v>
          </cell>
          <cell r="D1071" t="str">
            <v>UN</v>
          </cell>
          <cell r="E1071">
            <v>1022105</v>
          </cell>
        </row>
        <row r="1072">
          <cell r="B1072">
            <v>8246</v>
          </cell>
          <cell r="C1072" t="str">
            <v>ORINAL MEDIANO DE COLGAR TIPO INSTITUCIONAL COLOR BLANCO (VALVULA ANTIVANDALICA TIPO PUSH METALICO, CROMADO)</v>
          </cell>
          <cell r="D1072" t="str">
            <v>UN</v>
          </cell>
          <cell r="E1072">
            <v>335823</v>
          </cell>
        </row>
        <row r="1073">
          <cell r="B1073">
            <v>8247</v>
          </cell>
          <cell r="C1073" t="str">
            <v>PAPELERA DE 200/400 mm EN LAMINA DE ACERO INOXIDABLE SATINADO CON CERROJO</v>
          </cell>
          <cell r="D1073" t="str">
            <v>UN</v>
          </cell>
          <cell r="E1073">
            <v>72028</v>
          </cell>
        </row>
        <row r="1074">
          <cell r="B1074">
            <v>8248</v>
          </cell>
          <cell r="C1074" t="str">
            <v>GRIFERIA  PARA LAVAMANOS INSTITUCIONAL DE MESON TIPO PUSH METALICO CROMADO</v>
          </cell>
          <cell r="D1074" t="str">
            <v>UN</v>
          </cell>
          <cell r="E1074">
            <v>99851</v>
          </cell>
        </row>
        <row r="1075">
          <cell r="B1075">
            <v>8249</v>
          </cell>
          <cell r="C1075" t="str">
            <v>SECADOR ELECTRICO DE MANOS, CARCAZA OVALADA METALICA ACERO INOXIDABLE 304 SATINADO CAL. 1.2mm. 1650 W</v>
          </cell>
          <cell r="D1075" t="str">
            <v>UN</v>
          </cell>
          <cell r="E1075">
            <v>349218</v>
          </cell>
        </row>
        <row r="1076">
          <cell r="B1076">
            <v>8250</v>
          </cell>
          <cell r="C1076" t="str">
            <v>VALVULA ANTIVANDALICA PARA ORINAL CON ACCESORIOS PARA CONECTAR</v>
          </cell>
          <cell r="D1076" t="str">
            <v>UN</v>
          </cell>
          <cell r="E1076">
            <v>277087</v>
          </cell>
        </row>
        <row r="1077">
          <cell r="B1077">
            <v>8253</v>
          </cell>
          <cell r="C1077" t="str">
            <v>PINTURA EPOXICA</v>
          </cell>
          <cell r="D1077" t="str">
            <v>GLN</v>
          </cell>
          <cell r="E1077">
            <v>131311</v>
          </cell>
        </row>
        <row r="1078">
          <cell r="B1078">
            <v>8254</v>
          </cell>
          <cell r="C1078" t="str">
            <v>SOLDADURA E-7018 x 1/8"</v>
          </cell>
          <cell r="D1078" t="str">
            <v>KG</v>
          </cell>
          <cell r="E1078">
            <v>10129</v>
          </cell>
        </row>
        <row r="1079">
          <cell r="B1079">
            <v>8256</v>
          </cell>
          <cell r="C1079" t="str">
            <v>TARIFA JORNAL - PERSONAL DE OBRA - SOLDADOR (INCLUYE FACTOR DE PRESTACIONES)</v>
          </cell>
          <cell r="D1079" t="str">
            <v>JR</v>
          </cell>
          <cell r="E1079">
            <v>72944</v>
          </cell>
        </row>
        <row r="1080">
          <cell r="B1080">
            <v>8258</v>
          </cell>
          <cell r="C1080" t="str">
            <v>EQUIPO DE SOLDADURA - CAPACIDAD 225 AMP</v>
          </cell>
          <cell r="D1080" t="str">
            <v>DIA</v>
          </cell>
          <cell r="E1080">
            <v>38900</v>
          </cell>
        </row>
        <row r="1081">
          <cell r="B1081">
            <v>8259</v>
          </cell>
          <cell r="C1081" t="str">
            <v>TUBO CERRAMIENTO NEGRO 2" 1.9mm</v>
          </cell>
          <cell r="D1081" t="str">
            <v>ML</v>
          </cell>
          <cell r="E1081">
            <v>10211</v>
          </cell>
        </row>
        <row r="1082">
          <cell r="B1082">
            <v>8260</v>
          </cell>
          <cell r="C1082" t="str">
            <v>TUBO CERRAMIENTO  NEGRO 1/2" 1.9 mm</v>
          </cell>
          <cell r="D1082" t="str">
            <v>ML</v>
          </cell>
          <cell r="E1082">
            <v>3308</v>
          </cell>
        </row>
        <row r="1083">
          <cell r="B1083">
            <v>8262</v>
          </cell>
          <cell r="C1083" t="str">
            <v>ANTICORROSIVO CROMATO DE ZINC</v>
          </cell>
          <cell r="D1083" t="str">
            <v>GLN</v>
          </cell>
          <cell r="E1083">
            <v>83900</v>
          </cell>
        </row>
        <row r="1084">
          <cell r="B1084">
            <v>8270</v>
          </cell>
          <cell r="C1084" t="str">
            <v>DEMARCACIÓN LINEA DE CEDA EL PASO DISCONTINUA DE 0.8mt ESPACIADO 0.4mt, E=2.3mm EN PINTURA TERMOPLÁSTICA, INCLUYE SUMINISTRO Y APLICACIÓN CON EQUIPO, INCLUYE MICROESFERAS</v>
          </cell>
          <cell r="D1084" t="str">
            <v>ML</v>
          </cell>
          <cell r="E1084">
            <v>22491</v>
          </cell>
        </row>
        <row r="1085">
          <cell r="B1085">
            <v>8271</v>
          </cell>
          <cell r="C1085" t="str">
            <v>DEMARCACION LINEA CARRIL A=0.12mt L=3.0 SEPARCION =5.0mt E=2.3mm, EN PINTURA TERMOPLATICA. INCLUYE SUMINISTRO Y APLICACION CON EQUIPO. INCLUYE MICROESFERAS</v>
          </cell>
          <cell r="D1085" t="str">
            <v>M2</v>
          </cell>
          <cell r="E1085">
            <v>11745</v>
          </cell>
        </row>
        <row r="1086">
          <cell r="B1086">
            <v>8276</v>
          </cell>
          <cell r="C1086" t="str">
            <v>FRANJA EN ADHESIVO VINILICO ESMERILADO EFECTO STAND BLASTED FROSTED CRYSTAL,  (SUMINISTRO E INSTALACIÓN) GARANTIA DE 5 AÑOS AL EXTERIOR. SEGUN MANUAL DE IMAGEN DE TRANSMILENIO S.A.</v>
          </cell>
          <cell r="D1086" t="str">
            <v>UN</v>
          </cell>
          <cell r="E1086">
            <v>100424</v>
          </cell>
        </row>
        <row r="1087">
          <cell r="B1087">
            <v>8277</v>
          </cell>
          <cell r="C1087" t="str">
            <v>FRANJA EN VINILO CON ADHESIVO EN VINILO ALTO 6cm,  (SUMINISTRO E INSTALACIÓN) GARANTIA DE 5 AÑOS AL EXTERIOR SEGUN COLOR. SEGUN MANUAL DE IMAGEN DE TRANSMILENIO S.A.</v>
          </cell>
          <cell r="D1087" t="str">
            <v>UN</v>
          </cell>
          <cell r="E1087">
            <v>9682</v>
          </cell>
        </row>
        <row r="1088">
          <cell r="B1088">
            <v>8278</v>
          </cell>
          <cell r="C1088" t="str">
            <v>FRANJA EN VINILO CON ADHESIVO EN VINILO ALTO 3cm,  (SUMINISTRO E INSTALACIÓN) GARANTIA DE 5 AÑOS AL EXTERIOR SEGUN COLOR. SEGUN MANUAL DE IMAGEN DE TRANSMILENIO S.A.</v>
          </cell>
          <cell r="D1088" t="str">
            <v>UN</v>
          </cell>
          <cell r="E1088">
            <v>9422</v>
          </cell>
        </row>
        <row r="1089">
          <cell r="B1089">
            <v>8292</v>
          </cell>
          <cell r="C1089" t="str">
            <v>TARIFA JORNAL - PROFESIONAL CATEGORÍA 8 (INCLUYE FACTOR DE PRESTACIONES)</v>
          </cell>
          <cell r="D1089" t="str">
            <v>JR</v>
          </cell>
          <cell r="E1089">
            <v>184064</v>
          </cell>
        </row>
        <row r="1090">
          <cell r="B1090">
            <v>8293</v>
          </cell>
          <cell r="C1090" t="str">
            <v>SUMINISTRO CONSTRUCCION E INSTALACION DE JARDIN VERTICAL. INCLUYE ESTRUCTURA Y/O PANEL DE SOPORTE INDEPENDIENTE ELEMENTOS PARA SOPORTE Y SUJECION DE JARDIN, SACOS Y/O CANGUROS PARA SIEMBRA DE JARDIN V</v>
          </cell>
          <cell r="D1090" t="str">
            <v>M2</v>
          </cell>
          <cell r="E1090">
            <v>480000</v>
          </cell>
        </row>
        <row r="1091">
          <cell r="B1091">
            <v>8294</v>
          </cell>
          <cell r="C1091" t="str">
            <v>COLLAR DERIVACION 4" x 1/2"</v>
          </cell>
          <cell r="D1091" t="str">
            <v>UN</v>
          </cell>
          <cell r="E1091">
            <v>18886</v>
          </cell>
        </row>
        <row r="1092">
          <cell r="B1092">
            <v>8295</v>
          </cell>
          <cell r="C1092" t="str">
            <v>COLLAR DERIVACION 6" x 1/2"</v>
          </cell>
          <cell r="D1092" t="str">
            <v>UN</v>
          </cell>
          <cell r="E1092">
            <v>22155</v>
          </cell>
        </row>
        <row r="1093">
          <cell r="B1093">
            <v>8297</v>
          </cell>
          <cell r="C1093" t="str">
            <v>ALQUILER DÍA - CAMPERO PICK-UP, CAMIONETA DE 1300-2000cc - TARIFA PLENA</v>
          </cell>
          <cell r="D1093" t="str">
            <v>DIA</v>
          </cell>
          <cell r="E1093">
            <v>203000</v>
          </cell>
        </row>
        <row r="1094">
          <cell r="B1094">
            <v>8298</v>
          </cell>
          <cell r="C1094" t="str">
            <v>MINICARGADOR - INCLUYE OPERARIO Y COMBUSTIBLE</v>
          </cell>
          <cell r="D1094" t="str">
            <v>HR</v>
          </cell>
          <cell r="E1094">
            <v>66851</v>
          </cell>
        </row>
        <row r="1095">
          <cell r="B1095">
            <v>8299</v>
          </cell>
          <cell r="C1095" t="str">
            <v>TARIFA JORNAL - PERSONAL DE OBRA - AYUDANTE HORARIO NOCTURNO (INCLUYE FACTOR DE PRESTACIONES)</v>
          </cell>
          <cell r="D1095" t="str">
            <v>JR</v>
          </cell>
          <cell r="E1095">
            <v>67692</v>
          </cell>
        </row>
        <row r="1096">
          <cell r="B1096">
            <v>8300</v>
          </cell>
          <cell r="C1096" t="str">
            <v>TARIFA JORNAL - PERSONAL DE OBRA - OFICIAL HORARIO NOCTURNO (INCLUYE FACTOR DE PRESTACIONES)</v>
          </cell>
          <cell r="D1096" t="str">
            <v>JR</v>
          </cell>
          <cell r="E1096">
            <v>97288</v>
          </cell>
        </row>
        <row r="1097">
          <cell r="B1097">
            <v>8302</v>
          </cell>
          <cell r="C1097" t="str">
            <v>BOYA PLASTICA DE 20 x 20 x 9 cm DE ALTURA (NO INCLUYE ELEMENTOS DE ANCLAJE)</v>
          </cell>
          <cell r="D1097" t="str">
            <v>UN</v>
          </cell>
          <cell r="E1097">
            <v>16660</v>
          </cell>
        </row>
        <row r="1098">
          <cell r="B1098">
            <v>8303</v>
          </cell>
          <cell r="C1098" t="str">
            <v>HITO DE 75cm DE ALTURA Y 8cm DE DIAMETRO CON REFLECTIVOS DE COLOR AMARILLO. NO INCLUYE ELEMENTOS DE ANCLAJE</v>
          </cell>
          <cell r="D1098" t="str">
            <v>UN</v>
          </cell>
          <cell r="E1098">
            <v>27370</v>
          </cell>
        </row>
        <row r="1099">
          <cell r="B1099">
            <v>8304</v>
          </cell>
          <cell r="C1099" t="str">
            <v>EQUIPO OXICORTE</v>
          </cell>
          <cell r="D1099" t="str">
            <v>MES</v>
          </cell>
          <cell r="E1099">
            <v>1832600</v>
          </cell>
        </row>
        <row r="1100">
          <cell r="B1100">
            <v>8306</v>
          </cell>
          <cell r="C1100" t="str">
            <v>EPOXICO PARA ANCLAJE DE ALTA RESISTENCIA (Unidad 600cc-900g)</v>
          </cell>
          <cell r="D1100" t="str">
            <v>UN</v>
          </cell>
          <cell r="E1100">
            <v>85900</v>
          </cell>
        </row>
        <row r="1101">
          <cell r="B1101">
            <v>8307</v>
          </cell>
          <cell r="C1101" t="str">
            <v>CONCRETO FLUIDO SIN RETRACCIÓN</v>
          </cell>
          <cell r="D1101" t="str">
            <v>KG</v>
          </cell>
          <cell r="E1101">
            <v>1696</v>
          </cell>
        </row>
        <row r="1102">
          <cell r="B1102">
            <v>8308</v>
          </cell>
          <cell r="C1102" t="str">
            <v>MICROFIBRA DE POLIPROPILENO PARA CONCRETO Y MORTERO</v>
          </cell>
          <cell r="D1102" t="str">
            <v>KG</v>
          </cell>
          <cell r="E1102">
            <v>30226</v>
          </cell>
        </row>
        <row r="1103">
          <cell r="B1103">
            <v>8309</v>
          </cell>
          <cell r="C1103" t="str">
            <v>GROUTING DE ALTA RESISTENCIA</v>
          </cell>
          <cell r="D1103" t="str">
            <v>KG</v>
          </cell>
          <cell r="E1103">
            <v>4225</v>
          </cell>
        </row>
        <row r="1104">
          <cell r="B1104">
            <v>8313</v>
          </cell>
          <cell r="C1104" t="str">
            <v>MORTERO DE REPARACIÓN ESTRUCTURAL</v>
          </cell>
          <cell r="D1104" t="str">
            <v>KG</v>
          </cell>
          <cell r="E1104">
            <v>3094</v>
          </cell>
        </row>
        <row r="1105">
          <cell r="B1105">
            <v>8314</v>
          </cell>
          <cell r="C1105" t="str">
            <v>RECUBRIMIENTO INHIBIDOR DE CORROSIÓN EPOXI-CEMENTO PARA PROTEGER ACERO DE REFUERZO. TRICOMPONENTE.</v>
          </cell>
          <cell r="D1105" t="str">
            <v>KG</v>
          </cell>
          <cell r="E1105">
            <v>21398</v>
          </cell>
        </row>
        <row r="1106">
          <cell r="B1106">
            <v>8315</v>
          </cell>
          <cell r="C1106" t="str">
            <v>SELLADOR ELÁSTICO  DE POLIURETANO. CARTUCHO 300 ml</v>
          </cell>
          <cell r="D1106" t="str">
            <v>UN</v>
          </cell>
          <cell r="E1106">
            <v>26894</v>
          </cell>
        </row>
        <row r="1107">
          <cell r="B1107">
            <v>8319</v>
          </cell>
          <cell r="C1107" t="str">
            <v>PINTURA EN FRÍO PARA DEMARCACIÓN DE VÍAS. A= 12 cm. INCLUYE EQUIPO AUTOPROPULSADO Y MANO DE OBRA.</v>
          </cell>
          <cell r="D1107" t="str">
            <v>ML</v>
          </cell>
          <cell r="E1107">
            <v>1663</v>
          </cell>
        </row>
        <row r="1108">
          <cell r="B1108">
            <v>8320</v>
          </cell>
          <cell r="C1108" t="str">
            <v>TARIFA MES - PERSONAL DE OBRA - OPERADOR EQUIPO DE ESPECIALIZACIÓN (INCLUYE FACTOR DE PRESTACIONES)</v>
          </cell>
          <cell r="D1108" t="str">
            <v>MES</v>
          </cell>
          <cell r="E1108">
            <v>2161928</v>
          </cell>
        </row>
        <row r="1109">
          <cell r="B1109">
            <v>8321</v>
          </cell>
          <cell r="C1109" t="str">
            <v>TARIFA JORNAL - PERSONAL DE OBRA - OPERADOR EQUIPO DE ESPECIALIZACIÓN (INCLUYE FACTOR DE PRESTACIONES)</v>
          </cell>
          <cell r="D1109" t="str">
            <v>JR</v>
          </cell>
          <cell r="E1109">
            <v>72064</v>
          </cell>
        </row>
        <row r="1110">
          <cell r="B1110">
            <v>8322</v>
          </cell>
          <cell r="C1110" t="str">
            <v>PINTURA EN FRÍO PARA DEMARCACIÓN DE VÍAS. INCLUYE EQUIPO MANUAL Y MANO DE OBRA.</v>
          </cell>
          <cell r="D1110" t="str">
            <v>ML</v>
          </cell>
          <cell r="E1110">
            <v>1663</v>
          </cell>
        </row>
        <row r="1111">
          <cell r="B1111">
            <v>8324</v>
          </cell>
          <cell r="C1111" t="str">
            <v>ALQUILER DÍA - VEHÍCULO CAPACIDAD 3 TONELADAS O SUPERIOR (MODELO 2012-2009)</v>
          </cell>
          <cell r="D1111" t="str">
            <v>DIA</v>
          </cell>
          <cell r="E1111">
            <v>291775</v>
          </cell>
        </row>
        <row r="1112">
          <cell r="B1112">
            <v>8328</v>
          </cell>
          <cell r="C1112" t="str">
            <v>FUNGIBLES</v>
          </cell>
          <cell r="D1112" t="str">
            <v>GLB</v>
          </cell>
          <cell r="E1112">
            <v>1000</v>
          </cell>
        </row>
        <row r="1113">
          <cell r="B1113">
            <v>8329</v>
          </cell>
          <cell r="C1113" t="str">
            <v>APLICACIÓN DE BICOMPONENTE (SPRAY O EXTRUSIÓN) INCLUYE EQUIPO Y MANO DE OBRA</v>
          </cell>
          <cell r="D1113" t="str">
            <v>ML</v>
          </cell>
          <cell r="E1113">
            <v>4534</v>
          </cell>
        </row>
        <row r="1114">
          <cell r="B1114">
            <v>8330</v>
          </cell>
          <cell r="C1114" t="str">
            <v>PLASTICO EN FRIO (INCLUYE CATALIZADOR) - PINTURA PARA TRAFICO</v>
          </cell>
          <cell r="D1114" t="str">
            <v>GLN</v>
          </cell>
          <cell r="E1114">
            <v>101150</v>
          </cell>
        </row>
        <row r="1115">
          <cell r="B1115">
            <v>8331</v>
          </cell>
          <cell r="C1115" t="str">
            <v>APLICACIÓN DE BICOMPONENTE (SPRAY O EXTRUSIÓN) INCLUYE EQUIPO Y MANO DE OBRA Y MICROESFERAS</v>
          </cell>
          <cell r="D1115" t="str">
            <v>M2</v>
          </cell>
          <cell r="E1115">
            <v>39118</v>
          </cell>
        </row>
        <row r="1116">
          <cell r="B1116">
            <v>8332</v>
          </cell>
          <cell r="C1116" t="str">
            <v>PINTURA DE TRÁFICO Y/O IMPRIMANTE NEGRO</v>
          </cell>
          <cell r="D1116" t="str">
            <v>GLN</v>
          </cell>
          <cell r="E1116">
            <v>65450</v>
          </cell>
        </row>
        <row r="1117">
          <cell r="B1117">
            <v>8334</v>
          </cell>
          <cell r="C1117" t="str">
            <v>BORRADO SEÑALIZACIÓN VIAL TIPO FRESADO CON MÁQUINA BERTELLI O SIMILAR (ML)</v>
          </cell>
          <cell r="D1117" t="str">
            <v>ML</v>
          </cell>
          <cell r="E1117">
            <v>5891</v>
          </cell>
        </row>
        <row r="1118">
          <cell r="B1118">
            <v>8340</v>
          </cell>
          <cell r="C1118" t="str">
            <v>TORNILLO. INCLUYE TUERCA Y ARANDELA</v>
          </cell>
          <cell r="D1118" t="str">
            <v>KG</v>
          </cell>
          <cell r="E1118">
            <v>9002</v>
          </cell>
        </row>
        <row r="1119">
          <cell r="B1119">
            <v>8357</v>
          </cell>
          <cell r="C1119" t="str">
            <v>TACHA REFLECTIVA BIDIRECCIONAL (NO INCLUYE ELEMENTOS DE ANCLAJE)</v>
          </cell>
          <cell r="D1119" t="str">
            <v>UN</v>
          </cell>
          <cell r="E1119">
            <v>3868</v>
          </cell>
        </row>
        <row r="1120">
          <cell r="B1120">
            <v>8358</v>
          </cell>
          <cell r="C1120" t="str">
            <v>RESALTO EN CAUCHO DE L=1m, ANCHO 30cm, ALTO 4.5cm (INCLUYE PERNOS)</v>
          </cell>
          <cell r="D1120" t="str">
            <v>UN</v>
          </cell>
          <cell r="E1120">
            <v>119000</v>
          </cell>
        </row>
        <row r="1121">
          <cell r="B1121">
            <v>8359</v>
          </cell>
          <cell r="C1121" t="str">
            <v>TUBERIA CONDUIT PVC D= 1/2"</v>
          </cell>
          <cell r="D1121" t="str">
            <v>ML</v>
          </cell>
          <cell r="E1121">
            <v>1837</v>
          </cell>
        </row>
        <row r="1122">
          <cell r="B1122">
            <v>8362</v>
          </cell>
          <cell r="C1122" t="str">
            <v xml:space="preserve">TUBERÍA CONCRETO D= 36" CLASE V REFORZADO </v>
          </cell>
          <cell r="D1122" t="str">
            <v>ML</v>
          </cell>
          <cell r="E1122">
            <v>1095124</v>
          </cell>
        </row>
        <row r="1123">
          <cell r="B1123">
            <v>8364</v>
          </cell>
          <cell r="C1123" t="str">
            <v>CLORUROS</v>
          </cell>
          <cell r="D1123" t="str">
            <v>PUNTO</v>
          </cell>
          <cell r="E1123">
            <v>13090</v>
          </cell>
        </row>
        <row r="1124">
          <cell r="B1124">
            <v>8365</v>
          </cell>
          <cell r="C1124" t="str">
            <v>SULFATOS</v>
          </cell>
          <cell r="D1124" t="str">
            <v>PUNTO</v>
          </cell>
          <cell r="E1124">
            <v>15470</v>
          </cell>
        </row>
        <row r="1125">
          <cell r="B1125">
            <v>8366</v>
          </cell>
          <cell r="C1125" t="str">
            <v>NITRATOS</v>
          </cell>
          <cell r="D1125" t="str">
            <v>PUNTO</v>
          </cell>
          <cell r="E1125">
            <v>17850</v>
          </cell>
        </row>
        <row r="1126">
          <cell r="B1126">
            <v>8367</v>
          </cell>
          <cell r="C1126" t="str">
            <v>HIERRO TOTAL</v>
          </cell>
          <cell r="D1126" t="str">
            <v>PUNTO</v>
          </cell>
          <cell r="E1126">
            <v>20000</v>
          </cell>
        </row>
        <row r="1127">
          <cell r="B1127">
            <v>8369</v>
          </cell>
          <cell r="C1127" t="str">
            <v>MAGNESIO</v>
          </cell>
          <cell r="D1127" t="str">
            <v>PUNTO</v>
          </cell>
          <cell r="E1127">
            <v>35000</v>
          </cell>
        </row>
        <row r="1128">
          <cell r="B1128">
            <v>8370</v>
          </cell>
          <cell r="C1128" t="str">
            <v>SODIO</v>
          </cell>
          <cell r="D1128" t="str">
            <v>PUNTO</v>
          </cell>
          <cell r="E1128">
            <v>28560</v>
          </cell>
        </row>
        <row r="1129">
          <cell r="B1129">
            <v>8404</v>
          </cell>
          <cell r="C1129" t="str">
            <v>PINTURA BASE AGUA DOMESTICA</v>
          </cell>
          <cell r="D1129" t="str">
            <v>GLN</v>
          </cell>
          <cell r="E1129">
            <v>52110</v>
          </cell>
        </row>
        <row r="1130">
          <cell r="B1130">
            <v>8430</v>
          </cell>
          <cell r="C1130" t="str">
            <v>CAMARA GRP 2500 * 2500 * 1200 (INCLUYE TUBERIA , CHIMENEA 2.5m Y ACCESORIOS. - NO INCLUYE TRANSPORTE</v>
          </cell>
          <cell r="D1130" t="str">
            <v>UN</v>
          </cell>
          <cell r="E1130">
            <v>19754483</v>
          </cell>
        </row>
        <row r="1131">
          <cell r="B1131">
            <v>8431</v>
          </cell>
          <cell r="C1131" t="str">
            <v>CAMARA GRP 2600 * 2600 * 1200 (INCLUYE TUBERIA , CHIMENEA 2.5m Y ACCESORIOS. - NO INCLUYE TRANSPORTE</v>
          </cell>
          <cell r="D1131" t="str">
            <v>UN</v>
          </cell>
          <cell r="E1131">
            <v>20649178</v>
          </cell>
        </row>
        <row r="1132">
          <cell r="B1132">
            <v>8432</v>
          </cell>
          <cell r="C1132" t="str">
            <v>TUBERIA GRP DN 350 PN1 SN2500 - NO INCLUYE TRANSPORTE</v>
          </cell>
          <cell r="D1132" t="str">
            <v>ML</v>
          </cell>
          <cell r="E1132">
            <v>137338</v>
          </cell>
        </row>
        <row r="1133">
          <cell r="B1133">
            <v>8434</v>
          </cell>
          <cell r="C1133" t="str">
            <v>TUBERIA GRP DN 450 PN1 SN2500 - NO INCLUYE TRANSPORTE</v>
          </cell>
          <cell r="D1133" t="str">
            <v>ML</v>
          </cell>
          <cell r="E1133">
            <v>204624</v>
          </cell>
        </row>
        <row r="1134">
          <cell r="B1134">
            <v>8435</v>
          </cell>
          <cell r="C1134" t="str">
            <v>ACOPLE GRP DN 450 PN1 - NO INCLUYE TRANSPORTE</v>
          </cell>
          <cell r="D1134" t="str">
            <v>UN</v>
          </cell>
          <cell r="E1134">
            <v>283128</v>
          </cell>
        </row>
        <row r="1135">
          <cell r="B1135">
            <v>8436</v>
          </cell>
          <cell r="C1135" t="str">
            <v>TUBERIA GRP DN 550 PN1 SN2500 - NO INCLUYE TRANSPORTE</v>
          </cell>
          <cell r="D1135" t="str">
            <v>ML</v>
          </cell>
          <cell r="E1135">
            <v>280288</v>
          </cell>
        </row>
        <row r="1136">
          <cell r="B1136">
            <v>8437</v>
          </cell>
          <cell r="C1136" t="str">
            <v>ACOPLE GRP DN 550 PN1 - NO INCLUYE TRANSPORTE</v>
          </cell>
          <cell r="D1136" t="str">
            <v>UN</v>
          </cell>
          <cell r="E1136">
            <v>367820</v>
          </cell>
        </row>
        <row r="1137">
          <cell r="B1137">
            <v>8438</v>
          </cell>
          <cell r="C1137" t="str">
            <v>TUBERIA GRP DN 650 PN1 SN2500 - NO INCLUYE TRANSPORTE</v>
          </cell>
          <cell r="D1137" t="str">
            <v>ML</v>
          </cell>
          <cell r="E1137">
            <v>375081</v>
          </cell>
        </row>
        <row r="1138">
          <cell r="B1138">
            <v>8440</v>
          </cell>
          <cell r="C1138" t="str">
            <v>TUBERIA GRP DN 750 PN1 SN2500 - NO INCLUYE TRANSPORTE</v>
          </cell>
          <cell r="D1138" t="str">
            <v>ML</v>
          </cell>
          <cell r="E1138">
            <v>483312</v>
          </cell>
        </row>
        <row r="1139">
          <cell r="B1139">
            <v>8441</v>
          </cell>
          <cell r="C1139" t="str">
            <v>ACOPLE GRP DN 750 PN1 - NO INCLUYE TRANSPORTE</v>
          </cell>
          <cell r="D1139" t="str">
            <v>UN</v>
          </cell>
          <cell r="E1139">
            <v>559482</v>
          </cell>
        </row>
        <row r="1140">
          <cell r="B1140">
            <v>8442</v>
          </cell>
          <cell r="C1140" t="str">
            <v>TUBERIA GRP DN 850 PN1 SN2500 - NO INCLUYE TRANSPORTE</v>
          </cell>
          <cell r="D1140" t="str">
            <v>ML</v>
          </cell>
          <cell r="E1140">
            <v>603651</v>
          </cell>
        </row>
        <row r="1141">
          <cell r="B1141">
            <v>8443</v>
          </cell>
          <cell r="C1141" t="str">
            <v>ACOPLE GRP DN 850 PN1 - NO INCLUYE TRANSPORTE</v>
          </cell>
          <cell r="D1141" t="str">
            <v>UN</v>
          </cell>
          <cell r="E1141">
            <v>633924</v>
          </cell>
        </row>
        <row r="1142">
          <cell r="B1142">
            <v>8444</v>
          </cell>
          <cell r="C1142" t="str">
            <v>TUBERIA GRP DN 2500 PN1 SN2500 - NO INCLUYE TRANSPORTE</v>
          </cell>
          <cell r="D1142" t="str">
            <v>ML</v>
          </cell>
          <cell r="E1142">
            <v>4493559</v>
          </cell>
        </row>
        <row r="1143">
          <cell r="B1143">
            <v>8445</v>
          </cell>
          <cell r="C1143" t="str">
            <v>ACOPLE GRP DN 2500 PN1 - NO INCLUYE TRANSPORTE</v>
          </cell>
          <cell r="D1143" t="str">
            <v>UN</v>
          </cell>
          <cell r="E1143">
            <v>2107728</v>
          </cell>
        </row>
        <row r="1144">
          <cell r="B1144">
            <v>8447</v>
          </cell>
          <cell r="C1144" t="str">
            <v>TUBERIA GRP DN 2600 PN1 SN2500 - NO INCLUYE TRANSPORTE</v>
          </cell>
          <cell r="D1144" t="str">
            <v>ML</v>
          </cell>
          <cell r="E1144">
            <v>4859484</v>
          </cell>
        </row>
        <row r="1145">
          <cell r="B1145">
            <v>8448</v>
          </cell>
          <cell r="C1145" t="str">
            <v>ACOPLE GRP DN 2600 PN1 - NO INCLUYE TRANSPORTE</v>
          </cell>
          <cell r="D1145" t="str">
            <v>UN</v>
          </cell>
          <cell r="E1145">
            <v>2512685</v>
          </cell>
        </row>
        <row r="1146">
          <cell r="B1146">
            <v>8449</v>
          </cell>
          <cell r="C1146" t="str">
            <v>CAMARA GRP 900 * 900 * 1200 (INCLUYE TUBERIA , CHIMENEA 1.0m Y ACCESORIOS. - NO INCLUYE TRANSPORTE</v>
          </cell>
          <cell r="D1146" t="str">
            <v>UN</v>
          </cell>
          <cell r="E1146">
            <v>6590069</v>
          </cell>
        </row>
        <row r="1147">
          <cell r="B1147">
            <v>8450</v>
          </cell>
          <cell r="C1147" t="str">
            <v>CAMARA GRP 900 * 900 * 1200 (INCLUYE TUBERIA , CHIMENEA 2.5m Y ACCESORIOS. - NO INCLUYE TRANSPORTE</v>
          </cell>
          <cell r="D1147" t="str">
            <v>UN</v>
          </cell>
          <cell r="E1147">
            <v>8573671</v>
          </cell>
        </row>
        <row r="1148">
          <cell r="B1148">
            <v>8451</v>
          </cell>
          <cell r="C1148" t="str">
            <v>CAMARA GRP 1000 * 1000 * 1200 (INCLUYE TUBERIA , CHIMENEA 2.5m Y ACCESORIOS. - NO INCLUYE TRANSPORTE</v>
          </cell>
          <cell r="D1148" t="str">
            <v>UN</v>
          </cell>
          <cell r="E1148">
            <v>9121325</v>
          </cell>
        </row>
        <row r="1149">
          <cell r="B1149">
            <v>8452</v>
          </cell>
          <cell r="C1149" t="str">
            <v>CAMARA GRP 1100 * 1100 * 1200 (INCLUYE TUBERIA , CHIMENEA 2.5m Y ACCESORIOS. - NO INCLUYE TRANSPORTE</v>
          </cell>
          <cell r="D1149" t="str">
            <v>UN</v>
          </cell>
          <cell r="E1149">
            <v>10024597</v>
          </cell>
        </row>
        <row r="1150">
          <cell r="B1150">
            <v>8453</v>
          </cell>
          <cell r="C1150" t="str">
            <v>CAMARA GRP 1300 * 1300 * 1200 (INCLUYE TUBERIA , CHIMENEA 5m Y ACCESORIOS. - NO INCLUYE TRANSPORTE</v>
          </cell>
          <cell r="D1150" t="str">
            <v>UN</v>
          </cell>
          <cell r="E1150">
            <v>11994752</v>
          </cell>
        </row>
        <row r="1151">
          <cell r="B1151">
            <v>8454</v>
          </cell>
          <cell r="C1151" t="str">
            <v>CAMARA GRP 1500 * 1500 * 1200 (INCLUYE TUBERIA , CHIMENEA 2.5m Y ACCESORIOS. - NO INCLUYE TRANSPORTE</v>
          </cell>
          <cell r="D1151" t="str">
            <v>UN</v>
          </cell>
          <cell r="E1151">
            <v>9917702</v>
          </cell>
        </row>
        <row r="1152">
          <cell r="B1152">
            <v>8455</v>
          </cell>
          <cell r="C1152" t="str">
            <v>CAMARA GRP 1600 * 1600 * 1200 (INCLUYE TUBERIA , CHIMENEA 2.5m Y ACCESORIOS. - NO INCLUYE TRANSPORTE</v>
          </cell>
          <cell r="D1152" t="str">
            <v>UN</v>
          </cell>
          <cell r="E1152">
            <v>10419338</v>
          </cell>
        </row>
        <row r="1153">
          <cell r="B1153">
            <v>8456</v>
          </cell>
          <cell r="C1153" t="str">
            <v>CAMARA GRP 1800 * 1800 * 1200 (INCLUYE TUBERIA , CHIMENEA 2.5m Y ACCESORIOS. - NO INCLUYE TRANSPORTE</v>
          </cell>
          <cell r="D1153" t="str">
            <v>UN</v>
          </cell>
          <cell r="E1153">
            <v>11481337</v>
          </cell>
        </row>
        <row r="1154">
          <cell r="B1154">
            <v>8457</v>
          </cell>
          <cell r="C1154" t="str">
            <v>CAMARA GRP 1800 * 1800 * 1200 (INCLUYE TUBERIA , CHIMENEA 5m Y ACCESORIOS. - NO INCLUYE TRANSPORTE</v>
          </cell>
          <cell r="D1154" t="str">
            <v>UN</v>
          </cell>
          <cell r="E1154">
            <v>14684208</v>
          </cell>
        </row>
        <row r="1155">
          <cell r="B1155">
            <v>8460</v>
          </cell>
          <cell r="C1155" t="str">
            <v>CONECTORES DE COBRE 25mm 5/8"</v>
          </cell>
          <cell r="D1155" t="str">
            <v>UN</v>
          </cell>
          <cell r="E1155">
            <v>4414</v>
          </cell>
        </row>
        <row r="1156">
          <cell r="B1156">
            <v>8461</v>
          </cell>
          <cell r="C1156" t="str">
            <v>ALAMBRE DE COBRE No. 4 AWG</v>
          </cell>
          <cell r="D1156" t="str">
            <v>ML</v>
          </cell>
          <cell r="E1156">
            <v>7007</v>
          </cell>
        </row>
        <row r="1157">
          <cell r="B1157">
            <v>8462</v>
          </cell>
          <cell r="C1157" t="str">
            <v>MASCARILLA DE GIRO PARA SEMAFORO DE 200 mm</v>
          </cell>
          <cell r="D1157" t="str">
            <v>UN</v>
          </cell>
          <cell r="E1157">
            <v>76160</v>
          </cell>
        </row>
        <row r="1158">
          <cell r="B1158">
            <v>8463</v>
          </cell>
          <cell r="C1158" t="str">
            <v>MODULO ROJO PARA SEMAFOROS DE 200mm (TIPO LED, SEMAFORO TIPO MENSULA) SUMINISTRO E INSTALACION.</v>
          </cell>
          <cell r="D1158" t="str">
            <v>UN</v>
          </cell>
          <cell r="E1158">
            <v>621180</v>
          </cell>
        </row>
        <row r="1159">
          <cell r="B1159">
            <v>8473</v>
          </cell>
          <cell r="C1159" t="str">
            <v>MALLA ZARANDA DE 6" x 6" PARA CLASIFICACION MATERIAL</v>
          </cell>
          <cell r="D1159" t="str">
            <v>M2</v>
          </cell>
          <cell r="E1159">
            <v>5693</v>
          </cell>
        </row>
        <row r="1160">
          <cell r="B1160">
            <v>8474</v>
          </cell>
          <cell r="C1160" t="str">
            <v>ÁNGULO METÁLICO</v>
          </cell>
          <cell r="D1160" t="str">
            <v>KG</v>
          </cell>
          <cell r="E1160">
            <v>3213</v>
          </cell>
        </row>
        <row r="1161">
          <cell r="B1161">
            <v>8475</v>
          </cell>
          <cell r="C1161" t="str">
            <v>PLATINA METALICA</v>
          </cell>
          <cell r="D1161" t="str">
            <v>KG</v>
          </cell>
          <cell r="E1161">
            <v>3080</v>
          </cell>
        </row>
        <row r="1162">
          <cell r="B1162">
            <v>8476</v>
          </cell>
          <cell r="C1162" t="str">
            <v>MALLA ESLABONADA CALIBRE 10.5 - HUECO DE 2" x 2"</v>
          </cell>
          <cell r="D1162" t="str">
            <v>M2</v>
          </cell>
          <cell r="E1162">
            <v>14875</v>
          </cell>
        </row>
        <row r="1163">
          <cell r="B1163">
            <v>8478</v>
          </cell>
          <cell r="C1163" t="str">
            <v>TEJA DE ZINC 800 x 2438</v>
          </cell>
          <cell r="D1163" t="str">
            <v>UN</v>
          </cell>
          <cell r="E1163">
            <v>16590</v>
          </cell>
        </row>
        <row r="1164">
          <cell r="B1164">
            <v>8479</v>
          </cell>
          <cell r="C1164" t="str">
            <v>AMARRAS - Abrazadera Plastico De 8 Pulg. (200mm) Con Argolla</v>
          </cell>
          <cell r="D1164" t="str">
            <v>UN</v>
          </cell>
          <cell r="E1164">
            <v>134</v>
          </cell>
        </row>
        <row r="1165">
          <cell r="B1165">
            <v>8480</v>
          </cell>
          <cell r="C1165" t="str">
            <v>LIJA</v>
          </cell>
          <cell r="D1165" t="str">
            <v>UN</v>
          </cell>
          <cell r="E1165">
            <v>1005</v>
          </cell>
        </row>
        <row r="1166">
          <cell r="B1166">
            <v>8481</v>
          </cell>
          <cell r="C1166" t="str">
            <v>PINTURA BASE ACEITE</v>
          </cell>
          <cell r="D1166" t="str">
            <v>GLN</v>
          </cell>
          <cell r="E1166">
            <v>44900</v>
          </cell>
        </row>
        <row r="1167">
          <cell r="B1167">
            <v>8482</v>
          </cell>
          <cell r="C1167" t="str">
            <v>PINTURA EN VINILO TIPO 1</v>
          </cell>
          <cell r="D1167" t="str">
            <v>GLN</v>
          </cell>
          <cell r="E1167">
            <v>37021</v>
          </cell>
        </row>
        <row r="1168">
          <cell r="B1168">
            <v>8483</v>
          </cell>
          <cell r="C1168" t="str">
            <v>TANQUE DE AGUA 500 Lts</v>
          </cell>
          <cell r="D1168" t="str">
            <v>UN</v>
          </cell>
          <cell r="E1168">
            <v>115877</v>
          </cell>
        </row>
        <row r="1169">
          <cell r="B1169">
            <v>8486</v>
          </cell>
          <cell r="C1169" t="str">
            <v>TRONZADORA</v>
          </cell>
          <cell r="D1169" t="str">
            <v>DIA</v>
          </cell>
          <cell r="E1169">
            <v>21420</v>
          </cell>
        </row>
        <row r="1170">
          <cell r="B1170">
            <v>8500</v>
          </cell>
          <cell r="C1170" t="str">
            <v>TUBERIA EMT D= 4" ESP. 083</v>
          </cell>
          <cell r="D1170" t="str">
            <v>ML</v>
          </cell>
          <cell r="E1170">
            <v>48184</v>
          </cell>
        </row>
        <row r="1171">
          <cell r="B1171">
            <v>8501</v>
          </cell>
          <cell r="C1171" t="str">
            <v>COMPRESIÓN TRIAXIAL EN CONDICIÓN CU, CONSOLIDADO - NO DRENADO SOBRE SUELOS (3 PUNTOS)</v>
          </cell>
          <cell r="D1171" t="str">
            <v>UN</v>
          </cell>
          <cell r="E1171">
            <v>1227100</v>
          </cell>
        </row>
        <row r="1172">
          <cell r="B1172">
            <v>8502</v>
          </cell>
          <cell r="C1172" t="str">
            <v>CANASTILLA PASAJUNTAS</v>
          </cell>
          <cell r="D1172" t="str">
            <v>KG</v>
          </cell>
          <cell r="E1172">
            <v>4403</v>
          </cell>
        </row>
        <row r="1173">
          <cell r="B1173">
            <v>8506</v>
          </cell>
          <cell r="C1173" t="str">
            <v>PINTURA ACRÍLICA BASE SOLVENTE AMARILLO / BLANCO PARA DEMARCACION - PINTUTRAFICO</v>
          </cell>
          <cell r="D1173" t="str">
            <v>GLN</v>
          </cell>
          <cell r="E1173">
            <v>72901</v>
          </cell>
        </row>
        <row r="1174">
          <cell r="B1174">
            <v>8508</v>
          </cell>
          <cell r="C1174" t="str">
            <v>PINTURA ACRÍLICA BASE SOLVENTE AZUL / ROJO PARA DEMARCACION - PINTURA PARA TRAFICO</v>
          </cell>
          <cell r="D1174" t="str">
            <v>GLN</v>
          </cell>
          <cell r="E1174">
            <v>72901</v>
          </cell>
        </row>
        <row r="1175">
          <cell r="B1175">
            <v>8509</v>
          </cell>
          <cell r="C1175" t="str">
            <v>IMPRIMANTE NEGRO MATE - ACRILICO BASE SOLVENTE - PINTURA PARA TRAFICO</v>
          </cell>
          <cell r="D1175" t="str">
            <v>GLN</v>
          </cell>
          <cell r="E1175">
            <v>72901</v>
          </cell>
        </row>
        <row r="1176">
          <cell r="B1176">
            <v>8511</v>
          </cell>
          <cell r="C1176" t="str">
            <v>PINTURA ACRÍLICA BASE SOLVENTE AMARILLO / BLANCO PARA DEMARCACION - TERTRAFICO</v>
          </cell>
          <cell r="D1176" t="str">
            <v>GLN</v>
          </cell>
          <cell r="E1176">
            <v>72901</v>
          </cell>
        </row>
        <row r="1177">
          <cell r="B1177">
            <v>8515</v>
          </cell>
          <cell r="C1177" t="str">
            <v>AGENTE DESENCOFRANTE</v>
          </cell>
          <cell r="D1177" t="str">
            <v>KG</v>
          </cell>
          <cell r="E1177">
            <v>9455</v>
          </cell>
        </row>
        <row r="1178">
          <cell r="B1178">
            <v>8516</v>
          </cell>
          <cell r="C1178" t="str">
            <v>FORMALETA PARA CONCRETOS - MADERA (ESTRUCTURAS ENTERRADAS - UN (1) USO)</v>
          </cell>
          <cell r="D1178" t="str">
            <v>M2</v>
          </cell>
          <cell r="E1178">
            <v>23001</v>
          </cell>
        </row>
        <row r="1179">
          <cell r="B1179">
            <v>8520</v>
          </cell>
          <cell r="C1179" t="str">
            <v>FORMALETA METÁLICA (CONCRETO HIDRÁULICO)</v>
          </cell>
          <cell r="D1179" t="str">
            <v>M2/DIA</v>
          </cell>
          <cell r="E1179">
            <v>1012</v>
          </cell>
        </row>
        <row r="1180">
          <cell r="B1180">
            <v>8522</v>
          </cell>
          <cell r="C1180" t="str">
            <v>ICOPOR D-12 20 MM (LAMINA) DE 1.0m x 1.0m</v>
          </cell>
          <cell r="D1180" t="str">
            <v>M2</v>
          </cell>
          <cell r="E1180">
            <v>3852</v>
          </cell>
        </row>
        <row r="1181">
          <cell r="B1181">
            <v>8524</v>
          </cell>
          <cell r="C1181" t="str">
            <v>SELLADO DE JUNTAS (300 CC). Masilla elástica sellante de un componente, con base en poliuretano, con proceso de curado en presencia de humedad del ambiente. Norma ASTM C-920.</v>
          </cell>
          <cell r="D1181" t="str">
            <v>UN</v>
          </cell>
          <cell r="E1181">
            <v>26894</v>
          </cell>
        </row>
        <row r="1182">
          <cell r="B1182">
            <v>8525</v>
          </cell>
          <cell r="C1182" t="str">
            <v>GEOMEMBRANA HDPE 30MIL (0.75MM) PARA SEPARACION SUBRASANTE/CAPAS GRANULARES (INCLUYE SUMINISTRO E INSTALACIÓN)</v>
          </cell>
          <cell r="D1182" t="str">
            <v>M2</v>
          </cell>
          <cell r="E1182">
            <v>9328</v>
          </cell>
        </row>
        <row r="1183">
          <cell r="B1183">
            <v>8529</v>
          </cell>
          <cell r="C1183" t="str">
            <v>ANTICORROSIVO PHCL</v>
          </cell>
          <cell r="D1183" t="str">
            <v>GLN</v>
          </cell>
          <cell r="E1183">
            <v>39900</v>
          </cell>
        </row>
        <row r="1184">
          <cell r="B1184">
            <v>8530</v>
          </cell>
          <cell r="C1184" t="str">
            <v>FUNDENTE (PARA SOLDADURA) 60 gr.</v>
          </cell>
          <cell r="D1184" t="str">
            <v>UN</v>
          </cell>
          <cell r="E1184">
            <v>9171</v>
          </cell>
        </row>
        <row r="1185">
          <cell r="B1185">
            <v>8531</v>
          </cell>
          <cell r="C1185" t="str">
            <v>DISOLVENTE THINER</v>
          </cell>
          <cell r="D1185" t="str">
            <v>GLN</v>
          </cell>
          <cell r="E1185">
            <v>14200</v>
          </cell>
        </row>
        <row r="1186">
          <cell r="B1186">
            <v>8539</v>
          </cell>
          <cell r="C1186" t="str">
            <v>BLOQUE PERFORADO 15X20X40</v>
          </cell>
          <cell r="D1186" t="str">
            <v>UN</v>
          </cell>
          <cell r="E1186">
            <v>3490</v>
          </cell>
        </row>
        <row r="1187">
          <cell r="B1187">
            <v>8555</v>
          </cell>
          <cell r="C1187" t="str">
            <v>LIJA DE AGUA 150 SUPER</v>
          </cell>
          <cell r="D1187" t="str">
            <v>UN</v>
          </cell>
          <cell r="E1187">
            <v>1237</v>
          </cell>
        </row>
        <row r="1188">
          <cell r="B1188">
            <v>8560</v>
          </cell>
          <cell r="C1188" t="str">
            <v>CURVA GALVANIZADA 1" IMC</v>
          </cell>
          <cell r="D1188" t="str">
            <v>UN</v>
          </cell>
          <cell r="E1188">
            <v>5950</v>
          </cell>
        </row>
        <row r="1189">
          <cell r="B1189">
            <v>8565</v>
          </cell>
          <cell r="C1189" t="str">
            <v>ALAMBRON 40  1/4 PULG LISO</v>
          </cell>
          <cell r="D1189" t="str">
            <v>KG</v>
          </cell>
          <cell r="E1189">
            <v>2576</v>
          </cell>
        </row>
        <row r="1190">
          <cell r="B1190">
            <v>8566</v>
          </cell>
          <cell r="C1190" t="str">
            <v>VARILLA DILATACIÓN ALUMINIO</v>
          </cell>
          <cell r="D1190" t="str">
            <v>ML</v>
          </cell>
          <cell r="E1190">
            <v>1546</v>
          </cell>
        </row>
        <row r="1191">
          <cell r="B1191">
            <v>8567</v>
          </cell>
          <cell r="C1191" t="str">
            <v>BALDOSA EN GRANO PULIDO TIPO 1 Y TIPO 2 (30X30)</v>
          </cell>
          <cell r="D1191" t="str">
            <v>M2</v>
          </cell>
          <cell r="E1191">
            <v>62475</v>
          </cell>
        </row>
        <row r="1192">
          <cell r="B1192">
            <v>8570</v>
          </cell>
          <cell r="C1192" t="str">
            <v>GRANITO (MEZCLA)</v>
          </cell>
          <cell r="D1192" t="str">
            <v>BULTO</v>
          </cell>
          <cell r="E1192">
            <v>29650</v>
          </cell>
        </row>
        <row r="1193">
          <cell r="B1193">
            <v>8576</v>
          </cell>
          <cell r="C1193" t="str">
            <v>PEGANTE PARA PISOS DE CAUCHO SINTÉTICO</v>
          </cell>
          <cell r="D1193" t="str">
            <v>GLN</v>
          </cell>
          <cell r="E1193">
            <v>55367</v>
          </cell>
        </row>
        <row r="1194">
          <cell r="B1194">
            <v>8577</v>
          </cell>
          <cell r="C1194" t="str">
            <v>TUBERIA PVC SANITARIA 3"</v>
          </cell>
          <cell r="D1194" t="str">
            <v>ML</v>
          </cell>
          <cell r="E1194">
            <v>16661</v>
          </cell>
        </row>
        <row r="1195">
          <cell r="B1195">
            <v>8578</v>
          </cell>
          <cell r="C1195" t="str">
            <v>CODO 90°-1/4 CxC PVC SANITARIA D= 2"</v>
          </cell>
          <cell r="D1195" t="str">
            <v>UN</v>
          </cell>
          <cell r="E1195">
            <v>3054</v>
          </cell>
        </row>
        <row r="1196">
          <cell r="B1196">
            <v>8579</v>
          </cell>
          <cell r="C1196" t="str">
            <v>CODO 90°-1/4 CxC PVC SANITARIA D=4"</v>
          </cell>
          <cell r="D1196" t="str">
            <v>UN</v>
          </cell>
          <cell r="E1196">
            <v>12192</v>
          </cell>
        </row>
        <row r="1197">
          <cell r="B1197">
            <v>8584</v>
          </cell>
          <cell r="C1197" t="str">
            <v>TUBERIA PVC SANITARIA 8"</v>
          </cell>
          <cell r="D1197" t="str">
            <v>ML</v>
          </cell>
          <cell r="E1197">
            <v>88456</v>
          </cell>
        </row>
        <row r="1198">
          <cell r="B1198">
            <v>8586</v>
          </cell>
          <cell r="C1198" t="str">
            <v>TUBERÍA VENTILACIÓN PVC 3"</v>
          </cell>
          <cell r="D1198" t="str">
            <v>ML</v>
          </cell>
          <cell r="E1198">
            <v>9758</v>
          </cell>
        </row>
        <row r="1199">
          <cell r="B1199">
            <v>8588</v>
          </cell>
          <cell r="C1199" t="str">
            <v>TUBERIA PVC PRESIÓN 1" RDE 21</v>
          </cell>
          <cell r="D1199" t="str">
            <v>ML</v>
          </cell>
          <cell r="E1199">
            <v>4453</v>
          </cell>
        </row>
        <row r="1200">
          <cell r="B1200">
            <v>8634</v>
          </cell>
          <cell r="C1200" t="str">
            <v>LAVAMANOS INSTITUCIONAL</v>
          </cell>
          <cell r="D1200" t="str">
            <v>UN</v>
          </cell>
          <cell r="E1200">
            <v>167447</v>
          </cell>
        </row>
        <row r="1201">
          <cell r="B1201">
            <v>8635</v>
          </cell>
          <cell r="C1201" t="str">
            <v>ACOPLE 1/2 PARA AGUA POTABLE</v>
          </cell>
          <cell r="D1201" t="str">
            <v>UN</v>
          </cell>
          <cell r="E1201">
            <v>2293</v>
          </cell>
        </row>
        <row r="1202">
          <cell r="B1202">
            <v>8636</v>
          </cell>
          <cell r="C1202" t="str">
            <v>CEMENTO BLANCO</v>
          </cell>
          <cell r="D1202" t="str">
            <v>KG</v>
          </cell>
          <cell r="E1202">
            <v>922</v>
          </cell>
        </row>
        <row r="1203">
          <cell r="B1203">
            <v>8644</v>
          </cell>
          <cell r="C1203" t="str">
            <v>LAVAMANOS SOBREPONER</v>
          </cell>
          <cell r="D1203" t="str">
            <v>UN</v>
          </cell>
          <cell r="E1203">
            <v>134832</v>
          </cell>
        </row>
        <row r="1204">
          <cell r="B1204">
            <v>8645</v>
          </cell>
          <cell r="C1204" t="str">
            <v>LAVAMANOS DE COLGAR PARA PERSONAS CON MOVILIDAD REDUCIDA</v>
          </cell>
          <cell r="D1204" t="str">
            <v>UN</v>
          </cell>
          <cell r="E1204">
            <v>167447</v>
          </cell>
        </row>
        <row r="1205">
          <cell r="B1205">
            <v>8648</v>
          </cell>
          <cell r="C1205" t="str">
            <v>GRIFERÍA LAVAPLATOS SIRENA SENCILLO MESÓN</v>
          </cell>
          <cell r="D1205" t="str">
            <v>UN</v>
          </cell>
          <cell r="E1205">
            <v>102300</v>
          </cell>
        </row>
        <row r="1206">
          <cell r="B1206">
            <v>8654</v>
          </cell>
          <cell r="C1206" t="str">
            <v>ACERO FIGURADO No.2  (1/4") F`y = 60000 PSI</v>
          </cell>
          <cell r="D1206" t="str">
            <v>KG</v>
          </cell>
          <cell r="E1206">
            <v>3332</v>
          </cell>
        </row>
        <row r="1207">
          <cell r="B1207">
            <v>8666</v>
          </cell>
          <cell r="C1207" t="str">
            <v>CABLE CU ENCAUCHETADO 3X16 AWG</v>
          </cell>
          <cell r="D1207" t="str">
            <v>ML</v>
          </cell>
          <cell r="E1207">
            <v>2473</v>
          </cell>
        </row>
        <row r="1208">
          <cell r="B1208">
            <v>8672</v>
          </cell>
          <cell r="C1208" t="str">
            <v>CAJA GALVANIZADA 4X4 CUMPLE NORMA RETIE</v>
          </cell>
          <cell r="D1208" t="str">
            <v>UN</v>
          </cell>
          <cell r="E1208">
            <v>1711</v>
          </cell>
        </row>
        <row r="1209">
          <cell r="B1209">
            <v>8674</v>
          </cell>
          <cell r="C1209" t="str">
            <v>TOMACORRIENTE CON CONEXIÓN A TIERRA, MONOFÁSICO DOBLE, 15 A</v>
          </cell>
          <cell r="D1209" t="str">
            <v>UN</v>
          </cell>
          <cell r="E1209">
            <v>2754</v>
          </cell>
        </row>
        <row r="1210">
          <cell r="B1210">
            <v>8675</v>
          </cell>
          <cell r="C1210" t="str">
            <v>TOMACORRIENTE CON PROTECCIÓN DE FALLA A TIERRA (GFCI)</v>
          </cell>
          <cell r="D1210" t="str">
            <v>UN</v>
          </cell>
          <cell r="E1210">
            <v>29083</v>
          </cell>
        </row>
        <row r="1211">
          <cell r="B1211">
            <v>8676</v>
          </cell>
          <cell r="C1211" t="str">
            <v>TOMACORRIENTE CON CONEXIÓN A TIERRA, BIFÁSICOS, DOS POLOS, 3 HILOS, 20 A</v>
          </cell>
          <cell r="D1211" t="str">
            <v>UN</v>
          </cell>
          <cell r="E1211">
            <v>7831</v>
          </cell>
        </row>
        <row r="1212">
          <cell r="B1212">
            <v>8679</v>
          </cell>
          <cell r="C1212" t="str">
            <v>TUBERIA CONDUIT GALVANIZADA EMT D=1" (3M)</v>
          </cell>
          <cell r="D1212" t="str">
            <v>UN</v>
          </cell>
          <cell r="E1212">
            <v>21986</v>
          </cell>
        </row>
        <row r="1213">
          <cell r="B1213">
            <v>8688</v>
          </cell>
          <cell r="C1213" t="str">
            <v>OTROS MATERIALES Y ACCESORIOS</v>
          </cell>
          <cell r="D1213" t="str">
            <v>GLB</v>
          </cell>
          <cell r="E1213">
            <v>1000</v>
          </cell>
        </row>
        <row r="1214">
          <cell r="B1214">
            <v>8689</v>
          </cell>
          <cell r="C1214" t="str">
            <v>TARIFA JORNAL - PERSONAL DE OBRA- TECNICO (SOLDADOR) (INCLUYE FACTOR DE PRESTACIONES)</v>
          </cell>
          <cell r="D1214" t="str">
            <v>JR</v>
          </cell>
          <cell r="E1214">
            <v>83025</v>
          </cell>
        </row>
        <row r="1215">
          <cell r="B1215">
            <v>8690</v>
          </cell>
          <cell r="C1215" t="str">
            <v>TARIFA JORNAL - PERSONAL DE OBRA - TÉCNICO (SOLDADOR 1 A) (INCLUYE FACTOR DE PRESTACIONES)</v>
          </cell>
          <cell r="D1215" t="str">
            <v>JR</v>
          </cell>
          <cell r="E1215">
            <v>83025</v>
          </cell>
        </row>
        <row r="1216">
          <cell r="B1216">
            <v>8694</v>
          </cell>
          <cell r="C1216" t="str">
            <v>CABLE DE COBRE AISLADO No.10</v>
          </cell>
          <cell r="D1216" t="str">
            <v>ML</v>
          </cell>
          <cell r="E1216">
            <v>1969</v>
          </cell>
        </row>
        <row r="1217">
          <cell r="B1217">
            <v>8695</v>
          </cell>
          <cell r="C1217" t="str">
            <v>CABLE DE COBRE AISLADO No.8</v>
          </cell>
          <cell r="D1217" t="str">
            <v>ML</v>
          </cell>
          <cell r="E1217">
            <v>2964</v>
          </cell>
        </row>
        <row r="1218">
          <cell r="B1218">
            <v>8696</v>
          </cell>
          <cell r="C1218" t="str">
            <v>CABLE DE COBRE AISLADO No.6</v>
          </cell>
          <cell r="D1218" t="str">
            <v>ML</v>
          </cell>
          <cell r="E1218">
            <v>4843</v>
          </cell>
        </row>
        <row r="1219">
          <cell r="B1219">
            <v>8698</v>
          </cell>
          <cell r="C1219" t="str">
            <v>CABLE DE COBRE AISLADO No.4</v>
          </cell>
          <cell r="D1219" t="str">
            <v>ML</v>
          </cell>
          <cell r="E1219">
            <v>7141</v>
          </cell>
        </row>
        <row r="1220">
          <cell r="B1220">
            <v>8699</v>
          </cell>
          <cell r="C1220" t="str">
            <v>CABLE DE COBRE AISLADO No.2</v>
          </cell>
          <cell r="D1220" t="str">
            <v>ML</v>
          </cell>
          <cell r="E1220">
            <v>11074</v>
          </cell>
        </row>
        <row r="1221">
          <cell r="B1221">
            <v>8700</v>
          </cell>
          <cell r="C1221" t="str">
            <v>CABLE No. 2/0 AWG THHN-600V COBRE</v>
          </cell>
          <cell r="D1221" t="str">
            <v>ML</v>
          </cell>
          <cell r="E1221">
            <v>26085</v>
          </cell>
        </row>
        <row r="1222">
          <cell r="B1222">
            <v>8706</v>
          </cell>
          <cell r="C1222" t="str">
            <v>CURVA CONDUIT GALVANIZADA IMC 3/4"</v>
          </cell>
          <cell r="D1222" t="str">
            <v>UN</v>
          </cell>
          <cell r="E1222">
            <v>7653</v>
          </cell>
        </row>
        <row r="1223">
          <cell r="B1223">
            <v>8708</v>
          </cell>
          <cell r="C1223" t="str">
            <v>CURVA CONDUIT GALVANIZADA IMC 2"</v>
          </cell>
          <cell r="D1223" t="str">
            <v>UN</v>
          </cell>
          <cell r="E1223">
            <v>16776</v>
          </cell>
        </row>
        <row r="1224">
          <cell r="B1224">
            <v>8710</v>
          </cell>
          <cell r="C1224" t="str">
            <v>CURVA  EMT 3"</v>
          </cell>
          <cell r="D1224" t="str">
            <v>UN</v>
          </cell>
          <cell r="E1224">
            <v>47872</v>
          </cell>
        </row>
        <row r="1225">
          <cell r="B1225">
            <v>8712</v>
          </cell>
          <cell r="C1225" t="str">
            <v>UNIÓN EMT 3"</v>
          </cell>
          <cell r="D1225" t="str">
            <v>UN</v>
          </cell>
          <cell r="E1225">
            <v>11493</v>
          </cell>
        </row>
        <row r="1226">
          <cell r="B1226">
            <v>8721</v>
          </cell>
          <cell r="C1226" t="str">
            <v>CABLE COBRE 4/0 AWG 600V 90° C THHN/THWN</v>
          </cell>
          <cell r="D1226" t="str">
            <v>ML</v>
          </cell>
          <cell r="E1226">
            <v>41478</v>
          </cell>
        </row>
        <row r="1227">
          <cell r="B1227">
            <v>8722</v>
          </cell>
          <cell r="C1227" t="str">
            <v>CABLE DE COBRE AISLADO 8 AWG 600V 90° C THHN/THWN</v>
          </cell>
          <cell r="D1227" t="str">
            <v>ML</v>
          </cell>
          <cell r="E1227">
            <v>3676</v>
          </cell>
        </row>
        <row r="1228">
          <cell r="B1228">
            <v>8729</v>
          </cell>
          <cell r="C1228" t="str">
            <v>CURVA  EMT 1 1/4"</v>
          </cell>
          <cell r="D1228" t="str">
            <v>UN</v>
          </cell>
          <cell r="E1228">
            <v>4841</v>
          </cell>
        </row>
        <row r="1229">
          <cell r="B1229">
            <v>8731</v>
          </cell>
          <cell r="C1229" t="str">
            <v>UNIÓN EMT 1 1/4"</v>
          </cell>
          <cell r="D1229" t="str">
            <v>UN</v>
          </cell>
          <cell r="E1229">
            <v>2275</v>
          </cell>
        </row>
        <row r="1230">
          <cell r="B1230">
            <v>8732</v>
          </cell>
          <cell r="C1230" t="str">
            <v>CURVA  EMT 2"</v>
          </cell>
          <cell r="D1230" t="str">
            <v>UN</v>
          </cell>
          <cell r="E1230">
            <v>10316</v>
          </cell>
        </row>
        <row r="1231">
          <cell r="B1231">
            <v>8734</v>
          </cell>
          <cell r="C1231" t="str">
            <v>UNIÓN EMT 2"</v>
          </cell>
          <cell r="D1231" t="str">
            <v>UN</v>
          </cell>
          <cell r="E1231">
            <v>4990</v>
          </cell>
        </row>
        <row r="1232">
          <cell r="B1232">
            <v>8737</v>
          </cell>
          <cell r="C1232" t="str">
            <v>CABLE NO.1/0 AWG 15 KV 133% XLPE</v>
          </cell>
          <cell r="D1232" t="str">
            <v>ML</v>
          </cell>
          <cell r="E1232">
            <v>62052</v>
          </cell>
        </row>
        <row r="1233">
          <cell r="B1233">
            <v>8738</v>
          </cell>
          <cell r="C1233" t="str">
            <v>CABLE COBRE DESNUDO No. 2 AWG</v>
          </cell>
          <cell r="D1233" t="str">
            <v>ML</v>
          </cell>
          <cell r="E1233">
            <v>11232</v>
          </cell>
        </row>
        <row r="1234">
          <cell r="B1234">
            <v>8742</v>
          </cell>
          <cell r="C1234" t="str">
            <v>DUCTO ELÉCTRICO TELEFÓNICO TDP PVC 4"</v>
          </cell>
          <cell r="D1234" t="str">
            <v>ML</v>
          </cell>
          <cell r="E1234">
            <v>16488</v>
          </cell>
        </row>
        <row r="1235">
          <cell r="B1235">
            <v>8743</v>
          </cell>
          <cell r="C1235" t="str">
            <v>CURVA PVC 4"</v>
          </cell>
          <cell r="D1235" t="str">
            <v>UN</v>
          </cell>
          <cell r="E1235">
            <v>12355</v>
          </cell>
        </row>
        <row r="1236">
          <cell r="B1236">
            <v>8746</v>
          </cell>
          <cell r="C1236" t="str">
            <v>CABLE NO.2/0 AWG 15 KV 133% XLPE</v>
          </cell>
          <cell r="D1236" t="str">
            <v>ML</v>
          </cell>
          <cell r="E1236">
            <v>70047</v>
          </cell>
        </row>
        <row r="1237">
          <cell r="B1237">
            <v>8749</v>
          </cell>
          <cell r="C1237" t="str">
            <v>CABLE DE COBRE AISLADO THWN/THHN NO. 500 MCM</v>
          </cell>
          <cell r="D1237" t="str">
            <v>ML</v>
          </cell>
          <cell r="E1237">
            <v>100660</v>
          </cell>
        </row>
        <row r="1238">
          <cell r="B1238">
            <v>8750</v>
          </cell>
          <cell r="C1238" t="str">
            <v>TUBO PVC 4" DB TIPO PESADO</v>
          </cell>
          <cell r="D1238" t="str">
            <v>ML</v>
          </cell>
          <cell r="E1238">
            <v>24239</v>
          </cell>
        </row>
        <row r="1239">
          <cell r="B1239">
            <v>8752</v>
          </cell>
          <cell r="C1239" t="str">
            <v>TUBO PVC DB 6"</v>
          </cell>
          <cell r="D1239" t="str">
            <v>ML</v>
          </cell>
          <cell r="E1239">
            <v>50544</v>
          </cell>
        </row>
        <row r="1240">
          <cell r="B1240">
            <v>8760</v>
          </cell>
          <cell r="C1240" t="str">
            <v>CABLE ALUMINIO AISLADO NO.1/0</v>
          </cell>
          <cell r="D1240" t="str">
            <v>ML</v>
          </cell>
          <cell r="E1240">
            <v>5105</v>
          </cell>
        </row>
        <row r="1241">
          <cell r="B1241">
            <v>8768</v>
          </cell>
          <cell r="C1241" t="str">
            <v>CABLE COBRE DESNUDO NO.2/0 AWG</v>
          </cell>
          <cell r="D1241" t="str">
            <v>ML</v>
          </cell>
          <cell r="E1241">
            <v>21124</v>
          </cell>
        </row>
        <row r="1242">
          <cell r="B1242">
            <v>8770</v>
          </cell>
          <cell r="C1242" t="str">
            <v>SOLDADURA CABLE-VARILLA 1/0 - SOLDADOR 1/0 AWG 600V 105°C 170 A</v>
          </cell>
          <cell r="D1242" t="str">
            <v>UN</v>
          </cell>
          <cell r="E1242">
            <v>27457</v>
          </cell>
        </row>
        <row r="1243">
          <cell r="B1243">
            <v>8771</v>
          </cell>
          <cell r="C1243" t="str">
            <v>TERMINAL 1 HUECO AWG 2/0</v>
          </cell>
          <cell r="D1243" t="str">
            <v>UN</v>
          </cell>
          <cell r="E1243">
            <v>2373</v>
          </cell>
        </row>
        <row r="1244">
          <cell r="B1244">
            <v>8774</v>
          </cell>
          <cell r="C1244" t="str">
            <v>ADAPTADOR TERMINAL PVC 3/4"</v>
          </cell>
          <cell r="D1244" t="str">
            <v>UN</v>
          </cell>
          <cell r="E1244">
            <v>206</v>
          </cell>
        </row>
        <row r="1245">
          <cell r="B1245">
            <v>8777</v>
          </cell>
          <cell r="C1245" t="str">
            <v>CABLE UTP CATEGORIA 6A</v>
          </cell>
          <cell r="D1245" t="str">
            <v>ML</v>
          </cell>
          <cell r="E1245">
            <v>2146</v>
          </cell>
        </row>
        <row r="1246">
          <cell r="B1246">
            <v>8779</v>
          </cell>
          <cell r="C1246" t="str">
            <v>CAJA GALVANIZADA 2400</v>
          </cell>
          <cell r="D1246" t="str">
            <v>UN</v>
          </cell>
          <cell r="E1246">
            <v>1800</v>
          </cell>
        </row>
        <row r="1247">
          <cell r="B1247">
            <v>8788</v>
          </cell>
          <cell r="C1247" t="str">
            <v>CAOLÍN</v>
          </cell>
          <cell r="D1247" t="str">
            <v>UN</v>
          </cell>
          <cell r="E1247">
            <v>10159</v>
          </cell>
        </row>
        <row r="1248">
          <cell r="B1248">
            <v>8789</v>
          </cell>
          <cell r="C1248" t="str">
            <v>INTERVINIL PRO DRYWALL</v>
          </cell>
          <cell r="D1248" t="str">
            <v>GLN</v>
          </cell>
          <cell r="E1248">
            <v>18445</v>
          </cell>
        </row>
        <row r="1249">
          <cell r="B1249">
            <v>8790</v>
          </cell>
          <cell r="C1249" t="str">
            <v>VIDRIO TEMPLADO DE 10MM</v>
          </cell>
          <cell r="D1249" t="str">
            <v>M2</v>
          </cell>
          <cell r="E1249">
            <v>182544</v>
          </cell>
        </row>
        <row r="1250">
          <cell r="B1250">
            <v>8794</v>
          </cell>
          <cell r="C1250" t="str">
            <v>VIDRIO TEMPLADO DE 6MM</v>
          </cell>
          <cell r="D1250" t="str">
            <v>M2</v>
          </cell>
          <cell r="E1250">
            <v>77283</v>
          </cell>
        </row>
        <row r="1251">
          <cell r="B1251">
            <v>8844</v>
          </cell>
          <cell r="C1251" t="str">
            <v>EQUIPO DE SOLDADURA 250 AMPERIOS</v>
          </cell>
          <cell r="D1251" t="str">
            <v>HR</v>
          </cell>
          <cell r="E1251">
            <v>4862</v>
          </cell>
        </row>
        <row r="1252">
          <cell r="B1252">
            <v>8845</v>
          </cell>
          <cell r="C1252" t="str">
            <v>TARIFA JORNAL - PERSONAL DE OBRA - TÉCNICO (INCLUYE FACTOR DE PRESTACIONES)</v>
          </cell>
          <cell r="D1252" t="str">
            <v>JR</v>
          </cell>
          <cell r="E1252">
            <v>83025</v>
          </cell>
        </row>
        <row r="1253">
          <cell r="B1253">
            <v>8846</v>
          </cell>
          <cell r="C1253" t="str">
            <v>BLOQUE CANALIZADOR AMARILLO - SEPARADOR TIPO TRANSMILENIO. NO INCLUYE ELEMENTOS DE ANCLAJE</v>
          </cell>
          <cell r="D1253" t="str">
            <v>UN</v>
          </cell>
          <cell r="E1253">
            <v>142800</v>
          </cell>
        </row>
        <row r="1254">
          <cell r="B1254">
            <v>8854</v>
          </cell>
          <cell r="C1254" t="str">
            <v>SEMAFORO (3x200) LENTES DE POLICARBONATO DE 8" BICICLETA LUCES. SISTEMA ILUMINACION A LEDS COMPATIBILIDAD C800/900 PARA FIJACION A MASTIL. INCL ELEMENTOS DE FIJACION</v>
          </cell>
          <cell r="D1254" t="str">
            <v>UN</v>
          </cell>
          <cell r="E1254">
            <v>2909991</v>
          </cell>
        </row>
        <row r="1255">
          <cell r="B1255">
            <v>8855</v>
          </cell>
          <cell r="C1255" t="str">
            <v>ADAPTADOR TERMINAL EMT 1"</v>
          </cell>
          <cell r="D1255" t="str">
            <v>UN</v>
          </cell>
          <cell r="E1255">
            <v>1546</v>
          </cell>
        </row>
        <row r="1256">
          <cell r="B1256">
            <v>8856</v>
          </cell>
          <cell r="C1256" t="str">
            <v>ADAPTADOR TERMINAL EMT 3/4"</v>
          </cell>
          <cell r="D1256" t="str">
            <v>UN</v>
          </cell>
          <cell r="E1256">
            <v>785</v>
          </cell>
        </row>
        <row r="1257">
          <cell r="B1257">
            <v>8858</v>
          </cell>
          <cell r="C1257" t="str">
            <v>CABLE COAXIAL RG-6</v>
          </cell>
          <cell r="D1257" t="str">
            <v>ML</v>
          </cell>
          <cell r="E1257">
            <v>1237</v>
          </cell>
        </row>
        <row r="1258">
          <cell r="B1258">
            <v>8859</v>
          </cell>
          <cell r="C1258" t="str">
            <v>CABLE CU THHN No. 4 DESNUDO</v>
          </cell>
          <cell r="D1258" t="str">
            <v>ML</v>
          </cell>
          <cell r="E1258">
            <v>7633</v>
          </cell>
        </row>
        <row r="1259">
          <cell r="B1259">
            <v>8860</v>
          </cell>
          <cell r="C1259" t="str">
            <v>CABLE FLEXIBLE OXIGENO 2x14</v>
          </cell>
          <cell r="D1259" t="str">
            <v>ML</v>
          </cell>
          <cell r="E1259">
            <v>1962</v>
          </cell>
        </row>
        <row r="1260">
          <cell r="B1260">
            <v>8861</v>
          </cell>
          <cell r="C1260" t="str">
            <v>CABLE UPT VOZ Y DATOS CAT 6</v>
          </cell>
          <cell r="D1260" t="str">
            <v>ML</v>
          </cell>
          <cell r="E1260">
            <v>1829</v>
          </cell>
        </row>
        <row r="1261">
          <cell r="B1261">
            <v>8862</v>
          </cell>
          <cell r="C1261" t="str">
            <v>CABLE UPT CAT 6 PARA EXTERIORES</v>
          </cell>
          <cell r="D1261" t="str">
            <v>ML</v>
          </cell>
          <cell r="E1261">
            <v>3383</v>
          </cell>
        </row>
        <row r="1262">
          <cell r="B1262">
            <v>8865</v>
          </cell>
          <cell r="C1262" t="str">
            <v>CAJA METALICA PARA CUATRO (4) MEDIDORES</v>
          </cell>
          <cell r="D1262" t="str">
            <v>UN</v>
          </cell>
          <cell r="E1262">
            <v>325106</v>
          </cell>
        </row>
        <row r="1263">
          <cell r="B1263">
            <v>8866</v>
          </cell>
          <cell r="C1263" t="str">
            <v>CAJA RADWEL CONDULETA 2 x 4"</v>
          </cell>
          <cell r="D1263" t="str">
            <v>UN</v>
          </cell>
          <cell r="E1263">
            <v>9067</v>
          </cell>
        </row>
        <row r="1264">
          <cell r="B1264">
            <v>8867</v>
          </cell>
          <cell r="C1264" t="str">
            <v>CAPACETE IMC DE 3"</v>
          </cell>
          <cell r="D1264" t="str">
            <v>UN</v>
          </cell>
          <cell r="E1264">
            <v>23958</v>
          </cell>
        </row>
        <row r="1265">
          <cell r="B1265">
            <v>8868</v>
          </cell>
          <cell r="C1265" t="str">
            <v>CONDUCTORES COBRE No. 1/0 AWG/THHN 600V</v>
          </cell>
          <cell r="D1265" t="str">
            <v>ML</v>
          </cell>
          <cell r="E1265">
            <v>18600</v>
          </cell>
        </row>
        <row r="1266">
          <cell r="B1266">
            <v>8869</v>
          </cell>
          <cell r="C1266" t="str">
            <v>CONDUCTOR COBRE No. 2 AWT/THHN 600V</v>
          </cell>
          <cell r="D1266" t="str">
            <v>ML</v>
          </cell>
          <cell r="E1266">
            <v>11438</v>
          </cell>
        </row>
        <row r="1267">
          <cell r="B1267">
            <v>8870</v>
          </cell>
          <cell r="C1267" t="str">
            <v>CURVA CONDUIT EMT 1"</v>
          </cell>
          <cell r="D1267" t="str">
            <v>UN</v>
          </cell>
          <cell r="E1267">
            <v>2433</v>
          </cell>
        </row>
        <row r="1268">
          <cell r="B1268">
            <v>8871</v>
          </cell>
          <cell r="C1268" t="str">
            <v>CURVA CONDUIT EMT 3/4"</v>
          </cell>
          <cell r="D1268" t="str">
            <v>UN</v>
          </cell>
          <cell r="E1268">
            <v>2772</v>
          </cell>
        </row>
        <row r="1269">
          <cell r="B1269">
            <v>8872</v>
          </cell>
          <cell r="C1269" t="str">
            <v>CURVA GRAN RADIO DUCTO PVC  EB DE 3"</v>
          </cell>
          <cell r="D1269" t="str">
            <v>UN</v>
          </cell>
          <cell r="E1269">
            <v>7311</v>
          </cell>
        </row>
        <row r="1270">
          <cell r="B1270">
            <v>8873</v>
          </cell>
          <cell r="C1270" t="str">
            <v>FAVIGEL</v>
          </cell>
          <cell r="D1270" t="str">
            <v>KG</v>
          </cell>
          <cell r="E1270">
            <v>6878</v>
          </cell>
        </row>
        <row r="1271">
          <cell r="B1271">
            <v>8874</v>
          </cell>
          <cell r="C1271" t="str">
            <v>MEDIDOR DE ENERGIA MONOFASICO</v>
          </cell>
          <cell r="D1271" t="str">
            <v>UN</v>
          </cell>
          <cell r="E1271">
            <v>52398</v>
          </cell>
        </row>
        <row r="1272">
          <cell r="B1272">
            <v>8875</v>
          </cell>
          <cell r="C1272" t="str">
            <v>MEDIDOR DE ENERGIA TRIFASICO 20-80 AMP</v>
          </cell>
          <cell r="D1272" t="str">
            <v>UN</v>
          </cell>
          <cell r="E1272">
            <v>246946</v>
          </cell>
        </row>
        <row r="1273">
          <cell r="B1273">
            <v>8876</v>
          </cell>
          <cell r="C1273" t="str">
            <v>SOLDADURA EXOTERMICA 115 Gr</v>
          </cell>
          <cell r="D1273" t="str">
            <v>UN</v>
          </cell>
          <cell r="E1273">
            <v>17780</v>
          </cell>
        </row>
        <row r="1274">
          <cell r="B1274">
            <v>8877</v>
          </cell>
          <cell r="C1274" t="str">
            <v>TOMA DOBLE VOZ Y DATOS CAT 6</v>
          </cell>
          <cell r="D1274" t="str">
            <v>UN</v>
          </cell>
          <cell r="E1274">
            <v>17627</v>
          </cell>
        </row>
        <row r="1275">
          <cell r="B1275">
            <v>8880</v>
          </cell>
          <cell r="C1275" t="str">
            <v>TUBO CONDUIT IMC 4"</v>
          </cell>
          <cell r="D1275" t="str">
            <v>ML</v>
          </cell>
          <cell r="E1275">
            <v>101546</v>
          </cell>
        </row>
        <row r="1276">
          <cell r="B1276">
            <v>8883</v>
          </cell>
          <cell r="C1276" t="str">
            <v>UNION CONDUIT EMT DE 1"</v>
          </cell>
          <cell r="D1276" t="str">
            <v>UN</v>
          </cell>
          <cell r="E1276">
            <v>1133</v>
          </cell>
        </row>
        <row r="1277">
          <cell r="B1277">
            <v>8884</v>
          </cell>
          <cell r="C1277" t="str">
            <v>UNION CONDUIT EMT DE 3/4"</v>
          </cell>
          <cell r="D1277" t="str">
            <v>UN</v>
          </cell>
          <cell r="E1277">
            <v>955</v>
          </cell>
        </row>
        <row r="1278">
          <cell r="B1278">
            <v>8885</v>
          </cell>
          <cell r="C1278" t="str">
            <v>SOLDADURA EXOTERMICA CAP No. 90 gr</v>
          </cell>
          <cell r="D1278" t="str">
            <v>UN</v>
          </cell>
          <cell r="E1278">
            <v>13121</v>
          </cell>
        </row>
        <row r="1279">
          <cell r="B1279">
            <v>8892</v>
          </cell>
          <cell r="C1279" t="str">
            <v>ESTACIÓN 10 - BANCA ABDOMINALES BAJO - ADULTOS MAYORES. DISEÑO IDRD. SUMINISTRO E INSTALACION</v>
          </cell>
          <cell r="D1279" t="str">
            <v>UN</v>
          </cell>
          <cell r="E1279">
            <v>1279068</v>
          </cell>
        </row>
        <row r="1280">
          <cell r="B1280">
            <v>8893</v>
          </cell>
          <cell r="C1280" t="str">
            <v>JUEGO BALANCIN - IDRD - NIÑOS (1-5 AÑOS) SUMINISTRO E INSTALACION</v>
          </cell>
          <cell r="D1280" t="str">
            <v>UN</v>
          </cell>
          <cell r="E1280">
            <v>1036902</v>
          </cell>
        </row>
        <row r="1281">
          <cell r="B1281">
            <v>8894</v>
          </cell>
          <cell r="C1281" t="str">
            <v>DOTACION BARRA ADULTOS/MAYORES - DISEÑO IDRD (SUMINISTRO E INSTALACION</v>
          </cell>
          <cell r="D1281" t="str">
            <v>UN</v>
          </cell>
          <cell r="E1281">
            <v>1914920</v>
          </cell>
        </row>
        <row r="1282">
          <cell r="B1282">
            <v>8895</v>
          </cell>
          <cell r="C1282" t="str">
            <v>DOTACION CAMINADOR ADULTOS/MAYORES - DISEÑO IDRD - SUMINISTRO E INSTALACION</v>
          </cell>
          <cell r="D1282" t="str">
            <v>UN</v>
          </cell>
          <cell r="E1282">
            <v>1874073</v>
          </cell>
        </row>
        <row r="1283">
          <cell r="B1283">
            <v>8897</v>
          </cell>
          <cell r="C1283" t="str">
            <v>DOTACION GIRO DE CADERA PARA ADULTOS - SEGUN ESPECIFICACION IDRD - SUMINISTRO E INSTALACION</v>
          </cell>
          <cell r="D1283" t="str">
            <v>UN</v>
          </cell>
          <cell r="E1283">
            <v>2111841</v>
          </cell>
        </row>
        <row r="1284">
          <cell r="B1284">
            <v>8907</v>
          </cell>
          <cell r="C1284" t="str">
            <v>GEODREN CON TUBERIA CIRCULAR 160mm H= 1.0m</v>
          </cell>
          <cell r="D1284" t="str">
            <v>ML</v>
          </cell>
          <cell r="E1284">
            <v>59763</v>
          </cell>
        </row>
        <row r="1285">
          <cell r="B1285">
            <v>8908</v>
          </cell>
          <cell r="C1285" t="str">
            <v>GEODREN CON TUBERIA CIRCULAR 200mm  H= 1.0m</v>
          </cell>
          <cell r="D1285" t="str">
            <v>ML</v>
          </cell>
          <cell r="E1285">
            <v>70428</v>
          </cell>
        </row>
        <row r="1286">
          <cell r="B1286">
            <v>8911</v>
          </cell>
          <cell r="C1286" t="str">
            <v>TARIFA JORNAL - PERSONAL DE OBRA - OPERADOR EQUIPO DE SEÑALIZACIÓN HORARIO NOCTURNO (INCLUYE FACTOR DE PRESTACIONES)</v>
          </cell>
          <cell r="D1286" t="str">
            <v>JR</v>
          </cell>
          <cell r="E1286">
            <v>97288</v>
          </cell>
        </row>
        <row r="1287">
          <cell r="B1287">
            <v>8913</v>
          </cell>
          <cell r="C1287" t="str">
            <v>BOLSACRETO REF. 1101 ANCHO= 1.20m  LONGITUD= 2.40m  CAPACIDAD 1.0m3</v>
          </cell>
          <cell r="D1287" t="str">
            <v>UN</v>
          </cell>
          <cell r="E1287">
            <v>23794</v>
          </cell>
        </row>
        <row r="1288">
          <cell r="B1288">
            <v>8928</v>
          </cell>
          <cell r="C1288" t="str">
            <v>TUBERIA PVC U.M. NORMA NTC 382 D= 14" RD 21</v>
          </cell>
          <cell r="D1288" t="str">
            <v>ML</v>
          </cell>
          <cell r="E1288">
            <v>373361</v>
          </cell>
        </row>
        <row r="1289">
          <cell r="B1289">
            <v>8929</v>
          </cell>
          <cell r="C1289" t="str">
            <v>UNION GIBAULT HD PARA AC CL.25  D= 14" (350mm)</v>
          </cell>
          <cell r="D1289" t="str">
            <v>UN</v>
          </cell>
          <cell r="E1289">
            <v>874650</v>
          </cell>
        </row>
        <row r="1290">
          <cell r="B1290">
            <v>8930</v>
          </cell>
          <cell r="C1290" t="str">
            <v>UNION DE CONSTRUCCION Y REPARACION PARA PVC  D= 14"</v>
          </cell>
          <cell r="D1290" t="str">
            <v>UN</v>
          </cell>
          <cell r="E1290">
            <v>1432067</v>
          </cell>
        </row>
        <row r="1291">
          <cell r="B1291">
            <v>8931</v>
          </cell>
          <cell r="C1291" t="str">
            <v>UNION DE TRANSICION PVC-AC  CL.25  D= 14"</v>
          </cell>
          <cell r="D1291" t="str">
            <v>UN</v>
          </cell>
          <cell r="E1291">
            <v>1372225</v>
          </cell>
        </row>
        <row r="1292">
          <cell r="B1292">
            <v>8932</v>
          </cell>
          <cell r="C1292" t="str">
            <v>REDUCCION CONCENTRICA HD E.L.  4" x 2"  (100x50mm)</v>
          </cell>
          <cell r="D1292" t="str">
            <v>UN</v>
          </cell>
          <cell r="E1292">
            <v>94144</v>
          </cell>
        </row>
        <row r="1293">
          <cell r="B1293">
            <v>8933</v>
          </cell>
          <cell r="C1293" t="str">
            <v>REDUCCION CONCENTRICA HD E.L.  14" x 12"  (350x300mm)</v>
          </cell>
          <cell r="D1293" t="str">
            <v>UN</v>
          </cell>
          <cell r="E1293">
            <v>1992060</v>
          </cell>
        </row>
        <row r="1294">
          <cell r="B1294">
            <v>8938</v>
          </cell>
          <cell r="C1294" t="str">
            <v>CAJA GALVANIZADA 5800 CL. 20</v>
          </cell>
          <cell r="D1294" t="str">
            <v>UN</v>
          </cell>
          <cell r="E1294">
            <v>1291</v>
          </cell>
        </row>
        <row r="1295">
          <cell r="B1295">
            <v>8939</v>
          </cell>
          <cell r="C1295" t="str">
            <v>CABLE POLARIZADO 2 x 14"</v>
          </cell>
          <cell r="D1295" t="str">
            <v>ML</v>
          </cell>
          <cell r="E1295">
            <v>1711</v>
          </cell>
        </row>
        <row r="1296">
          <cell r="B1296">
            <v>8941</v>
          </cell>
          <cell r="C1296" t="str">
            <v>TABLERO BIFASICO DE 18 CIRCUITOS CON PUERTA</v>
          </cell>
          <cell r="D1296" t="str">
            <v>UN</v>
          </cell>
          <cell r="E1296">
            <v>178111</v>
          </cell>
        </row>
        <row r="1297">
          <cell r="B1297">
            <v>8942</v>
          </cell>
          <cell r="C1297" t="str">
            <v>CABLE C XLPE 4/0 AWG 15 KV ALUMINIO IL 100% CINTA</v>
          </cell>
          <cell r="D1297" t="str">
            <v>ML</v>
          </cell>
          <cell r="E1297">
            <v>28131</v>
          </cell>
        </row>
        <row r="1298">
          <cell r="B1298">
            <v>8968</v>
          </cell>
          <cell r="C1298" t="str">
            <v>TRANSPORTE DE POSTES AP/LA</v>
          </cell>
          <cell r="D1298" t="str">
            <v>GLB</v>
          </cell>
          <cell r="E1298">
            <v>1000</v>
          </cell>
        </row>
        <row r="1299">
          <cell r="B1299">
            <v>8969</v>
          </cell>
          <cell r="C1299" t="str">
            <v>MOVILIZACIÓN, MONTAJE Y DESMONTAJE PILOTEADORA</v>
          </cell>
          <cell r="D1299" t="str">
            <v>GLB</v>
          </cell>
          <cell r="E1299">
            <v>1000</v>
          </cell>
        </row>
        <row r="1300">
          <cell r="B1300">
            <v>8970</v>
          </cell>
          <cell r="C1300" t="str">
            <v>TRANSPORTE TUBERIA GRP</v>
          </cell>
          <cell r="D1300" t="str">
            <v>GLB</v>
          </cell>
          <cell r="E1300">
            <v>1000</v>
          </cell>
        </row>
        <row r="1301">
          <cell r="B1301">
            <v>8971</v>
          </cell>
          <cell r="C1301" t="str">
            <v>TRANSPORTE ACOPLE GRP</v>
          </cell>
          <cell r="D1301" t="str">
            <v>GLB</v>
          </cell>
          <cell r="E1301">
            <v>1000</v>
          </cell>
        </row>
        <row r="1302">
          <cell r="B1302">
            <v>8972</v>
          </cell>
          <cell r="C1302" t="str">
            <v>CONCRETO TREMIE 4000 PSI  28 MPa (280 Kg/cm2)</v>
          </cell>
          <cell r="D1302" t="str">
            <v>M3</v>
          </cell>
          <cell r="E1302">
            <v>449820</v>
          </cell>
        </row>
        <row r="1303">
          <cell r="B1303">
            <v>8973</v>
          </cell>
          <cell r="C1303" t="str">
            <v>SOLDADURA 7018 x 3/32</v>
          </cell>
          <cell r="D1303" t="str">
            <v>KG</v>
          </cell>
          <cell r="E1303">
            <v>10820</v>
          </cell>
        </row>
        <row r="1304">
          <cell r="B1304">
            <v>8975</v>
          </cell>
          <cell r="C1304" t="str">
            <v>TUBERÍA ESTRUCTURAL METÁLICO RECTANGULAR DE 6mt (50mm x 25mm) ESPESOR 2mm (TUBERIA DE 2" x 1" CAL. 18)</v>
          </cell>
          <cell r="D1304" t="str">
            <v>ML</v>
          </cell>
          <cell r="E1304">
            <v>8659</v>
          </cell>
        </row>
        <row r="1305">
          <cell r="B1305">
            <v>8978</v>
          </cell>
          <cell r="C1305" t="str">
            <v>GALVANIZADO EN CALIENTE</v>
          </cell>
          <cell r="D1305" t="str">
            <v>KG</v>
          </cell>
          <cell r="E1305">
            <v>1607</v>
          </cell>
        </row>
        <row r="1306">
          <cell r="B1306">
            <v>8979</v>
          </cell>
          <cell r="C1306" t="str">
            <v>OXIGENO</v>
          </cell>
          <cell r="D1306" t="str">
            <v>M3</v>
          </cell>
          <cell r="E1306">
            <v>11900</v>
          </cell>
        </row>
        <row r="1307">
          <cell r="B1307">
            <v>8981</v>
          </cell>
          <cell r="C1307" t="str">
            <v>LAMINA HR A-36</v>
          </cell>
          <cell r="D1307" t="str">
            <v>KG</v>
          </cell>
          <cell r="E1307">
            <v>3137</v>
          </cell>
        </row>
        <row r="1308">
          <cell r="B1308">
            <v>8983</v>
          </cell>
          <cell r="C1308" t="str">
            <v>PERFIL IPE - ASTM A572 GR. 50</v>
          </cell>
          <cell r="D1308" t="str">
            <v>KG</v>
          </cell>
          <cell r="E1308">
            <v>3451</v>
          </cell>
        </row>
        <row r="1309">
          <cell r="B1309">
            <v>8984</v>
          </cell>
          <cell r="C1309" t="str">
            <v>PERFILES C</v>
          </cell>
          <cell r="D1309" t="str">
            <v>KG</v>
          </cell>
          <cell r="E1309">
            <v>3561</v>
          </cell>
        </row>
        <row r="1310">
          <cell r="B1310">
            <v>8985</v>
          </cell>
          <cell r="C1310" t="str">
            <v>BREAKER ENCHUFABLE 1x50A</v>
          </cell>
          <cell r="D1310" t="str">
            <v>UN</v>
          </cell>
          <cell r="E1310">
            <v>9074</v>
          </cell>
        </row>
        <row r="1311">
          <cell r="B1311">
            <v>8986</v>
          </cell>
          <cell r="C1311" t="str">
            <v>BREAKER ENCHUFABLE 1x15A</v>
          </cell>
          <cell r="D1311" t="str">
            <v>UN</v>
          </cell>
          <cell r="E1311">
            <v>8227</v>
          </cell>
        </row>
        <row r="1312">
          <cell r="B1312">
            <v>8987</v>
          </cell>
          <cell r="C1312" t="str">
            <v>BREAKER ENCHUFABLE 2X15A</v>
          </cell>
          <cell r="D1312" t="str">
            <v>UN</v>
          </cell>
          <cell r="E1312">
            <v>33974</v>
          </cell>
        </row>
        <row r="1313">
          <cell r="B1313">
            <v>8988</v>
          </cell>
          <cell r="C1313" t="str">
            <v>BREAKER ENCHUFABLE 1X30A</v>
          </cell>
          <cell r="D1313" t="str">
            <v>UN</v>
          </cell>
          <cell r="E1313">
            <v>9074</v>
          </cell>
        </row>
        <row r="1314">
          <cell r="B1314">
            <v>8990</v>
          </cell>
          <cell r="C1314" t="str">
            <v>BREAKER ENCHUFABLE 3X60A</v>
          </cell>
          <cell r="D1314" t="str">
            <v>UN</v>
          </cell>
          <cell r="E1314">
            <v>79126</v>
          </cell>
        </row>
        <row r="1315">
          <cell r="B1315">
            <v>8993</v>
          </cell>
          <cell r="C1315" t="str">
            <v>CAJA PARA 4 MEDIDORES TRIFASICA 81cm x 75cm x 18cm</v>
          </cell>
          <cell r="D1315" t="str">
            <v>UN</v>
          </cell>
          <cell r="E1315">
            <v>309598</v>
          </cell>
        </row>
        <row r="1316">
          <cell r="B1316">
            <v>8994</v>
          </cell>
          <cell r="C1316" t="str">
            <v>CLAVIJA 10A</v>
          </cell>
          <cell r="D1316" t="str">
            <v>UN</v>
          </cell>
          <cell r="E1316">
            <v>985</v>
          </cell>
        </row>
        <row r="1317">
          <cell r="B1317">
            <v>8995</v>
          </cell>
          <cell r="C1317" t="str">
            <v>CURVA EMT 1 1/2"</v>
          </cell>
          <cell r="D1317" t="str">
            <v>UN</v>
          </cell>
          <cell r="E1317">
            <v>6169</v>
          </cell>
        </row>
        <row r="1318">
          <cell r="B1318">
            <v>8996</v>
          </cell>
          <cell r="C1318" t="str">
            <v>TABLERO TRIFASICO 18 CIRCUITOS CON ESPACIO PARA TOTALIZADOR</v>
          </cell>
          <cell r="D1318" t="str">
            <v>UN</v>
          </cell>
          <cell r="E1318">
            <v>272811</v>
          </cell>
        </row>
        <row r="1319">
          <cell r="B1319">
            <v>8997</v>
          </cell>
          <cell r="C1319" t="str">
            <v>TABLERO MONOFASICO CON ESPACIO PARA 6 CIRCUITOS</v>
          </cell>
          <cell r="D1319" t="str">
            <v>UN</v>
          </cell>
          <cell r="E1319">
            <v>35963</v>
          </cell>
        </row>
        <row r="1320">
          <cell r="B1320">
            <v>9000</v>
          </cell>
          <cell r="C1320" t="str">
            <v>TOTALIZADOR INDUSTRIAL DE 30A</v>
          </cell>
          <cell r="D1320" t="str">
            <v>UN</v>
          </cell>
          <cell r="E1320">
            <v>174223</v>
          </cell>
        </row>
        <row r="1321">
          <cell r="B1321">
            <v>9001</v>
          </cell>
          <cell r="C1321" t="str">
            <v>TOTALIZADOR INDUSTRIAL DE 3x80A</v>
          </cell>
          <cell r="D1321" t="str">
            <v>UN</v>
          </cell>
          <cell r="E1321">
            <v>147465</v>
          </cell>
        </row>
        <row r="1322">
          <cell r="B1322">
            <v>9003</v>
          </cell>
          <cell r="C1322" t="str">
            <v>UNION EMT 1 1/2"</v>
          </cell>
          <cell r="D1322" t="str">
            <v>UN</v>
          </cell>
          <cell r="E1322">
            <v>2541</v>
          </cell>
        </row>
        <row r="1323">
          <cell r="B1323">
            <v>9004</v>
          </cell>
          <cell r="C1323" t="str">
            <v>TUBO EN CONCRETO ALTA RESISTENCIA D= 8"</v>
          </cell>
          <cell r="D1323" t="str">
            <v>ML</v>
          </cell>
          <cell r="E1323">
            <v>167877</v>
          </cell>
        </row>
        <row r="1324">
          <cell r="B1324">
            <v>9005</v>
          </cell>
          <cell r="C1324" t="str">
            <v>TUBERIA CONCRETO DE ALTA RESISTENCIA D= 16"</v>
          </cell>
          <cell r="D1324" t="str">
            <v>ML</v>
          </cell>
          <cell r="E1324">
            <v>359513</v>
          </cell>
        </row>
        <row r="1325">
          <cell r="B1325">
            <v>9006</v>
          </cell>
          <cell r="C1325" t="str">
            <v>TUBO EN CONCRETO ALTA RESISTENCIA D= 18"</v>
          </cell>
          <cell r="D1325" t="str">
            <v>ML</v>
          </cell>
          <cell r="E1325">
            <v>446286</v>
          </cell>
        </row>
        <row r="1326">
          <cell r="B1326">
            <v>9007</v>
          </cell>
          <cell r="C1326" t="str">
            <v>TUBO EN CONCRETO ALTA RESISTENCIA D= 20"</v>
          </cell>
          <cell r="D1326" t="str">
            <v>ML</v>
          </cell>
          <cell r="E1326">
            <v>526285</v>
          </cell>
        </row>
        <row r="1327">
          <cell r="B1327">
            <v>9008</v>
          </cell>
          <cell r="C1327" t="str">
            <v>VALOR IVP POR TALA DE INDIVIDUOS VEGETALES NO INCLUIDOS EN EL MANUAL DE SILVICULTURA URBANA CON ALTURA &lt; 5m SEGUN RESOLUCION 7132 DEL 30/12/2011 DE LA SDA</v>
          </cell>
          <cell r="D1327" t="str">
            <v>UN</v>
          </cell>
          <cell r="E1327">
            <v>988385</v>
          </cell>
        </row>
        <row r="1328">
          <cell r="B1328">
            <v>9009</v>
          </cell>
          <cell r="C1328" t="str">
            <v>VALOR IVP POR TALA DE INDIVIDUOS VEGETALES NO INCLUIDOS EN EL MANUAL DE SILVICULTURA URBANA CON ALTURA &gt; 5m SEGUN RESOLUCION 7132 DEL 30/12/2011 DE LA SDA</v>
          </cell>
          <cell r="D1328" t="str">
            <v>UN</v>
          </cell>
          <cell r="E1328">
            <v>1033812</v>
          </cell>
        </row>
        <row r="1329">
          <cell r="B1329">
            <v>9010</v>
          </cell>
          <cell r="C1329" t="str">
            <v>VALOR IVP POR TALA DE INDIVIDUOS VEGETALES INCLUIDOS EN EL MANUAL DE SILVICULTURA URBANA CON ALTURA &lt; 5m SEGUN RESOLUCION 7132 DEL 30/12/2011 DE LA SDA</v>
          </cell>
          <cell r="D1329" t="str">
            <v>UN</v>
          </cell>
          <cell r="E1329">
            <v>1079238</v>
          </cell>
        </row>
        <row r="1330">
          <cell r="B1330">
            <v>9011</v>
          </cell>
          <cell r="C1330" t="str">
            <v>VALOR IVP POR TALA DE INDIVIDUOS VEGETALES INCLUIDOS EN EL MANUAL DE SILVICULTURA URBANA CON ALTURA &gt; 5m SEGUN RESOLUCION 7132 DEL 30/12/2011 DE LA SDA</v>
          </cell>
          <cell r="D1330" t="str">
            <v>UN</v>
          </cell>
          <cell r="E1330">
            <v>1124664</v>
          </cell>
        </row>
        <row r="1331">
          <cell r="B1331">
            <v>9012</v>
          </cell>
          <cell r="C1331" t="str">
            <v>VALOR IVP POR TALA DE INDIVIDUOS VEGETALES INCLUIDOS EN EL MANUAL DE SILVICULTURA URBANA (SETO) CON ALTURA &lt; 2m SEGÚN RESOLUCIÓN 7132 DEL 30/12/2011 DE LA SDA</v>
          </cell>
          <cell r="D1331" t="str">
            <v>UN</v>
          </cell>
          <cell r="E1331">
            <v>107924</v>
          </cell>
        </row>
        <row r="1332">
          <cell r="B1332">
            <v>9013</v>
          </cell>
          <cell r="C1332" t="str">
            <v>VALOR IVP POR TALA DE INDIVIDUOS VEGETALES INCLUIDOS EN EL MANUAL DE SILVICULTURA URBANA (SETO) CON ALTURA &gt; 2m SEGUN RESOLUCION 7132 DEL 30/12/2011 DE LA SDA</v>
          </cell>
          <cell r="D1332" t="str">
            <v>UN</v>
          </cell>
          <cell r="E1332">
            <v>171961</v>
          </cell>
        </row>
        <row r="1333">
          <cell r="B1333">
            <v>9014</v>
          </cell>
          <cell r="C1333" t="str">
            <v>VALOR IVP POR TALA DE INDIVIDUOS VEGETALES NO INCLUIDOS EN EL MANUAL DE SILVICULTURA URBANA (SETO) CON ALTURA &lt; 2m SEGUN RESOLUCION 7132 DEL 30/12/2011 DE LA SDA</v>
          </cell>
          <cell r="D1333" t="str">
            <v>UN</v>
          </cell>
          <cell r="E1333">
            <v>98839</v>
          </cell>
        </row>
        <row r="1334">
          <cell r="B1334">
            <v>9015</v>
          </cell>
          <cell r="C1334" t="str">
            <v>VALOR IVP POR TALA DE INDIVIDUOS VEGETALES NO INCLUIDOS EN EL MANUAL DE SILVICULTURA URBANA (SETO) CON ALTURA &gt; 2m SEGUN RESOLUCION 7132 DEL 30/12/2011 DE LA SDA</v>
          </cell>
          <cell r="D1334" t="str">
            <v>UN</v>
          </cell>
          <cell r="E1334">
            <v>158070</v>
          </cell>
        </row>
        <row r="1335">
          <cell r="B1335">
            <v>9016</v>
          </cell>
          <cell r="C1335" t="str">
            <v>EVALUACION PARA TRATAMIENTOS A LA VEGETACION DE LA SDA . CANTIDAD &lt;25 ARBOLES (SEGUN RESOLUCION SDA No. 5589 DEL 30/09/161)</v>
          </cell>
          <cell r="D1335" t="str">
            <v>UN</v>
          </cell>
          <cell r="E1335">
            <v>83584</v>
          </cell>
        </row>
        <row r="1336">
          <cell r="B1336">
            <v>9017</v>
          </cell>
          <cell r="C1336" t="str">
            <v>SEGUIMIENTO PARA TRATAMIENTOS A LA VEGETACION DE LA . CANTIDAD &lt;25 ARBOLES (SEGUN RESOLUCION SDA No. 5589 DEL 30/09/2011)</v>
          </cell>
          <cell r="D1336" t="str">
            <v>UN</v>
          </cell>
          <cell r="E1336">
            <v>176254</v>
          </cell>
        </row>
        <row r="1337">
          <cell r="B1337">
            <v>9018</v>
          </cell>
          <cell r="C1337" t="str">
            <v>EVALUACION PARA TRATAMIENTOS A LA VEGETACION DE LA SDA . CANTIDAD 25 - 49 ARBOLES (SEGUN RESOLUCION SDA No. 5589 DEL 30/09/11)</v>
          </cell>
          <cell r="D1337" t="str">
            <v>UN</v>
          </cell>
          <cell r="E1337">
            <v>114474</v>
          </cell>
        </row>
        <row r="1338">
          <cell r="B1338">
            <v>9019</v>
          </cell>
          <cell r="C1338" t="str">
            <v>SEGUIMIENTO PARA TRATAMIENTOS A LA VEGETACION DE LA . CANTIDAD 25 - 49 ARBOLES (SEGUN RESOLUCION SDA No. 5589 DEL 30/09/2011)</v>
          </cell>
          <cell r="D1338" t="str">
            <v>UN</v>
          </cell>
          <cell r="E1338">
            <v>237125</v>
          </cell>
        </row>
        <row r="1339">
          <cell r="B1339">
            <v>9020</v>
          </cell>
          <cell r="C1339" t="str">
            <v>EVALUACION PARA TRATAMIENTOS A LA VEGETACION DE LA SDA . CANTIDAD 50 - 99 ARBOLES (SEGUN RESOLUCION SDA No. 5589 DEL 30/09/11)</v>
          </cell>
          <cell r="D1339" t="str">
            <v>UN</v>
          </cell>
          <cell r="E1339">
            <v>145364</v>
          </cell>
        </row>
        <row r="1340">
          <cell r="B1340">
            <v>9021</v>
          </cell>
          <cell r="C1340" t="str">
            <v>SEGUIMIENTO PARA TRATAMIENTOS A LA VEGETACION DE LA . CANTIDAD 50 - 99 ARBOLES (SEGUN RESOLUCION SDA No. 5589 DEL 30/09/2011)</v>
          </cell>
          <cell r="D1340" t="str">
            <v>UN</v>
          </cell>
          <cell r="E1340">
            <v>298905</v>
          </cell>
        </row>
        <row r="1341">
          <cell r="B1341">
            <v>9022</v>
          </cell>
          <cell r="C1341" t="str">
            <v>EVALUACION PARA TRATAMIENTOS A LA VEGETACION DE LA SDA . CANTIDAD 100 - 199 ARBOLES (SEGUN RESOLUCION SDA No. 5589 DEL 30/09/11)</v>
          </cell>
          <cell r="D1341" t="str">
            <v>UN</v>
          </cell>
          <cell r="E1341">
            <v>176254</v>
          </cell>
        </row>
        <row r="1342">
          <cell r="B1342">
            <v>9023</v>
          </cell>
          <cell r="C1342" t="str">
            <v>SEGUIMIENTO PARA TRATAMIENTOS A LA VEGETACION DE LA . CANTIDAD 100 - 199 ARBOLES (SEGUN RESOLUCION SDA No. 5589 DEL 30/09/2011)</v>
          </cell>
          <cell r="D1342" t="str">
            <v>UN</v>
          </cell>
          <cell r="E1342">
            <v>360685</v>
          </cell>
        </row>
        <row r="1343">
          <cell r="B1343">
            <v>9024</v>
          </cell>
          <cell r="C1343" t="str">
            <v>EVALUACION PARA TRATAMIENTOS A LA VEGETACION DE LA SDA . CANTIDAD 200 - 299 ARBOLES (SEGUN RESOLUCION SDA No. 5589 DEL 30/09/11)</v>
          </cell>
          <cell r="D1343" t="str">
            <v>UN</v>
          </cell>
          <cell r="E1343">
            <v>237125</v>
          </cell>
        </row>
        <row r="1344">
          <cell r="B1344">
            <v>9025</v>
          </cell>
          <cell r="C1344" t="str">
            <v>SEGUIMIENTO PARA TRATAMIENTOS A LA VEGETACION DE LA . CANTIDAD 200 - 299 ARBOLES (SEGUN RESOLUCION SDA No. 5589 DEL 30/09/2011)</v>
          </cell>
          <cell r="D1344" t="str">
            <v>UN</v>
          </cell>
          <cell r="E1344">
            <v>483336</v>
          </cell>
        </row>
        <row r="1345">
          <cell r="B1345">
            <v>9026</v>
          </cell>
          <cell r="C1345" t="str">
            <v>EVALUACION PARA TRATAMIENTOS A LA VEGETACION DE LA SDA . CANTIDAD 300 - 399 ARBOLES (SEGUN RESOLUCION SDA No. 5589 DEL 30/09/11)</v>
          </cell>
          <cell r="D1345" t="str">
            <v>UN</v>
          </cell>
          <cell r="E1345">
            <v>351600</v>
          </cell>
        </row>
        <row r="1346">
          <cell r="B1346">
            <v>9027</v>
          </cell>
          <cell r="C1346" t="str">
            <v>SEGUIMIENTO PARA TRATAMIENTOS A LA VEGETACION DE LA . CANTIDAD 300 - 399 ARBOLES (SEGUN RESOLUCION SDA No. 5589 DEL 30/09/2011)</v>
          </cell>
          <cell r="D1346" t="str">
            <v>UN</v>
          </cell>
          <cell r="E1346">
            <v>605987</v>
          </cell>
        </row>
        <row r="1347">
          <cell r="B1347">
            <v>9028</v>
          </cell>
          <cell r="C1347" t="str">
            <v>EVALUACION PARA TRATAMIENTOS A LA VEGETACION DE LA SDA . CANTIDAD 400 - 499 ARBOLES (SEGUN RESOLUCION SDA No. 5589 DEL 30/09/11)</v>
          </cell>
          <cell r="D1347" t="str">
            <v>UN</v>
          </cell>
          <cell r="E1347">
            <v>466074</v>
          </cell>
        </row>
        <row r="1348">
          <cell r="B1348">
            <v>9029</v>
          </cell>
          <cell r="C1348" t="str">
            <v>SEGUIMIENTO PARA TRATAMIENTOS A LA VEGETACION DE LA . CANTIDAD 400 - 499 ARBOLES (SEGUN RESOLUCION SDA No. 5589 DEL 30/09/2011)</v>
          </cell>
          <cell r="D1348" t="str">
            <v>UN</v>
          </cell>
          <cell r="E1348">
            <v>913977</v>
          </cell>
        </row>
        <row r="1349">
          <cell r="B1349">
            <v>9030</v>
          </cell>
          <cell r="C1349" t="str">
            <v>EVALUACION PARA TRATAMIENTOS A LA VEGETACION DE LA SDA . CANTIDAD 500 - 999 ARBOLES (SEGUN RESOLUCION SDA No. 5589 DEL 30/09/11)</v>
          </cell>
          <cell r="D1349" t="str">
            <v>UN</v>
          </cell>
          <cell r="E1349">
            <v>774064</v>
          </cell>
        </row>
        <row r="1350">
          <cell r="B1350">
            <v>9031</v>
          </cell>
          <cell r="C1350" t="str">
            <v>SEGUIMIENTO PARA TRATAMIENTOS A LA VEGETACION DE LA . CANTIDAD 500 - 999 ARBOLES (SEGUN RESOLUCION SDA No. 5589 DEL 30/09/2011)</v>
          </cell>
          <cell r="D1350" t="str">
            <v>UN</v>
          </cell>
          <cell r="E1350">
            <v>1757998</v>
          </cell>
        </row>
        <row r="1351">
          <cell r="B1351">
            <v>9032</v>
          </cell>
          <cell r="C1351" t="str">
            <v>EVALUACION PARA TRATAMIENTOS A LA VEGETACION DE LA SDA . CANTIDAD &gt;1000 ARBOLES (SEGUN RESOLUCION SDA No. 5589 DEL 30/09/11)</v>
          </cell>
          <cell r="D1351" t="str">
            <v>UN</v>
          </cell>
          <cell r="E1351">
            <v>958495</v>
          </cell>
        </row>
        <row r="1352">
          <cell r="B1352">
            <v>9033</v>
          </cell>
          <cell r="C1352" t="str">
            <v>SEGUIMIENTO PARA TRATAMIENTOS A LA VEGETACION DE LA . CANTIDAD &gt;1000 ARBOLES (SEGUN RESOLUCION SDA No. 5589 DEL 30/09/2011)</v>
          </cell>
          <cell r="D1352" t="str">
            <v>UN</v>
          </cell>
          <cell r="E1352">
            <v>2065080</v>
          </cell>
        </row>
        <row r="1353">
          <cell r="B1353">
            <v>9034</v>
          </cell>
          <cell r="C1353" t="str">
            <v>DELINEADORES TIPO A 0.77 x 0.15 x 0.10 (Incluye tornillos)</v>
          </cell>
          <cell r="D1353" t="str">
            <v>UN</v>
          </cell>
          <cell r="E1353">
            <v>113050</v>
          </cell>
        </row>
        <row r="1354">
          <cell r="B1354">
            <v>9035</v>
          </cell>
          <cell r="C1354" t="str">
            <v>DELINEADORES TIPO B 0.78 x 0.20 x 0.15 (Incluye tornillos)</v>
          </cell>
          <cell r="D1354" t="str">
            <v>UN</v>
          </cell>
          <cell r="E1354">
            <v>190400</v>
          </cell>
        </row>
        <row r="1355">
          <cell r="B1355">
            <v>9036</v>
          </cell>
          <cell r="C1355" t="str">
            <v>DELINEADORES TIPO C 0.405 x 0.15 x 0.085 (Incluye tornillos)</v>
          </cell>
          <cell r="D1355" t="str">
            <v>UN</v>
          </cell>
          <cell r="E1355">
            <v>49385</v>
          </cell>
        </row>
        <row r="1356">
          <cell r="B1356">
            <v>9037</v>
          </cell>
          <cell r="C1356" t="str">
            <v>CURVA 90° PVC 2"</v>
          </cell>
          <cell r="D1356" t="str">
            <v>UN</v>
          </cell>
          <cell r="E1356">
            <v>15695</v>
          </cell>
        </row>
        <row r="1357">
          <cell r="B1357">
            <v>9038</v>
          </cell>
          <cell r="C1357" t="str">
            <v>POSTE TIPO MASTIL T1 X (5.00 mt) EN TUBO SCH 40  GALVANIZADO Y PINTADO</v>
          </cell>
          <cell r="D1357" t="str">
            <v>UN</v>
          </cell>
          <cell r="E1357">
            <v>2247244</v>
          </cell>
        </row>
        <row r="1358">
          <cell r="B1358">
            <v>9041</v>
          </cell>
          <cell r="C1358" t="str">
            <v>BALA LED POTENCIA 35 W, FLUJO LUMINOSO 3200 LUMENS</v>
          </cell>
          <cell r="D1358" t="str">
            <v>UN</v>
          </cell>
          <cell r="E1358">
            <v>258772</v>
          </cell>
        </row>
        <row r="1359">
          <cell r="B1359">
            <v>9043</v>
          </cell>
          <cell r="C1359" t="str">
            <v>GEOMALLA FORTGRID ASPHALT 75  3.8m\ FORTGRID ASPHALT 300 GEF: 3,2</v>
          </cell>
          <cell r="D1359" t="str">
            <v>M2</v>
          </cell>
          <cell r="E1359">
            <v>13228</v>
          </cell>
        </row>
        <row r="1360">
          <cell r="B1360">
            <v>9044</v>
          </cell>
          <cell r="C1360" t="str">
            <v>GEOMALLA FORTGRID ASPHALT 100  3.8m\ FORTGRID ASPHALT 700 GEF: 7,0</v>
          </cell>
          <cell r="D1360" t="str">
            <v>M2</v>
          </cell>
          <cell r="E1360">
            <v>10564</v>
          </cell>
        </row>
        <row r="1361">
          <cell r="B1361">
            <v>9048</v>
          </cell>
          <cell r="C1361" t="str">
            <v>CARTELERA CON MARCO EN ALUMINIO ANODIZADO, PAÑO COLOR GRIS CON CENEFA SUPERIOR, PUERTAS CORREDIZAS. Incl. transporte</v>
          </cell>
          <cell r="D1361" t="str">
            <v>UN</v>
          </cell>
          <cell r="E1361">
            <v>736610</v>
          </cell>
        </row>
        <row r="1362">
          <cell r="B1362">
            <v>9050</v>
          </cell>
          <cell r="C1362" t="str">
            <v>CAMARA DIGITAL COMPACTA MINIMO 16.2 MEGAPIXELES, MEMORIA DE 8 GB, VIDEO HD CON PAUSA Y ZOOM (UN)</v>
          </cell>
          <cell r="D1362" t="str">
            <v>UN</v>
          </cell>
          <cell r="E1362">
            <v>319438</v>
          </cell>
        </row>
        <row r="1363">
          <cell r="B1363">
            <v>9054</v>
          </cell>
          <cell r="C1363" t="str">
            <v>CUBIERTA 333C, SENCILLA, EN ALUZINC Cal 24. SUM E INST. PANEL SIN TRASLAPOS LONGITUDINALES. PINTURA PLASTISOL/DURANAR 1 CARA (e=24micrones) CLIPS METALICOS OCULTOS. AISLANTE FIBRA VIDRIO 38mm</v>
          </cell>
          <cell r="D1363" t="str">
            <v>M2</v>
          </cell>
          <cell r="E1363">
            <v>151382</v>
          </cell>
        </row>
        <row r="1364">
          <cell r="B1364">
            <v>9056</v>
          </cell>
          <cell r="C1364" t="str">
            <v>CIELORASO BAFFLE EN ALUZINC LISO COLOR ALUMINIO MEDIO. INCL FIJACION CON SISTEMA DE TRABA DE PRESION A UN RIEL PORTAPANEL SECCION 25mm CON DISTANCIA CADA 100mm Y ALTUA DE 100mm</v>
          </cell>
          <cell r="D1364" t="str">
            <v>M2</v>
          </cell>
          <cell r="E1364">
            <v>210340</v>
          </cell>
        </row>
        <row r="1365">
          <cell r="B1365">
            <v>9057</v>
          </cell>
          <cell r="C1365" t="str">
            <v>CIELO 84R EN ALUZINC LISO COLOR ALUMINIO MEDIO. INCL FIJACION A LA ESTRUCTURA DEL PORTAPANEL POR MEDIO DE AMARRES CADA METRO, ANCHO DEL PANEL DE 84mm</v>
          </cell>
          <cell r="D1365" t="str">
            <v>M2</v>
          </cell>
          <cell r="E1365">
            <v>219485</v>
          </cell>
        </row>
        <row r="1366">
          <cell r="B1366">
            <v>9061</v>
          </cell>
          <cell r="C1366" t="str">
            <v>CAMISA METALICA PERDIDA e= 3/8"</v>
          </cell>
          <cell r="D1366" t="str">
            <v>M2</v>
          </cell>
          <cell r="E1366">
            <v>443914</v>
          </cell>
        </row>
        <row r="1367">
          <cell r="B1367">
            <v>9062</v>
          </cell>
          <cell r="C1367" t="str">
            <v>SEÑAL VERTICAL UNA CARA PARA CICLORUTA PARAL 3m, ÁNGULO DE 2x1/4x3m LAMINA CAL. 16 PINTADA POR UNA CARA 0.60m x 0.60m o 0.75m x 0.75m</v>
          </cell>
          <cell r="D1367" t="str">
            <v>UN</v>
          </cell>
          <cell r="E1367">
            <v>214200</v>
          </cell>
        </row>
        <row r="1368">
          <cell r="B1368">
            <v>9083</v>
          </cell>
          <cell r="C1368" t="str">
            <v>ALQUILER DIA - EQUIPO DE TOPOGRAFÍA. INCLUYE TRÁNSITO, NIVEL Y ELEMENTOS COMPLEMENTARIOS</v>
          </cell>
          <cell r="D1368" t="str">
            <v>DIA</v>
          </cell>
          <cell r="E1368">
            <v>117000</v>
          </cell>
        </row>
        <row r="1369">
          <cell r="B1369">
            <v>9084</v>
          </cell>
          <cell r="C1369" t="str">
            <v>TARIFA MES - PERSONAL TÉCNICO-TECNÓLOGO EN ÁREAS DE INGENIERÍA (NO INCLUYE FACTOR DE PRESTACIONES)</v>
          </cell>
          <cell r="D1369" t="str">
            <v>MES</v>
          </cell>
          <cell r="E1369">
            <v>2491000</v>
          </cell>
        </row>
        <row r="1370">
          <cell r="B1370">
            <v>9085</v>
          </cell>
          <cell r="C1370" t="str">
            <v>TARIFA MES - PERSONAL TÉCNICO - AUXILIAR DE INGENIERÍA (NO INCLUYE FACTOR DE PRESTACIONES)</v>
          </cell>
          <cell r="D1370" t="str">
            <v>MES</v>
          </cell>
          <cell r="E1370">
            <v>2190000</v>
          </cell>
        </row>
        <row r="1371">
          <cell r="B1371">
            <v>9086</v>
          </cell>
          <cell r="C1371" t="str">
            <v>TARIFA MES - PERSONAL TÉCNICO - DIBUJANTE 1 (NO INCLUYE FACTOR DE PRESTACIONES)</v>
          </cell>
          <cell r="D1371" t="str">
            <v>MES</v>
          </cell>
          <cell r="E1371">
            <v>2296000</v>
          </cell>
        </row>
        <row r="1372">
          <cell r="B1372">
            <v>9087</v>
          </cell>
          <cell r="C1372" t="str">
            <v>TARIFA MES - PERSONAL TÉCNICO - DIBUJANTE 2 (NO INCLUYE FACTOR DE PRESTACIONES)</v>
          </cell>
          <cell r="D1372" t="str">
            <v>MES</v>
          </cell>
          <cell r="E1372">
            <v>1855000</v>
          </cell>
        </row>
        <row r="1373">
          <cell r="B1373">
            <v>9088</v>
          </cell>
          <cell r="C1373" t="str">
            <v>TARIFA MES - PERSONAL TÉCNICO - TOPÓGRAFO INSPECTOR (NO INCLUYE FACTOR DE PRESTACIONES)</v>
          </cell>
          <cell r="D1373" t="str">
            <v>MES</v>
          </cell>
          <cell r="E1373">
            <v>2596000</v>
          </cell>
        </row>
        <row r="1374">
          <cell r="B1374">
            <v>9089</v>
          </cell>
          <cell r="C1374" t="str">
            <v>TARIFA MES - PERSONAL TÉCNICO - LABORATORISTA INSPECTOR (NO INCLUYE FACTOR DE PRESTACIONES)</v>
          </cell>
          <cell r="D1374" t="str">
            <v>MES</v>
          </cell>
          <cell r="E1374">
            <v>2300000</v>
          </cell>
        </row>
        <row r="1375">
          <cell r="B1375">
            <v>9090</v>
          </cell>
          <cell r="C1375" t="str">
            <v>TARIFA MES - PERSONAL TÉCNICO - LABORATORISTA AUXILIAR (NO INCLUYE FACTOR DE PRESTACIONES)</v>
          </cell>
          <cell r="D1375" t="str">
            <v>MES</v>
          </cell>
          <cell r="E1375">
            <v>1610000</v>
          </cell>
        </row>
        <row r="1376">
          <cell r="B1376">
            <v>9091</v>
          </cell>
          <cell r="C1376" t="str">
            <v>TARIFA MES - PERSONAL TÉCNICO - OPERADOR EQUIPO PERFORACIÓN (INCLUYE FACTOR DE PRESTACIONES)</v>
          </cell>
          <cell r="D1376" t="str">
            <v>MES</v>
          </cell>
          <cell r="E1376">
            <v>3014087</v>
          </cell>
        </row>
        <row r="1377">
          <cell r="B1377">
            <v>9092</v>
          </cell>
          <cell r="C1377" t="str">
            <v>TARIFA MES - PERSONAL TÉCNICO - OPERADOR AUXILIAR DE EQUIPO (INCLUYE FACTOR DE PRESTACIONES)</v>
          </cell>
          <cell r="D1377" t="str">
            <v>MES</v>
          </cell>
          <cell r="E1377">
            <v>2188333</v>
          </cell>
        </row>
        <row r="1378">
          <cell r="B1378">
            <v>9093</v>
          </cell>
          <cell r="C1378" t="str">
            <v>TARIFA MES - PERSONAL TÉCNICO - INSPECTOR 1 (NO INCLUYE FACTOR DE PRESTACIONES)</v>
          </cell>
          <cell r="D1378" t="str">
            <v>MES</v>
          </cell>
          <cell r="E1378">
            <v>1889000</v>
          </cell>
        </row>
        <row r="1379">
          <cell r="B1379">
            <v>9094</v>
          </cell>
          <cell r="C1379" t="str">
            <v>TARIFA MES - PERSONAL TÉCNICO - INSPECTOR 2 (NO INCLUYE FACTOR DE PRESTACIONES)</v>
          </cell>
          <cell r="D1379" t="str">
            <v>MES</v>
          </cell>
          <cell r="E1379">
            <v>1701000</v>
          </cell>
        </row>
        <row r="1380">
          <cell r="B1380">
            <v>9095</v>
          </cell>
          <cell r="C1380" t="str">
            <v>TARIFA MES - PERSONAL TÉCNICO - TOPÓGRAFO AUXILIAR (NO INCLUYE FACTOR DE PRESTACIONES)</v>
          </cell>
          <cell r="D1380" t="str">
            <v>MES</v>
          </cell>
          <cell r="E1380">
            <v>2130000</v>
          </cell>
        </row>
        <row r="1381">
          <cell r="B1381">
            <v>9096</v>
          </cell>
          <cell r="C1381" t="str">
            <v>TARIFA MES - PERSONAL TÉCNICO - BATIMETRISTA INSPECTOR (NO INCLUYE FACTOR DE PRESTACIONES)</v>
          </cell>
          <cell r="D1381" t="str">
            <v>MES</v>
          </cell>
          <cell r="E1381">
            <v>2596000</v>
          </cell>
        </row>
        <row r="1382">
          <cell r="B1382">
            <v>9097</v>
          </cell>
          <cell r="C1382" t="str">
            <v>TARIFA MES - PERSONAL TÉCNICO - BATIMETRISTA AUXILIAR (NO INCLUYE FACTOR DE PRESTACIONES)</v>
          </cell>
          <cell r="D1382" t="str">
            <v>MES</v>
          </cell>
          <cell r="E1382">
            <v>2130000</v>
          </cell>
        </row>
        <row r="1383">
          <cell r="B1383">
            <v>9098</v>
          </cell>
          <cell r="C1383" t="str">
            <v>TARIFA MES - PERSONAL AUXILIAR TÉCNICO - CADENERO 1 (NO INCLUYE FACTOR DE PRESTACIONES)</v>
          </cell>
          <cell r="D1383" t="str">
            <v>MES</v>
          </cell>
          <cell r="E1383">
            <v>1610000</v>
          </cell>
        </row>
        <row r="1384">
          <cell r="B1384">
            <v>9099</v>
          </cell>
          <cell r="C1384" t="str">
            <v>TARIFA MES - PERSONAL AUXILIAR TÉCNICO - CADENERO 2 (NO INCLUYE FACTOR DE PRESTACIONES)</v>
          </cell>
          <cell r="D1384" t="str">
            <v>MES</v>
          </cell>
          <cell r="E1384">
            <v>1402000</v>
          </cell>
        </row>
        <row r="1385">
          <cell r="B1385">
            <v>9100</v>
          </cell>
          <cell r="C1385" t="str">
            <v>TARIFA MES - PERSONAL AUXILIAR TÉCNICO - CONDUCTOR O MOTORISTA (NO INCLUYE FACTOR DE PRESTACIONES)</v>
          </cell>
          <cell r="D1385" t="str">
            <v>MES</v>
          </cell>
          <cell r="E1385">
            <v>1167000</v>
          </cell>
        </row>
        <row r="1386">
          <cell r="B1386">
            <v>9101</v>
          </cell>
          <cell r="C1386" t="str">
            <v>TARIFA MES - PERSONAL DE OBRA - MAESTRO DE OBRA (NO INCLUYE FACTOR DE PRESTACIONES)</v>
          </cell>
          <cell r="D1386" t="str">
            <v>MES</v>
          </cell>
          <cell r="E1386">
            <v>2725578</v>
          </cell>
        </row>
        <row r="1387">
          <cell r="B1387">
            <v>9102</v>
          </cell>
          <cell r="C1387" t="str">
            <v>TARIFA MES - PERSONAL ADMINISTRATIVO - ADMINISTRADOR (NO INCLUYE FACTOR DE PRESTACIONES)</v>
          </cell>
          <cell r="D1387" t="str">
            <v>MES</v>
          </cell>
          <cell r="E1387">
            <v>2418000</v>
          </cell>
        </row>
        <row r="1388">
          <cell r="B1388">
            <v>9103</v>
          </cell>
          <cell r="C1388" t="str">
            <v>TARIFA MES - PERSONAL ADMINISTRATIVO - AUXILIAR ADMINISTRATIVO-ALMACENISTA (NO INCLUYE FACTOR DE PRESTACIONES)</v>
          </cell>
          <cell r="D1388" t="str">
            <v>MES</v>
          </cell>
          <cell r="E1388">
            <v>1724000</v>
          </cell>
        </row>
        <row r="1389">
          <cell r="B1389">
            <v>9104</v>
          </cell>
          <cell r="C1389" t="str">
            <v>TARIFA MES - PERSONAL ADMINISTRATIVO - SECRETARIA 1 (NO INCLUYE FACTOR DE PRESTACIONES)</v>
          </cell>
          <cell r="D1389" t="str">
            <v>MES</v>
          </cell>
          <cell r="E1389">
            <v>1402000</v>
          </cell>
        </row>
        <row r="1390">
          <cell r="B1390">
            <v>9105</v>
          </cell>
          <cell r="C1390" t="str">
            <v>TARIFA MES - PERSONAL ADMINISTRATIVO - SECRETARIA 2 (NO INCLUYE FACTOR DE PRESTACIONES)</v>
          </cell>
          <cell r="D1390" t="str">
            <v>MES</v>
          </cell>
          <cell r="E1390">
            <v>1167000</v>
          </cell>
        </row>
        <row r="1391">
          <cell r="B1391">
            <v>9107</v>
          </cell>
          <cell r="C1391" t="str">
            <v>TARIFA MES - PROFESIONAL CATEGORÍA 1 (NO INCLUYE FACTOR DE PRESTACIONES)</v>
          </cell>
          <cell r="D1391" t="str">
            <v>MES</v>
          </cell>
          <cell r="E1391">
            <v>12085000</v>
          </cell>
        </row>
        <row r="1392">
          <cell r="B1392">
            <v>9108</v>
          </cell>
          <cell r="C1392" t="str">
            <v>TARIFA MES - PROFESIONAL CATEGORÍA 2 (NO INCLUYE FACTOR DE PRESTACIONES)</v>
          </cell>
          <cell r="D1392" t="str">
            <v>MES</v>
          </cell>
          <cell r="E1392">
            <v>9211000</v>
          </cell>
        </row>
        <row r="1393">
          <cell r="B1393">
            <v>9109</v>
          </cell>
          <cell r="C1393" t="str">
            <v>TARIFA MES - PROFESIONAL CATEGORÍA 3 (NO INCLUYE FACTOR DE PRESTACIONES)</v>
          </cell>
          <cell r="D1393" t="str">
            <v>MES</v>
          </cell>
          <cell r="E1393">
            <v>7773000</v>
          </cell>
        </row>
        <row r="1394">
          <cell r="B1394">
            <v>9110</v>
          </cell>
          <cell r="C1394" t="str">
            <v>TARIFA MES - PROFESIONAL CATEGORÍA 4 (NO INCLUYE FACTOR DE PRESTACIONES)</v>
          </cell>
          <cell r="D1394" t="str">
            <v>MES</v>
          </cell>
          <cell r="E1394">
            <v>6619000</v>
          </cell>
        </row>
        <row r="1395">
          <cell r="B1395">
            <v>9111</v>
          </cell>
          <cell r="C1395" t="str">
            <v>TARIFA MES - PROFESIONAL CATEGORÍA 5 (NO INCLUYE FACTOR DE PRESTACIONES)</v>
          </cell>
          <cell r="D1395" t="str">
            <v>MES</v>
          </cell>
          <cell r="E1395">
            <v>5970000</v>
          </cell>
        </row>
        <row r="1396">
          <cell r="B1396">
            <v>9112</v>
          </cell>
          <cell r="C1396" t="str">
            <v>TARIFA MES - PROFESIONAL CATEGORÍA 6 (NO INCLUYE FACTOR DE PRESTACIONES)</v>
          </cell>
          <cell r="D1396" t="str">
            <v>MES</v>
          </cell>
          <cell r="E1396">
            <v>5324000</v>
          </cell>
        </row>
        <row r="1397">
          <cell r="B1397">
            <v>9113</v>
          </cell>
          <cell r="C1397" t="str">
            <v>TARIFA MES - PROFESIONAL CATEGORÍA 7 (NO INCLUYE FACTOR DE PRESTACIONES)</v>
          </cell>
          <cell r="D1397" t="str">
            <v>MES</v>
          </cell>
          <cell r="E1397">
            <v>4025000</v>
          </cell>
        </row>
        <row r="1398">
          <cell r="B1398">
            <v>9114</v>
          </cell>
          <cell r="C1398" t="str">
            <v>TARIFA MES - PROFESIONAL CATEGORÍA 8 (NO INCLUYE FACTOR DE PRESTACIONES)</v>
          </cell>
          <cell r="D1398" t="str">
            <v>MES</v>
          </cell>
          <cell r="E1398">
            <v>3798000</v>
          </cell>
        </row>
        <row r="1399">
          <cell r="B1399">
            <v>9115</v>
          </cell>
          <cell r="C1399" t="str">
            <v>ALQUILER MES - EQUIPO DE TOPOGRAFÍA (Incluye tránsito, nivel y elementos complementarios).</v>
          </cell>
          <cell r="D1399" t="str">
            <v>MES</v>
          </cell>
          <cell r="E1399">
            <v>3391000</v>
          </cell>
        </row>
        <row r="1400">
          <cell r="B1400">
            <v>9116</v>
          </cell>
          <cell r="C1400" t="str">
            <v>ALQUILER DÍA - LABORATORIO - Estudios (Equipo completo)</v>
          </cell>
          <cell r="D1400" t="str">
            <v>DIA</v>
          </cell>
          <cell r="E1400">
            <v>182000</v>
          </cell>
        </row>
        <row r="1401">
          <cell r="B1401">
            <v>9117</v>
          </cell>
          <cell r="C1401" t="str">
            <v>ALQUILER MES - LABORATORIO - Estudios (Equipo completo)</v>
          </cell>
          <cell r="D1401" t="str">
            <v>MES</v>
          </cell>
          <cell r="E1401">
            <v>5289000</v>
          </cell>
        </row>
        <row r="1402">
          <cell r="B1402">
            <v>9118</v>
          </cell>
          <cell r="C1402" t="str">
            <v>ALQUILER DÍA - LABORATORIO - Interventorias (Equipo completo)</v>
          </cell>
          <cell r="D1402" t="str">
            <v>DIA</v>
          </cell>
          <cell r="E1402">
            <v>316000</v>
          </cell>
        </row>
        <row r="1403">
          <cell r="B1403">
            <v>9119</v>
          </cell>
          <cell r="C1403" t="str">
            <v>ALQUILER MES - LABORATORIO - Interventorias (Equipo completo)</v>
          </cell>
          <cell r="D1403" t="str">
            <v>MES</v>
          </cell>
          <cell r="E1403">
            <v>9381000</v>
          </cell>
        </row>
        <row r="1404">
          <cell r="B1404">
            <v>9120</v>
          </cell>
          <cell r="C1404" t="str">
            <v>ALQUILER DÍA - EQUIPO COMPLETO DE BATIMETRIA, HIDROMETRIA O SEDIMENTOMETRIA</v>
          </cell>
          <cell r="D1404" t="str">
            <v>DIA</v>
          </cell>
          <cell r="E1404">
            <v>225000</v>
          </cell>
        </row>
        <row r="1405">
          <cell r="B1405">
            <v>9121</v>
          </cell>
          <cell r="C1405" t="str">
            <v>ALQUILER MES - EQUIPO COMPLETO DE BATIMETRIA, HIDROMETRIA O SEDIMENTOMETRIA</v>
          </cell>
          <cell r="D1405" t="str">
            <v>MES</v>
          </cell>
          <cell r="E1405">
            <v>6787000</v>
          </cell>
        </row>
        <row r="1406">
          <cell r="B1406">
            <v>9122</v>
          </cell>
          <cell r="C1406" t="str">
            <v>ALQUILER DÍA - PLOTTER</v>
          </cell>
          <cell r="D1406" t="str">
            <v>DIA</v>
          </cell>
          <cell r="E1406">
            <v>35000</v>
          </cell>
        </row>
        <row r="1407">
          <cell r="B1407">
            <v>9123</v>
          </cell>
          <cell r="C1407" t="str">
            <v>ALQUILER MES - PLOTTER</v>
          </cell>
          <cell r="D1407" t="str">
            <v>MES</v>
          </cell>
          <cell r="E1407">
            <v>1054000</v>
          </cell>
        </row>
        <row r="1408">
          <cell r="B1408">
            <v>9124</v>
          </cell>
          <cell r="C1408" t="str">
            <v>ALQUILER DÍA - DISTANCIOMETRO  (Incluyendo tránsito y Estación Total) - Capacidad de Lectura hasta 1500m</v>
          </cell>
          <cell r="D1408" t="str">
            <v>DIA</v>
          </cell>
          <cell r="E1408">
            <v>221000</v>
          </cell>
        </row>
        <row r="1409">
          <cell r="B1409">
            <v>9125</v>
          </cell>
          <cell r="C1409" t="str">
            <v>ALQUILER MES - DISTANCIOMETRO  (Incluyendo tránsito y Estación Total) - Capacidad de Lectura hasta 1500m</v>
          </cell>
          <cell r="D1409" t="str">
            <v>MES</v>
          </cell>
          <cell r="E1409">
            <v>6625000</v>
          </cell>
        </row>
        <row r="1410">
          <cell r="B1410">
            <v>9143</v>
          </cell>
          <cell r="C1410" t="str">
            <v>TAPON HD EXTREMO LISO D= 3"</v>
          </cell>
          <cell r="D1410" t="str">
            <v>UN</v>
          </cell>
          <cell r="E1410">
            <v>42840</v>
          </cell>
        </row>
        <row r="1411">
          <cell r="B1411">
            <v>9144</v>
          </cell>
          <cell r="C1411" t="str">
            <v>PRUEBA HIDROSTÁTICA EN TUBERÍAS HASTA DE 12" TRAMOS MÁXIMO DE 500 ML</v>
          </cell>
          <cell r="D1411" t="str">
            <v>UN</v>
          </cell>
          <cell r="E1411">
            <v>693770</v>
          </cell>
        </row>
        <row r="1412">
          <cell r="B1412">
            <v>9145</v>
          </cell>
          <cell r="C1412" t="str">
            <v>DESINFECCIÓN DE TUBERÍAS HASTA DE 12", POR TRAMOS.</v>
          </cell>
          <cell r="D1412" t="str">
            <v>UN</v>
          </cell>
          <cell r="E1412">
            <v>785400</v>
          </cell>
        </row>
        <row r="1413">
          <cell r="B1413">
            <v>9146</v>
          </cell>
          <cell r="C1413" t="str">
            <v>DETECTORES DE DEMANDA VEHICULAR (CÁMARA) NO INCLUYE CABLES</v>
          </cell>
          <cell r="D1413" t="str">
            <v>UN</v>
          </cell>
          <cell r="E1413">
            <v>9854390</v>
          </cell>
        </row>
        <row r="1414">
          <cell r="B1414">
            <v>9147</v>
          </cell>
          <cell r="C1414" t="str">
            <v>DETECTORES DE DEMANDA PEATONAL (BOTONES) NO INCLUYE CABLES</v>
          </cell>
          <cell r="D1414" t="str">
            <v>UN</v>
          </cell>
          <cell r="E1414">
            <v>1451800</v>
          </cell>
        </row>
        <row r="1415">
          <cell r="B1415">
            <v>9148</v>
          </cell>
          <cell r="C1415" t="str">
            <v>TORRE DE ILUMINACIÓN. INCLUYE COMBUSTIBLE</v>
          </cell>
          <cell r="D1415" t="str">
            <v>UN/MES</v>
          </cell>
          <cell r="E1415">
            <v>4795700</v>
          </cell>
        </row>
        <row r="1416">
          <cell r="B1416">
            <v>9150</v>
          </cell>
          <cell r="C1416" t="str">
            <v>CONTROLADOR C900V CON CAPACIDAD PARA 16 GRUPOS VEHICULARES O PEATONALES. (Suministro, instalación y puesta en funcionamiento). CON POSIBILIDAD DE AMPLIACIÓN HASTA 32 GRUPOS, RELOJ EN TIEMPO REAL, 32</v>
          </cell>
          <cell r="D1416" t="str">
            <v>UN</v>
          </cell>
          <cell r="E1416">
            <v>114835714</v>
          </cell>
        </row>
        <row r="1417">
          <cell r="B1417">
            <v>9151</v>
          </cell>
          <cell r="C1417" t="str">
            <v>CONTROLADOR C900V CON CAPACIDAD PARA 24 GRUPOS VEHICULARES O PEATONALES. (Suministro, instalación y puesta en funcionamiento). CON POSIBILIDAD DE AMPLIACIÓN HASTA 32 GRUPOS, RELOJ EN TIEMPO REAL, 32</v>
          </cell>
          <cell r="D1417" t="str">
            <v>UN</v>
          </cell>
          <cell r="E1417">
            <v>120356600</v>
          </cell>
        </row>
        <row r="1418">
          <cell r="B1418">
            <v>9152</v>
          </cell>
          <cell r="C1418" t="str">
            <v>CONTROLADOR C900V CON CAPACIDAD PARA 32 GRUPOS VEHICULARES O PEATONALES. (Suministro, instalación y puesta en funcionamiento). CON POSIBILIDAD DE AMPLIACIÓN HASTA 32 GRUPOS, RELOJ EN TIEMPO REAL, 32</v>
          </cell>
          <cell r="D1418" t="str">
            <v>UN</v>
          </cell>
          <cell r="E1418">
            <v>146422360</v>
          </cell>
        </row>
        <row r="1419">
          <cell r="B1419">
            <v>9159</v>
          </cell>
          <cell r="C1419" t="str">
            <v>ENTIBADO METÁLICO DE PROFUNDIDAD DE HASTA 4.80m Y ANCHO ENTRE 1.00m Y 1.20m. CUBRE LAS DOS PAREDES DE LA ZANJA. INCL. ACCESORIOS Y ELEMENTOS DE FIJACIÓN.</v>
          </cell>
          <cell r="D1419" t="str">
            <v>M2</v>
          </cell>
          <cell r="E1419">
            <v>135660</v>
          </cell>
        </row>
        <row r="1420">
          <cell r="B1420">
            <v>9164</v>
          </cell>
          <cell r="C1420" t="str">
            <v>ALQUILER DÍA - CAMIÓN O SIMILAR &gt; 2000 cc  -  TARIFA PLENA</v>
          </cell>
          <cell r="D1420" t="str">
            <v>DIA</v>
          </cell>
          <cell r="E1420">
            <v>289000</v>
          </cell>
        </row>
        <row r="1421">
          <cell r="B1421">
            <v>9165</v>
          </cell>
          <cell r="C1421" t="str">
            <v>ALQUILER MES - CAMPERO PICK-UP, CAMIONETA DE 1300-2000cc - TARIFA PLENA</v>
          </cell>
          <cell r="D1421" t="str">
            <v>MES</v>
          </cell>
          <cell r="E1421">
            <v>6101000</v>
          </cell>
        </row>
        <row r="1422">
          <cell r="B1422">
            <v>9166</v>
          </cell>
          <cell r="C1422" t="str">
            <v>ALQUILER MES - CAMIÓN O SIMILAR &gt; 2000 cc - TARIFA PLENA</v>
          </cell>
          <cell r="D1422" t="str">
            <v>MES</v>
          </cell>
          <cell r="E1422">
            <v>8716000</v>
          </cell>
        </row>
        <row r="1423">
          <cell r="B1423">
            <v>9167</v>
          </cell>
          <cell r="C1423" t="str">
            <v>ALQUILER DÍA - VEHÍCULOS CON CAPACIDAD DE CARGA DE 3 TONELADAS O MAS - TARIFA PLENA</v>
          </cell>
          <cell r="D1423" t="str">
            <v>DIA</v>
          </cell>
          <cell r="E1423">
            <v>395000</v>
          </cell>
        </row>
        <row r="1424">
          <cell r="B1424">
            <v>9168</v>
          </cell>
          <cell r="C1424" t="str">
            <v>ALQUILER MES - VEHÍCULOS CON CAPACIDAD DE CARGA DE 3 TONELADAS O MAS</v>
          </cell>
          <cell r="D1424" t="str">
            <v>MES</v>
          </cell>
          <cell r="E1424">
            <v>11671000</v>
          </cell>
        </row>
        <row r="1425">
          <cell r="B1425">
            <v>9169</v>
          </cell>
          <cell r="C1425" t="str">
            <v>PALETA PARE-SIGA REGLAMENTADA</v>
          </cell>
          <cell r="D1425" t="str">
            <v>UN</v>
          </cell>
          <cell r="E1425">
            <v>27700</v>
          </cell>
        </row>
        <row r="1426">
          <cell r="B1426">
            <v>9170</v>
          </cell>
          <cell r="C1426" t="str">
            <v>ARANDELA (Kg)</v>
          </cell>
          <cell r="D1426" t="str">
            <v>KG</v>
          </cell>
          <cell r="E1426">
            <v>9508</v>
          </cell>
        </row>
        <row r="1427">
          <cell r="B1427">
            <v>9171</v>
          </cell>
          <cell r="C1427" t="str">
            <v>TORNILLO (Kg)</v>
          </cell>
          <cell r="D1427" t="str">
            <v>KG</v>
          </cell>
          <cell r="E1427">
            <v>7994</v>
          </cell>
        </row>
        <row r="1428">
          <cell r="B1428">
            <v>9172</v>
          </cell>
          <cell r="C1428" t="str">
            <v>TRANSPORTE DE EQUIPO MENOR A UNA TONELADA POR VIAJE. INCLUYE ESCOLTA</v>
          </cell>
          <cell r="D1428" t="str">
            <v>VIAJE</v>
          </cell>
          <cell r="E1428">
            <v>119000</v>
          </cell>
        </row>
        <row r="1429">
          <cell r="B1429">
            <v>9176</v>
          </cell>
          <cell r="C1429" t="str">
            <v>PLUMA GRÚA A GASOLINA  CAPACIDAD 250 Kg. GUAYA DE 35.0 m. NO INCLUYE TRANSPORTE, OPERARIO NI COMBUSTIBLE</v>
          </cell>
          <cell r="D1429" t="str">
            <v>MES</v>
          </cell>
          <cell r="E1429">
            <v>428400</v>
          </cell>
        </row>
        <row r="1430">
          <cell r="B1430">
            <v>9184</v>
          </cell>
          <cell r="C1430" t="str">
            <v>SEÑAL VERTICAL GRUPO DE INFORMATIVAS TIPO RECTANGULO (60cm x 75cm)</v>
          </cell>
          <cell r="D1430" t="str">
            <v>UN</v>
          </cell>
          <cell r="E1430">
            <v>238000</v>
          </cell>
        </row>
        <row r="1431">
          <cell r="B1431">
            <v>9185</v>
          </cell>
          <cell r="C1431" t="str">
            <v>SONORIZADORES PARA INVIDENTES</v>
          </cell>
          <cell r="D1431" t="str">
            <v>UN</v>
          </cell>
          <cell r="E1431">
            <v>4595780</v>
          </cell>
        </row>
        <row r="1432">
          <cell r="B1432">
            <v>9186</v>
          </cell>
          <cell r="C1432" t="str">
            <v>TRANSFORMADOR MONOFASICO 15 KVA (TENSION PRIMARIA DE 13.200, TENSION SECUNDARIA 240/120V ABB</v>
          </cell>
          <cell r="D1432" t="str">
            <v>UN</v>
          </cell>
          <cell r="E1432">
            <v>2207215</v>
          </cell>
        </row>
        <row r="1433">
          <cell r="B1433">
            <v>9187</v>
          </cell>
          <cell r="C1433" t="str">
            <v>POSTE TIPO MÉNSULA T2 (3.50m) EN TUBO SCH 40 GALVANIZADO Y PINTADO.</v>
          </cell>
          <cell r="D1433" t="str">
            <v>UN</v>
          </cell>
          <cell r="E1433">
            <v>2037942</v>
          </cell>
        </row>
        <row r="1434">
          <cell r="B1434">
            <v>9188</v>
          </cell>
          <cell r="C1434" t="str">
            <v>POSTE TIPO MÉNSULA T2 (4.50m) EN TUBO SCH 40 GALVANIZADO Y PINTADO.</v>
          </cell>
          <cell r="D1434" t="str">
            <v>UN</v>
          </cell>
          <cell r="E1434">
            <v>2964171</v>
          </cell>
        </row>
        <row r="1435">
          <cell r="B1435">
            <v>9189</v>
          </cell>
          <cell r="C1435" t="str">
            <v>POSTE TIPO MÉNSULA T2 (6.50m) EN TUBO SCH 40 GALVANIZADO Y PINTADO.</v>
          </cell>
          <cell r="D1435" t="str">
            <v>UN</v>
          </cell>
          <cell r="E1435">
            <v>3256673</v>
          </cell>
        </row>
        <row r="1436">
          <cell r="B1436">
            <v>9190</v>
          </cell>
          <cell r="C1436" t="str">
            <v>POSTE TIPO MÉNSULA T2 (8.50m) EN TUBO SCH 40 GALVANIZADO Y PINTADO.</v>
          </cell>
          <cell r="D1436" t="str">
            <v>UN</v>
          </cell>
          <cell r="E1436">
            <v>3618790</v>
          </cell>
        </row>
        <row r="1437">
          <cell r="B1437">
            <v>9191</v>
          </cell>
          <cell r="C1437" t="str">
            <v>SEMAFORO VEHICULAR DE POLICARBONATO (3x200), LENTES DE POLICARBONATO DE 8", TRES LUCES, SISTEMA DE ILUMINACIÓN A LEDS. TIPO MENSULA.</v>
          </cell>
          <cell r="D1437" t="str">
            <v>UN</v>
          </cell>
          <cell r="E1437">
            <v>3384360</v>
          </cell>
        </row>
        <row r="1438">
          <cell r="B1438">
            <v>9192</v>
          </cell>
          <cell r="C1438" t="str">
            <v>SEMAFORO VEHICULAR DE POLICARBONATO (3x200), LENTES DE POLICARBONATO DE 8", TRES LUCES, SISTEMA DE ILUMINACIÓN A LEDS. FLECHA DE GIRO TIPO MENSULA.</v>
          </cell>
          <cell r="D1438" t="str">
            <v>UN</v>
          </cell>
          <cell r="E1438">
            <v>3312960</v>
          </cell>
        </row>
        <row r="1439">
          <cell r="B1439">
            <v>9193</v>
          </cell>
          <cell r="C1439" t="str">
            <v>SEMAFORO VEHICULAR DE POLICARBONATO (3x200), LENTES DE POLICARBONATO DE 8", TRES LUCES, SISTEMA DE ILUMINACIÓN A LEDS. FLECHA DE GIRO TIPO MASTIL.</v>
          </cell>
          <cell r="D1439" t="str">
            <v>UN</v>
          </cell>
          <cell r="E1439">
            <v>3027360</v>
          </cell>
        </row>
        <row r="1440">
          <cell r="B1440">
            <v>9194</v>
          </cell>
          <cell r="C1440" t="str">
            <v>SEMAFORO VEHICULAR DE POLICARBONATO (3x200), LENTES DE POLICARBONATO DE 8", TRES LUCES, SISTEMA DE ILUMINACIÓN A LEDS. TIPO MASTIL.</v>
          </cell>
          <cell r="D1440" t="str">
            <v>UN</v>
          </cell>
          <cell r="E1440">
            <v>3098760</v>
          </cell>
        </row>
        <row r="1441">
          <cell r="B1441">
            <v>9197</v>
          </cell>
          <cell r="C1441" t="str">
            <v>CONCRETO MR41 COLOR OCRE.</v>
          </cell>
          <cell r="D1441" t="str">
            <v>M3</v>
          </cell>
          <cell r="E1441">
            <v>746234</v>
          </cell>
        </row>
        <row r="1442">
          <cell r="B1442">
            <v>9199</v>
          </cell>
          <cell r="C1442" t="str">
            <v>CONCRETO MR41 COLOR GRIS GRAVA 1" (280 Kg/cm2)</v>
          </cell>
          <cell r="D1442" t="str">
            <v>M3</v>
          </cell>
          <cell r="E1442">
            <v>606194</v>
          </cell>
        </row>
        <row r="1443">
          <cell r="B1443">
            <v>9200</v>
          </cell>
          <cell r="C1443" t="str">
            <v>SEÑAL VERTICAL GRUPO DE PREVENTIVAS TIPO CUADRADO (75cm x 75cm)</v>
          </cell>
          <cell r="D1443" t="str">
            <v>UN</v>
          </cell>
          <cell r="E1443">
            <v>297500</v>
          </cell>
        </row>
        <row r="1444">
          <cell r="B1444">
            <v>9201</v>
          </cell>
          <cell r="C1444" t="str">
            <v>SEÑAL VERTICAL GRUPO DE PREVENTIVAS SP-40 TIPO RECTANGULO (120cm x 40cm)</v>
          </cell>
          <cell r="D1444" t="str">
            <v>UN</v>
          </cell>
          <cell r="E1444">
            <v>297500</v>
          </cell>
        </row>
        <row r="1445">
          <cell r="B1445">
            <v>9202</v>
          </cell>
          <cell r="C1445" t="str">
            <v>SEÑAL VERTICAL GRUPO DE REGLAMENTARIAS TIPO CIRCULO D= 75cm</v>
          </cell>
          <cell r="D1445" t="str">
            <v>UN</v>
          </cell>
          <cell r="E1445">
            <v>297500</v>
          </cell>
        </row>
        <row r="1446">
          <cell r="B1446">
            <v>9203</v>
          </cell>
          <cell r="C1446" t="str">
            <v>SEÑAL VERTICAL GRUPO DE REGLAMENTARIAS SR-01 TIPO OCTAGONO CON ALTURA DE 75cm</v>
          </cell>
          <cell r="D1446" t="str">
            <v>UN</v>
          </cell>
          <cell r="E1446">
            <v>297500</v>
          </cell>
        </row>
        <row r="1447">
          <cell r="B1447">
            <v>9204</v>
          </cell>
          <cell r="C1447" t="str">
            <v>SEÑAL VERTICAL GRUPO DE REGLAMENTARIAS SR-02 TIPO TRIANGULO EQUILATERO 75cm DE LADO</v>
          </cell>
          <cell r="D1447" t="str">
            <v>UN</v>
          </cell>
          <cell r="E1447">
            <v>297500</v>
          </cell>
        </row>
        <row r="1448">
          <cell r="B1448">
            <v>9209</v>
          </cell>
          <cell r="C1448" t="str">
            <v>BARRICADA METALICA TIPO IDU CON CERRADO REFLECTIVO NARANJA Y BLANCO GRADO INGENIERIA, MEDIDAS: 2.40m x 1.50m - 3 BANDEJAS DE 20cm x 2.40m. TABLERO DE DESVIO DE 60cm</v>
          </cell>
          <cell r="D1448" t="str">
            <v>UN</v>
          </cell>
          <cell r="E1448">
            <v>236810</v>
          </cell>
        </row>
        <row r="1449">
          <cell r="B1449">
            <v>9210</v>
          </cell>
          <cell r="C1449" t="str">
            <v>GRUA REMOLQUE. INCLUYE CONDUCTOR Y COMBUSTIBLE. INCLUYE MOVILIZACIÓN Y DESMOVILIZACIÓN</v>
          </cell>
          <cell r="D1449" t="str">
            <v>DIA</v>
          </cell>
          <cell r="E1449">
            <v>1124550</v>
          </cell>
        </row>
        <row r="1450">
          <cell r="B1450">
            <v>9211</v>
          </cell>
          <cell r="C1450" t="str">
            <v>PASACALLE  IMPRESO EN LONA BANNER (7.00m x 1.00m) INCLUYE PALOS A LOS EXTREMOS</v>
          </cell>
          <cell r="D1450" t="str">
            <v>UN</v>
          </cell>
          <cell r="E1450">
            <v>277864</v>
          </cell>
        </row>
        <row r="1451">
          <cell r="B1451">
            <v>9216</v>
          </cell>
          <cell r="C1451" t="str">
            <v>CARGA PUNTUAL EN MUESTRAS DE ROCA INTACTA</v>
          </cell>
          <cell r="D1451" t="str">
            <v>UN</v>
          </cell>
          <cell r="E1451">
            <v>101150</v>
          </cell>
        </row>
        <row r="1452">
          <cell r="B1452">
            <v>9217</v>
          </cell>
          <cell r="C1452" t="str">
            <v>MÉTODO PARA LA DETERMINACIÓN DEL ÍNDICE DE DESLEIMIENTO - DURABILIDAD DE LUTITAS Y OTRAS ROCAS DÉBILES</v>
          </cell>
          <cell r="D1452" t="str">
            <v>UN</v>
          </cell>
          <cell r="E1452">
            <v>178500</v>
          </cell>
        </row>
        <row r="1453">
          <cell r="B1453">
            <v>9219</v>
          </cell>
          <cell r="C1453" t="str">
            <v>RESISTENCIA A LA TRACCIÓN INDIRECTA DE MUESTRAS DE ROCA INTACTA</v>
          </cell>
          <cell r="D1453" t="str">
            <v>UN</v>
          </cell>
          <cell r="E1453">
            <v>91630</v>
          </cell>
        </row>
        <row r="1454">
          <cell r="B1454">
            <v>9229</v>
          </cell>
          <cell r="C1454" t="str">
            <v>JUEGO DE ARO Y TAPA EN HF PARA CAMARA T-13 Y T-14 NORMA ETB</v>
          </cell>
          <cell r="D1454" t="str">
            <v>JGO</v>
          </cell>
          <cell r="E1454">
            <v>290015</v>
          </cell>
        </row>
        <row r="1455">
          <cell r="B1455">
            <v>9247</v>
          </cell>
          <cell r="C1455" t="str">
            <v>LAMINA ALVEOLAR POLICARBONATO</v>
          </cell>
          <cell r="D1455" t="str">
            <v>M2</v>
          </cell>
          <cell r="E1455">
            <v>56417</v>
          </cell>
        </row>
        <row r="1456">
          <cell r="B1456">
            <v>9250</v>
          </cell>
          <cell r="C1456" t="str">
            <v>ALQUILER CONTROLADOR C900V CON CAPACIDAD PARA 16 GRUPOS VEHICULARES O PEATONALES. (Suministro, instalación y puesta en funcionamiento y traslado interno). CON POSIBILIDAD DE AMPLIACIÓN HASTA 32 GRUPOS</v>
          </cell>
          <cell r="D1456" t="str">
            <v>UN/DIA</v>
          </cell>
          <cell r="E1456">
            <v>754460</v>
          </cell>
        </row>
        <row r="1457">
          <cell r="B1457">
            <v>9253</v>
          </cell>
          <cell r="C1457" t="str">
            <v>EQUIPO ANDROIDE CON GPS, CAMARA Y WIFI</v>
          </cell>
          <cell r="D1457" t="str">
            <v>UN</v>
          </cell>
          <cell r="E1457">
            <v>205986</v>
          </cell>
        </row>
        <row r="1458">
          <cell r="B1458">
            <v>9254</v>
          </cell>
          <cell r="C1458" t="str">
            <v>TARIFA JORNAL - PROFESIONAL CATEGORÍA 6 (NO INCLUYE FACTOR DE PRESTACIONES)</v>
          </cell>
          <cell r="D1458" t="str">
            <v>JR</v>
          </cell>
          <cell r="E1458">
            <v>177467</v>
          </cell>
        </row>
        <row r="1459">
          <cell r="B1459">
            <v>9255</v>
          </cell>
          <cell r="C1459" t="str">
            <v>CONCRETO MR43 DE RESISTENCIA ACELERADA (7 días)</v>
          </cell>
          <cell r="D1459" t="str">
            <v>M3</v>
          </cell>
          <cell r="E1459">
            <v>610113</v>
          </cell>
        </row>
        <row r="1460">
          <cell r="B1460">
            <v>9256</v>
          </cell>
          <cell r="C1460" t="str">
            <v>TUBERIA CONCRETO REF. CL.V D=24" (60cm)</v>
          </cell>
          <cell r="D1460" t="str">
            <v>ML</v>
          </cell>
          <cell r="E1460">
            <v>522305</v>
          </cell>
        </row>
        <row r="1461">
          <cell r="B1461">
            <v>9257</v>
          </cell>
          <cell r="C1461" t="str">
            <v>TUBERIA CONCRETO REF. CL.V D=27" (70 cm)</v>
          </cell>
          <cell r="D1461" t="str">
            <v>ML</v>
          </cell>
          <cell r="E1461">
            <v>697064</v>
          </cell>
        </row>
        <row r="1462">
          <cell r="B1462">
            <v>9259</v>
          </cell>
          <cell r="C1462" t="str">
            <v>TUBERIA CONCRETO REF. CL.V D=40´ (100 cm)</v>
          </cell>
          <cell r="D1462" t="str">
            <v>ML</v>
          </cell>
          <cell r="E1462">
            <v>1370899</v>
          </cell>
        </row>
        <row r="1463">
          <cell r="B1463">
            <v>9260</v>
          </cell>
          <cell r="C1463" t="str">
            <v>CRUZ HD  12" x 6" JH (JUNTA HIDRAULICA)</v>
          </cell>
          <cell r="D1463" t="str">
            <v>UN</v>
          </cell>
          <cell r="E1463">
            <v>2285990</v>
          </cell>
        </row>
        <row r="1464">
          <cell r="B1464">
            <v>9266</v>
          </cell>
          <cell r="C1464" t="str">
            <v>JUEGO RUEDA GIRATORIA SENCILLA - IDRD NIÑOS (1 - 5 AÑOS) SUMINISTRO E INSTALACION. SEGUN ESPECIFICACIONES IDRD</v>
          </cell>
          <cell r="D1464" t="str">
            <v>UN</v>
          </cell>
          <cell r="E1464">
            <v>3238882</v>
          </cell>
        </row>
        <row r="1465">
          <cell r="B1465">
            <v>9269</v>
          </cell>
          <cell r="C1465" t="str">
            <v>ESTRUCTURA MICROFUTBOL. SUMINISTRO E INSTALACION. SEGUN ESPECIFICACIONES IDRD</v>
          </cell>
          <cell r="D1465" t="str">
            <v>JGO</v>
          </cell>
          <cell r="E1465">
            <v>1902963</v>
          </cell>
        </row>
        <row r="1466">
          <cell r="B1466">
            <v>9270</v>
          </cell>
          <cell r="C1466" t="str">
            <v>ESTRUCTURA BALONCESTO CON TABLERO ANTIBANDALICO. SUMINISTRO E INSTALACION. SEGUN ESPECIFICACIONES IDRD</v>
          </cell>
          <cell r="D1466" t="str">
            <v>JGO</v>
          </cell>
          <cell r="E1466">
            <v>3644375</v>
          </cell>
        </row>
        <row r="1467">
          <cell r="B1467">
            <v>9271</v>
          </cell>
          <cell r="C1467" t="str">
            <v>CERRAMIENTO CONTRA IMPACTO IDRD h= 5.0m</v>
          </cell>
          <cell r="D1467" t="str">
            <v>ML</v>
          </cell>
          <cell r="E1467">
            <v>1031229</v>
          </cell>
        </row>
        <row r="1468">
          <cell r="B1468">
            <v>9275</v>
          </cell>
          <cell r="C1468" t="str">
            <v>CORTE DIRECTO EN CONDICIÓN UU, NO CONSOLIDADA - NO DRENADA (3 PUNTOS)</v>
          </cell>
          <cell r="D1468" t="str">
            <v>UN</v>
          </cell>
          <cell r="E1468">
            <v>345100</v>
          </cell>
        </row>
        <row r="1469">
          <cell r="B1469">
            <v>9276</v>
          </cell>
          <cell r="C1469" t="str">
            <v>CORTE DIRECTO EN CONDICIÓN CU, CONSOLIDADA - NO DRENADA (3 PUNTOS)</v>
          </cell>
          <cell r="D1469" t="str">
            <v>UN</v>
          </cell>
          <cell r="E1469">
            <v>457555</v>
          </cell>
        </row>
        <row r="1470">
          <cell r="B1470">
            <v>9277</v>
          </cell>
          <cell r="C1470" t="str">
            <v>CORTE DIRECTO EN CONDICIÓN CD, CONSOLIDADA - DRENADA (3 PUNTOS)</v>
          </cell>
          <cell r="D1470" t="str">
            <v>UN</v>
          </cell>
          <cell r="E1470">
            <v>567630</v>
          </cell>
        </row>
        <row r="1471">
          <cell r="B1471">
            <v>9278</v>
          </cell>
          <cell r="C1471" t="str">
            <v>COMPRESIÓN TRIAXIAL UU NO CONSOLIDADO - NO DRENADO SOBRE SUELOS (3 PUNTOS)</v>
          </cell>
          <cell r="D1471" t="str">
            <v>UN</v>
          </cell>
          <cell r="E1471">
            <v>728700</v>
          </cell>
        </row>
        <row r="1472">
          <cell r="B1472">
            <v>9279</v>
          </cell>
          <cell r="C1472" t="str">
            <v>DENSIDAD Y PESO UNITARIO DEL SUELO EN EL TERRENO POR EL MÉTODO DEL CONO Y ARENA</v>
          </cell>
          <cell r="D1472" t="str">
            <v>UN</v>
          </cell>
          <cell r="E1472">
            <v>60214</v>
          </cell>
        </row>
        <row r="1473">
          <cell r="B1473">
            <v>9280</v>
          </cell>
          <cell r="C1473" t="str">
            <v>BOLSA PARA BASURA TIPO INDUSTRIAL NEGRA DE 60 x 90 Cm CALIBRE 2 (PAQUETE DE 30 UNIDADES)</v>
          </cell>
          <cell r="D1473" t="str">
            <v>UN</v>
          </cell>
          <cell r="E1473">
            <v>13750</v>
          </cell>
        </row>
        <row r="1474">
          <cell r="B1474">
            <v>9283</v>
          </cell>
          <cell r="C1474" t="str">
            <v>GUANTE CAUCHO NEGRO CORRUGADO CALIBRE 35</v>
          </cell>
          <cell r="D1474" t="str">
            <v>PAR</v>
          </cell>
          <cell r="E1474">
            <v>5156</v>
          </cell>
        </row>
        <row r="1475">
          <cell r="B1475">
            <v>9286</v>
          </cell>
          <cell r="C1475" t="str">
            <v>OVEROL EN DRILL DOS PIEZAS, CAMISA Y PANTALÓN</v>
          </cell>
          <cell r="D1475" t="str">
            <v>UN</v>
          </cell>
          <cell r="E1475">
            <v>44000</v>
          </cell>
        </row>
        <row r="1476">
          <cell r="B1476">
            <v>9287</v>
          </cell>
          <cell r="C1476" t="str">
            <v>PALA REDONDA No.  2 CON CABO</v>
          </cell>
          <cell r="D1476" t="str">
            <v>UN</v>
          </cell>
          <cell r="E1476">
            <v>30333</v>
          </cell>
        </row>
        <row r="1477">
          <cell r="B1477">
            <v>9288</v>
          </cell>
          <cell r="C1477" t="str">
            <v>BOTIQUIN PRIMEROS AUXILIOS METÁLICO DE 40cm x 27cm x 10cm, INCLUYE MEDICAMENTOS</v>
          </cell>
          <cell r="D1477" t="str">
            <v>UN</v>
          </cell>
          <cell r="E1477">
            <v>110700</v>
          </cell>
        </row>
        <row r="1478">
          <cell r="B1478">
            <v>9289</v>
          </cell>
          <cell r="C1478" t="str">
            <v>FILTRO CONTRA POLVO PARA RESPIRADORES</v>
          </cell>
          <cell r="D1478" t="str">
            <v>UN</v>
          </cell>
          <cell r="E1478">
            <v>1904</v>
          </cell>
        </row>
        <row r="1479">
          <cell r="B1479">
            <v>9290</v>
          </cell>
          <cell r="C1479" t="str">
            <v>CANECA PLÁSTICA NEGRA DE 55 GALONES CON TAPA PLANA.</v>
          </cell>
          <cell r="D1479" t="str">
            <v>UN</v>
          </cell>
          <cell r="E1479">
            <v>117810</v>
          </cell>
        </row>
        <row r="1480">
          <cell r="B1480">
            <v>9291</v>
          </cell>
          <cell r="C1480" t="str">
            <v>CUBIERTA VERDE (INCLUYE GEOTEXTIL 1800 PARA BASE, LÁMINA DE DRENAJE DE BAJA RETENCIÓN DE AGUA, GEOTEXTIL 1800 PARA RETENCIÓN DE FINOS, TAPETE TIPO CRASSULACEA EXL, TRANSPORTE Y MANO DE OBRA.</v>
          </cell>
          <cell r="D1480" t="str">
            <v>M2</v>
          </cell>
          <cell r="E1480">
            <v>148325</v>
          </cell>
        </row>
        <row r="1481">
          <cell r="B1481">
            <v>9302</v>
          </cell>
          <cell r="C1481" t="str">
            <v>CONCRETO GRAVA COMÚN 6000 PSI 44 MPa (420 Kg/cm2)</v>
          </cell>
          <cell r="D1481" t="str">
            <v>M3</v>
          </cell>
          <cell r="E1481">
            <v>471240</v>
          </cell>
        </row>
        <row r="1482">
          <cell r="B1482">
            <v>9303</v>
          </cell>
          <cell r="C1482" t="str">
            <v>TUBO EN U - SEPARADOR DE CICLORUTA SC-01 ARO. ELABORADO EN TUBO AN REDONDO DE 2 1/2" TERMINADO EN PINTURA EN POLVO RESISTENTE A LA INTEMPERIE. (INCLUYE PINTURA)</v>
          </cell>
          <cell r="D1482" t="str">
            <v>UN</v>
          </cell>
          <cell r="E1482">
            <v>154700</v>
          </cell>
        </row>
        <row r="1483">
          <cell r="B1483">
            <v>9305</v>
          </cell>
          <cell r="C1483" t="str">
            <v>POSTE DE CONCRETO H=2.50 M RECTO (SECCIÓN DE 10CM X 10CM, PARA 8 HILOS)</v>
          </cell>
          <cell r="D1483" t="str">
            <v>UN</v>
          </cell>
          <cell r="E1483">
            <v>54340</v>
          </cell>
        </row>
        <row r="1484">
          <cell r="B1484">
            <v>9306</v>
          </cell>
          <cell r="C1484" t="str">
            <v>ALAMBRE DE PUAS X 350 MTS. CAL. 12</v>
          </cell>
          <cell r="D1484" t="str">
            <v>ROLLO</v>
          </cell>
          <cell r="E1484">
            <v>192590</v>
          </cell>
        </row>
        <row r="1485">
          <cell r="B1485">
            <v>9307</v>
          </cell>
          <cell r="C1485" t="str">
            <v>PUNTILLA GRAPA</v>
          </cell>
          <cell r="D1485" t="str">
            <v>KG</v>
          </cell>
          <cell r="E1485">
            <v>7110</v>
          </cell>
        </row>
        <row r="1486">
          <cell r="B1486">
            <v>9309</v>
          </cell>
          <cell r="C1486" t="str">
            <v>FUMIGADORA AGRÍCOLA PLÁSTICA ERGONÓMICA DE 20 LITROS</v>
          </cell>
          <cell r="D1486" t="str">
            <v>UN</v>
          </cell>
          <cell r="E1486">
            <v>195099</v>
          </cell>
        </row>
        <row r="1487">
          <cell r="B1487">
            <v>9310</v>
          </cell>
          <cell r="C1487" t="str">
            <v>HERBICIDA (APLICADO POR ASPERSIÓN)</v>
          </cell>
          <cell r="D1487" t="str">
            <v>LT</v>
          </cell>
          <cell r="E1487">
            <v>10608</v>
          </cell>
        </row>
        <row r="1488">
          <cell r="B1488">
            <v>9311</v>
          </cell>
          <cell r="C1488" t="str">
            <v>RATICIDA 250 G</v>
          </cell>
          <cell r="D1488" t="str">
            <v>GR</v>
          </cell>
          <cell r="E1488">
            <v>25658</v>
          </cell>
        </row>
        <row r="1489">
          <cell r="B1489">
            <v>9314</v>
          </cell>
          <cell r="C1489" t="str">
            <v>TARIFA JORNAL - PERSONAL DE OBRA - PLOMERO ELECTRICISTA (INCLUYE FACTOR DE PRESTACIONES)</v>
          </cell>
          <cell r="D1489" t="str">
            <v>JR</v>
          </cell>
          <cell r="E1489">
            <v>83025</v>
          </cell>
        </row>
        <row r="1490">
          <cell r="B1490">
            <v>9317</v>
          </cell>
          <cell r="C1490" t="str">
            <v>TARIFA JORNAL - PERSONAL DE OBRA - OPERARIO (INCLUYE FACTOR DE PRESTACIONES)</v>
          </cell>
          <cell r="D1490" t="str">
            <v>JR</v>
          </cell>
          <cell r="E1490">
            <v>93989</v>
          </cell>
        </row>
        <row r="1491">
          <cell r="B1491">
            <v>9318</v>
          </cell>
          <cell r="C1491" t="str">
            <v>TARIFA HORA - PERSONAL DE OBRA - OPERARIO (INCLUYE FACTOR DE PRESTACIONES)</v>
          </cell>
          <cell r="D1491" t="str">
            <v>HR</v>
          </cell>
          <cell r="E1491">
            <v>11749</v>
          </cell>
        </row>
        <row r="1492">
          <cell r="B1492">
            <v>9319</v>
          </cell>
          <cell r="C1492" t="str">
            <v>TARIFA JORNAL- PERSONAL DE OBRA - OPERARIO HORARIO NOCTURNO (INCLUYE FACTOR DE PRESTACIONES)</v>
          </cell>
          <cell r="D1492" t="str">
            <v>JR</v>
          </cell>
          <cell r="E1492">
            <v>126886</v>
          </cell>
        </row>
        <row r="1493">
          <cell r="B1493">
            <v>9320</v>
          </cell>
          <cell r="C1493" t="str">
            <v>TARIFA JORNAL - PERSONAL TÉCNICO - INSPECTOR 2 (INCLUYE FACTOR DE PRESTACIONES)</v>
          </cell>
          <cell r="D1493" t="str">
            <v>JR</v>
          </cell>
          <cell r="E1493">
            <v>88390</v>
          </cell>
        </row>
        <row r="1494">
          <cell r="B1494">
            <v>9321</v>
          </cell>
          <cell r="C1494" t="str">
            <v>TARIFA JORNAL - PERSONAL TÉCNICO - INSPECTOR 1 (INCLUYE FACTOR DE PRESTACIONES)</v>
          </cell>
          <cell r="D1494" t="str">
            <v>JR</v>
          </cell>
          <cell r="E1494">
            <v>91932</v>
          </cell>
        </row>
        <row r="1495">
          <cell r="B1495">
            <v>9323</v>
          </cell>
          <cell r="C1495" t="str">
            <v>TARIFA JORNAL - PERSONAL TÉCNICO - TOPÓGRAFO (INCLUYE FACTOR DE PRESTACIONES)</v>
          </cell>
          <cell r="D1495" t="str">
            <v>JR</v>
          </cell>
          <cell r="E1495">
            <v>126053</v>
          </cell>
        </row>
        <row r="1496">
          <cell r="B1496">
            <v>9324</v>
          </cell>
          <cell r="C1496" t="str">
            <v>TARIFA JORNAL - PERSONAL AUXILIAR TÉCNICO - CADENERO 2 (INCLUYE FACTOR DE PRESTACIONES)</v>
          </cell>
          <cell r="D1496" t="str">
            <v>JR</v>
          </cell>
          <cell r="E1496">
            <v>73955</v>
          </cell>
        </row>
        <row r="1497">
          <cell r="B1497">
            <v>9325</v>
          </cell>
          <cell r="C1497" t="str">
            <v>CARROTANQUE IRRIGADOR DE AGUA - VIAJE</v>
          </cell>
          <cell r="D1497" t="str">
            <v>VIAJE</v>
          </cell>
          <cell r="E1497">
            <v>185000</v>
          </cell>
        </row>
        <row r="1498">
          <cell r="B1498">
            <v>9333</v>
          </cell>
          <cell r="C1498" t="str">
            <v>MEDIDA DEL POTENCIAL DE COLAPSO DE UN SUELO PARCIALMENTE SATURADO</v>
          </cell>
          <cell r="D1498" t="str">
            <v>UN</v>
          </cell>
          <cell r="E1498">
            <v>297500</v>
          </cell>
        </row>
        <row r="1499">
          <cell r="B1499">
            <v>9334</v>
          </cell>
          <cell r="C1499" t="str">
            <v>DETERMINACIÓN DEL CONTENIDO DE SALES SOLUBLES EN LOS SUELOS</v>
          </cell>
          <cell r="D1499" t="str">
            <v>UN</v>
          </cell>
          <cell r="E1499">
            <v>161840</v>
          </cell>
        </row>
        <row r="1500">
          <cell r="B1500">
            <v>9335</v>
          </cell>
          <cell r="C1500" t="str">
            <v>DETERMINACIÓN DE LA DENSIDAD Y DEL CONTENIDO DE AGUA DEL SUELO Y DEL SUELO-AGREGADO EN EL TERRENO</v>
          </cell>
          <cell r="D1500" t="str">
            <v>UN</v>
          </cell>
          <cell r="E1500">
            <v>41650</v>
          </cell>
        </row>
        <row r="1501">
          <cell r="B1501">
            <v>9342</v>
          </cell>
          <cell r="C1501" t="str">
            <v>DETERMINACIÓN DE TERRONES DE ARCILLA Y PARTÍCULAS DELEZNABLES EN LOS AGREGADOS</v>
          </cell>
          <cell r="D1501" t="str">
            <v>UN</v>
          </cell>
          <cell r="E1501">
            <v>41650</v>
          </cell>
        </row>
        <row r="1502">
          <cell r="B1502">
            <v>9343</v>
          </cell>
          <cell r="C1502" t="str">
            <v>PRESENCIA DE IMPUREZAS ORGÁNICAS EN ARENAS USADAS PARA LA PREPARACIÓN DE MORTEROS O CONCRETOS</v>
          </cell>
          <cell r="D1502" t="str">
            <v>UN</v>
          </cell>
          <cell r="E1502">
            <v>29750</v>
          </cell>
        </row>
        <row r="1503">
          <cell r="B1503">
            <v>9344</v>
          </cell>
          <cell r="C1503" t="str">
            <v>DENSIDAD BULK (PESO UNITARIO) Y PORCENTAJE DE VACÍOS DE LOS AGREGADOS EN ESTADO SUELTO Y COMPACTO</v>
          </cell>
          <cell r="D1503" t="str">
            <v>UN</v>
          </cell>
          <cell r="E1503">
            <v>53550</v>
          </cell>
        </row>
        <row r="1504">
          <cell r="B1504">
            <v>9345</v>
          </cell>
          <cell r="C1504" t="str">
            <v>SOLIDEZ DE LOS AGREGADOS FRENTE A LA ACCIÓN DE SOLUCIONES DE SULFATO DE SODIO O DE MAGNESIO</v>
          </cell>
          <cell r="D1504" t="str">
            <v>UN</v>
          </cell>
          <cell r="E1504">
            <v>295924</v>
          </cell>
        </row>
        <row r="1505">
          <cell r="B1505">
            <v>9346</v>
          </cell>
          <cell r="C1505" t="str">
            <v>CANTIDAD DE PARTÍCULAS LIVIANAS EN UN AGREGADO PÉTREO</v>
          </cell>
          <cell r="D1505" t="str">
            <v>UN</v>
          </cell>
          <cell r="E1505">
            <v>118405</v>
          </cell>
        </row>
        <row r="1506">
          <cell r="B1506">
            <v>9347</v>
          </cell>
          <cell r="C1506" t="str">
            <v>DENSIDAD, DENSIDAD RELATIVA (GRAVEDAD ESPECÍFICA) Y ABSORCIÓN DEL AGREGADO GRUESO</v>
          </cell>
          <cell r="D1506" t="str">
            <v>UN</v>
          </cell>
          <cell r="E1506">
            <v>69020</v>
          </cell>
        </row>
        <row r="1507">
          <cell r="B1507">
            <v>9348</v>
          </cell>
          <cell r="C1507" t="str">
            <v>DETERMINACIÓN DEL VALOR DEL 10% DE FINOS</v>
          </cell>
          <cell r="D1507" t="str">
            <v>UN</v>
          </cell>
          <cell r="E1507">
            <v>238000</v>
          </cell>
        </row>
        <row r="1508">
          <cell r="B1508">
            <v>9350</v>
          </cell>
          <cell r="C1508" t="str">
            <v>DETERMINACIÓN DEL CONTENIDO DE AZUFRE EN LOS AGREGADOS PÉTREOS</v>
          </cell>
          <cell r="D1508" t="str">
            <v>UN</v>
          </cell>
          <cell r="E1508">
            <v>238000</v>
          </cell>
        </row>
        <row r="1509">
          <cell r="B1509">
            <v>9351</v>
          </cell>
          <cell r="C1509" t="str">
            <v>DETERMINACIÓN DE LA REACTIVIDAD POTENCIAL ÁLCALI-SÍLICE DE AGREGADOS (MÉTODO QUÍMICO)</v>
          </cell>
          <cell r="D1509" t="str">
            <v>UN</v>
          </cell>
          <cell r="E1509">
            <v>396746</v>
          </cell>
        </row>
        <row r="1510">
          <cell r="B1510">
            <v>9352</v>
          </cell>
          <cell r="C1510" t="str">
            <v>DETERMINACIÓN DE LA LIMPIEZA SUPERFICIAL DE LAS PARTÍCULAS DE AGREGADO GRUESO</v>
          </cell>
          <cell r="D1510" t="str">
            <v>UN</v>
          </cell>
          <cell r="E1510">
            <v>58310</v>
          </cell>
        </row>
        <row r="1511">
          <cell r="B1511">
            <v>9353</v>
          </cell>
          <cell r="C1511" t="str">
            <v>DETERMINACIÓN DE LA RESISTENCIA DEL AGREGADO GRUESO A LA DEGRADACIÓN POR ABRASIÓN, UTILIZANDO EL APARATO MICRO-DEVAL</v>
          </cell>
          <cell r="D1511" t="str">
            <v>UN</v>
          </cell>
          <cell r="E1511">
            <v>232050</v>
          </cell>
        </row>
        <row r="1512">
          <cell r="B1512">
            <v>9354</v>
          </cell>
          <cell r="C1512" t="str">
            <v>DETERMINACIÓN DEL CONTENIDO DE VACÍOS EN AGREGADOS FINOS NO COMPACTADOS (INFLUENCIADO POR LA FORMA DE LAS PARTÍCULAS, LA TEXTURA SUPERFICIAL Y LA GRANULOMETRÍA)</v>
          </cell>
          <cell r="D1512" t="str">
            <v>UN</v>
          </cell>
          <cell r="E1512">
            <v>109599</v>
          </cell>
        </row>
        <row r="1513">
          <cell r="B1513">
            <v>9355</v>
          </cell>
          <cell r="C1513" t="str">
            <v>PROPORCIÓN DE PARTÍCULAS PLANAS, ALARGADAS O PLANAS Y ALARGADAS EN AGREGADOS GRUESOS</v>
          </cell>
          <cell r="D1513" t="str">
            <v>UN</v>
          </cell>
          <cell r="E1513">
            <v>142800</v>
          </cell>
        </row>
        <row r="1514">
          <cell r="B1514">
            <v>9356</v>
          </cell>
          <cell r="C1514" t="str">
            <v>ANÁLISIS PETROGRÁFICO DE AGREGADOS PARA CONCRETO (1 SECCIÓN DELGADA)</v>
          </cell>
          <cell r="D1514" t="str">
            <v>UN</v>
          </cell>
          <cell r="E1514">
            <v>1608880</v>
          </cell>
        </row>
        <row r="1515">
          <cell r="B1515">
            <v>9357</v>
          </cell>
          <cell r="C1515" t="str">
            <v>ANÁLISIS PETROGRÁFICO DE AGREGADOS PARA CONCRETO (2 SECCIÓN DELGADA)</v>
          </cell>
          <cell r="D1515" t="str">
            <v>UN</v>
          </cell>
          <cell r="E1515">
            <v>1707650</v>
          </cell>
        </row>
        <row r="1516">
          <cell r="B1516">
            <v>9358</v>
          </cell>
          <cell r="C1516" t="str">
            <v>ANÀLISIS PETROGRÀFICO DE AGREGADOS PARA CONCRETO (3 SECCIÓN DELGADA)</v>
          </cell>
          <cell r="D1516" t="str">
            <v>UN</v>
          </cell>
          <cell r="E1516">
            <v>2820657</v>
          </cell>
        </row>
        <row r="1517">
          <cell r="B1517">
            <v>9359</v>
          </cell>
          <cell r="C1517" t="str">
            <v>DETERMINACIÓN DEL CONTENIDO DE AGUA EN LOS MATERIALES BITUMINOSOS POR DESTILACIÓN</v>
          </cell>
          <cell r="D1517" t="str">
            <v>UN</v>
          </cell>
          <cell r="E1517">
            <v>205800</v>
          </cell>
        </row>
        <row r="1518">
          <cell r="B1518">
            <v>9360</v>
          </cell>
          <cell r="C1518" t="str">
            <v>PUNTOS DE INFLAMACIÓN Y DE COMBUSTIÓN MEDIANTE LA COPA ABIERTA CLEVELAND</v>
          </cell>
          <cell r="D1518" t="str">
            <v>UN</v>
          </cell>
          <cell r="E1518">
            <v>91824</v>
          </cell>
        </row>
        <row r="1519">
          <cell r="B1519">
            <v>9361</v>
          </cell>
          <cell r="C1519" t="str">
            <v>SOLUBILIDAD DE MATERIALES ASFÁLTICOS EN TRICLOROETILENO</v>
          </cell>
          <cell r="D1519" t="str">
            <v>UN</v>
          </cell>
          <cell r="E1519">
            <v>380205</v>
          </cell>
        </row>
        <row r="1520">
          <cell r="B1520">
            <v>9363</v>
          </cell>
          <cell r="C1520" t="str">
            <v>DETERMINACIÓN DE LA VISCOSIDAD DEL ASFALTO EMPLEANDO UN VISCOSÍMETRO  ROTACIONAL (Tres temperaturas)</v>
          </cell>
          <cell r="D1520" t="str">
            <v>UN</v>
          </cell>
          <cell r="E1520">
            <v>316000</v>
          </cell>
        </row>
        <row r="1521">
          <cell r="B1521">
            <v>9364</v>
          </cell>
          <cell r="C1521" t="str">
            <v>EFECTO DEL CALOR Y DEL AIRE SOBRE EL ASFALTO EN LAMINA DELGADA Y ROTATORIA</v>
          </cell>
          <cell r="D1521" t="str">
            <v>UN</v>
          </cell>
          <cell r="E1521">
            <v>511700</v>
          </cell>
        </row>
        <row r="1522">
          <cell r="B1522">
            <v>9366</v>
          </cell>
          <cell r="C1522" t="str">
            <v>GRAVEDAD ESPECÍFICA BULK Y DENSIDAD DE MEZCLAS ASFÁLTICAS COMPACTADAS ABSORBENTES EMPLEANDO ESPECÍMENES RECUBIERTOS CON UNA PELÍCULA DE PARAFINA</v>
          </cell>
          <cell r="D1522" t="str">
            <v>UN</v>
          </cell>
          <cell r="E1522">
            <v>41650</v>
          </cell>
        </row>
        <row r="1523">
          <cell r="B1523">
            <v>9367</v>
          </cell>
          <cell r="C1523" t="str">
            <v>GRAVEDAD ESPECÍFICA MÁXIMA DE MEZCLAS ASFÁLTICAS PARA PAVIMENTOS</v>
          </cell>
          <cell r="D1523" t="str">
            <v>UN</v>
          </cell>
          <cell r="E1523">
            <v>95200</v>
          </cell>
        </row>
        <row r="1524">
          <cell r="B1524">
            <v>9368</v>
          </cell>
          <cell r="C1524" t="str">
            <v>MEDIDA DE LA DENSIDAD DE CAPAS DE CONCRETO ASFÁLTICO EN EL TERRENO EMPLEANDO EL MÉTODO NUCLEAR</v>
          </cell>
          <cell r="D1524" t="str">
            <v>UN</v>
          </cell>
          <cell r="E1524">
            <v>44030</v>
          </cell>
        </row>
        <row r="1525">
          <cell r="B1525">
            <v>9369</v>
          </cell>
          <cell r="C1525" t="str">
            <v>DETERMINACIÓN DE LAS PROPIEDADES REOLÓGICAS DE LOS LIGANTES ASFÁLTICOS MEDIANTE EL REÓMETRO DE CORTE DINÁMICO</v>
          </cell>
          <cell r="D1525" t="str">
            <v>UN</v>
          </cell>
          <cell r="E1525">
            <v>1043392</v>
          </cell>
        </row>
        <row r="1526">
          <cell r="B1526">
            <v>9370</v>
          </cell>
          <cell r="C1526" t="str">
            <v>RESISTENCIA A LA DEFORMACIÓN PLÁSTICA DE LAS MEZCLAS ASFÁLTICAS MEDIANTE LA PISTA DE ENSAYO DE LABORATORIO</v>
          </cell>
          <cell r="D1526" t="str">
            <v>UN</v>
          </cell>
          <cell r="E1526">
            <v>689000</v>
          </cell>
        </row>
        <row r="1527">
          <cell r="B1527">
            <v>9371</v>
          </cell>
          <cell r="C1527" t="str">
            <v>RECUPERACIÓN DEL ASFALTO DE UNA SOLUCIÓN UTILIZANDO EL EVAPORADOR ROTATORIO</v>
          </cell>
          <cell r="D1527" t="str">
            <v>UN</v>
          </cell>
          <cell r="E1527">
            <v>575692</v>
          </cell>
        </row>
        <row r="1528">
          <cell r="B1528">
            <v>9373</v>
          </cell>
          <cell r="C1528" t="str">
            <v>ADHESIVIDAD DE LOS LIGANTES BITUMINOSOS A LOS AGREGADOS FINOS (MÉTODO RIEDEL - WEBER)</v>
          </cell>
          <cell r="D1528" t="str">
            <v>UN</v>
          </cell>
          <cell r="E1528">
            <v>137900</v>
          </cell>
        </row>
        <row r="1529">
          <cell r="B1529">
            <v>9374</v>
          </cell>
          <cell r="C1529" t="str">
            <v>ANÁLISIS GRANULOMÉTRICO DE LOS AGREGADOS EXTRAÍDOS DE MEZCLAS ASFÁLTICAS</v>
          </cell>
          <cell r="D1529" t="str">
            <v>UN</v>
          </cell>
          <cell r="E1529">
            <v>65093</v>
          </cell>
        </row>
        <row r="1530">
          <cell r="B1530">
            <v>9375</v>
          </cell>
          <cell r="C1530" t="str">
            <v>DETERMINACIÓN DE LAS LEYES DE FATIGA DE MEZCLAS ASFÁLTICAS COMPACTADAS EN CALIENTE SOMETIDAS A FLEXIÓN DINÁMICA</v>
          </cell>
          <cell r="D1530" t="str">
            <v>UN</v>
          </cell>
          <cell r="E1530">
            <v>3022600</v>
          </cell>
        </row>
        <row r="1531">
          <cell r="B1531">
            <v>9379</v>
          </cell>
          <cell r="C1531" t="str">
            <v>VISCOSIDAD SAYBOLT DE ASFALTOS</v>
          </cell>
          <cell r="D1531" t="str">
            <v>UN</v>
          </cell>
          <cell r="E1531">
            <v>99000</v>
          </cell>
        </row>
        <row r="1532">
          <cell r="B1532">
            <v>9381</v>
          </cell>
          <cell r="C1532" t="str">
            <v>RECUPERACIÓN ELÁSTICA POR TORSIÓN DE ASFALTOS MODIFICADOS</v>
          </cell>
          <cell r="D1532" t="str">
            <v>UN</v>
          </cell>
          <cell r="E1532">
            <v>68425</v>
          </cell>
        </row>
        <row r="1533">
          <cell r="B1533">
            <v>9383</v>
          </cell>
          <cell r="C1533" t="str">
            <v>DESTILACIÓN DE EMULSIONES ASFÁLTICAS</v>
          </cell>
          <cell r="D1533" t="str">
            <v>UN</v>
          </cell>
          <cell r="E1533">
            <v>190400</v>
          </cell>
        </row>
        <row r="1534">
          <cell r="B1534">
            <v>9384</v>
          </cell>
          <cell r="C1534" t="str">
            <v>VISCOSIDAD SAYBOLT FUROL DE EMULSIONES ASFÁLTICAS</v>
          </cell>
          <cell r="D1534" t="str">
            <v>UN</v>
          </cell>
          <cell r="E1534">
            <v>103000</v>
          </cell>
        </row>
        <row r="1535">
          <cell r="B1535">
            <v>9385</v>
          </cell>
          <cell r="C1535" t="str">
            <v>PREFABRICADOS DE CONCRETO. MUESTREO Y ENSAYO DE PREFABRICADOS DE CONCRETO NO REFORZADOS, VIBROCOMPACTADOS. RESISTENCIA A LA COMPRESIÓN</v>
          </cell>
          <cell r="D1535" t="str">
            <v>UN</v>
          </cell>
          <cell r="E1535">
            <v>34034</v>
          </cell>
        </row>
        <row r="1536">
          <cell r="B1536">
            <v>9386</v>
          </cell>
          <cell r="C1536" t="str">
            <v>ABSORCIÓN DE AGUA POR LOS ADOQUINES DE CONCRETO</v>
          </cell>
          <cell r="D1536" t="str">
            <v>UN</v>
          </cell>
          <cell r="E1536">
            <v>29512</v>
          </cell>
        </row>
        <row r="1537">
          <cell r="B1537">
            <v>9387</v>
          </cell>
          <cell r="C1537" t="str">
            <v>DISEÑO DE MEZCLAS DE CONCRETO CON DOS AGREGADOS PARA UNA RESISTENCIA DADA (Incluye caracterización)</v>
          </cell>
          <cell r="D1537" t="str">
            <v>UN</v>
          </cell>
          <cell r="E1537">
            <v>541450</v>
          </cell>
        </row>
        <row r="1538">
          <cell r="B1538">
            <v>9388</v>
          </cell>
          <cell r="C1538" t="str">
            <v>MEDIDA DE LA MACROTEXTURA SUPERFICIAL DE UN PAVIMENTO EMPLEANDO LA TECNICA VOLUMETRICA</v>
          </cell>
          <cell r="D1538" t="str">
            <v>UN</v>
          </cell>
          <cell r="E1538">
            <v>34000</v>
          </cell>
        </row>
        <row r="1539">
          <cell r="B1539">
            <v>9389</v>
          </cell>
          <cell r="C1539" t="str">
            <v>MÉTODO PARA DETERMINAR LA CARGA DE ROTURA Y ELONGACIÓN DE GEOTEXTILES (MÉTODO GRAB)</v>
          </cell>
          <cell r="D1539" t="str">
            <v>UN</v>
          </cell>
          <cell r="E1539">
            <v>227052</v>
          </cell>
        </row>
        <row r="1540">
          <cell r="B1540">
            <v>9396</v>
          </cell>
          <cell r="C1540" t="str">
            <v>MÉTODOS PARA MUESTREO Y ENSAYOS DE UNIDADES DE MAMPOSTERÍA Y OTROS PRODUCTOS DE ARCILLA. MÓDULO DE ROTURA</v>
          </cell>
          <cell r="D1540" t="str">
            <v>UN</v>
          </cell>
          <cell r="E1540">
            <v>33082</v>
          </cell>
        </row>
        <row r="1541">
          <cell r="B1541">
            <v>9397</v>
          </cell>
          <cell r="C1541" t="str">
            <v>ADOQUINES DE CONCRETO PARA PAVIMENTOS. RESISTENCIA A LA FLEXOTRACCIÓN (MÓDULO DE ROTURA)</v>
          </cell>
          <cell r="D1541" t="str">
            <v>UN</v>
          </cell>
          <cell r="E1541">
            <v>38318</v>
          </cell>
        </row>
        <row r="1542">
          <cell r="B1542">
            <v>9398</v>
          </cell>
          <cell r="C1542" t="str">
            <v>RESISTENCIA A LA ABRASIÓN DE MATERIALES PARA PISOS Y PAVIMENTOS, MEDIANTE ARENA Y DISCO METÁLICO ANCHO. (ADOQUINES DE CONCRETO)</v>
          </cell>
          <cell r="D1542" t="str">
            <v>UN</v>
          </cell>
          <cell r="E1542">
            <v>58072</v>
          </cell>
        </row>
        <row r="1543">
          <cell r="B1543">
            <v>9401</v>
          </cell>
          <cell r="C1543" t="str">
            <v>RESISTENCIA A LA FLEXOTRACCIÓN (MÓDULO DE ROTURA) DE LOSETAS DE CONCRETO PARA PAVIMENTO.</v>
          </cell>
          <cell r="D1543" t="str">
            <v>UN</v>
          </cell>
          <cell r="E1543">
            <v>54383</v>
          </cell>
        </row>
        <row r="1544">
          <cell r="B1544">
            <v>9402</v>
          </cell>
          <cell r="C1544" t="str">
            <v>ABSORCIÓN DE AGUA DE LOSETAS DE CONCRETO PARA PAVIMENTOS</v>
          </cell>
          <cell r="D1544" t="str">
            <v>UN</v>
          </cell>
          <cell r="E1544">
            <v>41293</v>
          </cell>
        </row>
        <row r="1545">
          <cell r="B1545">
            <v>9404</v>
          </cell>
          <cell r="C1545" t="str">
            <v>RESISTENCIA A LA ABRASIÓN DE MATERIALES PARA PISOS Y PAVIMENTOS, MEDIANTE ARENA Y DISCO METÁLICO ANCHO. (LOSETAS DE CONCRETO)</v>
          </cell>
          <cell r="D1545" t="str">
            <v>UN</v>
          </cell>
          <cell r="E1545">
            <v>64260</v>
          </cell>
        </row>
        <row r="1546">
          <cell r="B1546">
            <v>9405</v>
          </cell>
          <cell r="C1546" t="str">
            <v>RESISTENCIA A LA FLEXOTRACCIÓN (MÓDULO DE ROTURA) DE BORDILLOS Y SARDINELES</v>
          </cell>
          <cell r="D1546" t="str">
            <v>UN</v>
          </cell>
          <cell r="E1546">
            <v>169218</v>
          </cell>
        </row>
        <row r="1547">
          <cell r="B1547">
            <v>9407</v>
          </cell>
          <cell r="C1547" t="str">
            <v>EXTRACCIÓN DE TESTIGOS DE PAVIMENTOS ASFÁLTICOS MEDIANTE ASERRADO, DE 100 CM X 100 CM</v>
          </cell>
          <cell r="D1547" t="str">
            <v>UN</v>
          </cell>
          <cell r="E1547">
            <v>127000</v>
          </cell>
        </row>
        <row r="1548">
          <cell r="B1548">
            <v>9408</v>
          </cell>
          <cell r="C1548" t="str">
            <v>PUESTO DE TRABAJO - ESCRITORIO 75x120x50</v>
          </cell>
          <cell r="D1548" t="str">
            <v>UN</v>
          </cell>
          <cell r="E1548">
            <v>159668</v>
          </cell>
        </row>
        <row r="1549">
          <cell r="B1549">
            <v>9409</v>
          </cell>
          <cell r="C1549" t="str">
            <v>SILLA ESCRITORIO GIRATORIA CON BRAZOS</v>
          </cell>
          <cell r="D1549" t="str">
            <v>UN</v>
          </cell>
          <cell r="E1549">
            <v>92730</v>
          </cell>
        </row>
        <row r="1550">
          <cell r="B1550">
            <v>9413</v>
          </cell>
          <cell r="C1550" t="str">
            <v>LAMINA ALFAJOR</v>
          </cell>
          <cell r="D1550" t="str">
            <v>KG</v>
          </cell>
          <cell r="E1550">
            <v>3213</v>
          </cell>
        </row>
        <row r="1551">
          <cell r="B1551">
            <v>9414</v>
          </cell>
          <cell r="C1551" t="str">
            <v>SILLA PLÁSTICA SIN BRAZOS</v>
          </cell>
          <cell r="D1551" t="str">
            <v>UN</v>
          </cell>
          <cell r="E1551">
            <v>19475</v>
          </cell>
        </row>
        <row r="1552">
          <cell r="B1552">
            <v>9423</v>
          </cell>
          <cell r="C1552" t="str">
            <v>TARIFA MES - PERSONAL DE OBRA - TÉCNICO PLOMERO (INCLUYE FACTOR DE PRESTACIONES)</v>
          </cell>
          <cell r="D1552" t="str">
            <v>MES</v>
          </cell>
          <cell r="E1552">
            <v>2490770</v>
          </cell>
        </row>
        <row r="1553">
          <cell r="B1553">
            <v>9424</v>
          </cell>
          <cell r="C1553" t="str">
            <v>TARIFA MES - PERSONAL DE OBRA - AYUDANTE (INCLUYE FACTOR DE PRESTACIONES)</v>
          </cell>
          <cell r="D1553" t="str">
            <v>MES</v>
          </cell>
          <cell r="E1553">
            <v>1504246</v>
          </cell>
        </row>
        <row r="1554">
          <cell r="B1554">
            <v>9427</v>
          </cell>
          <cell r="C1554" t="str">
            <v>TARIFA - COSTO DE LA REPRODUCCIÓN DE PLANOS TAMAÑO PLIEGO</v>
          </cell>
          <cell r="D1554" t="str">
            <v>UN</v>
          </cell>
          <cell r="E1554">
            <v>7850</v>
          </cell>
        </row>
        <row r="1555">
          <cell r="B1555">
            <v>9428</v>
          </cell>
          <cell r="C1555" t="str">
            <v>COSTO DE CERTIFICADO DE TRADICIÓN Y LIBERTAD DE INMUEBLES</v>
          </cell>
          <cell r="D1555" t="str">
            <v>UN</v>
          </cell>
          <cell r="E1555">
            <v>23900</v>
          </cell>
        </row>
        <row r="1556">
          <cell r="B1556">
            <v>9433</v>
          </cell>
          <cell r="C1556" t="str">
            <v>EXPANSIÓN LIBRE EN CONSOLIDÓMETRO</v>
          </cell>
          <cell r="D1556" t="str">
            <v>UN</v>
          </cell>
          <cell r="E1556">
            <v>161840</v>
          </cell>
        </row>
        <row r="1557">
          <cell r="B1557">
            <v>9434</v>
          </cell>
          <cell r="C1557" t="str">
            <v>TRATAMIENTO Y DISPOSICIÓN FINAL DE LODOS NO PELIGROSOS PROVENIENTES DE ALCANTARILLADO</v>
          </cell>
          <cell r="D1557" t="str">
            <v>KG</v>
          </cell>
          <cell r="E1557">
            <v>314</v>
          </cell>
        </row>
        <row r="1558">
          <cell r="B1558">
            <v>9437</v>
          </cell>
          <cell r="C1558" t="str">
            <v xml:space="preserve">CONO CONCENTRICO PARA POZO D= 1.20m x 0.60m e=0.10m  h= 0.75m </v>
          </cell>
          <cell r="D1558" t="str">
            <v>UN</v>
          </cell>
          <cell r="E1558">
            <v>491758</v>
          </cell>
        </row>
        <row r="1559">
          <cell r="B1559">
            <v>9441</v>
          </cell>
          <cell r="C1559" t="str">
            <v>SEÑAL LUMINOSA BIDIRECCIONAL 1.50m x 0.50m</v>
          </cell>
          <cell r="D1559" t="str">
            <v>UN</v>
          </cell>
          <cell r="E1559">
            <v>1130500</v>
          </cell>
        </row>
        <row r="1560">
          <cell r="B1560">
            <v>9443</v>
          </cell>
          <cell r="C1560" t="str">
            <v>DETERMINACIÓN DEL COEFICIENTE DE PULIMIENTO ACELERADO (CPA) DE LAS PARTÍCULAS DE AGREGADO GRUESO</v>
          </cell>
          <cell r="D1560" t="str">
            <v>UN</v>
          </cell>
          <cell r="E1560">
            <v>1642200</v>
          </cell>
        </row>
        <row r="1561">
          <cell r="B1561">
            <v>9444</v>
          </cell>
          <cell r="C1561" t="str">
            <v>PORCENTAJE DE VACÍOS CON AIRE EN MEZCLAS ASFÁLTICAS COMPACTADAS DENSAS Y ABIERTAS</v>
          </cell>
          <cell r="D1561" t="str">
            <v>UN</v>
          </cell>
          <cell r="E1561">
            <v>145000</v>
          </cell>
        </row>
        <row r="1562">
          <cell r="B1562">
            <v>9445</v>
          </cell>
          <cell r="C1562" t="str">
            <v>CONCENTRACIÓN CRÍTICA DE LLENANTE EN MEZCLAS DE CONCRETO ASFÁLTICO</v>
          </cell>
          <cell r="D1562" t="str">
            <v>UN</v>
          </cell>
          <cell r="E1562">
            <v>207001</v>
          </cell>
        </row>
        <row r="1563">
          <cell r="B1563">
            <v>9446</v>
          </cell>
          <cell r="C1563" t="str">
            <v>CUBRIMIENTO DE LOS AGREGADOS CON MATERIALES ASFÁLTICOS EN PRESENCIA DE AGUA (STRIPPING)</v>
          </cell>
          <cell r="D1563" t="str">
            <v>UN</v>
          </cell>
          <cell r="E1563">
            <v>133700</v>
          </cell>
        </row>
        <row r="1564">
          <cell r="B1564">
            <v>9447</v>
          </cell>
          <cell r="C1564" t="str">
            <v>MÓDULO DINÁMICO DE MEZCLAS ASFÁLTICAS</v>
          </cell>
          <cell r="D1564" t="str">
            <v>UN</v>
          </cell>
          <cell r="E1564">
            <v>1042000</v>
          </cell>
        </row>
        <row r="1565">
          <cell r="B1565">
            <v>9448</v>
          </cell>
          <cell r="C1565" t="str">
            <v>SEDIMENTACIÓN DE LAS EMULSIONES ASFÁLTICAS DURANTE EL ALMACENAMIENTO</v>
          </cell>
          <cell r="D1565" t="str">
            <v>UN</v>
          </cell>
          <cell r="E1565">
            <v>213010</v>
          </cell>
        </row>
        <row r="1566">
          <cell r="B1566">
            <v>9449</v>
          </cell>
          <cell r="C1566" t="str">
            <v>TAMIZADO DE LAS EMULSIONES ASFALTICAS</v>
          </cell>
          <cell r="D1566" t="str">
            <v>UN</v>
          </cell>
          <cell r="E1566">
            <v>53000</v>
          </cell>
        </row>
        <row r="1567">
          <cell r="B1567">
            <v>9450</v>
          </cell>
          <cell r="C1567" t="str">
            <v>DEMULSIBILIDAD DE LAS EMULSIONES ASFÁLTICAS</v>
          </cell>
          <cell r="D1567" t="str">
            <v>UN</v>
          </cell>
          <cell r="E1567">
            <v>148155</v>
          </cell>
        </row>
        <row r="1568">
          <cell r="B1568">
            <v>9451</v>
          </cell>
          <cell r="C1568" t="str">
            <v>IDENTIFICACIÓN DE LAS EMULSIONES ASFÁLTICAS CATIÓNICAS MEDIANTE LA DETERMINACIÓN DE LA CARGA DE LAS PARTÍCULAS</v>
          </cell>
          <cell r="D1568" t="str">
            <v>UN</v>
          </cell>
          <cell r="E1568">
            <v>46000</v>
          </cell>
        </row>
        <row r="1569">
          <cell r="B1569">
            <v>9452</v>
          </cell>
          <cell r="C1569" t="str">
            <v>PH DE LAS EMULSIONES ASFÁLTICAS</v>
          </cell>
          <cell r="D1569" t="str">
            <v>UN</v>
          </cell>
          <cell r="E1569">
            <v>46000</v>
          </cell>
        </row>
        <row r="1570">
          <cell r="B1570">
            <v>9453</v>
          </cell>
          <cell r="C1570" t="str">
            <v>ENSAYO DE MEZCLA CON CEMENTO DE LAS EMULSIONES ASFALTICAS</v>
          </cell>
          <cell r="D1570" t="str">
            <v>UN</v>
          </cell>
          <cell r="E1570">
            <v>235620</v>
          </cell>
        </row>
        <row r="1571">
          <cell r="B1571">
            <v>9454</v>
          </cell>
          <cell r="C1571" t="str">
            <v>MEDIDA DEL COEFICIENTE DE RESISTENCIA AL DESLIZAMIENTO USANDO EL PÉNDULO BRITÁNICO</v>
          </cell>
          <cell r="D1571" t="str">
            <v>UN</v>
          </cell>
          <cell r="E1571">
            <v>50000</v>
          </cell>
        </row>
        <row r="1572">
          <cell r="B1572">
            <v>9455</v>
          </cell>
          <cell r="C1572" t="str">
            <v>TARIFA MES - PERSONAL DE OBRA - AYUDANTE (NO INCLUYE FACTOR DE PRESTACIONES)</v>
          </cell>
          <cell r="D1572" t="str">
            <v>MES</v>
          </cell>
          <cell r="E1572">
            <v>908526</v>
          </cell>
        </row>
        <row r="1573">
          <cell r="B1573">
            <v>9456</v>
          </cell>
          <cell r="C1573" t="str">
            <v>ALQUILER MES - CAMPERO PICK-UP, CAMIONETA DE 1300-2000cc - MODELO 2012 - 2009  - INCIDENCIA  75%</v>
          </cell>
          <cell r="D1573" t="str">
            <v>MES</v>
          </cell>
          <cell r="E1573">
            <v>4503000</v>
          </cell>
        </row>
        <row r="1574">
          <cell r="B1574">
            <v>9457</v>
          </cell>
          <cell r="C1574" t="str">
            <v>TARIFA MES - PERSONAL DE OBRA - INSPECTOR 1 HORARIO NOCTURNO (NO INCLUYE FACTOR DE PRESTACIONES)</v>
          </cell>
          <cell r="D1574" t="str">
            <v>MES</v>
          </cell>
          <cell r="E1574">
            <v>2550150</v>
          </cell>
        </row>
        <row r="1575">
          <cell r="B1575">
            <v>9459</v>
          </cell>
          <cell r="C1575" t="str">
            <v>TARIFA MES - PERSONAL TÉCNICO - OPERADOR EQUIPO PERFORACIÓN (NO INCLUYE FACTOR DE PRESTACIONES)</v>
          </cell>
          <cell r="D1575" t="str">
            <v>MES</v>
          </cell>
          <cell r="E1575">
            <v>2066000</v>
          </cell>
        </row>
        <row r="1576">
          <cell r="B1576">
            <v>9460</v>
          </cell>
          <cell r="C1576" t="str">
            <v>TARIFA MES - PERSONAL TÉCNICO - OPERADOR AUXILIAR DE EQUIPO (NO INCLUYE FACTOR DE PRESTACIONES)</v>
          </cell>
          <cell r="D1576" t="str">
            <v>MES</v>
          </cell>
          <cell r="E1576">
            <v>1381000</v>
          </cell>
        </row>
        <row r="1577">
          <cell r="B1577">
            <v>9461</v>
          </cell>
          <cell r="C1577" t="str">
            <v>TARIFA MES - PERSONAL DE OBRA - OFICIAL (NO INCLUYE FACTOR DE PRESTACIONES)</v>
          </cell>
          <cell r="D1577" t="str">
            <v>MES</v>
          </cell>
          <cell r="E1577">
            <v>1362789</v>
          </cell>
        </row>
        <row r="1578">
          <cell r="B1578">
            <v>9462</v>
          </cell>
          <cell r="C1578" t="str">
            <v>TARIFA MES - PERSONAL DE OBRA - PLOMERO (NO INCLUYE FACTOR DE PRESTACIONES)</v>
          </cell>
          <cell r="D1578" t="str">
            <v>MES</v>
          </cell>
          <cell r="E1578">
            <v>1589921</v>
          </cell>
        </row>
        <row r="1579">
          <cell r="B1579">
            <v>9463</v>
          </cell>
          <cell r="C1579" t="str">
            <v>TARIFA MES - PERSONAL DE OBRA - TÉCNICO ELÉCTRICO (NO INCLUYE FACTOR DE PRESTACIONES)</v>
          </cell>
          <cell r="D1579" t="str">
            <v>MES</v>
          </cell>
          <cell r="E1579">
            <v>1589921</v>
          </cell>
        </row>
        <row r="1580">
          <cell r="B1580">
            <v>9464</v>
          </cell>
          <cell r="C1580" t="str">
            <v>TARIFA MES - PERSONAL DE OBRA - OPERARIO (NO INCLUYE FACTOR DE PRESTACIONES)</v>
          </cell>
          <cell r="D1580" t="str">
            <v>MES</v>
          </cell>
          <cell r="E1580">
            <v>1817052</v>
          </cell>
        </row>
        <row r="1581">
          <cell r="B1581">
            <v>9465</v>
          </cell>
          <cell r="C1581" t="str">
            <v>TARIFA MES - PROFESIONAL CATEGORÍA 1 (INCLUYE FACTOR DE PRESTACIONES)</v>
          </cell>
          <cell r="D1581" t="str">
            <v>MES</v>
          </cell>
          <cell r="E1581">
            <v>19152308</v>
          </cell>
        </row>
        <row r="1582">
          <cell r="B1582">
            <v>9466</v>
          </cell>
          <cell r="C1582" t="str">
            <v>TARIFA MES - PROFESIONAL CATEGORÍA 2 (INCLUYE FACTOR DE PRESTACIONES)</v>
          </cell>
          <cell r="D1582" t="str">
            <v>MES</v>
          </cell>
          <cell r="E1582">
            <v>14603119</v>
          </cell>
        </row>
        <row r="1583">
          <cell r="B1583">
            <v>9467</v>
          </cell>
          <cell r="C1583" t="str">
            <v>TARIFA MES - PROFESIONAL CATEGORÍA 3 (INCLUYE FACTOR DE PRESTACIONES)</v>
          </cell>
          <cell r="D1583" t="str">
            <v>MES</v>
          </cell>
          <cell r="E1583">
            <v>11277846</v>
          </cell>
        </row>
        <row r="1584">
          <cell r="B1584">
            <v>9468</v>
          </cell>
          <cell r="C1584" t="str">
            <v>TARIFA MES - PROFESIONAL CATEGORÍA 4 (INCLUYE FACTOR DE PRESTACIONES)</v>
          </cell>
          <cell r="D1584" t="str">
            <v>MES</v>
          </cell>
          <cell r="E1584">
            <v>9606817</v>
          </cell>
        </row>
        <row r="1585">
          <cell r="B1585">
            <v>9469</v>
          </cell>
          <cell r="C1585" t="str">
            <v>TARIFA MES - PROFESIONAL CATEGORÍA 5 (INCLUYE FACTOR DE PRESTACIONES)</v>
          </cell>
          <cell r="D1585" t="str">
            <v>MES</v>
          </cell>
          <cell r="E1585">
            <v>8666649</v>
          </cell>
        </row>
        <row r="1586">
          <cell r="B1586">
            <v>9470</v>
          </cell>
          <cell r="C1586" t="str">
            <v>TARIFA MES - PROFESIONAL CATEGORÍA 6 (INCLUYE FACTOR DE PRESTACIONES)</v>
          </cell>
          <cell r="D1586" t="str">
            <v>MES</v>
          </cell>
          <cell r="E1586">
            <v>7731513</v>
          </cell>
        </row>
        <row r="1587">
          <cell r="B1587">
            <v>9471</v>
          </cell>
          <cell r="C1587" t="str">
            <v>TARIFA MES - PROFESIONAL CATEGORÍA 7 (INCLUYE FACTOR DE PRESTACIONES)</v>
          </cell>
          <cell r="D1587" t="str">
            <v>MES</v>
          </cell>
          <cell r="E1587">
            <v>5850740</v>
          </cell>
        </row>
        <row r="1588">
          <cell r="B1588">
            <v>9472</v>
          </cell>
          <cell r="C1588" t="str">
            <v>TARIFA MES - PROFESIONAL CATEGORÍA 8 (INCLUYE FACTOR DE PRESTACIONES)</v>
          </cell>
          <cell r="D1588" t="str">
            <v>MES</v>
          </cell>
          <cell r="E1588">
            <v>5521912</v>
          </cell>
        </row>
        <row r="1589">
          <cell r="B1589">
            <v>9473</v>
          </cell>
          <cell r="C1589" t="str">
            <v>TARIFA MES - PERSONAL TÉCNICO - TECNÓLOGO EN ÁREAS DE INGENIERÍA (INCLUYE FACTOR DE PRESTACIONES)</v>
          </cell>
          <cell r="D1589" t="str">
            <v>MES</v>
          </cell>
          <cell r="E1589">
            <v>3629636</v>
          </cell>
        </row>
        <row r="1590">
          <cell r="B1590">
            <v>9474</v>
          </cell>
          <cell r="C1590" t="str">
            <v>TARIFA MES - PERSONAL TÉCNICO - AUXILIAR DE INGENIERÍA (INCLUYE FACTOR DE PRESTACIONES)</v>
          </cell>
          <cell r="D1590" t="str">
            <v>MES</v>
          </cell>
          <cell r="E1590">
            <v>3193677</v>
          </cell>
        </row>
        <row r="1591">
          <cell r="B1591">
            <v>9475</v>
          </cell>
          <cell r="C1591" t="str">
            <v>TARIFA MES - PERSONAL TÉCNICO - DIBUJANTE 1 (INCLUYE FACTOR DE PRESTACIONES)</v>
          </cell>
          <cell r="D1591" t="str">
            <v>MES</v>
          </cell>
          <cell r="E1591">
            <v>3347109</v>
          </cell>
        </row>
        <row r="1592">
          <cell r="B1592">
            <v>9476</v>
          </cell>
          <cell r="C1592" t="str">
            <v>TARIFA MES - PERSONAL TÉCNICO - DIBUJANTE 2 (INCLUYE FACTOR DE PRESTACIONES)</v>
          </cell>
          <cell r="D1592" t="str">
            <v>MES</v>
          </cell>
          <cell r="E1592">
            <v>2708671</v>
          </cell>
        </row>
        <row r="1593">
          <cell r="B1593">
            <v>9477</v>
          </cell>
          <cell r="C1593" t="str">
            <v>TARIFA MES - PERSONAL TÉCNICO - TOPÓGRAFO INSPECTOR (INCLUYE FACTOR DE PRESTACIONES)</v>
          </cell>
          <cell r="D1593" t="str">
            <v>MES</v>
          </cell>
          <cell r="E1593">
            <v>3781593</v>
          </cell>
        </row>
        <row r="1594">
          <cell r="B1594">
            <v>9478</v>
          </cell>
          <cell r="C1594" t="str">
            <v>TARIFA MES - PERSONAL TÉCNICO - TOPÓGRAFO AUXILIAR (INCLUYE FACTOR DE PRESTACIONES)</v>
          </cell>
          <cell r="D1594" t="str">
            <v>MES</v>
          </cell>
          <cell r="E1594">
            <v>3106818</v>
          </cell>
        </row>
        <row r="1595">
          <cell r="B1595">
            <v>9479</v>
          </cell>
          <cell r="C1595" t="str">
            <v>TARIFA MES - PERSONAL TÉCNICO - BATIMETRISTA INSPECTOR (INCLUYE FACTOR DE PRESTACIONES)</v>
          </cell>
          <cell r="D1595" t="str">
            <v>MES</v>
          </cell>
          <cell r="E1595">
            <v>3781593</v>
          </cell>
        </row>
        <row r="1596">
          <cell r="B1596">
            <v>9480</v>
          </cell>
          <cell r="C1596" t="str">
            <v>TARIFA MES - PERSONAL TÉCNICO - BATIMETRISTA AUXILIAR (INCLUYE FACTOR DE PRESTACIONES)</v>
          </cell>
          <cell r="D1596" t="str">
            <v>MES</v>
          </cell>
          <cell r="E1596">
            <v>3106818</v>
          </cell>
        </row>
        <row r="1597">
          <cell r="B1597">
            <v>9481</v>
          </cell>
          <cell r="C1597" t="str">
            <v>TARIFA MES - PERSONAL TÉCNICO - LABORATORISTA INSPECTOR (INCLUYE FACTOR DE PRESTACIONES)</v>
          </cell>
          <cell r="D1597" t="str">
            <v>MES</v>
          </cell>
          <cell r="E1597">
            <v>3352940</v>
          </cell>
        </row>
        <row r="1598">
          <cell r="B1598">
            <v>9482</v>
          </cell>
          <cell r="C1598" t="str">
            <v>TARIFA MES - PERSONAL TÉCNICO - LABORATORISTA AUXILIAR (INCLUYE FACTOR DE PRESTACIONES)</v>
          </cell>
          <cell r="D1598" t="str">
            <v>MES</v>
          </cell>
          <cell r="E1598">
            <v>2519972</v>
          </cell>
        </row>
        <row r="1599">
          <cell r="B1599">
            <v>9483</v>
          </cell>
          <cell r="C1599" t="str">
            <v>TARIFA MES - PERSONAL TÉCNICO - INSPECTOR 1 (INCLUYE FACTOR DE PRESTACIONES)</v>
          </cell>
          <cell r="D1599" t="str">
            <v>MES</v>
          </cell>
          <cell r="E1599">
            <v>2757940</v>
          </cell>
        </row>
        <row r="1600">
          <cell r="B1600">
            <v>9484</v>
          </cell>
          <cell r="C1600" t="str">
            <v>TARIFA MES - PERSONAL TÉCNICO - INSPECTOR 2 (INCLUYE FACTOR DE PRESTACIONES)</v>
          </cell>
          <cell r="D1600" t="str">
            <v>MES</v>
          </cell>
          <cell r="E1600">
            <v>2651689</v>
          </cell>
        </row>
        <row r="1601">
          <cell r="B1601">
            <v>9485</v>
          </cell>
          <cell r="C1601" t="str">
            <v>TARIFA MES - PERSONAL ADMINISTRATIVO - ADMINISTRADOR (INCLUYE FACTOR DE PRESTACIONES)</v>
          </cell>
          <cell r="D1601" t="str">
            <v>MES</v>
          </cell>
          <cell r="E1601">
            <v>3523751</v>
          </cell>
        </row>
        <row r="1602">
          <cell r="B1602">
            <v>9486</v>
          </cell>
          <cell r="C1602" t="str">
            <v>TARIFA MES - PERSONAL ADMINISTRATIVO - AUXILIAR ADMINISTRATIVO-ALMACENISTA (INCLUYE FACTOR DE PRESTACIONES)</v>
          </cell>
          <cell r="D1602" t="str">
            <v>MES</v>
          </cell>
          <cell r="E1602">
            <v>2684958</v>
          </cell>
        </row>
        <row r="1603">
          <cell r="B1603">
            <v>9487</v>
          </cell>
          <cell r="C1603" t="str">
            <v>TARIFA MES - PERSONAL ADMINISTRATIVO - SECRETARIA 1 (INCLUYE FACTOR DE PRESTACIONES)</v>
          </cell>
          <cell r="D1603" t="str">
            <v>MES</v>
          </cell>
          <cell r="E1603">
            <v>2218665</v>
          </cell>
        </row>
        <row r="1604">
          <cell r="B1604">
            <v>9488</v>
          </cell>
          <cell r="C1604" t="str">
            <v>TARIFA MES - PERSONAL ADMINISTRATIVO - SECRETARIA 2 (INCLUYE FACTOR DE PRESTACIONES)</v>
          </cell>
          <cell r="D1604" t="str">
            <v>MES</v>
          </cell>
          <cell r="E1604">
            <v>1878520</v>
          </cell>
        </row>
        <row r="1605">
          <cell r="B1605">
            <v>9489</v>
          </cell>
          <cell r="C1605" t="str">
            <v>TARIFA MES - PERSONAL AUXILIAR TÉCNICO - CADENERO 1 (INCLUYE FACTOR DE PRESTACIONES)</v>
          </cell>
          <cell r="D1605" t="str">
            <v>MES</v>
          </cell>
          <cell r="E1605">
            <v>2519972</v>
          </cell>
        </row>
        <row r="1606">
          <cell r="B1606">
            <v>9490</v>
          </cell>
          <cell r="C1606" t="str">
            <v>TARIFA MES - PERSONAL AUXILIAR TÉCNICO - CADENERO 2 (INCLUYE FACTOR DE PRESTACIONES)</v>
          </cell>
          <cell r="D1606" t="str">
            <v>MES</v>
          </cell>
          <cell r="E1606">
            <v>2218665</v>
          </cell>
        </row>
        <row r="1607">
          <cell r="B1607">
            <v>9491</v>
          </cell>
          <cell r="C1607" t="str">
            <v>TARIFA MES - PERSONAL AUXILIAR TÉCNICO - SECRETARIA - CONDUCTOR O MOTORISTA (INCLUYE FACTOR DE PRESTACIONES)</v>
          </cell>
          <cell r="D1607" t="str">
            <v>MES</v>
          </cell>
          <cell r="E1607">
            <v>1878520</v>
          </cell>
        </row>
        <row r="1608">
          <cell r="B1608">
            <v>9492</v>
          </cell>
          <cell r="C1608" t="str">
            <v>TARIFA MES - PERSONAL DE OBRA - MAESTRO DE OBRA (INCLUYE FACTOR DE PRESTACIONES)</v>
          </cell>
          <cell r="D1608" t="str">
            <v>MES</v>
          </cell>
          <cell r="E1608">
            <v>3969259</v>
          </cell>
        </row>
        <row r="1609">
          <cell r="B1609">
            <v>9493</v>
          </cell>
          <cell r="C1609" t="str">
            <v>TARIFA MES - PERSONAL DE OBRA - OFICIAL (INCLUYE FACTOR DE PRESTACIONES)</v>
          </cell>
          <cell r="D1609" t="str">
            <v>MES</v>
          </cell>
          <cell r="E1609">
            <v>2161928</v>
          </cell>
        </row>
        <row r="1610">
          <cell r="B1610">
            <v>9494</v>
          </cell>
          <cell r="C1610" t="str">
            <v>TARIFA MES - PERSONAL DE OBRA - OPERARIO (INCLUYE FACTOR DE PRESTACIONES)</v>
          </cell>
          <cell r="D1610" t="str">
            <v>MES</v>
          </cell>
          <cell r="E1610">
            <v>2819701</v>
          </cell>
        </row>
        <row r="1611">
          <cell r="B1611">
            <v>9495</v>
          </cell>
          <cell r="C1611" t="str">
            <v>TUERCAS POR KG</v>
          </cell>
          <cell r="D1611" t="str">
            <v>KG</v>
          </cell>
          <cell r="E1611">
            <v>9997</v>
          </cell>
        </row>
        <row r="1612">
          <cell r="B1612">
            <v>9496</v>
          </cell>
          <cell r="C1612" t="str">
            <v>PERNOS POR Kg</v>
          </cell>
          <cell r="D1612" t="str">
            <v>KG</v>
          </cell>
          <cell r="E1612">
            <v>8397</v>
          </cell>
        </row>
        <row r="1613">
          <cell r="B1613">
            <v>9497</v>
          </cell>
          <cell r="C1613" t="str">
            <v>TARIFA JORNAL - PERSONAL DE OBRA - AYUDANTE - HORARIO NOCTURNO (INCLUYE FACTOR DE PRESTACIONES)</v>
          </cell>
          <cell r="D1613" t="str">
            <v>HR</v>
          </cell>
          <cell r="E1613">
            <v>8461</v>
          </cell>
        </row>
        <row r="1614">
          <cell r="B1614">
            <v>9499</v>
          </cell>
          <cell r="C1614" t="str">
            <v>CONCRETO TREMIE GRAVA FINA 3500 PSI</v>
          </cell>
          <cell r="D1614" t="str">
            <v>M3</v>
          </cell>
          <cell r="E1614">
            <v>441252</v>
          </cell>
        </row>
        <row r="1615">
          <cell r="B1615">
            <v>9500</v>
          </cell>
          <cell r="C1615" t="str">
            <v>LÁMINA COLABORANTE 2" CALIBRE 16 (1.50mm)</v>
          </cell>
          <cell r="D1615" t="str">
            <v>M2</v>
          </cell>
          <cell r="E1615">
            <v>80965</v>
          </cell>
        </row>
        <row r="1616">
          <cell r="B1616">
            <v>9501</v>
          </cell>
          <cell r="C1616" t="str">
            <v>LÁMINA COLABORANTE 2" CALIBRE 18 (1.20mm)</v>
          </cell>
          <cell r="D1616" t="str">
            <v>M2</v>
          </cell>
          <cell r="E1616">
            <v>64606</v>
          </cell>
        </row>
        <row r="1617">
          <cell r="B1617">
            <v>9502</v>
          </cell>
          <cell r="C1617" t="str">
            <v>TABLILLA EN TEKA PARA PISO TIPO DECK DE 8cm x 2cm</v>
          </cell>
          <cell r="D1617" t="str">
            <v>M2</v>
          </cell>
          <cell r="E1617">
            <v>114240</v>
          </cell>
        </row>
        <row r="1618">
          <cell r="B1618">
            <v>9505</v>
          </cell>
          <cell r="C1618" t="str">
            <v>TARIFA JORNAL- PROFESIONAL CATEGORÍA 1 (INCLUYE FACTOR DE PRESTACIONES)</v>
          </cell>
          <cell r="D1618" t="str">
            <v>JR</v>
          </cell>
          <cell r="E1618">
            <v>638410</v>
          </cell>
        </row>
        <row r="1619">
          <cell r="B1619">
            <v>9506</v>
          </cell>
          <cell r="C1619" t="str">
            <v>TARIFA JORNAL - PROFESIONAL CATEGORÍA 2 (INCLUYE FACTOR DE PRESTACIONES)</v>
          </cell>
          <cell r="D1619" t="str">
            <v>JR</v>
          </cell>
          <cell r="E1619">
            <v>486770</v>
          </cell>
        </row>
        <row r="1620">
          <cell r="B1620">
            <v>9507</v>
          </cell>
          <cell r="C1620" t="str">
            <v>TARIFA JORNAL - PROFESIONAL CATEGORÍA 3 (INCLUYE FACTOR DE PRESTACIONES)</v>
          </cell>
          <cell r="D1620" t="str">
            <v>JR</v>
          </cell>
          <cell r="E1620">
            <v>375928</v>
          </cell>
        </row>
        <row r="1621">
          <cell r="B1621">
            <v>9508</v>
          </cell>
          <cell r="C1621" t="str">
            <v>TARIFA JORNAL - PROFESIONAL CATEGORÍA 4 (INCLUYE FACTOR DE PRESTACIONES)</v>
          </cell>
          <cell r="D1621" t="str">
            <v>JR</v>
          </cell>
          <cell r="E1621">
            <v>320227</v>
          </cell>
        </row>
        <row r="1622">
          <cell r="B1622">
            <v>9509</v>
          </cell>
          <cell r="C1622" t="str">
            <v>TARIFA JORNAL - PROFESIONAL CATEGORÍA 5 (INCLUYE FACTOR DE PRESTACIONES)</v>
          </cell>
          <cell r="D1622" t="str">
            <v>JR</v>
          </cell>
          <cell r="E1622">
            <v>288888</v>
          </cell>
        </row>
        <row r="1623">
          <cell r="B1623">
            <v>9510</v>
          </cell>
          <cell r="C1623" t="str">
            <v>TARIFA JORNAL - PROFESIONAL CATEGORÍA 6 (INCLUYE FACTOR DE PRESTACIONES)</v>
          </cell>
          <cell r="D1623" t="str">
            <v>JR</v>
          </cell>
          <cell r="E1623">
            <v>257718</v>
          </cell>
        </row>
        <row r="1624">
          <cell r="B1624">
            <v>9511</v>
          </cell>
          <cell r="C1624" t="str">
            <v>TARIFA JORNAL - PROFESIONAL CATEGORÍA 7 (INCLUYE FACTOR DE PRESTACIONES)</v>
          </cell>
          <cell r="D1624" t="str">
            <v>JR</v>
          </cell>
          <cell r="E1624">
            <v>195025</v>
          </cell>
        </row>
        <row r="1625">
          <cell r="B1625">
            <v>9512</v>
          </cell>
          <cell r="C1625" t="str">
            <v>TARIFA JORNAL - PERSONAL TÉCNICO - TECNÓLOGO EN ÁREAS DE INGENIERÍA (INCLUYE FACTOR DE PRESTACIONES)</v>
          </cell>
          <cell r="D1625" t="str">
            <v>JR</v>
          </cell>
          <cell r="E1625">
            <v>120987</v>
          </cell>
        </row>
        <row r="1626">
          <cell r="B1626">
            <v>9513</v>
          </cell>
          <cell r="C1626" t="str">
            <v>TARIFA JORNAL - PERSONAL TÉCNICO - AUXILIAR DE INGENIERÍA (INCLUYE FACTOR DE PRESTACIONES)</v>
          </cell>
          <cell r="D1626" t="str">
            <v>JR</v>
          </cell>
          <cell r="E1626">
            <v>106456</v>
          </cell>
        </row>
        <row r="1627">
          <cell r="B1627">
            <v>9514</v>
          </cell>
          <cell r="C1627" t="str">
            <v>TARIFA JORNAL - PERSONAL TÉCNICO - DIBUJANTE 1 (INCLUYE FACTOR DE PRESTACIONES)</v>
          </cell>
          <cell r="D1627" t="str">
            <v>JR</v>
          </cell>
          <cell r="E1627">
            <v>111570</v>
          </cell>
        </row>
        <row r="1628">
          <cell r="B1628">
            <v>9515</v>
          </cell>
          <cell r="C1628" t="str">
            <v>TARIFA JORNAL - PERSONAL TÉCNICO - DIBUJANTE 2 (INCLUYE FACTOR DE PRESTACIONES)</v>
          </cell>
          <cell r="D1628" t="str">
            <v>JR</v>
          </cell>
          <cell r="E1628">
            <v>90289</v>
          </cell>
        </row>
        <row r="1629">
          <cell r="B1629">
            <v>9516</v>
          </cell>
          <cell r="C1629" t="str">
            <v>TARIFA JORNAL - PERSONAL TÉCNICO - TOPÓGRAFO AUXILIAR (INCLUYE FACTOR DE PRESTACIONES)</v>
          </cell>
          <cell r="D1629" t="str">
            <v>JR</v>
          </cell>
          <cell r="E1629">
            <v>103561</v>
          </cell>
        </row>
        <row r="1630">
          <cell r="B1630">
            <v>9517</v>
          </cell>
          <cell r="C1630" t="str">
            <v>TARIFA JORNAL - PERSONAL TÉCNICO - BATIMETRISTA INSPECTOR (INCLUYE FACTOR DE PRESTACIONES)</v>
          </cell>
          <cell r="D1630" t="str">
            <v>JR</v>
          </cell>
          <cell r="E1630">
            <v>126053</v>
          </cell>
        </row>
        <row r="1631">
          <cell r="B1631">
            <v>9518</v>
          </cell>
          <cell r="C1631" t="str">
            <v>TARIFA JORNAL - PERSONAL TÉCNICO - BATIMETRISTA AUXILIAR (INCLUYE FACTOR DE PRESTACIONES)</v>
          </cell>
          <cell r="D1631" t="str">
            <v>JR</v>
          </cell>
          <cell r="E1631">
            <v>103561</v>
          </cell>
        </row>
        <row r="1632">
          <cell r="B1632">
            <v>9519</v>
          </cell>
          <cell r="C1632" t="str">
            <v>TARIFA JORNAL - PERSONAL TÉCNICO - LABORATORISTA INSPECTOR (INCLUYE FACTOR DE PRESTACIONES)</v>
          </cell>
          <cell r="D1632" t="str">
            <v>JR</v>
          </cell>
          <cell r="E1632">
            <v>111765</v>
          </cell>
        </row>
        <row r="1633">
          <cell r="B1633">
            <v>9520</v>
          </cell>
          <cell r="C1633" t="str">
            <v>TARIFA JORNAL - PERSONAL TÉCNICO - LABORATORISTA AUXILIAR (INCLUYE FACTOR DE PRESTACIONES)</v>
          </cell>
          <cell r="D1633" t="str">
            <v>JR</v>
          </cell>
          <cell r="E1633">
            <v>84000</v>
          </cell>
        </row>
        <row r="1634">
          <cell r="B1634">
            <v>9521</v>
          </cell>
          <cell r="C1634" t="str">
            <v>TARIFA JORNAL - PERSONAL TÉCNICO - OPERADOR EQUIPO PERFORACIÓN (INCLUYE FACTOR DE PRESTACIONES)</v>
          </cell>
          <cell r="D1634" t="str">
            <v>JR</v>
          </cell>
          <cell r="E1634">
            <v>100470</v>
          </cell>
        </row>
        <row r="1635">
          <cell r="B1635">
            <v>9522</v>
          </cell>
          <cell r="C1635" t="str">
            <v>TARIFA JORNAL - PERSONAL TÉCNICO - OPERADOR AUXILIAR DE EQUIPO (INCLUYE FACTOR DE PRESTACIONES)</v>
          </cell>
          <cell r="D1635" t="str">
            <v>JR</v>
          </cell>
          <cell r="E1635">
            <v>72944</v>
          </cell>
        </row>
        <row r="1636">
          <cell r="B1636">
            <v>9523</v>
          </cell>
          <cell r="C1636" t="str">
            <v>TARIFA JORNAL- PERSONAL ADMINISTRATIVO - ADMINISTRADOR (INCLUYE FACTOR DE PRESTACIONES)</v>
          </cell>
          <cell r="D1636" t="str">
            <v>JR</v>
          </cell>
          <cell r="E1636">
            <v>117458</v>
          </cell>
        </row>
        <row r="1637">
          <cell r="B1637">
            <v>9524</v>
          </cell>
          <cell r="C1637" t="str">
            <v>TARIFA JORNAL - PERSONAL ADMINISTRATIVO - AUXILIAR ADMINISTRATIVO-ALMACENISTA (INCLUYE FACTOR DE PRESTACIONES)</v>
          </cell>
          <cell r="D1637" t="str">
            <v>JR</v>
          </cell>
          <cell r="E1637">
            <v>89499</v>
          </cell>
        </row>
        <row r="1638">
          <cell r="B1638">
            <v>9525</v>
          </cell>
          <cell r="C1638" t="str">
            <v>TARIFA JORNAL - PERSONAL ADMINISTRATIVO - SECRETARIA 1 (INCLUYE FACTOR DE PRESTACIONES)</v>
          </cell>
          <cell r="D1638" t="str">
            <v>JR</v>
          </cell>
          <cell r="E1638">
            <v>73955</v>
          </cell>
        </row>
        <row r="1639">
          <cell r="B1639">
            <v>9526</v>
          </cell>
          <cell r="C1639" t="str">
            <v>TARIFA JORNAL - PERSONAL ADMINISTRATIVO - SECRETARIA 2 (INCLUYE FACTOR DE PRESTACIONES)</v>
          </cell>
          <cell r="D1639" t="str">
            <v>JR</v>
          </cell>
          <cell r="E1639">
            <v>62617</v>
          </cell>
        </row>
        <row r="1640">
          <cell r="B1640">
            <v>9527</v>
          </cell>
          <cell r="C1640" t="str">
            <v>TARIFA JORNAL - PERSONAL AUXILIAR TÉCNICO - CADENERO 1 (INCLUYE FACTOR DE PRESTACIONES)</v>
          </cell>
          <cell r="D1640" t="str">
            <v>JR</v>
          </cell>
          <cell r="E1640">
            <v>84000</v>
          </cell>
        </row>
        <row r="1641">
          <cell r="B1641">
            <v>9528</v>
          </cell>
          <cell r="C1641" t="str">
            <v>TARIFA JORNAL - PERSONAL AUXILIAR TÉCNICO - SECRETARIA - CONDUCTOR O MOTORISTA (INCLUYE FACTOR DE PRESTACIONES)</v>
          </cell>
          <cell r="D1641" t="str">
            <v>JR</v>
          </cell>
          <cell r="E1641">
            <v>62617</v>
          </cell>
        </row>
        <row r="1642">
          <cell r="B1642">
            <v>9529</v>
          </cell>
          <cell r="C1642" t="str">
            <v>TARIFA JORNAL- PERSONAL DE OBRA - MAESTRO DE OBRA (INCLUYE FACTOR DE PRESTACIONES)</v>
          </cell>
          <cell r="D1642" t="str">
            <v>JR</v>
          </cell>
          <cell r="E1642">
            <v>132309</v>
          </cell>
        </row>
        <row r="1643">
          <cell r="B1643">
            <v>9530</v>
          </cell>
          <cell r="C1643" t="str">
            <v>TARIFA MES - PERSONAL DE OBRA - TÉCNICO ELÉCTRICO (INCLUYE FACTOR DE PRESTACIONES)</v>
          </cell>
          <cell r="D1643" t="str">
            <v>MES</v>
          </cell>
          <cell r="E1643">
            <v>2490770</v>
          </cell>
        </row>
        <row r="1644">
          <cell r="B1644">
            <v>9531</v>
          </cell>
          <cell r="C1644" t="str">
            <v>TARIFA HORA - PROFESIONAL CATEGORIA 1 (INCLUYE FACTOR DE PRESTACIONES)</v>
          </cell>
          <cell r="D1644" t="str">
            <v>HR</v>
          </cell>
          <cell r="E1644">
            <v>79801</v>
          </cell>
        </row>
        <row r="1645">
          <cell r="B1645">
            <v>9532</v>
          </cell>
          <cell r="C1645" t="str">
            <v>TARIFA HORA - PROFESIONAL CATEGORÍA 2 (INCLUYE FACTOR DE PRESTACIONES)</v>
          </cell>
          <cell r="D1645" t="str">
            <v>HR</v>
          </cell>
          <cell r="E1645">
            <v>60846</v>
          </cell>
        </row>
        <row r="1646">
          <cell r="B1646">
            <v>9533</v>
          </cell>
          <cell r="C1646" t="str">
            <v>TARIFA HORA - PROFESIONAL CATEGORÍA 3 (INCLUYE FACTOR DE PRESTACIONES)</v>
          </cell>
          <cell r="D1646" t="str">
            <v>HR</v>
          </cell>
          <cell r="E1646">
            <v>46992</v>
          </cell>
        </row>
        <row r="1647">
          <cell r="B1647">
            <v>9534</v>
          </cell>
          <cell r="C1647" t="str">
            <v>TARIFA HORA - PROFESIONAL CATEGORÍA 4 (INCLUYE FACTOR DE PRESTACIONES)</v>
          </cell>
          <cell r="D1647" t="str">
            <v>HR</v>
          </cell>
          <cell r="E1647">
            <v>40028</v>
          </cell>
        </row>
        <row r="1648">
          <cell r="B1648">
            <v>9535</v>
          </cell>
          <cell r="C1648" t="str">
            <v>TARIFA HORA - PROFESIONAL CATEGORÍA 5 (INCLUYE FACTOR DE PRESTACIONES)</v>
          </cell>
          <cell r="D1648" t="str">
            <v>HR</v>
          </cell>
          <cell r="E1648">
            <v>36111</v>
          </cell>
        </row>
        <row r="1649">
          <cell r="B1649">
            <v>9536</v>
          </cell>
          <cell r="C1649" t="str">
            <v>TARIFA HORA - PROFESIONAL CATEGORÍA 6 (INCLUYE FACTOR DE PRESTACIONES)</v>
          </cell>
          <cell r="D1649" t="str">
            <v>HR</v>
          </cell>
          <cell r="E1649">
            <v>32214</v>
          </cell>
        </row>
        <row r="1650">
          <cell r="B1650">
            <v>9537</v>
          </cell>
          <cell r="C1650" t="str">
            <v>TARIFA HORA - PROFESIONAL CATEGORÍA 7 (INCLUYE FACTOR DE PRESTACIONES)</v>
          </cell>
          <cell r="D1650" t="str">
            <v>HR</v>
          </cell>
          <cell r="E1650">
            <v>24378</v>
          </cell>
        </row>
        <row r="1651">
          <cell r="B1651">
            <v>9538</v>
          </cell>
          <cell r="C1651" t="str">
            <v>TARIFA HORA - PROFESIONAL CATEGORÍA 8 (INCLUYE FACTOR DE PRESTACIONES)</v>
          </cell>
          <cell r="D1651" t="str">
            <v>HR</v>
          </cell>
          <cell r="E1651">
            <v>23008</v>
          </cell>
        </row>
        <row r="1652">
          <cell r="B1652">
            <v>9539</v>
          </cell>
          <cell r="C1652" t="str">
            <v>TARIFA HORA - PERSONAL TÉCNICO - TECNÓLOGO EN ÁREAS DE INGENIERÍA (INCLUYE FACTOR DE PRESTACIONES)</v>
          </cell>
          <cell r="D1652" t="str">
            <v>HR</v>
          </cell>
          <cell r="E1652">
            <v>15123</v>
          </cell>
        </row>
        <row r="1653">
          <cell r="B1653">
            <v>9540</v>
          </cell>
          <cell r="C1653" t="str">
            <v>TARIFA HORA - PERSONAL TÉCNICO - AUXILIAR DE INGENIERÍA (INCLUYE FACTOR DE PRESTACIONES)</v>
          </cell>
          <cell r="D1653" t="str">
            <v>HR</v>
          </cell>
          <cell r="E1653">
            <v>13307</v>
          </cell>
        </row>
        <row r="1654">
          <cell r="B1654">
            <v>9541</v>
          </cell>
          <cell r="C1654" t="str">
            <v>TARIFA HORA - PERSONAL TÉCNICO - DIBUJANTE 1 (INCLUYE FACTOR DE PRESTACIONES)</v>
          </cell>
          <cell r="D1654" t="str">
            <v>HR</v>
          </cell>
          <cell r="E1654">
            <v>13947</v>
          </cell>
        </row>
        <row r="1655">
          <cell r="B1655">
            <v>9542</v>
          </cell>
          <cell r="C1655" t="str">
            <v>TARIFA HORA - PERSONAL TÉCNICO - DIBUJANTE 2 (INCLUYE FACTOR DE PRESTACIONES)</v>
          </cell>
          <cell r="D1655" t="str">
            <v>HR</v>
          </cell>
          <cell r="E1655">
            <v>11286</v>
          </cell>
        </row>
        <row r="1656">
          <cell r="B1656">
            <v>9543</v>
          </cell>
          <cell r="C1656" t="str">
            <v>TARIFA HORA - PERSONAL TÉCNICO - TOPÓGRAFO INSPECTOR (INCLUYE FACTOR DE PRESTACIONES)</v>
          </cell>
          <cell r="D1656" t="str">
            <v>HR</v>
          </cell>
          <cell r="E1656">
            <v>15757</v>
          </cell>
        </row>
        <row r="1657">
          <cell r="B1657">
            <v>9544</v>
          </cell>
          <cell r="C1657" t="str">
            <v>TARIFA HORA - PERSONAL TÉCNICO - TOPÓGRAFO AUXILIAR (INCLUYE FACTOR DE PRESTACIONES)</v>
          </cell>
          <cell r="D1657" t="str">
            <v>HR</v>
          </cell>
          <cell r="E1657">
            <v>12945</v>
          </cell>
        </row>
        <row r="1658">
          <cell r="B1658">
            <v>9545</v>
          </cell>
          <cell r="C1658" t="str">
            <v>TARIFA HORA - PERSONAL TÉCNICO - BATIMETRISTA INSPECTOR (INCLUYE FACTOR DE PRESTACIONES)</v>
          </cell>
          <cell r="D1658" t="str">
            <v>HR</v>
          </cell>
          <cell r="E1658">
            <v>15757</v>
          </cell>
        </row>
        <row r="1659">
          <cell r="B1659">
            <v>9546</v>
          </cell>
          <cell r="C1659" t="str">
            <v>TARIFA HORA - PERSONAL TÉCNICO - BATIMETRISTA AUXILIAR (INCLUYE FACTOR DE PRESTACIONES)</v>
          </cell>
          <cell r="D1659" t="str">
            <v>HR</v>
          </cell>
          <cell r="E1659">
            <v>12945</v>
          </cell>
        </row>
        <row r="1660">
          <cell r="B1660">
            <v>9547</v>
          </cell>
          <cell r="C1660" t="str">
            <v>TARIFA HORA - PERSONAL TÉCNICO - LABORATORISTA INSPECTOR (INCLUYE FACTOR DE PRESTACIONES)</v>
          </cell>
          <cell r="D1660" t="str">
            <v>HR</v>
          </cell>
          <cell r="E1660">
            <v>13970</v>
          </cell>
        </row>
        <row r="1661">
          <cell r="B1661">
            <v>9548</v>
          </cell>
          <cell r="C1661" t="str">
            <v>TARIFA HORA - PERSONAL TÉCNICO - LABORATORISTA AUXILIAR (INCLUYE FACTOR DE PRESTACIONES)</v>
          </cell>
          <cell r="D1661" t="str">
            <v>HR</v>
          </cell>
          <cell r="E1661">
            <v>10499</v>
          </cell>
        </row>
        <row r="1662">
          <cell r="B1662">
            <v>9549</v>
          </cell>
          <cell r="C1662" t="str">
            <v>TARIFA HORA - PERSONAL TÉCNICO - OPERADOR EQUIPO PERFORACIÓN (INCLUYE FACTOR DE PRESTACIONES)</v>
          </cell>
          <cell r="D1662" t="str">
            <v>HR</v>
          </cell>
          <cell r="E1662">
            <v>12558</v>
          </cell>
        </row>
        <row r="1663">
          <cell r="B1663">
            <v>9550</v>
          </cell>
          <cell r="C1663" t="str">
            <v>TARIFA HORA - PERSONAL TÉCNICO - OPERADOR AUXILIAR DE EQUIPO (INCLUYE FACTOR DE PRESTACIONES)</v>
          </cell>
          <cell r="D1663" t="str">
            <v>HR</v>
          </cell>
          <cell r="E1663">
            <v>9118</v>
          </cell>
        </row>
        <row r="1664">
          <cell r="B1664">
            <v>9551</v>
          </cell>
          <cell r="C1664" t="str">
            <v>TARIFA HORA - PERSONAL TÉCNICO - INSPECTOR 1 (INCLUYE FACTOR DE PRESTACIONES)</v>
          </cell>
          <cell r="D1664" t="str">
            <v>HR</v>
          </cell>
          <cell r="E1664">
            <v>11492</v>
          </cell>
        </row>
        <row r="1665">
          <cell r="B1665">
            <v>9552</v>
          </cell>
          <cell r="C1665" t="str">
            <v>TARIFA HORA - PERSONAL TÉCNICO - INSPECTOR 2 (INCLUYE FACTOR DE PRESTACIONES)</v>
          </cell>
          <cell r="D1665" t="str">
            <v>HR</v>
          </cell>
          <cell r="E1665">
            <v>11048</v>
          </cell>
        </row>
        <row r="1666">
          <cell r="B1666">
            <v>9553</v>
          </cell>
          <cell r="C1666" t="str">
            <v>TARIFA HORA- PERSONAL ADMINISTRATIVO - ADMINISTRADOR (INCLUYE FACTOR DE PRESTACIONES)</v>
          </cell>
          <cell r="D1666" t="str">
            <v>HR</v>
          </cell>
          <cell r="E1666">
            <v>14682</v>
          </cell>
        </row>
        <row r="1667">
          <cell r="B1667">
            <v>9554</v>
          </cell>
          <cell r="C1667" t="str">
            <v>TARIFA HORA - PERSONAL ADMINISTRATIVO - AUXILIAR ADMINISTRATIVO-ALMACENISTA (INCLUYE FACTOR DE PRESTACIONES)</v>
          </cell>
          <cell r="D1667" t="str">
            <v>HR</v>
          </cell>
          <cell r="E1667">
            <v>11187</v>
          </cell>
        </row>
        <row r="1668">
          <cell r="B1668">
            <v>9555</v>
          </cell>
          <cell r="C1668" t="str">
            <v>TARIFA HORA - PERSONAL ADMINISTRATIVO - SECRETARIA 1 (INCLUYE FACTOR DE PRESTACIONES)</v>
          </cell>
          <cell r="D1668" t="str">
            <v>HR</v>
          </cell>
          <cell r="E1668">
            <v>9245</v>
          </cell>
        </row>
        <row r="1669">
          <cell r="B1669">
            <v>9556</v>
          </cell>
          <cell r="C1669" t="str">
            <v>TARIFA HORA - PERSONAL ADMINISTRATIVO - SECRETARIA 2 (INCLUYE FACTOR DE PRESTACIONES)</v>
          </cell>
          <cell r="D1669" t="str">
            <v>HR</v>
          </cell>
          <cell r="E1669">
            <v>7826</v>
          </cell>
        </row>
        <row r="1670">
          <cell r="B1670">
            <v>9557</v>
          </cell>
          <cell r="C1670" t="str">
            <v>TARIFA HORA - PERSONAL AUXILIAR TÉCNICO - CADENERO 1 (INCLUYE FACTOR DE PRESTACIONES)</v>
          </cell>
          <cell r="D1670" t="str">
            <v>HR</v>
          </cell>
          <cell r="E1670">
            <v>10499</v>
          </cell>
        </row>
        <row r="1671">
          <cell r="B1671">
            <v>9558</v>
          </cell>
          <cell r="C1671" t="str">
            <v>TARIFA HORA - PERSONAL AUXILIAR TÉCNICO - CADENERO 2 (INCLUYE FACTOR DE PRESTACIONES)</v>
          </cell>
          <cell r="D1671" t="str">
            <v>HR</v>
          </cell>
          <cell r="E1671">
            <v>9245</v>
          </cell>
        </row>
        <row r="1672">
          <cell r="B1672">
            <v>9559</v>
          </cell>
          <cell r="C1672" t="str">
            <v>TARIFA HORA - PERSONAL AUXILIAR TÉCNICO - SECRETARIA - CONDUCTOR O MOTORISTA (INCLUYE FACTOR DE PRESTACIONES)</v>
          </cell>
          <cell r="D1672" t="str">
            <v>HR</v>
          </cell>
          <cell r="E1672">
            <v>7826</v>
          </cell>
        </row>
        <row r="1673">
          <cell r="B1673">
            <v>9560</v>
          </cell>
          <cell r="C1673" t="str">
            <v>TARIFA HORA - PERSONAL DE OBRA - MAESTRO DE OBRA (INCLUYE FACTOR DE PRESTACIONES)</v>
          </cell>
          <cell r="D1673" t="str">
            <v>HR</v>
          </cell>
          <cell r="E1673">
            <v>16539</v>
          </cell>
        </row>
        <row r="1674">
          <cell r="B1674">
            <v>9569</v>
          </cell>
          <cell r="C1674" t="str">
            <v>MANTO GEOSINTÉTICO COMPUESTO DE CEMENTO A GRANEL. DIMENSIONES: 1.10m DE ANCHO x 8mm DE ESPESOR x 114ml. PESO DEL ROLLO A GRANEL: 1550Kg.</v>
          </cell>
          <cell r="D1674" t="str">
            <v>M2</v>
          </cell>
          <cell r="E1674">
            <v>238671</v>
          </cell>
        </row>
        <row r="1675">
          <cell r="B1675">
            <v>9570</v>
          </cell>
          <cell r="C1675" t="str">
            <v>UNIÓN CANALETA PLÁSTICA DE 20cm x 12cm PORTACABLES</v>
          </cell>
          <cell r="D1675" t="str">
            <v>UN</v>
          </cell>
          <cell r="E1675">
            <v>1432</v>
          </cell>
        </row>
        <row r="1676">
          <cell r="B1676">
            <v>9571</v>
          </cell>
          <cell r="C1676" t="str">
            <v>UNIÓN CANALETA PLÁSTICA DE 32mm x 12mm PORTACABLES</v>
          </cell>
          <cell r="D1676" t="str">
            <v>UN</v>
          </cell>
          <cell r="E1676">
            <v>1844</v>
          </cell>
        </row>
        <row r="1677">
          <cell r="B1677">
            <v>9572</v>
          </cell>
          <cell r="C1677" t="str">
            <v>CANALETA PLÁSTICA DE 20cm x 12cm PORTACABLES CON ADHESIVO</v>
          </cell>
          <cell r="D1677" t="str">
            <v>ML</v>
          </cell>
          <cell r="E1677">
            <v>2850</v>
          </cell>
        </row>
        <row r="1678">
          <cell r="B1678">
            <v>9573</v>
          </cell>
          <cell r="C1678" t="str">
            <v>CANALETA PLÁSTICA DE 32cm x 12cm PORTACABLES CON ADHESIVO</v>
          </cell>
          <cell r="D1678" t="str">
            <v>ML</v>
          </cell>
          <cell r="E1678">
            <v>3911</v>
          </cell>
        </row>
        <row r="1679">
          <cell r="B1679">
            <v>9574</v>
          </cell>
          <cell r="C1679" t="str">
            <v>ABRAZADERA CORREDIZA - CREMALLERA 8mm</v>
          </cell>
          <cell r="D1679" t="str">
            <v>UN</v>
          </cell>
          <cell r="E1679">
            <v>902</v>
          </cell>
        </row>
        <row r="1680">
          <cell r="B1680">
            <v>9575</v>
          </cell>
          <cell r="C1680" t="str">
            <v>TARIFA MES - PERSONAL TÉCNICO - CELADOR ARMADO (24 horas por 30 dias dividos en 3 turnos de 8 horas diarias. Incluye prestaciones de ley, Administraciòn y servicios).</v>
          </cell>
          <cell r="D1680" t="str">
            <v>MES</v>
          </cell>
          <cell r="E1680">
            <v>8594656</v>
          </cell>
        </row>
        <row r="1681">
          <cell r="B1681">
            <v>9576</v>
          </cell>
          <cell r="C1681" t="str">
            <v>ALQUILER MES - ARRIENDO OFICINA INCL. ADMINISTRACIÓN, SERVICIOS PÚBLICOS, COMUNICACIONES</v>
          </cell>
          <cell r="D1681" t="str">
            <v>M2/MES</v>
          </cell>
          <cell r="E1681">
            <v>29634</v>
          </cell>
        </row>
        <row r="1682">
          <cell r="B1682">
            <v>9577</v>
          </cell>
          <cell r="C1682" t="str">
            <v>ALQUILER MES - CAMPAMENTOS INCL. SERVICIOS PÚBLICOS PROVISIONALES</v>
          </cell>
          <cell r="D1682" t="str">
            <v>M2/MES</v>
          </cell>
          <cell r="E1682">
            <v>11956</v>
          </cell>
        </row>
        <row r="1683">
          <cell r="B1683">
            <v>9578</v>
          </cell>
          <cell r="C1683" t="str">
            <v>TARIFA GLOBAL - GASTOS OFICINA (PAPELERIA, FOTOCOPIAS Y OTROS)</v>
          </cell>
          <cell r="D1683" t="str">
            <v>GLB/MS</v>
          </cell>
          <cell r="E1683">
            <v>796304</v>
          </cell>
        </row>
        <row r="1684">
          <cell r="B1684">
            <v>9628</v>
          </cell>
          <cell r="C1684" t="str">
            <v>JUNTA TC-JEVF-75 MÓDULOS DE 1.83m. INCLUYE TORNILLERÍA DE FIJACIÓN.</v>
          </cell>
          <cell r="D1684" t="str">
            <v>UN</v>
          </cell>
          <cell r="E1684">
            <v>595000</v>
          </cell>
        </row>
        <row r="1685">
          <cell r="B1685">
            <v>9629</v>
          </cell>
          <cell r="C1685" t="str">
            <v>NEOPRENO - APOYO EN CAUCHO NEOPRENO. DUREZA 60 SIN REFUERZOS</v>
          </cell>
          <cell r="D1685" t="str">
            <v>dm3</v>
          </cell>
          <cell r="E1685">
            <v>53550</v>
          </cell>
        </row>
        <row r="1686">
          <cell r="B1686">
            <v>9630</v>
          </cell>
          <cell r="C1686" t="str">
            <v>NEOPRENO - APOYO EN CAUCHO NEOPRENO. DUREZA 50 SIN REFUERZOS</v>
          </cell>
          <cell r="D1686" t="str">
            <v>dm3</v>
          </cell>
          <cell r="E1686">
            <v>53550</v>
          </cell>
        </row>
        <row r="1687">
          <cell r="B1687">
            <v>9631</v>
          </cell>
          <cell r="C1687" t="str">
            <v>NEOPRENO - APOYO EN CAUCHO NEOPRENO. DUREZA 60 REFORZADA CON 2 PLATINAS DE 1/4"</v>
          </cell>
          <cell r="D1687" t="str">
            <v>dm3</v>
          </cell>
          <cell r="E1687">
            <v>77350</v>
          </cell>
        </row>
        <row r="1688">
          <cell r="B1688">
            <v>9632</v>
          </cell>
          <cell r="C1688" t="str">
            <v>NEOPRENO - APOYO EN CAUCHO NEOPRENO. DUREZA 50 REFORZADA CON PLATINA DE 1/8"</v>
          </cell>
          <cell r="D1688" t="str">
            <v>dm3</v>
          </cell>
          <cell r="E1688">
            <v>59500</v>
          </cell>
        </row>
        <row r="1689">
          <cell r="B1689">
            <v>9635</v>
          </cell>
          <cell r="C1689" t="str">
            <v>ADHESIVO ESTRUCTURAL PARA ANCLAJE DE BARRAS AL CONCRETO. USO EN CONCRETO FISURADO Y NO FISURADO POR 600 ml</v>
          </cell>
          <cell r="D1689" t="str">
            <v>UN</v>
          </cell>
          <cell r="E1689">
            <v>86317</v>
          </cell>
        </row>
        <row r="1690">
          <cell r="B1690">
            <v>9637</v>
          </cell>
          <cell r="C1690" t="str">
            <v>LÁMINA DE FIBRA DE CARBONO PARA REFUERZO ESTRUCTURAL</v>
          </cell>
          <cell r="D1690" t="str">
            <v>UN</v>
          </cell>
          <cell r="E1690">
            <v>232100</v>
          </cell>
        </row>
        <row r="1691">
          <cell r="B1691">
            <v>9638</v>
          </cell>
          <cell r="C1691" t="str">
            <v>ADHESIVO EPÓXICO DE DOS COMPONENTES DE CONSISTENCIA PASTOSA</v>
          </cell>
          <cell r="D1691" t="str">
            <v>KG</v>
          </cell>
          <cell r="E1691">
            <v>71400</v>
          </cell>
        </row>
        <row r="1692">
          <cell r="B1692">
            <v>9639</v>
          </cell>
          <cell r="C1692" t="str">
            <v>MORTERO DE REPARACIÓN MONOCOMPONENTE</v>
          </cell>
          <cell r="D1692" t="str">
            <v>KG</v>
          </cell>
          <cell r="E1692">
            <v>5876</v>
          </cell>
        </row>
        <row r="1693">
          <cell r="B1693">
            <v>9640</v>
          </cell>
          <cell r="C1693" t="str">
            <v>RECUBRIMIENTO INHIBIDOR PROTECTOR DE CORROSIÓN MODIFICADO CON RESINA ACRÍLICA DE DOS COMPONENTES QUE IMPIDE LA OXIDACIÓN DEL ACERO DE REFUERZO.</v>
          </cell>
          <cell r="D1693" t="str">
            <v>KG</v>
          </cell>
          <cell r="E1693">
            <v>19123</v>
          </cell>
        </row>
        <row r="1694">
          <cell r="B1694">
            <v>9642</v>
          </cell>
          <cell r="C1694" t="str">
            <v>ADHESIVO EPÓXICO DE ALTA RESISTENCIA, ALTO MÓDULO Y BAJA VISCOSIDAD.</v>
          </cell>
          <cell r="D1694" t="str">
            <v>KG</v>
          </cell>
          <cell r="E1694">
            <v>97195</v>
          </cell>
        </row>
        <row r="1695">
          <cell r="B1695">
            <v>9643</v>
          </cell>
          <cell r="C1695" t="str">
            <v>FONDO DE JUNTA EN ESPUMA DE POLIETILENO DE BAJA DENSIDAD D= 6 mm</v>
          </cell>
          <cell r="D1695" t="str">
            <v>ML</v>
          </cell>
          <cell r="E1695">
            <v>323</v>
          </cell>
        </row>
        <row r="1696">
          <cell r="B1696">
            <v>9644</v>
          </cell>
          <cell r="C1696" t="str">
            <v>PERFIL DE PVC PARA SELLO DE JUNTA (CINTA FLEXIBLE PARA SELLO DE PVC).</v>
          </cell>
          <cell r="D1696" t="str">
            <v>ML</v>
          </cell>
          <cell r="E1696">
            <v>12614</v>
          </cell>
        </row>
        <row r="1697">
          <cell r="B1697">
            <v>9645</v>
          </cell>
          <cell r="C1697" t="str">
            <v>ADHESIVO ESPECIAL PARA EL PEGADO PLÁSTICO DE METALES MONOCOMPONENTE Y LIBRE DE SOLVENTES (300ml)</v>
          </cell>
          <cell r="D1697" t="str">
            <v>UN</v>
          </cell>
          <cell r="E1697">
            <v>37503</v>
          </cell>
        </row>
        <row r="1698">
          <cell r="B1698">
            <v>9646</v>
          </cell>
          <cell r="C1698" t="str">
            <v>OBTENCIÓN DE NÚCLEOS DE CONCRETO ENDURECIDO. NÚCLEOS DE 6"</v>
          </cell>
          <cell r="D1698" t="str">
            <v>UN</v>
          </cell>
          <cell r="E1698">
            <v>327250</v>
          </cell>
        </row>
        <row r="1699">
          <cell r="B1699">
            <v>9647</v>
          </cell>
          <cell r="C1699" t="str">
            <v>DISEÑO DE MEZCLAS DE CONCRETO CON TRES AGREGADOS PARA UNA RESISTENCIA DADA (INCLUYE CARACTERIZACIÓN)</v>
          </cell>
          <cell r="D1699" t="str">
            <v>UN</v>
          </cell>
          <cell r="E1699">
            <v>724710</v>
          </cell>
        </row>
        <row r="1700">
          <cell r="B1700">
            <v>9648</v>
          </cell>
          <cell r="C1700" t="str">
            <v>CORTE DE NÚCLEO PARA ENSAYO DE COMPRESIÓN</v>
          </cell>
          <cell r="D1700" t="str">
            <v>UN</v>
          </cell>
          <cell r="E1700">
            <v>31654</v>
          </cell>
        </row>
        <row r="1701">
          <cell r="B1701">
            <v>9649</v>
          </cell>
          <cell r="C1701" t="str">
            <v>CICATRIZANTE DE RAICES</v>
          </cell>
          <cell r="D1701" t="str">
            <v>GLN</v>
          </cell>
          <cell r="E1701">
            <v>35700</v>
          </cell>
        </row>
        <row r="1702">
          <cell r="B1702">
            <v>9650</v>
          </cell>
          <cell r="C1702" t="str">
            <v>LAMINA GALVANIZADA POR KILOGRAMOS</v>
          </cell>
          <cell r="D1702" t="str">
            <v>KG</v>
          </cell>
          <cell r="E1702">
            <v>4106</v>
          </cell>
        </row>
        <row r="1703">
          <cell r="B1703">
            <v>9651</v>
          </cell>
          <cell r="C1703" t="str">
            <v>ACERO ESTRUCTURAL PARA PUENTE PEATONAL TIPO TRANSMILENIO. Suministro, fabricación, transporte y montaje de estructura metálica con el siguiente esquema de protección y pintura:(Guía 6.7.1) Ver observ.</v>
          </cell>
          <cell r="D1703" t="str">
            <v>KG</v>
          </cell>
          <cell r="E1703">
            <v>13633</v>
          </cell>
        </row>
        <row r="1704">
          <cell r="B1704">
            <v>9652</v>
          </cell>
          <cell r="C1704" t="str">
            <v>ACERO ESTRUCTURAL PARA PUENTE PEATONAL TIPO TRANSMILENIO. Suministro, fabricación, transporte y montaje de estructura metálica con el siguiente esquema de protección y pintura:(Guía 6.7.2)Ver observ.</v>
          </cell>
          <cell r="D1704" t="str">
            <v>KG</v>
          </cell>
          <cell r="E1704">
            <v>14273</v>
          </cell>
        </row>
        <row r="1705">
          <cell r="B1705">
            <v>9653</v>
          </cell>
          <cell r="C1705" t="str">
            <v>ACERO ESTRUCTURAL PARA ESTACIÓN TIPO TRANSMILENIO. Suministro, fabricación, transporte y montaje de estructura metálica con el siguiente esquema de protección y pintura:(Guía 6.7.1) Ver observ.</v>
          </cell>
          <cell r="D1705" t="str">
            <v>KG</v>
          </cell>
          <cell r="E1705">
            <v>13492</v>
          </cell>
        </row>
        <row r="1706">
          <cell r="B1706">
            <v>9654</v>
          </cell>
          <cell r="C1706" t="str">
            <v>ACERO ESTRUCTURAL PARA ESTACIÓN TIPO TRANSMILENIO. Suministro, fabricación, transporte y montaje de estructura metálica con el siguiente esquema de protección y pintura:(Guía 6.7.2)Ver observ.</v>
          </cell>
          <cell r="D1706" t="str">
            <v>KG</v>
          </cell>
          <cell r="E1706">
            <v>11889</v>
          </cell>
        </row>
        <row r="1707">
          <cell r="B1707">
            <v>9655</v>
          </cell>
          <cell r="C1707" t="str">
            <v>ACERO ESTRUCTURAL PARA ESTACIÓN TIPO TRANSMILENIO. Suministro, fabricación, transporte y montaje de estructura metálica con el siguiente esquema de protección y pintura: Altern. Estación. Ver observ.</v>
          </cell>
          <cell r="D1707" t="str">
            <v>KG</v>
          </cell>
          <cell r="E1707">
            <v>11638</v>
          </cell>
        </row>
        <row r="1708">
          <cell r="B1708">
            <v>9656</v>
          </cell>
          <cell r="C1708" t="str">
            <v>GEOMALLA FORTGRID BX-50</v>
          </cell>
          <cell r="D1708" t="str">
            <v>M2</v>
          </cell>
          <cell r="E1708">
            <v>10729</v>
          </cell>
        </row>
        <row r="1709">
          <cell r="B1709">
            <v>9663</v>
          </cell>
          <cell r="C1709" t="str">
            <v>PISO PRETENSADO e= 70 mm PARA ESTACIONES Y PUENTES TIPO TRANSMILENIO. NO INCLUYE TRANSPORTE</v>
          </cell>
          <cell r="D1709" t="str">
            <v>M2</v>
          </cell>
          <cell r="E1709">
            <v>298631</v>
          </cell>
        </row>
        <row r="1710">
          <cell r="B1710">
            <v>9669</v>
          </cell>
          <cell r="C1710" t="str">
            <v>REGISTRO DE CIERRE 1 1/2" EN PVC. VÁLVULA CIERRE RÁPIDO EN PVC UNIVERSAL SOLDADA</v>
          </cell>
          <cell r="D1710" t="str">
            <v>UN</v>
          </cell>
          <cell r="E1710">
            <v>84303</v>
          </cell>
        </row>
        <row r="1711">
          <cell r="B1711">
            <v>9671</v>
          </cell>
          <cell r="C1711" t="str">
            <v>MEZCLA ASFÁLTICA EN CALIENTE DENSA MD10 CON CEMENTO ASFÁLTICO 60-70</v>
          </cell>
          <cell r="D1711" t="str">
            <v>M3</v>
          </cell>
          <cell r="E1711">
            <v>448000</v>
          </cell>
        </row>
        <row r="1712">
          <cell r="B1712">
            <v>9672</v>
          </cell>
          <cell r="C1712" t="str">
            <v>MEZCLA ASFÁLTICA EN CALIENTE DENSA MD12 CON CEMENTO ASFÁLTICO 60-70</v>
          </cell>
          <cell r="D1712" t="str">
            <v>M3</v>
          </cell>
          <cell r="E1712">
            <v>416500</v>
          </cell>
        </row>
        <row r="1713">
          <cell r="B1713">
            <v>9673</v>
          </cell>
          <cell r="C1713" t="str">
            <v>MEZCLA ASFÁLTICA EN CALIENTE DENSA MD20 CON CEMENTO ASFÁLTICO 60-70</v>
          </cell>
          <cell r="D1713" t="str">
            <v>M3</v>
          </cell>
          <cell r="E1713">
            <v>416500</v>
          </cell>
        </row>
        <row r="1714">
          <cell r="B1714">
            <v>9682</v>
          </cell>
          <cell r="C1714" t="str">
            <v>PINTURA PARA RECUBRIMIENTO ACRÍLICO, IMPERMEABLE, DECORATIVO, EN COLORES MONOCOMPONENTES, CON ACABADO MATE PARA SUPERFICIES EN CONCRETO, MORTERO O FIBROCEMENTO</v>
          </cell>
          <cell r="D1714" t="str">
            <v>GLN</v>
          </cell>
          <cell r="E1714">
            <v>53100</v>
          </cell>
        </row>
        <row r="1715">
          <cell r="B1715">
            <v>9685</v>
          </cell>
          <cell r="C1715" t="str">
            <v>TUBO  EMT 3"</v>
          </cell>
          <cell r="D1715" t="str">
            <v>ML</v>
          </cell>
          <cell r="E1715">
            <v>33324</v>
          </cell>
        </row>
        <row r="1716">
          <cell r="B1716">
            <v>9686</v>
          </cell>
          <cell r="C1716" t="str">
            <v>TUBERIA CONDUIT GALVANIZADA IMC D=2"</v>
          </cell>
          <cell r="D1716" t="str">
            <v>ML</v>
          </cell>
          <cell r="E1716">
            <v>32547</v>
          </cell>
        </row>
        <row r="1717">
          <cell r="B1717">
            <v>9687</v>
          </cell>
          <cell r="C1717" t="str">
            <v>UNIÓN CONDUIT GALVANIZADA IMC D=2"</v>
          </cell>
          <cell r="D1717" t="str">
            <v>UN</v>
          </cell>
          <cell r="E1717">
            <v>4954</v>
          </cell>
        </row>
        <row r="1718">
          <cell r="B1718">
            <v>9688</v>
          </cell>
          <cell r="C1718" t="str">
            <v>TUBO CONDUIT GALVANIZADO IMC 3/4"</v>
          </cell>
          <cell r="D1718" t="str">
            <v>ML</v>
          </cell>
          <cell r="E1718">
            <v>11404</v>
          </cell>
        </row>
        <row r="1719">
          <cell r="B1719">
            <v>9689</v>
          </cell>
          <cell r="C1719" t="str">
            <v>UNIÓN CONDUIT GALVANIZADO IMC 3/4"</v>
          </cell>
          <cell r="D1719" t="str">
            <v>UN</v>
          </cell>
          <cell r="E1719">
            <v>983</v>
          </cell>
        </row>
        <row r="1720">
          <cell r="B1720">
            <v>9690</v>
          </cell>
          <cell r="C1720" t="str">
            <v>TUBO  EMT 1 1/4"</v>
          </cell>
          <cell r="D1720" t="str">
            <v>ML</v>
          </cell>
          <cell r="E1720">
            <v>11343</v>
          </cell>
        </row>
        <row r="1721">
          <cell r="B1721">
            <v>9692</v>
          </cell>
          <cell r="C1721" t="str">
            <v>CABLES POSTENSADOS (Incl. Torón de 5/8" ASTM A 416, Grado 270k, anclajes de acuerdo con planos, ductos metálicos galvanizados, equipo para inyectar (Bomba+Mezclador), ... Ver Observaciones</v>
          </cell>
          <cell r="D1721" t="str">
            <v>TON-M</v>
          </cell>
          <cell r="E1721">
            <v>935</v>
          </cell>
        </row>
        <row r="1722">
          <cell r="B1722">
            <v>9694</v>
          </cell>
          <cell r="C1722" t="str">
            <v>MORTERO SIN CONTRACCIÓN DE ALTAS RESISTENCIAS</v>
          </cell>
          <cell r="D1722" t="str">
            <v>KG</v>
          </cell>
          <cell r="E1722">
            <v>3527</v>
          </cell>
        </row>
        <row r="1723">
          <cell r="B1723">
            <v>9695</v>
          </cell>
          <cell r="C1723" t="str">
            <v>LIMPIEZA GRADO DE LIMPIEZA SEGÚN NORMA SSPC-SP1 - LIMPIEZA CON SOLVENTES PARA ESTRUCTURA PESADA</v>
          </cell>
          <cell r="D1723" t="str">
            <v>KG</v>
          </cell>
          <cell r="E1723">
            <v>152</v>
          </cell>
        </row>
        <row r="1724">
          <cell r="B1724">
            <v>9696</v>
          </cell>
          <cell r="C1724" t="str">
            <v>LIMPIEZA GRADO DE LIMPIEZA SEGÚN NORMA SSPC-SP2 - LIMPIEZA MANUAL PARA ESTRUCTURA PESADA</v>
          </cell>
          <cell r="D1724" t="str">
            <v>KG</v>
          </cell>
          <cell r="E1724">
            <v>152</v>
          </cell>
        </row>
        <row r="1725">
          <cell r="B1725">
            <v>9697</v>
          </cell>
          <cell r="C1725" t="str">
            <v>LIMPIEZA GRADO DE LIMPIEZA SEGÚN NORMA SSPC-SP3 - LIMPIEZA CON HERRAMIENTAS ELÉCTRICAS PARA ESTRUCTURA PESADA</v>
          </cell>
          <cell r="D1725" t="str">
            <v>KG</v>
          </cell>
          <cell r="E1725">
            <v>154</v>
          </cell>
        </row>
        <row r="1726">
          <cell r="B1726">
            <v>9698</v>
          </cell>
          <cell r="C1726" t="str">
            <v>LIMPIEZA GRADO DE LIMPIEZA SEGÚN NORMA SSPC-SP5 - LIMPIEZA CON ABRASIVO METAL BLANCO PARA ESTRUCTURA PESADA</v>
          </cell>
          <cell r="D1726" t="str">
            <v>KG</v>
          </cell>
          <cell r="E1726">
            <v>166</v>
          </cell>
        </row>
        <row r="1727">
          <cell r="B1727">
            <v>9699</v>
          </cell>
          <cell r="C1727" t="str">
            <v>LIMPIEZA GRADO DE LIMPIEZA SEGÚN NORMA SSPC-SP7 - LIMPIEZA CON CHORRO ABRASIVO BRUSH-OFF PARA ESTRUCTURA PESADA</v>
          </cell>
          <cell r="D1727" t="str">
            <v>KG</v>
          </cell>
          <cell r="E1727">
            <v>182</v>
          </cell>
        </row>
        <row r="1728">
          <cell r="B1728">
            <v>9700</v>
          </cell>
          <cell r="C1728" t="str">
            <v>LIMPIEZA GRADO DE LIMPIEZA SEGÚN NORMA SSPC-SP6 - LIMPIEZA CON CHORRO ABRASIVO COMERCIAL PARA ESTRUCTURA PESADA</v>
          </cell>
          <cell r="D1728" t="str">
            <v>KG</v>
          </cell>
          <cell r="E1728">
            <v>172</v>
          </cell>
        </row>
        <row r="1729">
          <cell r="B1729">
            <v>9701</v>
          </cell>
          <cell r="C1729" t="str">
            <v>LIMPIEZA GRADO DE LIMPIEZA SEGÚN NORMA SSPC-SP10 - LIMPIEZA CON CHORRO ABRASIVO METAL CASI BLANCO PARA ESTRUCTURA PESADA</v>
          </cell>
          <cell r="D1729" t="str">
            <v>KG</v>
          </cell>
          <cell r="E1729">
            <v>177</v>
          </cell>
        </row>
        <row r="1730">
          <cell r="B1730">
            <v>9704</v>
          </cell>
          <cell r="C1730" t="str">
            <v>ESCOLTA - COSTO POR ESCOLTA EN CADA RECORRIDO EN PERÍMETRO URBANO</v>
          </cell>
          <cell r="D1730" t="str">
            <v>VIAJE</v>
          </cell>
          <cell r="E1730">
            <v>47600</v>
          </cell>
        </row>
        <row r="1731">
          <cell r="B1731">
            <v>9705</v>
          </cell>
          <cell r="C1731" t="str">
            <v>TRANSPORTE DE EQUIPO DE UNA TONELADA POR VIAJE DIURNO SIN ESCOLTA</v>
          </cell>
          <cell r="D1731" t="str">
            <v>VIAJE</v>
          </cell>
          <cell r="E1731">
            <v>187425</v>
          </cell>
        </row>
        <row r="1732">
          <cell r="B1732">
            <v>9706</v>
          </cell>
          <cell r="C1732" t="str">
            <v>TRANSPORTE DE EQUIPO DE CINCO TONELADAS POR VIAJE DIURNO SIN ESCOLTA</v>
          </cell>
          <cell r="D1732" t="str">
            <v>VIAJE</v>
          </cell>
          <cell r="E1732">
            <v>387345</v>
          </cell>
        </row>
        <row r="1733">
          <cell r="B1733">
            <v>9707</v>
          </cell>
          <cell r="C1733" t="str">
            <v>TRANSPORTE DE EQUIPO DE DIEZ TONELADAS POR VIAJE DIURNO SIN ESCOLTA</v>
          </cell>
          <cell r="D1733" t="str">
            <v>VIAJE</v>
          </cell>
          <cell r="E1733">
            <v>637245</v>
          </cell>
        </row>
        <row r="1734">
          <cell r="B1734">
            <v>9708</v>
          </cell>
          <cell r="C1734" t="str">
            <v>TRANSPORTE DE EQUIPO DE QUINCE TONELADAS POR VIAJE DIURNO SIN ESCOLTA</v>
          </cell>
          <cell r="D1734" t="str">
            <v>VIAJE</v>
          </cell>
          <cell r="E1734">
            <v>887145</v>
          </cell>
        </row>
        <row r="1735">
          <cell r="B1735">
            <v>9709</v>
          </cell>
          <cell r="C1735" t="str">
            <v>TARIFA MES - PERSONAL TÉCNICO - TOPÓGRAFO INSPECTOR HORARIO NOCTURNO (NO INCLUYE FACTOR DE PRESTACIONES)</v>
          </cell>
          <cell r="D1735" t="str">
            <v>MES</v>
          </cell>
          <cell r="E1735">
            <v>3504600</v>
          </cell>
        </row>
        <row r="1736">
          <cell r="B1736">
            <v>9710</v>
          </cell>
          <cell r="C1736" t="str">
            <v>TARIFA MES - PERSONAL TÉCNICO - LABORATORISTA INSPECTOR HORARIO NOCTURNO (NO INCLUYE FACTOR DE PRESTACIONES)</v>
          </cell>
          <cell r="D1736" t="str">
            <v>MES</v>
          </cell>
          <cell r="E1736">
            <v>3105000</v>
          </cell>
        </row>
        <row r="1737">
          <cell r="B1737">
            <v>9711</v>
          </cell>
          <cell r="C1737" t="str">
            <v>TARIFA MES - PERSONAL TÉCNICO - INSPECTOR 2 HORARIO NOCTURNO (NO INCLUYE FACTOR DE PRESTACIONES)</v>
          </cell>
          <cell r="D1737" t="str">
            <v>MES</v>
          </cell>
          <cell r="E1737">
            <v>2296350</v>
          </cell>
        </row>
        <row r="1738">
          <cell r="B1738">
            <v>9712</v>
          </cell>
          <cell r="C1738" t="str">
            <v>TARIFA MES - PERSONAL AUXILIAR TÉCNICO - CADENERO 1 - HORARIO NOCTURNO (NO INCLUYE FACTOR DE PRESTACIONES)</v>
          </cell>
          <cell r="D1738" t="str">
            <v>MES</v>
          </cell>
          <cell r="E1738">
            <v>2173500</v>
          </cell>
        </row>
        <row r="1739">
          <cell r="B1739">
            <v>9713</v>
          </cell>
          <cell r="C1739" t="str">
            <v>TARIFA MES - PERSONAL AUXILIAR TÉCNICO - CADENERO 2 - HORARIO NOCTURNO (NO INCLUYE FACTOR DE PRESTACIONES)</v>
          </cell>
          <cell r="D1739" t="str">
            <v>MES</v>
          </cell>
          <cell r="E1739">
            <v>1892700</v>
          </cell>
        </row>
        <row r="1740">
          <cell r="B1740">
            <v>9714</v>
          </cell>
          <cell r="C1740" t="str">
            <v>TARIFA MES - PERSONAL AUXILIAR TÉCNICO - SECRETARIA - CONDUCTOR O MOTORISTA - HORARIO NOCTURNO (No incluye Factor de Prestaciones)</v>
          </cell>
          <cell r="D1740" t="str">
            <v>MES</v>
          </cell>
          <cell r="E1740">
            <v>1575450</v>
          </cell>
        </row>
        <row r="1741">
          <cell r="B1741">
            <v>9715</v>
          </cell>
          <cell r="C1741" t="str">
            <v>TARIFA MES - PERSONAL DE OBRA - MAESTRO DE OBRA - HORARIO NOCTURNO (NO INCLUYE FACTOR DE PRESTACIONES)</v>
          </cell>
          <cell r="D1741" t="str">
            <v>MES</v>
          </cell>
          <cell r="E1741">
            <v>3679530</v>
          </cell>
        </row>
        <row r="1742">
          <cell r="B1742">
            <v>9717</v>
          </cell>
          <cell r="C1742" t="str">
            <v>MEZCLA ASFÁLTICA EN FRÍO</v>
          </cell>
          <cell r="D1742" t="str">
            <v>M3</v>
          </cell>
          <cell r="E1742">
            <v>1865920</v>
          </cell>
        </row>
        <row r="1743">
          <cell r="B1743">
            <v>9720</v>
          </cell>
          <cell r="C1743" t="str">
            <v>DETERMINACIÓN DE LA RESISTENCIA DE MORTEROS DE CEMENTO HIDRÁULICO A LA COMPRESIÓN, USANDO CUBOS DE 50 MM DE LADO (UNIDAD)</v>
          </cell>
          <cell r="D1743" t="str">
            <v>UN</v>
          </cell>
          <cell r="E1743">
            <v>12852</v>
          </cell>
        </row>
        <row r="1744">
          <cell r="B1744">
            <v>9721</v>
          </cell>
          <cell r="C1744" t="str">
            <v>ALQUILER MES - ESTACIÓN DE TOPOGRAFÍA CON TRÍPODE, DOS BASTONES, DOS PRISMAS CON PORTAPRISMA</v>
          </cell>
          <cell r="D1744" t="str">
            <v>MES</v>
          </cell>
          <cell r="E1744">
            <v>1852830</v>
          </cell>
        </row>
        <row r="1745">
          <cell r="B1745">
            <v>9722</v>
          </cell>
          <cell r="C1745" t="str">
            <v>ALQUILER MES - SISTEMA GPS, BASE, ROVER Y COLECTOR DE DATOS</v>
          </cell>
          <cell r="D1745" t="str">
            <v>MES</v>
          </cell>
          <cell r="E1745">
            <v>6793710</v>
          </cell>
        </row>
        <row r="1746">
          <cell r="B1746">
            <v>9723</v>
          </cell>
          <cell r="C1746" t="str">
            <v>HIDROFUGANTE - PROTECTOR DEL CONCRETO - con ingrediente activo 100% en base a siliconas órganoreactivas de alta penetración</v>
          </cell>
          <cell r="D1746" t="str">
            <v>LT</v>
          </cell>
          <cell r="E1746">
            <v>9750</v>
          </cell>
        </row>
        <row r="1747">
          <cell r="B1747">
            <v>9724</v>
          </cell>
          <cell r="C1747" t="str">
            <v>PORTÁTILES - Procesador minimo: intel, Core i3 4005U, celeron o similar, Memoria RAM de 4 GB(2x2048 MB) Disco duro de 500gb a 7200 rpm Pantalla LED HP BrightView widescreen alta definición con 35,6 cm</v>
          </cell>
          <cell r="D1747" t="str">
            <v>UN/MES</v>
          </cell>
          <cell r="E1747">
            <v>132433</v>
          </cell>
        </row>
        <row r="1748">
          <cell r="B1748">
            <v>9725</v>
          </cell>
          <cell r="C1748" t="str">
            <v>IMPRESORA MULTIFUNCIONAL MONOCROMÁTICA 4 en 1, COPIADORA, IMPRESORA, SCANER Y FAX. 35 ppm, RENDIMIENTO 5000 PAG.</v>
          </cell>
          <cell r="D1748" t="str">
            <v>UN/MES</v>
          </cell>
          <cell r="E1748">
            <v>73574</v>
          </cell>
        </row>
        <row r="1749">
          <cell r="B1749">
            <v>9726</v>
          </cell>
          <cell r="C1749" t="str">
            <v>INSECTICIDA</v>
          </cell>
          <cell r="D1749" t="str">
            <v>LT</v>
          </cell>
          <cell r="E1749">
            <v>29873</v>
          </cell>
        </row>
        <row r="1750">
          <cell r="B1750">
            <v>9727</v>
          </cell>
          <cell r="C1750" t="str">
            <v>CÁMARA DIGITAL COMPACTA MÍNIMO 16.2 MEGAPIXELES, MEMORIA DE 8 GB, VÍDEO HD CON PAUSA Y ZOOM (DIA)</v>
          </cell>
          <cell r="D1750" t="str">
            <v>DIA</v>
          </cell>
          <cell r="E1750">
            <v>94698</v>
          </cell>
        </row>
        <row r="1751">
          <cell r="B1751">
            <v>9728</v>
          </cell>
          <cell r="C1751" t="str">
            <v>POSTE METALICO H=12m BRAZO SENCILLO PINTADO</v>
          </cell>
          <cell r="D1751" t="str">
            <v>UN</v>
          </cell>
          <cell r="E1751">
            <v>1863871</v>
          </cell>
        </row>
        <row r="1752">
          <cell r="B1752">
            <v>9733</v>
          </cell>
          <cell r="C1752" t="str">
            <v>MALLA PARA GAVIÓN CALIBRE 13.0 HUECO DE 8 cm x 10 cm (7.5 cm x 7.5 cm) de 2m x 1m x 1m</v>
          </cell>
          <cell r="D1752" t="str">
            <v>UN</v>
          </cell>
          <cell r="E1752">
            <v>89250</v>
          </cell>
        </row>
        <row r="1753">
          <cell r="B1753">
            <v>9736</v>
          </cell>
          <cell r="C1753" t="str">
            <v>JUNTA DE DILATACIÓN - TRAMOS DE 1.00 m (Movimiento +/- 25 mm)</v>
          </cell>
          <cell r="D1753" t="str">
            <v>ML</v>
          </cell>
          <cell r="E1753">
            <v>688799</v>
          </cell>
        </row>
        <row r="1754">
          <cell r="B1754">
            <v>9743</v>
          </cell>
          <cell r="C1754" t="str">
            <v>PRUEBA DE HERMETICIDAD POR EL MÉTODO DE PRESIÓN POSITIVA CON AIRE PARA REDES DE ALCANTARILLADO - TRAMOS DE Ø 6" A Ø 12"</v>
          </cell>
          <cell r="D1754" t="str">
            <v>TRAMO</v>
          </cell>
          <cell r="E1754">
            <v>543235</v>
          </cell>
        </row>
        <row r="1755">
          <cell r="B1755">
            <v>9744</v>
          </cell>
          <cell r="C1755" t="str">
            <v>PRUEBA DE HERMETICIDAD POR EL MÉTODO DE PRESIÓN POSITIVA CON AIRE PARA REDES DE ALCANTARILLADO - TRAMOS DE Ø 14" A Ø 24"</v>
          </cell>
          <cell r="D1755" t="str">
            <v>TRAMO</v>
          </cell>
          <cell r="E1755">
            <v>680680</v>
          </cell>
        </row>
        <row r="1756">
          <cell r="B1756">
            <v>9745</v>
          </cell>
          <cell r="C1756" t="str">
            <v>PRUEBA DE HERMETICIDAD POR EL MÉTODO DE PRESIÓN POSITIVA CON AIRE PARA REDES DE ALCANTARILLADO - TRAMOS DE Ø 27" A Ø 40"</v>
          </cell>
          <cell r="D1756" t="str">
            <v>TRAMO</v>
          </cell>
          <cell r="E1756">
            <v>824670</v>
          </cell>
        </row>
        <row r="1757">
          <cell r="B1757">
            <v>9746</v>
          </cell>
          <cell r="C1757" t="str">
            <v>PRUEBA DE HERMETICIDAD POR EL MÉTODO DE PRESIÓN POSITIVA CON AIRE PARA REDES DE ALCANTARILLADO - TRAMOS DE Ø 42" A Ø 50"</v>
          </cell>
          <cell r="D1757" t="str">
            <v>TRAMO</v>
          </cell>
          <cell r="E1757">
            <v>981750</v>
          </cell>
        </row>
        <row r="1758">
          <cell r="B1758">
            <v>9747</v>
          </cell>
          <cell r="C1758" t="str">
            <v>RAJÓN = 6" A 12" (15 - 30 cm)</v>
          </cell>
          <cell r="D1758" t="str">
            <v>M3</v>
          </cell>
          <cell r="E1758">
            <v>38080</v>
          </cell>
        </row>
        <row r="1759">
          <cell r="B1759">
            <v>9752</v>
          </cell>
          <cell r="C1759" t="str">
            <v>MARTILLO DEMOLEDOR DE BAJO IMPACTO</v>
          </cell>
          <cell r="D1759" t="str">
            <v>HR</v>
          </cell>
          <cell r="E1759">
            <v>7438</v>
          </cell>
        </row>
        <row r="1760">
          <cell r="B1760">
            <v>9754</v>
          </cell>
          <cell r="C1760" t="str">
            <v>PINTURA (LÁTEX) ACRÍLICA BASE AGUA - Pintura base agua con tecnología acrílica avanzada de uso exterior que ofrece protección a rayos ultravioleta y factores climáticos.</v>
          </cell>
          <cell r="D1760" t="str">
            <v>GLN</v>
          </cell>
          <cell r="E1760">
            <v>62100</v>
          </cell>
        </row>
        <row r="1761">
          <cell r="B1761">
            <v>9759</v>
          </cell>
          <cell r="C1761" t="str">
            <v>MEDICIÓN PERFIL LONGITUDINAL CON EQUIPO DE ALTO RENDIMIENTO Y DETERMINACIÓN DEL IRI. PAV. CON SUPERFICIE FLEXIBLE,RÍGIDA Y/O AFIRMADO MALLA VIAL RURAL BOGOTÁ. INCL. VER OBSERVACIONES</v>
          </cell>
          <cell r="D1761" t="str">
            <v>Km-Car</v>
          </cell>
          <cell r="E1761">
            <v>78100</v>
          </cell>
        </row>
        <row r="1762">
          <cell r="B1762">
            <v>9764</v>
          </cell>
          <cell r="C1762" t="str">
            <v>TUBO CONDUIT GALVANIZADO IMC 3"</v>
          </cell>
          <cell r="D1762" t="str">
            <v>ML</v>
          </cell>
          <cell r="E1762">
            <v>76332</v>
          </cell>
        </row>
        <row r="1763">
          <cell r="B1763">
            <v>9765</v>
          </cell>
          <cell r="C1763" t="str">
            <v>TUBO METÁLICO RIGID GALVANIZADO DE 6"</v>
          </cell>
          <cell r="D1763" t="str">
            <v>ML</v>
          </cell>
          <cell r="E1763">
            <v>370178</v>
          </cell>
        </row>
        <row r="1764">
          <cell r="B1764">
            <v>9766</v>
          </cell>
          <cell r="C1764" t="str">
            <v>CONECTOR MECÁNICO GD. CUERPO: DOBLE Y PERNO DE SUJECIÓN EN U. TUBO DE 3" VARILLA 3" - 3 1/2", 4 SOL - 2/0 STR</v>
          </cell>
          <cell r="D1764" t="str">
            <v>UN</v>
          </cell>
          <cell r="E1764">
            <v>122670</v>
          </cell>
        </row>
        <row r="1765">
          <cell r="B1765">
            <v>9767</v>
          </cell>
          <cell r="C1765" t="str">
            <v>CONECTOR MECÁNICO GD. CUERPO: DOBLE Y PERNO DE SUJECIÓN EN U. TUBO DE 6" , 4 SOL - 2/0 STR</v>
          </cell>
          <cell r="D1765" t="str">
            <v>UN</v>
          </cell>
          <cell r="E1765">
            <v>258612</v>
          </cell>
        </row>
        <row r="1766">
          <cell r="B1766">
            <v>9768</v>
          </cell>
          <cell r="C1766" t="str">
            <v>PASO PLÁSTICO EN POLIPROPILENO DE ALTO IMPACTO CON MATERIAL ORIGINAL. DE 0.40m DE ANCHO x 0.30m DE FONDO x 3.5cm DE GROSOR. Libre de todo mantenimiento de anticorrosivo de inmunizantes y de pintura.</v>
          </cell>
          <cell r="D1766" t="str">
            <v>UN</v>
          </cell>
          <cell r="E1766">
            <v>73780</v>
          </cell>
        </row>
        <row r="1767">
          <cell r="B1767">
            <v>9773</v>
          </cell>
          <cell r="C1767" t="str">
            <v>CABLE ACERO GALVANIZADO A.A 6 x 19 DE 5/8 EN TRAMOS SEGÚN PLANOS, POR VIGAS. Incl. TORON DE 5/8"</v>
          </cell>
          <cell r="D1767" t="str">
            <v>ML</v>
          </cell>
          <cell r="E1767">
            <v>16839</v>
          </cell>
        </row>
        <row r="1768">
          <cell r="B1768">
            <v>9774</v>
          </cell>
          <cell r="C1768" t="str">
            <v>APOYO ELASTOMÉRICO DE 30x30x5,0cm CON 4 REFUERZOS INTERNOS DE 1/8" A-36. DUREZA 60 SHORE A, ESFUERZO DE COMPRESIÓN APOYOS DE 112 Kg/cm2.</v>
          </cell>
          <cell r="D1768" t="str">
            <v>UN</v>
          </cell>
          <cell r="E1768">
            <v>235468</v>
          </cell>
        </row>
        <row r="1769">
          <cell r="B1769">
            <v>9775</v>
          </cell>
          <cell r="C1769" t="str">
            <v>APOYO ELASTOMÉRICO DE 20x20x5,0cm CON 4 REFUERZOS INTERNOS DE 1/8" A-36. DUREZA 60 SHORE A, ESFUERZO DE COMPRESIÓN APOYOS DE 112 Kg/cm2.</v>
          </cell>
          <cell r="D1769" t="str">
            <v>UN</v>
          </cell>
          <cell r="E1769">
            <v>115391</v>
          </cell>
        </row>
        <row r="1770">
          <cell r="B1770">
            <v>9789</v>
          </cell>
          <cell r="C1770" t="str">
            <v>SEÑAL ELEVADA BS, TABLERO 3.097m x 2.228m REFLECTIVO DIAMANTE, SOPORTE EN TUBO GALVANIZADO DE 12" EN 7m. CERCHA EN TUBO DE 4" EN 3mm Y 2" EN 2mm. INCL. SUMINIST. E INSTALAC</v>
          </cell>
          <cell r="D1770" t="str">
            <v>UN</v>
          </cell>
          <cell r="E1770">
            <v>6069476</v>
          </cell>
        </row>
        <row r="1771">
          <cell r="B1771">
            <v>9790</v>
          </cell>
          <cell r="C1771" t="str">
            <v>SEÑAL INFORMATIVA SI-05, TABLERO 1.401m x 0.512m REFLECTIVO ALTA INTENSIDAD, PEDESTAL EN ÁNGULO DE 2"x2"x1/4" H= 2.60m EN PINTURA ELECTROSTÁTICA. INCL. SUMINIST. E INSTALAC</v>
          </cell>
          <cell r="D1771" t="str">
            <v>UN</v>
          </cell>
          <cell r="E1771">
            <v>594762</v>
          </cell>
        </row>
        <row r="1772">
          <cell r="B1772">
            <v>9791</v>
          </cell>
          <cell r="C1772" t="str">
            <v>SEÑAL INFORMATIVA SI-05, TABLERO 1.167m x 0.512m REFLECTIVO ALTA INTENSIDAD, PEDESTAL EN ÁNGULO DE 2"x2"x1/4" H= 2.60m EN PINTURA ELECTROSTÁTICA. INCL. SUMINIST. E INSTALAC</v>
          </cell>
          <cell r="D1772" t="str">
            <v>UN</v>
          </cell>
          <cell r="E1772">
            <v>594762</v>
          </cell>
        </row>
        <row r="1773">
          <cell r="B1773">
            <v>9792</v>
          </cell>
          <cell r="C1773" t="str">
            <v>SEÑAL INFORMATIVA SI-05, TABLERO 1.190m x 0.512m REFLECTIVO ALTA INTENSIDAD, PEDESTAL EN ÁNGULO DE 2"x2"x1/4" H= 2.60m EN PINTURA ELECTROSTÁTICA. INCL. SUMINIST. E INSTALAC</v>
          </cell>
          <cell r="D1773" t="str">
            <v>UN</v>
          </cell>
          <cell r="E1773">
            <v>594762</v>
          </cell>
        </row>
        <row r="1774">
          <cell r="B1774">
            <v>9796</v>
          </cell>
          <cell r="C1774" t="str">
            <v>SEÑAL ELEVADA BS, TABLERO 2.414m x 1.380m REFLECTIVO DIAMANTE, SOPORTE EN TUBO GALVANIZADO DE 12" EN 7m. CERCHA EN TUBO DE 4" EN 3mm Y 2" EN 2mm. INCL. SUMINIST. E INSTALAC</v>
          </cell>
          <cell r="D1774" t="str">
            <v>UN</v>
          </cell>
          <cell r="E1774">
            <v>6069476</v>
          </cell>
        </row>
        <row r="1775">
          <cell r="B1775">
            <v>9797</v>
          </cell>
          <cell r="C1775" t="str">
            <v>SEÑAL ELEVADA BS, TABLERO 3.322m x 2.111m REFLECTIVO DIAMANTE, SOPORTE EN TUBO GALVANIZADO DE 12" EN 7m. CERCHA EN TUBO DE 4" EN 3mm Y 2" EN 2mm. INCL. SUMINIST. E INSTALAC</v>
          </cell>
          <cell r="D1775" t="str">
            <v>UN</v>
          </cell>
          <cell r="E1775">
            <v>6903071</v>
          </cell>
        </row>
        <row r="1776">
          <cell r="B1776">
            <v>9798</v>
          </cell>
          <cell r="C1776" t="str">
            <v>REEMPLAZO DE TABLERO SEÑAL ELEVADA BS, POR TABLERO GALVANIZADO  CALIBRE 20 3.914m x 1.972m REFLECTIVO DIAMANTE. INCL. SUMINIST. E INSTALAC</v>
          </cell>
          <cell r="D1776" t="str">
            <v>UN</v>
          </cell>
          <cell r="E1776">
            <v>3808000</v>
          </cell>
        </row>
        <row r="1777">
          <cell r="B1777">
            <v>9799</v>
          </cell>
          <cell r="C1777" t="str">
            <v>SEÑAL INFORMATIVA SI-05C, TABLERO 60.64cm x 82.50cm REFLECTIVO ALTA INTENSIDAD, PEDESTAL EN ÁNGULO DE 2"x2"x1/4" H= 2.60m EN PINTURA ELECTROSTÁTICA. INCL. SUMINIST. E INSTALAC</v>
          </cell>
          <cell r="D1777" t="str">
            <v>UN</v>
          </cell>
          <cell r="E1777">
            <v>493493</v>
          </cell>
        </row>
        <row r="1778">
          <cell r="B1778">
            <v>9800</v>
          </cell>
          <cell r="C1778" t="str">
            <v>SEÑAL INFORMATIVA SI-05C, TABLERO 75.09cm x 82.50cm REFLECTIVO ALTA INTENSIDAD, PEDESTAL EN ÁNGULO DE 2"x2"x1/4" H= 2.60m EN PINTURA ELECTROSTÁTICA. INCL. SUMINIST. E INSTALAC</v>
          </cell>
          <cell r="D1778" t="str">
            <v>UN</v>
          </cell>
          <cell r="E1778">
            <v>493493</v>
          </cell>
        </row>
        <row r="1779">
          <cell r="B1779">
            <v>9801</v>
          </cell>
          <cell r="C1779" t="str">
            <v>SEÑAL INFORMATIVA SI-05C, TABLERO 76.09cm x 97.51cm REFLECTIVO ALTA INTENSIDAD, PEDESTAL EN ÁNGULO DE 2"x2"x1/4" H= 2.60m EN PINTURA ELECTROSTÁTICA. INCL. SUMINIST. E INSTALAC</v>
          </cell>
          <cell r="D1779" t="str">
            <v>UN</v>
          </cell>
          <cell r="E1779">
            <v>493493</v>
          </cell>
        </row>
        <row r="1780">
          <cell r="B1780">
            <v>9802</v>
          </cell>
          <cell r="C1780" t="str">
            <v>SEÑAL INFORMATIVA SI-05C, TABLERO 75.01cm x 82.50cm REFLECTIVO ALTA INTENSIDAD, PEDESTAL EN ÁNGULO DE 2"x2"x1/4" H= 2.60m EN PINTURA ELECTROSTÁTICA. INCL. SUMINIST. E INSTALAC</v>
          </cell>
          <cell r="D1780" t="str">
            <v>UN</v>
          </cell>
          <cell r="E1780">
            <v>493493</v>
          </cell>
        </row>
        <row r="1781">
          <cell r="B1781">
            <v>9804</v>
          </cell>
          <cell r="C1781" t="str">
            <v>SEÑAL INFORMATIVA SI-05, TABLERO 1.119m x 0.512m REFLECTIVO ALTA INTENSIDAD, PEDESTAL EN ÁNGULO DE 2"x2"x1/4" H= 2.60m EN PINTURA ELECTROSTÁTICA. INCL. SUMINIST. E INSTALAC</v>
          </cell>
          <cell r="D1781" t="str">
            <v>UN</v>
          </cell>
          <cell r="E1781">
            <v>779450</v>
          </cell>
        </row>
        <row r="1782">
          <cell r="B1782">
            <v>9807</v>
          </cell>
          <cell r="C1782" t="str">
            <v>TOTEM H=12m, DESMONTE INCL. TRASLADO Y MONTAJE EN SITIO SELECCIONADO TRANSPORTE DE ESTRUCTURA DE TOTEM SEGÚN PLANOS DE DISEÑO, INCL. LOS ACABADOS, LOGOS Y MAPA, SIN RELOJ PARA EXTERIORES DE DOBLE CARA</v>
          </cell>
          <cell r="D1782" t="str">
            <v>UN</v>
          </cell>
          <cell r="E1782">
            <v>25301572</v>
          </cell>
        </row>
        <row r="1783">
          <cell r="B1783">
            <v>9808</v>
          </cell>
          <cell r="C1783" t="str">
            <v>DESMONTE Y TRASLADO CABINA PARA PAGO. INCLUYE VENTANAS PUNTO DE PAGO. SUMINISTRO E INSTALACIÓN.</v>
          </cell>
          <cell r="D1783" t="str">
            <v>UN</v>
          </cell>
          <cell r="E1783">
            <v>4301902</v>
          </cell>
        </row>
        <row r="1784">
          <cell r="B1784">
            <v>9809</v>
          </cell>
          <cell r="C1784" t="str">
            <v>DESMONTE DE TORNIQUETES EN ÁREA DE ACCESO A ESTACIONES DE TRANSMILENIO</v>
          </cell>
          <cell r="D1784" t="str">
            <v>UN</v>
          </cell>
          <cell r="E1784">
            <v>405496</v>
          </cell>
        </row>
        <row r="1785">
          <cell r="B1785">
            <v>9813</v>
          </cell>
          <cell r="C1785" t="str">
            <v>CIELO RASO EN BANDEJA TILE DE 610 mm x 610mm EN ALUZINC PERFORADO PERFIL CLP INCLUYE PERFILES DE FIJACION SISTEMA DE SUSPENSION Y ESPACIO PARA LAMPARAS. SUMINISTRO E INSTALACIÓN</v>
          </cell>
          <cell r="D1785" t="str">
            <v>M2</v>
          </cell>
          <cell r="E1785">
            <v>209841</v>
          </cell>
        </row>
        <row r="1786">
          <cell r="B1786">
            <v>9815</v>
          </cell>
          <cell r="C1786" t="str">
            <v>BARANDAS EN ACERO INOXIDABLE PARA VAGON (BARANDAS INTERNAS. TUBERIA ACERO INOX. D=2" CAL 16. 1 DIVISORIO HORIZONTAL. H= 0,80m L= 2,00m). SUMINISTRO E INSTALACIÓN.</v>
          </cell>
          <cell r="D1786" t="str">
            <v>UN</v>
          </cell>
          <cell r="E1786">
            <v>563703</v>
          </cell>
        </row>
        <row r="1787">
          <cell r="B1787">
            <v>9816</v>
          </cell>
          <cell r="C1787" t="str">
            <v>LUCERNARIO EN POLICARBONATO MACIZO DE e=3mm COLOR CRISTAL, SOPORTES EN PERFIL TUBULAR DE 0,25m x 0,25m CADA 1,20m POR ENCIMA Y DEBAJO, CONNECTOR CADA 2.05m.INCL FLANCHES POLICARBONATO. SUMIN E INSTAL.</v>
          </cell>
          <cell r="D1787" t="str">
            <v>M2</v>
          </cell>
          <cell r="E1787">
            <v>533705</v>
          </cell>
        </row>
        <row r="1788">
          <cell r="B1788">
            <v>9817</v>
          </cell>
          <cell r="C1788" t="str">
            <v>VENTANAS EN ALUMINIO TIPO LENHER DE 1,20m x 0,30m CON ALFAJIA EN ALUMINIO Y VIDRIO LAMINADO DE 3+3 (6 mm). SUMINISTRO E INSTALACIÓN</v>
          </cell>
          <cell r="D1788" t="str">
            <v>UN</v>
          </cell>
          <cell r="E1788">
            <v>279194</v>
          </cell>
        </row>
        <row r="1789">
          <cell r="B1789">
            <v>9819</v>
          </cell>
          <cell r="C1789" t="str">
            <v>VINILO ADHESIVO FABRICADA EN LÁMINA DE ALUMINIO ANODIZADO 1.5mm PARA RUTEROS VALLA "SALIDA GRACIAS OTROS DESTINOS"(275cm x 31,6cm) SEGÚN MANUAL DE IMAGEN DE TRANSMILENIO. SUMINISTRO E INSTALACIÓN.</v>
          </cell>
          <cell r="D1789" t="str">
            <v>UN</v>
          </cell>
          <cell r="E1789">
            <v>1276275</v>
          </cell>
        </row>
        <row r="1790">
          <cell r="B1790">
            <v>9822</v>
          </cell>
          <cell r="C1790" t="str">
            <v>PINTURA SILOXANO MONO-COMPONENTE. ALTA ADHERENCIA, ALTA RESISTENCIA A LOS GRAFFITIS, A LOS RAYOS UV, ALTA LAVABILIDAD. NO REQUIERE DILUCIÓN. (6 - 10 M2 / Gl   @ 15 mils.</v>
          </cell>
          <cell r="D1790" t="str">
            <v>GLN</v>
          </cell>
          <cell r="E1790">
            <v>353900</v>
          </cell>
        </row>
        <row r="1791">
          <cell r="B1791">
            <v>9828</v>
          </cell>
          <cell r="C1791" t="str">
            <v>MEZCLA ASFÁLTICA EN CALIENTE DE ALTO MÓDULO MAM-20 CON CEMENTO ASFÁLTICO TIPO V</v>
          </cell>
          <cell r="D1791" t="str">
            <v>M3</v>
          </cell>
          <cell r="E1791">
            <v>849000</v>
          </cell>
        </row>
        <row r="1792">
          <cell r="B1792">
            <v>9832</v>
          </cell>
          <cell r="C1792" t="str">
            <v>DENSIDAD BULK DEL LLENANTE MINERAL EN KEROSENE</v>
          </cell>
          <cell r="D1792" t="str">
            <v>UN</v>
          </cell>
          <cell r="E1792">
            <v>214200</v>
          </cell>
        </row>
        <row r="1793">
          <cell r="B1793">
            <v>9833</v>
          </cell>
          <cell r="C1793" t="str">
            <v>TARIFA HORA - PERSONAL DE OBRA - OFICIAL NOCTURNO (INCLUYE FACTOR DE PRESTACIONES)</v>
          </cell>
          <cell r="D1793" t="str">
            <v>HR</v>
          </cell>
          <cell r="E1793">
            <v>12161</v>
          </cell>
        </row>
        <row r="1794">
          <cell r="B1794">
            <v>9834</v>
          </cell>
          <cell r="C1794" t="str">
            <v>TARIFA MES - SERVICIO TELEFÓNICA LOCAL ILIMITADA, INTERNET BANDA ANCHA ILIMITADA 50 MB ESTRATO 2</v>
          </cell>
          <cell r="D1794" t="str">
            <v>MES</v>
          </cell>
          <cell r="E1794">
            <v>118900</v>
          </cell>
        </row>
        <row r="1795">
          <cell r="B1795">
            <v>9835</v>
          </cell>
          <cell r="C1795" t="str">
            <v>TARIFA MES - SERVICIO TELEFÓNICA LOCAL ILIMITADA, INTERNET BANDA ANCHA ILIMITADA 50 MB ESTRATO 3</v>
          </cell>
          <cell r="D1795" t="str">
            <v>MES</v>
          </cell>
          <cell r="E1795">
            <v>118900</v>
          </cell>
        </row>
        <row r="1796">
          <cell r="B1796">
            <v>9836</v>
          </cell>
          <cell r="C1796" t="str">
            <v>TARIFA MES - SERVICIO TELEFÓNICA LOCAL Y LIMITADA, INTERNET BANDA ANCHA ILIMITADA 50 MB ESTRATO 4</v>
          </cell>
          <cell r="D1796" t="str">
            <v>MES</v>
          </cell>
          <cell r="E1796">
            <v>118900</v>
          </cell>
        </row>
        <row r="1797">
          <cell r="B1797">
            <v>9837</v>
          </cell>
          <cell r="C1797" t="str">
            <v>TARIFA MES - SERVICIO TELEFÓNICA LOCAL ILIMITADA, INTERNET BANDA ANCHA ILIMITADA 50 MB ESTRATO 5</v>
          </cell>
          <cell r="D1797" t="str">
            <v>MES</v>
          </cell>
          <cell r="E1797">
            <v>135150</v>
          </cell>
        </row>
        <row r="1798">
          <cell r="B1798">
            <v>9838</v>
          </cell>
          <cell r="C1798" t="str">
            <v>TARIFA MES - SERVICIO TELEFÓNICA LOCAL ILIMITADA, INTERNET BANDA ANCHA ILIMITADA 50 MB ESTRATO 6</v>
          </cell>
          <cell r="D1798" t="str">
            <v>MES</v>
          </cell>
          <cell r="E1798">
            <v>135150</v>
          </cell>
        </row>
        <row r="1799">
          <cell r="B1799">
            <v>9839</v>
          </cell>
          <cell r="C1799" t="str">
            <v>TARIFA  - LEVANTAMIENTO DE ACTAS DE FACHADA (Incluye personal, logística, papelería, fotografía).</v>
          </cell>
          <cell r="D1799" t="str">
            <v>UN</v>
          </cell>
          <cell r="E1799">
            <v>11310</v>
          </cell>
        </row>
        <row r="1800">
          <cell r="B1800">
            <v>9840</v>
          </cell>
          <cell r="C1800" t="str">
            <v>TARIFA MES - EDICIÓN DE INFORME MENSUAL DE INTERVENTORÍA O CONSULTORÍA. Incluye 4 tapas plastificadas tamaño carta color blanco, con 6 tornillos, hojas de papel bond tamaño carta 75 gramos, 170 folios</v>
          </cell>
          <cell r="D1800" t="str">
            <v>UN/MES</v>
          </cell>
          <cell r="E1800">
            <v>184000</v>
          </cell>
        </row>
        <row r="1801">
          <cell r="B1801">
            <v>9842</v>
          </cell>
          <cell r="C1801" t="str">
            <v>CUBIERTA DE VAGÓN LISA TIPO SÁNDWICH DECK EN ALUZINC CALIBRE 26 (SUM. E INSTAL.) PINTADA AL HORNO POR LAS DOS CARAS COLOR A ELEGIR CON AISLAMIENTO ACÚSTICO EN FIBRA DE VIDRIO DE 30mm CON SUS RESPEC</v>
          </cell>
          <cell r="D1801" t="str">
            <v>M2</v>
          </cell>
          <cell r="E1801">
            <v>185779</v>
          </cell>
        </row>
        <row r="1802">
          <cell r="B1802">
            <v>9845</v>
          </cell>
          <cell r="C1802" t="str">
            <v>SPLP - EXTRACCIÓN DE METALES PESADOS</v>
          </cell>
          <cell r="D1802" t="str">
            <v>UN</v>
          </cell>
          <cell r="E1802">
            <v>214200</v>
          </cell>
        </row>
        <row r="1803">
          <cell r="B1803">
            <v>9846</v>
          </cell>
          <cell r="C1803" t="str">
            <v>ENSAYO DE LIXIVIACIÓN - BARIO</v>
          </cell>
          <cell r="D1803" t="str">
            <v>UN</v>
          </cell>
          <cell r="E1803">
            <v>42840</v>
          </cell>
        </row>
        <row r="1804">
          <cell r="B1804">
            <v>9847</v>
          </cell>
          <cell r="C1804" t="str">
            <v>ENSAYO DE LIXIVIACIÓN - ARSENICO</v>
          </cell>
          <cell r="D1804" t="str">
            <v>UN</v>
          </cell>
          <cell r="E1804">
            <v>47600</v>
          </cell>
        </row>
        <row r="1805">
          <cell r="B1805">
            <v>9848</v>
          </cell>
          <cell r="C1805" t="str">
            <v>ENSAYO DE LIXIVIACIÓN - CROMO</v>
          </cell>
          <cell r="D1805" t="str">
            <v>UN</v>
          </cell>
          <cell r="E1805">
            <v>47600</v>
          </cell>
        </row>
        <row r="1806">
          <cell r="B1806">
            <v>9849</v>
          </cell>
          <cell r="C1806" t="str">
            <v>ENSAYO DE LIXIVIACIÓN - COBRE</v>
          </cell>
          <cell r="D1806" t="str">
            <v>UN</v>
          </cell>
          <cell r="E1806">
            <v>35000</v>
          </cell>
        </row>
        <row r="1807">
          <cell r="B1807">
            <v>9850</v>
          </cell>
          <cell r="C1807" t="str">
            <v>ENSAYO DE LIXIVIACIÓN - MOLIBDENO</v>
          </cell>
          <cell r="D1807" t="str">
            <v>UN</v>
          </cell>
          <cell r="E1807">
            <v>42840</v>
          </cell>
        </row>
        <row r="1808">
          <cell r="B1808">
            <v>9851</v>
          </cell>
          <cell r="C1808" t="str">
            <v>ENSAYO DE LIXIVIACIÓN - NIQUEL</v>
          </cell>
          <cell r="D1808" t="str">
            <v>UN</v>
          </cell>
          <cell r="E1808">
            <v>42840</v>
          </cell>
        </row>
        <row r="1809">
          <cell r="B1809">
            <v>9852</v>
          </cell>
          <cell r="C1809" t="str">
            <v>ENSAYO DE LIXIVIACIÓN - PLOMO</v>
          </cell>
          <cell r="D1809" t="str">
            <v>UN</v>
          </cell>
          <cell r="E1809">
            <v>42840</v>
          </cell>
        </row>
        <row r="1810">
          <cell r="B1810">
            <v>9853</v>
          </cell>
          <cell r="C1810" t="str">
            <v>ENSAYO DE LIXIVIACIÓN - SELENIO</v>
          </cell>
          <cell r="D1810" t="str">
            <v>UN</v>
          </cell>
          <cell r="E1810">
            <v>47600</v>
          </cell>
        </row>
        <row r="1811">
          <cell r="B1811">
            <v>9854</v>
          </cell>
          <cell r="C1811" t="str">
            <v>ENSAYO DE LIXIVIACIÓN - ZINC</v>
          </cell>
          <cell r="D1811" t="str">
            <v>UN</v>
          </cell>
          <cell r="E1811">
            <v>42840</v>
          </cell>
        </row>
        <row r="1812">
          <cell r="B1812">
            <v>9855</v>
          </cell>
          <cell r="C1812" t="str">
            <v>ENSAYO DE LIXIVIACIÓN - CADMIO</v>
          </cell>
          <cell r="D1812" t="str">
            <v>UN</v>
          </cell>
          <cell r="E1812">
            <v>42840</v>
          </cell>
        </row>
        <row r="1813">
          <cell r="B1813">
            <v>9856</v>
          </cell>
          <cell r="C1813" t="str">
            <v>ENSAYO DE LIXIVIACIÓN - MERCURIO</v>
          </cell>
          <cell r="D1813" t="str">
            <v>UN</v>
          </cell>
          <cell r="E1813">
            <v>47600</v>
          </cell>
        </row>
        <row r="1814">
          <cell r="B1814">
            <v>9857</v>
          </cell>
          <cell r="C1814" t="str">
            <v>ENSAYO DE LIXIVIACIÓN - ANTIMONIO</v>
          </cell>
          <cell r="D1814" t="str">
            <v>UN</v>
          </cell>
          <cell r="E1814">
            <v>40000</v>
          </cell>
        </row>
        <row r="1815">
          <cell r="B1815">
            <v>9860</v>
          </cell>
          <cell r="C1815" t="str">
            <v>SEÑAL TEMPORAL MÓVIL ECONÓMICA CON TRÍPODE TIPO SIO, SP, SI, SR DE (100 x 50 - 75 x 75 - 80 x 50) LÁMINA GALVANIZADA CAL. 20 Y ÁNGULOS DE 1" x 1/2" x 1/8".</v>
          </cell>
          <cell r="D1815" t="str">
            <v>UN</v>
          </cell>
          <cell r="E1815">
            <v>186711</v>
          </cell>
        </row>
        <row r="1816">
          <cell r="B1816">
            <v>9861</v>
          </cell>
          <cell r="C1816" t="str">
            <v>BARRICADA METÁLICA CON SEÑAL DE DESVÍO O VÍA CERRADA DE 2.40 m CINTA GRADO INGENIERÍA SHEETING</v>
          </cell>
          <cell r="D1816" t="str">
            <v>UN</v>
          </cell>
          <cell r="E1816">
            <v>297500</v>
          </cell>
        </row>
        <row r="1817">
          <cell r="B1817">
            <v>9862</v>
          </cell>
          <cell r="C1817" t="str">
            <v>PERMEABILIDAD DE SUELOS GRANULARES (CABEZA CONSTANTE)</v>
          </cell>
          <cell r="D1817" t="str">
            <v>UN</v>
          </cell>
          <cell r="E1817">
            <v>214200</v>
          </cell>
        </row>
        <row r="1818">
          <cell r="B1818">
            <v>9864</v>
          </cell>
          <cell r="C1818" t="str">
            <v>PERMEABILIDAD DEL CONCRETO AL AGUA</v>
          </cell>
          <cell r="D1818" t="str">
            <v>UN</v>
          </cell>
          <cell r="E1818">
            <v>242820</v>
          </cell>
        </row>
        <row r="1819">
          <cell r="B1819">
            <v>9869</v>
          </cell>
          <cell r="C1819" t="str">
            <v>DISEÑO DE MEZCLA DE SUELO - CEMENTO (NO INCLUYE PRUEBA DE DURABILIDAD)</v>
          </cell>
          <cell r="D1819" t="str">
            <v>UN</v>
          </cell>
          <cell r="E1819">
            <v>652200</v>
          </cell>
        </row>
        <row r="1820">
          <cell r="B1820">
            <v>9873</v>
          </cell>
          <cell r="C1820" t="str">
            <v>ENSAYO DE CLASIFICACIÓN DE LOS COMPONENTES DE LOS ÁRIDOS GRUESOS RECICLADOS</v>
          </cell>
          <cell r="D1820" t="str">
            <v>UN</v>
          </cell>
          <cell r="E1820">
            <v>61859</v>
          </cell>
        </row>
        <row r="1821">
          <cell r="B1821">
            <v>9879</v>
          </cell>
          <cell r="C1821" t="str">
            <v>CONDUCTIVIDAD</v>
          </cell>
          <cell r="D1821" t="str">
            <v>UN</v>
          </cell>
          <cell r="E1821">
            <v>10000</v>
          </cell>
        </row>
        <row r="1822">
          <cell r="B1822">
            <v>9880</v>
          </cell>
          <cell r="C1822" t="str">
            <v>OLOR</v>
          </cell>
          <cell r="D1822" t="str">
            <v>UN</v>
          </cell>
          <cell r="E1822">
            <v>2975</v>
          </cell>
        </row>
        <row r="1823">
          <cell r="B1823">
            <v>9881</v>
          </cell>
          <cell r="C1823" t="str">
            <v>CADMIO TOTAL</v>
          </cell>
          <cell r="D1823" t="str">
            <v>UN</v>
          </cell>
          <cell r="E1823">
            <v>39270</v>
          </cell>
        </row>
        <row r="1824">
          <cell r="B1824">
            <v>9882</v>
          </cell>
          <cell r="C1824" t="str">
            <v>COBRE TOTAL</v>
          </cell>
          <cell r="D1824" t="str">
            <v>UN</v>
          </cell>
          <cell r="E1824">
            <v>32130</v>
          </cell>
        </row>
        <row r="1825">
          <cell r="B1825">
            <v>9883</v>
          </cell>
          <cell r="C1825" t="str">
            <v>MERCURIO TOTAL</v>
          </cell>
          <cell r="D1825" t="str">
            <v>UN</v>
          </cell>
          <cell r="E1825">
            <v>42840</v>
          </cell>
        </row>
        <row r="1826">
          <cell r="B1826">
            <v>9884</v>
          </cell>
          <cell r="C1826" t="str">
            <v>NIQUEL TOTAL</v>
          </cell>
          <cell r="D1826" t="str">
            <v>UN</v>
          </cell>
          <cell r="E1826">
            <v>32130</v>
          </cell>
        </row>
        <row r="1827">
          <cell r="B1827">
            <v>9885</v>
          </cell>
          <cell r="C1827" t="str">
            <v>PLOMO TOTAL</v>
          </cell>
          <cell r="D1827" t="str">
            <v>UN</v>
          </cell>
          <cell r="E1827">
            <v>32130</v>
          </cell>
        </row>
        <row r="1828">
          <cell r="B1828">
            <v>9886</v>
          </cell>
          <cell r="C1828" t="str">
            <v>ZINC TOTAL</v>
          </cell>
          <cell r="D1828" t="str">
            <v>UN</v>
          </cell>
          <cell r="E1828">
            <v>32130</v>
          </cell>
        </row>
        <row r="1829">
          <cell r="B1829">
            <v>9887</v>
          </cell>
          <cell r="C1829" t="str">
            <v>DUREZA TOTAL</v>
          </cell>
          <cell r="D1829" t="str">
            <v>UN</v>
          </cell>
          <cell r="E1829">
            <v>11662</v>
          </cell>
        </row>
        <row r="1830">
          <cell r="B1830">
            <v>9888</v>
          </cell>
          <cell r="C1830" t="str">
            <v>FOSFATOS</v>
          </cell>
          <cell r="D1830" t="str">
            <v>UN</v>
          </cell>
          <cell r="E1830">
            <v>28994</v>
          </cell>
        </row>
        <row r="1831">
          <cell r="B1831">
            <v>9896</v>
          </cell>
          <cell r="C1831" t="str">
            <v>LUMINARIA DE EMERGENCIA LED R2 2.4W 6500K  120 o 277V  180 lm DE 60 x 130 x 300 mm</v>
          </cell>
          <cell r="D1831" t="str">
            <v>UN</v>
          </cell>
          <cell r="E1831">
            <v>66087</v>
          </cell>
        </row>
        <row r="1832">
          <cell r="B1832">
            <v>9901</v>
          </cell>
          <cell r="C1832" t="str">
            <v>CABLE MONOPOLAR DE ALUMINIO, CPT HFFR LS PARA 600 V c.a., 75°C CT, CALIBRE 4/0 AWG AA8000 (SIW)</v>
          </cell>
          <cell r="D1832" t="str">
            <v>ML</v>
          </cell>
          <cell r="E1832">
            <v>8958</v>
          </cell>
        </row>
        <row r="1833">
          <cell r="B1833">
            <v>9902</v>
          </cell>
          <cell r="C1833" t="str">
            <v>BORNA TERMINAL DE AUMINIO 1 HUECO, 4/0 AWG</v>
          </cell>
          <cell r="D1833" t="str">
            <v>UN</v>
          </cell>
          <cell r="E1833">
            <v>12087</v>
          </cell>
        </row>
        <row r="1834">
          <cell r="B1834">
            <v>9905</v>
          </cell>
          <cell r="C1834" t="str">
            <v>CABLE 10 AWG EN COBRE CPR HFFR LS 600 V  75° C CT</v>
          </cell>
          <cell r="D1834" t="str">
            <v>ML</v>
          </cell>
          <cell r="E1834">
            <v>2681</v>
          </cell>
        </row>
        <row r="1835">
          <cell r="B1835">
            <v>9906</v>
          </cell>
          <cell r="C1835" t="str">
            <v>REDUCCIÓN EMT 2" A 3/4"</v>
          </cell>
          <cell r="D1835" t="str">
            <v>UN</v>
          </cell>
          <cell r="E1835">
            <v>13685</v>
          </cell>
        </row>
        <row r="1836">
          <cell r="B1836">
            <v>9907</v>
          </cell>
          <cell r="C1836" t="str">
            <v>CONDULETA TIPO T DE 2"</v>
          </cell>
          <cell r="D1836" t="str">
            <v>UN</v>
          </cell>
          <cell r="E1836">
            <v>37817</v>
          </cell>
        </row>
        <row r="1837">
          <cell r="B1837">
            <v>9908</v>
          </cell>
          <cell r="C1837" t="str">
            <v>TUBERÍA CORAZA LIQUID TIGHT 3/4"</v>
          </cell>
          <cell r="D1837" t="str">
            <v>ML</v>
          </cell>
          <cell r="E1837">
            <v>3369</v>
          </cell>
        </row>
        <row r="1838">
          <cell r="B1838">
            <v>9909</v>
          </cell>
          <cell r="C1838" t="str">
            <v>CONECTOR RECTO LIQUID TIGHT 3/4"</v>
          </cell>
          <cell r="D1838" t="str">
            <v>ML</v>
          </cell>
          <cell r="E1838">
            <v>3058</v>
          </cell>
        </row>
        <row r="1839">
          <cell r="B1839">
            <v>9922</v>
          </cell>
          <cell r="C1839" t="str">
            <v>PISO EN MÁRMOL ROYAL VETA</v>
          </cell>
          <cell r="D1839" t="str">
            <v>M2</v>
          </cell>
          <cell r="E1839">
            <v>130000</v>
          </cell>
        </row>
        <row r="1840">
          <cell r="B1840">
            <v>9925</v>
          </cell>
          <cell r="C1840" t="str">
            <v>CHAZO EXPANSIVO DE 5/8" x (2 1/4" - 4 1/4") PARA CONCRETO.</v>
          </cell>
          <cell r="D1840" t="str">
            <v>UN</v>
          </cell>
          <cell r="E1840">
            <v>5147</v>
          </cell>
        </row>
        <row r="1841">
          <cell r="B1841">
            <v>9926</v>
          </cell>
          <cell r="C1841" t="str">
            <v>TUBERÍA CONDUIT PVC D=3/4"</v>
          </cell>
          <cell r="D1841" t="str">
            <v>ML</v>
          </cell>
          <cell r="E1841">
            <v>2407</v>
          </cell>
        </row>
        <row r="1842">
          <cell r="B1842">
            <v>9928</v>
          </cell>
          <cell r="C1842" t="str">
            <v>TORNILLOS A-325</v>
          </cell>
          <cell r="D1842" t="str">
            <v>KG</v>
          </cell>
          <cell r="E1842">
            <v>7598</v>
          </cell>
        </row>
        <row r="1843">
          <cell r="B1843">
            <v>9930</v>
          </cell>
          <cell r="C1843" t="str">
            <v>CERROJO METÁLICO CON ESCUDO EN LÁMINA DE ACERO CON LLAVE MATÁLICA</v>
          </cell>
          <cell r="D1843" t="str">
            <v>UN</v>
          </cell>
          <cell r="E1843">
            <v>72121</v>
          </cell>
        </row>
        <row r="1844">
          <cell r="B1844">
            <v>9931</v>
          </cell>
          <cell r="C1844" t="str">
            <v>MANIJA METÁLICA (Cc 192mm - 160mm - 107mm) CROMADA O NIQUELADA</v>
          </cell>
          <cell r="D1844" t="str">
            <v>UN</v>
          </cell>
          <cell r="E1844">
            <v>7345</v>
          </cell>
        </row>
        <row r="1845">
          <cell r="B1845">
            <v>9933</v>
          </cell>
          <cell r="C1845" t="str">
            <v>CODO 90° 1/4 CXE PVC SANITARIA D= 6"</v>
          </cell>
          <cell r="D1845" t="str">
            <v>UN</v>
          </cell>
          <cell r="E1845">
            <v>104192</v>
          </cell>
        </row>
        <row r="1846">
          <cell r="B1846">
            <v>9934</v>
          </cell>
          <cell r="C1846" t="str">
            <v>TUBERIA PVC U.M.  EXT CORRUGADO/INT LISO U.M. NORMA NTC 3722-1 D=355MM (14")</v>
          </cell>
          <cell r="D1846" t="str">
            <v>ML</v>
          </cell>
          <cell r="E1846">
            <v>130374</v>
          </cell>
        </row>
        <row r="1847">
          <cell r="B1847">
            <v>9935</v>
          </cell>
          <cell r="C1847" t="str">
            <v>TRAGANTE CÚPULA 5" x 4" PLÁSTICAS</v>
          </cell>
          <cell r="D1847" t="str">
            <v>UN</v>
          </cell>
          <cell r="E1847">
            <v>5894</v>
          </cell>
        </row>
        <row r="1848">
          <cell r="B1848">
            <v>9936</v>
          </cell>
          <cell r="C1848" t="str">
            <v>TRAGANTE CÚPULA 6" x 4" EN ALUMINIO</v>
          </cell>
          <cell r="D1848" t="str">
            <v>UN</v>
          </cell>
          <cell r="E1848">
            <v>30810</v>
          </cell>
        </row>
        <row r="1849">
          <cell r="B1849">
            <v>9937</v>
          </cell>
          <cell r="C1849" t="str">
            <v>TEE REDUCIDA PVC SOLDAR DE 1" x 1/2"</v>
          </cell>
          <cell r="D1849" t="str">
            <v>UN</v>
          </cell>
          <cell r="E1849">
            <v>3852</v>
          </cell>
        </row>
        <row r="1850">
          <cell r="B1850">
            <v>9939</v>
          </cell>
          <cell r="C1850" t="str">
            <v>UNIÓN UNIVERSAL D=1"</v>
          </cell>
          <cell r="D1850" t="str">
            <v>UN</v>
          </cell>
          <cell r="E1850">
            <v>8852</v>
          </cell>
        </row>
        <row r="1851">
          <cell r="B1851">
            <v>9940</v>
          </cell>
          <cell r="C1851" t="str">
            <v>VÁLVULA CHEQUE DE 1"</v>
          </cell>
          <cell r="D1851" t="str">
            <v>UN</v>
          </cell>
          <cell r="E1851">
            <v>45220</v>
          </cell>
        </row>
        <row r="1852">
          <cell r="B1852">
            <v>9941</v>
          </cell>
          <cell r="C1852" t="str">
            <v>FLOTADOR MECÁNICO DE 1"</v>
          </cell>
          <cell r="D1852" t="str">
            <v>UN</v>
          </cell>
          <cell r="E1852">
            <v>93177</v>
          </cell>
        </row>
        <row r="1853">
          <cell r="B1853">
            <v>9942</v>
          </cell>
          <cell r="C1853" t="str">
            <v>CELDA M.T. TRIPLEX 17.5 kV , 630A, SECCIONADOR EN AIRE CON FUSIBLES INCLUIDOS.</v>
          </cell>
          <cell r="D1853" t="str">
            <v>UN</v>
          </cell>
          <cell r="E1853">
            <v>17982170</v>
          </cell>
        </row>
        <row r="1854">
          <cell r="B1854">
            <v>9943</v>
          </cell>
          <cell r="C1854" t="str">
            <v>TABLERO TRIFASICO 42 CIRCUITOS CON PUERTA ESPACIO PARA TOTALIZADOR</v>
          </cell>
          <cell r="D1854" t="str">
            <v>UN</v>
          </cell>
          <cell r="E1854">
            <v>360269</v>
          </cell>
        </row>
        <row r="1855">
          <cell r="B1855">
            <v>9944</v>
          </cell>
          <cell r="C1855" t="str">
            <v>CONTACTOR TRIPOLAR 110 V  AC1  18A MÁXIMO HP-60HZ</v>
          </cell>
          <cell r="D1855" t="str">
            <v>UN</v>
          </cell>
          <cell r="E1855">
            <v>132886</v>
          </cell>
        </row>
        <row r="1856">
          <cell r="B1856">
            <v>9945</v>
          </cell>
          <cell r="C1856" t="str">
            <v>CAJA PARA 2 MEDIDORES TRIFÁSICA 57cm x 60cm x 18cm</v>
          </cell>
          <cell r="D1856" t="str">
            <v>UN</v>
          </cell>
          <cell r="E1856">
            <v>168169</v>
          </cell>
        </row>
        <row r="1857">
          <cell r="B1857">
            <v>9948</v>
          </cell>
          <cell r="C1857" t="str">
            <v>CODO DE 90 CONDUIT PVC 3/4"</v>
          </cell>
          <cell r="D1857" t="str">
            <v>UN</v>
          </cell>
          <cell r="E1857">
            <v>1760</v>
          </cell>
        </row>
        <row r="1858">
          <cell r="B1858">
            <v>9949</v>
          </cell>
          <cell r="C1858" t="str">
            <v>UNION PVC CONDUIT DE 3/4"</v>
          </cell>
          <cell r="D1858" t="str">
            <v>UN</v>
          </cell>
          <cell r="E1858">
            <v>464</v>
          </cell>
        </row>
        <row r="1859">
          <cell r="B1859">
            <v>9950</v>
          </cell>
          <cell r="C1859" t="str">
            <v>PISO EN PIZARRA MULTICOLOR DE 30cm x 60cm x 7 - 10mm</v>
          </cell>
          <cell r="D1859" t="str">
            <v>M2</v>
          </cell>
          <cell r="E1859">
            <v>89250</v>
          </cell>
        </row>
        <row r="1860">
          <cell r="B1860">
            <v>9951</v>
          </cell>
          <cell r="C1860" t="str">
            <v>INTERRUPTOR MONOFASICO TERMOMAGNÉTICO DE 16A TIPO INDUSTRIAL</v>
          </cell>
          <cell r="D1860" t="str">
            <v>UN</v>
          </cell>
          <cell r="E1860">
            <v>20533</v>
          </cell>
        </row>
        <row r="1861">
          <cell r="B1861">
            <v>9952</v>
          </cell>
          <cell r="C1861" t="str">
            <v>INTERRUPTOR TRIFASICO TERMOMAGNETICO DE 40A TIPO INDUSTRIAL</v>
          </cell>
          <cell r="D1861" t="str">
            <v>UN</v>
          </cell>
          <cell r="E1861">
            <v>163068</v>
          </cell>
        </row>
        <row r="1862">
          <cell r="B1862">
            <v>9953</v>
          </cell>
          <cell r="C1862" t="str">
            <v>TUBO EN ACERO INOXIDABLE DE 2 1/2" CALIBRE 16 REDONDO</v>
          </cell>
          <cell r="D1862" t="str">
            <v>ML</v>
          </cell>
          <cell r="E1862">
            <v>21382</v>
          </cell>
        </row>
        <row r="1863">
          <cell r="B1863">
            <v>9961</v>
          </cell>
          <cell r="C1863" t="str">
            <v>LÁMINA COLABORANTE 2" CALIBRE 22 (0.75mm)</v>
          </cell>
          <cell r="D1863" t="str">
            <v>M2</v>
          </cell>
          <cell r="E1863">
            <v>36890</v>
          </cell>
        </row>
        <row r="1864">
          <cell r="B1864">
            <v>9962</v>
          </cell>
          <cell r="C1864" t="str">
            <v>TABLA OTOBO P / FORMALETA. TABLA CEPILLADA</v>
          </cell>
          <cell r="D1864" t="str">
            <v>ML</v>
          </cell>
          <cell r="E1864">
            <v>16219</v>
          </cell>
        </row>
        <row r="1865">
          <cell r="B1865">
            <v>9963</v>
          </cell>
          <cell r="C1865" t="str">
            <v>CODO 45° 1/8 CxE PVC SANITARIA D= 6"</v>
          </cell>
          <cell r="D1865" t="str">
            <v>UN</v>
          </cell>
          <cell r="E1865">
            <v>50361</v>
          </cell>
        </row>
        <row r="1866">
          <cell r="B1866">
            <v>9964</v>
          </cell>
          <cell r="C1866" t="str">
            <v>CODO 90° E.L. PARA SOLDAR D= 1/2"</v>
          </cell>
          <cell r="D1866" t="str">
            <v>UN</v>
          </cell>
          <cell r="E1866">
            <v>594</v>
          </cell>
        </row>
        <row r="1867">
          <cell r="B1867">
            <v>9966</v>
          </cell>
          <cell r="C1867" t="str">
            <v>BORNA TERMINAL DE ALUMINIO 1 HUECO BARRIL LARGO, 500 KCMIL</v>
          </cell>
          <cell r="D1867" t="str">
            <v>UN</v>
          </cell>
          <cell r="E1867">
            <v>30206</v>
          </cell>
        </row>
        <row r="1868">
          <cell r="B1868">
            <v>9968</v>
          </cell>
          <cell r="C1868" t="str">
            <v>SEÑALES INFORMATIVAS REGLAMENTARIAS - Letreros Señalética en Trovicel.</v>
          </cell>
          <cell r="D1868" t="str">
            <v>UN</v>
          </cell>
          <cell r="E1868">
            <v>59500</v>
          </cell>
        </row>
        <row r="1869">
          <cell r="B1869">
            <v>9969</v>
          </cell>
          <cell r="C1869" t="str">
            <v>FIRELITE BG-12. ESTACIÓN MANUAL DE ALARMA CON FUERZA DE HALE MÁXIMA DE 5-LB</v>
          </cell>
          <cell r="D1869" t="str">
            <v>UN</v>
          </cell>
          <cell r="E1869">
            <v>438512</v>
          </cell>
        </row>
        <row r="1870">
          <cell r="B1870">
            <v>9970</v>
          </cell>
          <cell r="C1870" t="str">
            <v>FIRELITE DETECTOR DE HUMO FOTOELÉCTRICO - SD355 (Cableado con 2 hilos)</v>
          </cell>
          <cell r="D1870" t="str">
            <v>UN</v>
          </cell>
          <cell r="E1870">
            <v>224226</v>
          </cell>
        </row>
        <row r="1871">
          <cell r="B1871">
            <v>9971</v>
          </cell>
          <cell r="C1871" t="str">
            <v>SYSTEM SENSOR P2R ALARMA AUDIOVISUAL (Cableada con 2 hilos)</v>
          </cell>
          <cell r="D1871" t="str">
            <v>UN</v>
          </cell>
          <cell r="E1871">
            <v>193180</v>
          </cell>
        </row>
        <row r="1872">
          <cell r="B1872">
            <v>9972</v>
          </cell>
          <cell r="C1872" t="str">
            <v>CABLE FPLP ENCAUCHETADO 2X18 AWG</v>
          </cell>
          <cell r="D1872" t="str">
            <v>ML</v>
          </cell>
          <cell r="E1872">
            <v>1257</v>
          </cell>
        </row>
        <row r="1873">
          <cell r="B1873">
            <v>9973</v>
          </cell>
          <cell r="C1873" t="str">
            <v>FIRELITE PANEL DE CONTROL DE ALARMA MS-9600-UDL</v>
          </cell>
          <cell r="D1873" t="str">
            <v>UN</v>
          </cell>
          <cell r="E1873">
            <v>8072150</v>
          </cell>
        </row>
        <row r="1874">
          <cell r="B1874">
            <v>9975</v>
          </cell>
          <cell r="C1874" t="str">
            <v>TAPÓN DE PRUEBA PVC SANITARIA D=6"</v>
          </cell>
          <cell r="D1874" t="str">
            <v>UN</v>
          </cell>
          <cell r="E1874">
            <v>12061</v>
          </cell>
        </row>
        <row r="1875">
          <cell r="B1875">
            <v>9976</v>
          </cell>
          <cell r="C1875" t="str">
            <v>REDUCCION PVC E.L. D= 1" x 1/2" (BUJE SOLDADO)</v>
          </cell>
          <cell r="D1875" t="str">
            <v>UN</v>
          </cell>
          <cell r="E1875">
            <v>1145</v>
          </cell>
        </row>
        <row r="1876">
          <cell r="B1876">
            <v>9977</v>
          </cell>
          <cell r="C1876" t="str">
            <v>REGISTRO DE PASO DIRECTO TIPO PESADO 1/2" EN BRONCE</v>
          </cell>
          <cell r="D1876" t="str">
            <v>UN</v>
          </cell>
          <cell r="E1876">
            <v>55800</v>
          </cell>
        </row>
        <row r="1877">
          <cell r="B1877">
            <v>9978</v>
          </cell>
          <cell r="C1877" t="str">
            <v>TRANSFORMADOR TRIFASICO SECO 150 KVA, 11400 V - 208/120 V</v>
          </cell>
          <cell r="D1877" t="str">
            <v>UN</v>
          </cell>
          <cell r="E1877">
            <v>13392808</v>
          </cell>
        </row>
        <row r="1878">
          <cell r="B1878">
            <v>9979</v>
          </cell>
          <cell r="C1878" t="str">
            <v>CELDA TRANSFORMADOR DE 150 KVA, 13.2 KV. CELDA METÁLICA M.T. PARA ALOJAR TRANSFORMADOR TIPO SECO DE 15 KV. EN LÁMINA COLD ROLLED CAL. 14-16 CON PINTURA EN POLVO ELECTROSTÁTICA</v>
          </cell>
          <cell r="D1878" t="str">
            <v>UN</v>
          </cell>
          <cell r="E1878">
            <v>3310823</v>
          </cell>
        </row>
        <row r="1879">
          <cell r="B1879">
            <v>9980</v>
          </cell>
          <cell r="C1879" t="str">
            <v>CONECTORES PLUG RJ 45 PARA CABLE UTP</v>
          </cell>
          <cell r="D1879" t="str">
            <v>UN</v>
          </cell>
          <cell r="E1879">
            <v>824</v>
          </cell>
        </row>
        <row r="1880">
          <cell r="B1880">
            <v>9981</v>
          </cell>
          <cell r="C1880" t="str">
            <v>PONCHADOR JACK PARA DATOS PARA RJ 45 - PINZA TELEFÓNICA METÁLICA</v>
          </cell>
          <cell r="D1880" t="str">
            <v>UN</v>
          </cell>
          <cell r="E1880">
            <v>55180</v>
          </cell>
        </row>
        <row r="1881">
          <cell r="B1881">
            <v>9982</v>
          </cell>
          <cell r="C1881" t="str">
            <v>TAPA TROQUEL SENCILLO DE 12 cm</v>
          </cell>
          <cell r="D1881" t="str">
            <v>UN</v>
          </cell>
          <cell r="E1881">
            <v>2207</v>
          </cell>
        </row>
        <row r="1882">
          <cell r="B1882">
            <v>9984</v>
          </cell>
          <cell r="C1882" t="str">
            <v>JACK PARA DATOS CATEGORÍA 6A amperios. componente blindado, ponchado a 180.</v>
          </cell>
          <cell r="D1882" t="str">
            <v>ML</v>
          </cell>
          <cell r="E1882">
            <v>23298</v>
          </cell>
        </row>
        <row r="1883">
          <cell r="B1883">
            <v>9985</v>
          </cell>
          <cell r="C1883" t="str">
            <v>SEÑAL EN POLIESTIRENO (30cm x 20cm) FOTOLUMINISCENTE - NORMA NTC - ISO</v>
          </cell>
          <cell r="D1883" t="str">
            <v>UN</v>
          </cell>
          <cell r="E1883">
            <v>17731</v>
          </cell>
        </row>
        <row r="1884">
          <cell r="B1884">
            <v>9986</v>
          </cell>
          <cell r="C1884" t="str">
            <v>SEÑAL EN POLIESTRIENO (30cm x 45cm) REFLECTIVO GRADO INGENIERÍA - NORMA ISO</v>
          </cell>
          <cell r="D1884" t="str">
            <v>UN</v>
          </cell>
          <cell r="E1884">
            <v>75327</v>
          </cell>
        </row>
        <row r="1885">
          <cell r="B1885">
            <v>9987</v>
          </cell>
          <cell r="C1885" t="str">
            <v>LAMINA COLD ROLLED</v>
          </cell>
          <cell r="D1885" t="str">
            <v>KG</v>
          </cell>
          <cell r="E1885">
            <v>3154</v>
          </cell>
        </row>
        <row r="1886">
          <cell r="B1886">
            <v>9988</v>
          </cell>
          <cell r="C1886" t="str">
            <v>PROTECCIÓN CONTRA SOBRETENSIONES TRANSITORIAS - DPS</v>
          </cell>
          <cell r="D1886" t="str">
            <v>UN</v>
          </cell>
          <cell r="E1886">
            <v>1373624</v>
          </cell>
        </row>
        <row r="1887">
          <cell r="B1887">
            <v>9989</v>
          </cell>
          <cell r="C1887" t="str">
            <v>BISAGRA METÁLICA DE NUDO ACERO INOXIDABLE 4" x 3"  2mm</v>
          </cell>
          <cell r="D1887" t="str">
            <v>UN</v>
          </cell>
          <cell r="E1887">
            <v>9583</v>
          </cell>
        </row>
        <row r="1888">
          <cell r="B1888">
            <v>9990</v>
          </cell>
          <cell r="C1888" t="str">
            <v>FALLEBA METÁLICA INCRUSTAR TIPO BÁSCULA 2" (pg)</v>
          </cell>
          <cell r="D1888" t="str">
            <v>UN</v>
          </cell>
          <cell r="E1888">
            <v>12262</v>
          </cell>
        </row>
        <row r="1889">
          <cell r="B1889">
            <v>9991</v>
          </cell>
          <cell r="C1889" t="str">
            <v>TOTALIZADOR TRIFÁSICO 200 A</v>
          </cell>
          <cell r="D1889" t="str">
            <v>UN</v>
          </cell>
          <cell r="E1889">
            <v>355570</v>
          </cell>
        </row>
        <row r="1890">
          <cell r="B1890">
            <v>9992</v>
          </cell>
          <cell r="C1890" t="str">
            <v>TUBO METÁLICO GALVANIZADO DE 3" CALIBRE 14</v>
          </cell>
          <cell r="D1890" t="str">
            <v>ML</v>
          </cell>
          <cell r="E1890">
            <v>19803</v>
          </cell>
        </row>
        <row r="1891">
          <cell r="B1891">
            <v>9993</v>
          </cell>
          <cell r="C1891" t="str">
            <v>AGREGADOS SELECCIONADOS (TAMAÑO MÁXIMO 1") BANDAS SONORAS REDUCE VELOCIDAD.</v>
          </cell>
          <cell r="D1891" t="str">
            <v>M3</v>
          </cell>
          <cell r="E1891">
            <v>72590</v>
          </cell>
        </row>
        <row r="1892">
          <cell r="B1892">
            <v>9994</v>
          </cell>
          <cell r="C1892" t="str">
            <v>RESINA TERMOPLÁSTICA - PINTURA TERMOPLÁSTICA</v>
          </cell>
          <cell r="D1892" t="str">
            <v>KG</v>
          </cell>
          <cell r="E1892">
            <v>7735</v>
          </cell>
        </row>
        <row r="1893">
          <cell r="B1893">
            <v>9995</v>
          </cell>
          <cell r="C1893" t="str">
            <v xml:space="preserve">CAMIÓN CON CALDERA PARA DERRETIR EL TERMOPLÁSTICO </v>
          </cell>
          <cell r="D1893" t="str">
            <v>HR</v>
          </cell>
          <cell r="E1893">
            <v>51791</v>
          </cell>
        </row>
        <row r="1894">
          <cell r="B1894">
            <v>9997</v>
          </cell>
          <cell r="C1894" t="str">
            <v>TRITUBO PE 100 FOPT DE 40mm (1 1/4") RDE 13.5 MULTF Rollo de 500 mt.</v>
          </cell>
          <cell r="D1894" t="str">
            <v>ML</v>
          </cell>
          <cell r="E1894">
            <v>8209</v>
          </cell>
        </row>
        <row r="1895">
          <cell r="B1895">
            <v>9999</v>
          </cell>
          <cell r="C1895" t="str">
            <v>CANALETA METÁLICA DE 12 cm x 5 cm CON TAPA (2.40m)</v>
          </cell>
          <cell r="D1895" t="str">
            <v>ML</v>
          </cell>
          <cell r="E1895">
            <v>14169</v>
          </cell>
        </row>
        <row r="1896">
          <cell r="B1896">
            <v>10000</v>
          </cell>
          <cell r="C1896" t="str">
            <v>CHEVRON 90 cm x 40 cm, REFLECTIVO PRISMÁTICO TIPO VII O SUPERIOR, AMARILLO LIMÓN FLUORESCENTE EN LÁMINA GALVANIZADA, PEDESTAL EN ÁNGULO. Suministro e Instalación.</v>
          </cell>
          <cell r="D1896" t="str">
            <v>ML</v>
          </cell>
          <cell r="E1896">
            <v>199920</v>
          </cell>
        </row>
        <row r="1897">
          <cell r="B1897">
            <v>10009</v>
          </cell>
          <cell r="C1897" t="str">
            <v>PINTURA ACRÍLICA BASE AGUA (e=15mils. Incluye Suministro y Aplicación con Equipo. Incluye Microesferas)</v>
          </cell>
          <cell r="D1897" t="str">
            <v>M2</v>
          </cell>
          <cell r="E1897">
            <v>28560</v>
          </cell>
        </row>
        <row r="1898">
          <cell r="B1898">
            <v>10010</v>
          </cell>
          <cell r="C1898" t="str">
            <v>PINTURA EN FRÍO PARA DEMARCACIÓN DE VÍAS. A= 15 cm. INCLUYE EQUIPO AUTOPROPULSADO Y MANO DE OBRA.</v>
          </cell>
          <cell r="D1898" t="str">
            <v>ML</v>
          </cell>
          <cell r="E1898">
            <v>1299</v>
          </cell>
        </row>
        <row r="1899">
          <cell r="B1899">
            <v>10011</v>
          </cell>
          <cell r="C1899" t="str">
            <v>PINTURA DE TRÁFICO - IMPRIMANTE NEGRO</v>
          </cell>
          <cell r="D1899" t="str">
            <v>ML</v>
          </cell>
          <cell r="E1899">
            <v>1206</v>
          </cell>
        </row>
        <row r="1900">
          <cell r="B1900">
            <v>10012</v>
          </cell>
          <cell r="C1900" t="str">
            <v>PINTURA DE TRÁFICO - IMPRIMANTE NEGRO - Incluye suministro y aplicación</v>
          </cell>
          <cell r="D1900" t="str">
            <v>M2</v>
          </cell>
          <cell r="E1900">
            <v>14578</v>
          </cell>
        </row>
        <row r="1901">
          <cell r="B1901">
            <v>10013</v>
          </cell>
          <cell r="C1901" t="str">
            <v>FENOLES Norma: SM 5530 B, D</v>
          </cell>
          <cell r="D1901" t="str">
            <v>UN</v>
          </cell>
          <cell r="E1901">
            <v>39270</v>
          </cell>
        </row>
        <row r="1902">
          <cell r="B1902">
            <v>10014</v>
          </cell>
          <cell r="C1902" t="str">
            <v>USO DEL PENETRÓMETRO DINÁMICO DE CONO EN APLICACIONES DE PAVIMENTOS A POCA PROFUNDIDAD</v>
          </cell>
          <cell r="D1902" t="str">
            <v>UN</v>
          </cell>
          <cell r="E1902">
            <v>47600</v>
          </cell>
        </row>
        <row r="1903">
          <cell r="B1903">
            <v>10015</v>
          </cell>
          <cell r="C1903" t="str">
            <v>DETERMINACIÓN DE SUELOS EXPANSIVOS (PROBETA)</v>
          </cell>
          <cell r="D1903" t="str">
            <v>UN</v>
          </cell>
          <cell r="E1903">
            <v>54621</v>
          </cell>
        </row>
        <row r="1904">
          <cell r="B1904">
            <v>10016</v>
          </cell>
          <cell r="C1904" t="str">
            <v>DETECCIÓN DEL REFUERZO UTILIZANDO FERROSCAN (POR ELEMENTO)</v>
          </cell>
          <cell r="D1904" t="str">
            <v>UN</v>
          </cell>
          <cell r="E1904">
            <v>188712</v>
          </cell>
        </row>
        <row r="1905">
          <cell r="B1905">
            <v>10017</v>
          </cell>
          <cell r="C1905" t="str">
            <v>DETERMINACIÓN DE LA FINURA DEL CEMENTO HIDRÁULICO POR MEDIO DEL APARATO BLAINE DE PERMEABILIDAD AL AIRE</v>
          </cell>
          <cell r="D1905" t="str">
            <v>UN</v>
          </cell>
          <cell r="E1905">
            <v>58000</v>
          </cell>
        </row>
        <row r="1906">
          <cell r="B1906">
            <v>10018</v>
          </cell>
          <cell r="C1906" t="str">
            <v>DETERMINACIÓN DE LA VISCOSIDAD DEL ASFALTO EMPLEANDO UN VISCOSÍMETRO ROTACIONAL (UNA TEMPERATURA)</v>
          </cell>
          <cell r="D1906" t="str">
            <v>UN</v>
          </cell>
          <cell r="E1906">
            <v>191590</v>
          </cell>
        </row>
        <row r="1907">
          <cell r="B1907">
            <v>10019</v>
          </cell>
          <cell r="C1907" t="str">
            <v>DETERMINACIÓN LÍMITE LÍQUIDO, LÍMITE PLÁSTICO E ÍNDICE DE PLASTICIDAD DE SUELOS</v>
          </cell>
          <cell r="D1907" t="str">
            <v>UN</v>
          </cell>
          <cell r="E1907">
            <v>57001</v>
          </cell>
        </row>
        <row r="1908">
          <cell r="B1908">
            <v>10020</v>
          </cell>
          <cell r="C1908" t="str">
            <v>PH DE LOS SUELOS</v>
          </cell>
          <cell r="D1908" t="str">
            <v>UN</v>
          </cell>
          <cell r="E1908">
            <v>42840</v>
          </cell>
        </row>
        <row r="1909">
          <cell r="B1909">
            <v>10021</v>
          </cell>
          <cell r="C1909" t="str">
            <v>RELACIONES HUMEDAD-DENSIDAD DE MEZCLAS DE SUELO CEMENTO</v>
          </cell>
          <cell r="D1909" t="str">
            <v>UN</v>
          </cell>
          <cell r="E1909">
            <v>183260</v>
          </cell>
        </row>
        <row r="1910">
          <cell r="B1910">
            <v>10022</v>
          </cell>
          <cell r="C1910" t="str">
            <v>HUMEDECIMIENTO Y SECADO DE MEZCLAS COMPACTADAS DE SUELO-CEMENTO</v>
          </cell>
          <cell r="D1910" t="str">
            <v>UN</v>
          </cell>
          <cell r="E1910">
            <v>656880</v>
          </cell>
        </row>
        <row r="1911">
          <cell r="B1911">
            <v>10023</v>
          </cell>
          <cell r="C1911" t="str">
            <v>RESISTENCIA A LA COMPRESIÓN DE LOS CILINDROS MOLDEADOS DE SUELO-CEMENTO</v>
          </cell>
          <cell r="D1911" t="str">
            <v>UN</v>
          </cell>
          <cell r="E1911">
            <v>14691</v>
          </cell>
        </row>
        <row r="1912">
          <cell r="B1912">
            <v>10024</v>
          </cell>
          <cell r="C1912" t="str">
            <v>DETERMINACIÓN DEL POTENCIAL DE CAMBIO VOLUMÉTRICO DE UN SUELO EMPLEANDO EL APARATO DE LAMBE</v>
          </cell>
          <cell r="D1912" t="str">
            <v>UN</v>
          </cell>
          <cell r="E1912">
            <v>214200</v>
          </cell>
        </row>
        <row r="1913">
          <cell r="B1913">
            <v>10025</v>
          </cell>
          <cell r="C1913" t="str">
            <v>VACÍOS DEL LLENANTE SECO COMPACTADO</v>
          </cell>
          <cell r="D1913" t="str">
            <v>UN</v>
          </cell>
          <cell r="E1913">
            <v>261800</v>
          </cell>
        </row>
        <row r="1914">
          <cell r="B1914">
            <v>10026</v>
          </cell>
          <cell r="C1914" t="str">
            <v>MÉTODO PARA LA DETERMINACIÓN DEL ÍNDICE DE RESISTENCIA AL PUNZONAMIENTO DE GEOTEXTILES, GEOMEMBRANAS Y PRODUCTOS RELACIONADOS.</v>
          </cell>
          <cell r="D1914" t="str">
            <v>UN</v>
          </cell>
          <cell r="E1914">
            <v>261800</v>
          </cell>
        </row>
        <row r="1915">
          <cell r="B1915">
            <v>10027</v>
          </cell>
          <cell r="C1915" t="str">
            <v>MÉTODO PARA LA DETERMINACIÓN DE LA RESISTENCIA AL RASGADO TRAPEZOIDAL DE GEOTEXTILES.</v>
          </cell>
          <cell r="D1915" t="str">
            <v>UN</v>
          </cell>
          <cell r="E1915">
            <v>226100</v>
          </cell>
        </row>
        <row r="1916">
          <cell r="B1916">
            <v>10028</v>
          </cell>
          <cell r="C1916" t="str">
            <v>MÉTODO PARA LA DETERMINACIÓN DE LA PERMEABILIDAD DEL AGUA DE LOS GEOTEXTILES POR MEDIO DE LA PERMITIVIDAD.</v>
          </cell>
          <cell r="D1916" t="str">
            <v>UN</v>
          </cell>
          <cell r="E1916">
            <v>214200</v>
          </cell>
        </row>
        <row r="1917">
          <cell r="B1917">
            <v>10032</v>
          </cell>
          <cell r="C1917" t="str">
            <v>TRANSFORMADOR  SECO CLASE F TRIFASICO DE 45 KVA, 11.4/0.480-277 KV ZCC 4%</v>
          </cell>
          <cell r="D1917" t="str">
            <v>UN</v>
          </cell>
          <cell r="E1917">
            <v>20287989</v>
          </cell>
        </row>
        <row r="1918">
          <cell r="B1918">
            <v>10033</v>
          </cell>
          <cell r="C1918" t="str">
            <v>ADAPTADOR PVC MACHO ROSCADO 1 1/2"</v>
          </cell>
          <cell r="D1918" t="str">
            <v>UN</v>
          </cell>
          <cell r="E1918">
            <v>3823</v>
          </cell>
        </row>
        <row r="1919">
          <cell r="B1919">
            <v>10035</v>
          </cell>
          <cell r="C1919" t="str">
            <v>REDUCCION PVC E.L.  D= 1 1/2 x 1/2" (BUJE SOLDADO)</v>
          </cell>
          <cell r="D1919" t="str">
            <v>UN</v>
          </cell>
          <cell r="E1919">
            <v>3396</v>
          </cell>
        </row>
        <row r="1920">
          <cell r="B1920">
            <v>10066</v>
          </cell>
          <cell r="C1920" t="str">
            <v>DETERMINACIÓN DEL CONTENIDO DE MATERIA ORGÁNICA DE UN SUELO POR EL MÉTODO DE PERMANGANATO POTÁSICO</v>
          </cell>
          <cell r="D1920" t="str">
            <v>UN</v>
          </cell>
          <cell r="E1920">
            <v>123165</v>
          </cell>
        </row>
        <row r="1921">
          <cell r="B1921">
            <v>10072</v>
          </cell>
          <cell r="C1921" t="str">
            <v>SENSOR DE MOVIMIENTO 360° PARA LUMINARIA</v>
          </cell>
          <cell r="D1921" t="str">
            <v>UN</v>
          </cell>
          <cell r="E1921">
            <v>33900</v>
          </cell>
        </row>
        <row r="1922">
          <cell r="B1922">
            <v>10074</v>
          </cell>
          <cell r="C1922" t="str">
            <v>TEE PVC REDUCIDA U.M. 3" x 2"</v>
          </cell>
          <cell r="D1922" t="str">
            <v>UN</v>
          </cell>
          <cell r="E1922">
            <v>15027</v>
          </cell>
        </row>
        <row r="1923">
          <cell r="B1923">
            <v>10079</v>
          </cell>
          <cell r="C1923" t="str">
            <v>BREAKER INDUSTRIAL 3X30AMP</v>
          </cell>
          <cell r="D1923" t="str">
            <v>UN</v>
          </cell>
          <cell r="E1923">
            <v>156190</v>
          </cell>
        </row>
        <row r="1924">
          <cell r="B1924">
            <v>10085</v>
          </cell>
          <cell r="C1924" t="str">
            <v>BREAKER INDUSTRIAL 3X40 AMP</v>
          </cell>
          <cell r="D1924" t="str">
            <v>UN</v>
          </cell>
          <cell r="E1924">
            <v>126616</v>
          </cell>
        </row>
        <row r="1925">
          <cell r="B1925">
            <v>10089</v>
          </cell>
          <cell r="C1925" t="str">
            <v>MALLA ELECTROSOLDADA S=150 x150 mm, Ø=7.5 mm x 7.5 mm</v>
          </cell>
          <cell r="D1925" t="str">
            <v>KG</v>
          </cell>
          <cell r="E1925">
            <v>3630</v>
          </cell>
        </row>
        <row r="1926">
          <cell r="B1926">
            <v>10090</v>
          </cell>
          <cell r="C1926" t="str">
            <v>MALLA ELECTROSOLDADA S=150 x150 mm, Ø=6.5 mm x 6.5 mm</v>
          </cell>
          <cell r="D1926" t="str">
            <v>KG</v>
          </cell>
          <cell r="E1926">
            <v>3630</v>
          </cell>
        </row>
        <row r="1927">
          <cell r="B1927">
            <v>10094</v>
          </cell>
          <cell r="C1927" t="str">
            <v>INTERRUPTOR SENCILLO CONMUTABLE PARA ENCENDIDO/APAGADO DE ILUMINACIÓN DE 20 A.</v>
          </cell>
          <cell r="D1927" t="str">
            <v>UN</v>
          </cell>
          <cell r="E1927">
            <v>3615</v>
          </cell>
        </row>
        <row r="1928">
          <cell r="B1928">
            <v>10096</v>
          </cell>
          <cell r="C1928" t="str">
            <v>BREAKER INDUSTRIAL 3X20AMP</v>
          </cell>
          <cell r="D1928" t="str">
            <v>UN</v>
          </cell>
          <cell r="E1928">
            <v>86120</v>
          </cell>
        </row>
        <row r="1929">
          <cell r="B1929">
            <v>10101</v>
          </cell>
          <cell r="C1929" t="str">
            <v>CODO 90° PVC E.L. D=3/4"</v>
          </cell>
          <cell r="D1929" t="str">
            <v>UN</v>
          </cell>
          <cell r="E1929">
            <v>951</v>
          </cell>
        </row>
        <row r="1930">
          <cell r="B1930">
            <v>10136</v>
          </cell>
          <cell r="C1930" t="str">
            <v>TEE PVC E.L. D=2"</v>
          </cell>
          <cell r="D1930" t="str">
            <v>UN</v>
          </cell>
          <cell r="E1930">
            <v>13973</v>
          </cell>
        </row>
        <row r="1931">
          <cell r="B1931">
            <v>10145</v>
          </cell>
          <cell r="C1931" t="str">
            <v>TEE HD EXTREMO JUNTA HIDRÁULICA 4"X4" (100x100mm)</v>
          </cell>
          <cell r="D1931" t="str">
            <v>UN</v>
          </cell>
          <cell r="E1931">
            <v>241808</v>
          </cell>
        </row>
        <row r="1932">
          <cell r="B1932">
            <v>10147</v>
          </cell>
          <cell r="C1932" t="str">
            <v>ADAPTADOR PVC MACHO ROSCADO D=1"</v>
          </cell>
          <cell r="D1932" t="str">
            <v>UN</v>
          </cell>
          <cell r="E1932">
            <v>1549</v>
          </cell>
        </row>
        <row r="1933">
          <cell r="B1933">
            <v>10154</v>
          </cell>
          <cell r="C1933" t="str">
            <v>UNION DRESSER HD D=16"</v>
          </cell>
          <cell r="D1933" t="str">
            <v>UN</v>
          </cell>
          <cell r="E1933">
            <v>987700</v>
          </cell>
        </row>
        <row r="1934">
          <cell r="B1934">
            <v>10158</v>
          </cell>
          <cell r="C1934" t="str">
            <v>VÁLVULA COMPUERTA D=2" EXTREMOS BRIDADOS (A) (150 PSI)</v>
          </cell>
          <cell r="D1934" t="str">
            <v>UN</v>
          </cell>
          <cell r="E1934">
            <v>405790</v>
          </cell>
        </row>
        <row r="1935">
          <cell r="B1935">
            <v>10163</v>
          </cell>
          <cell r="C1935" t="str">
            <v>SEÑAL VERTICAL GRUPO DE PREVENTIVAS SR-38 Y SR-39 TIPO RECTÁNGULO (75cm x 25cm)</v>
          </cell>
          <cell r="D1935" t="str">
            <v>UN</v>
          </cell>
          <cell r="E1935">
            <v>265965</v>
          </cell>
        </row>
        <row r="1936">
          <cell r="B1936">
            <v>10167</v>
          </cell>
          <cell r="C1936" t="str">
            <v>LLAVE MANGUERA 1/2"</v>
          </cell>
          <cell r="D1936" t="str">
            <v>UN</v>
          </cell>
          <cell r="E1936">
            <v>42804</v>
          </cell>
        </row>
        <row r="1937">
          <cell r="B1937">
            <v>10181</v>
          </cell>
          <cell r="C1937" t="str">
            <v>UNION PVC (PRESION) EXTREMO LISO D=1"</v>
          </cell>
          <cell r="D1937" t="str">
            <v>UN</v>
          </cell>
          <cell r="E1937">
            <v>979</v>
          </cell>
        </row>
        <row r="1938">
          <cell r="B1938">
            <v>10189</v>
          </cell>
          <cell r="C1938" t="str">
            <v>UNION DRESSER HD D=24"</v>
          </cell>
          <cell r="D1938" t="str">
            <v>UN</v>
          </cell>
          <cell r="E1938">
            <v>2307757</v>
          </cell>
        </row>
        <row r="1939">
          <cell r="B1939">
            <v>10203</v>
          </cell>
          <cell r="C1939" t="str">
            <v>ENCUESTA DE PERCEPCIÓN CIUDADANA. Incl. formato de encuesta de percepción ciudadana, diseño de muestra y metodología de recolección en campo, base de datos en formato excel, presentación de resultados</v>
          </cell>
          <cell r="D1939" t="str">
            <v>UN</v>
          </cell>
          <cell r="E1939">
            <v>77350</v>
          </cell>
        </row>
        <row r="1940">
          <cell r="B1940">
            <v>10211</v>
          </cell>
          <cell r="C1940" t="str">
            <v>PLANTACIÓN DE ÁRBOL LIQUIDAMBAR H=1.5mt (Incluye siembra, caja, tierra abonada, tutor) SUMINISTRO Y SIEMBRA</v>
          </cell>
          <cell r="D1940" t="str">
            <v>UN</v>
          </cell>
          <cell r="E1940">
            <v>182005</v>
          </cell>
        </row>
        <row r="1941">
          <cell r="B1941">
            <v>10212</v>
          </cell>
          <cell r="C1941" t="str">
            <v>PLANTACIÓN DE ÁRBOL CEDRO H=1.5mt (Incluye siembra, caja, tierra abonada, tutor) SUMINISTRO Y SIEMBRA</v>
          </cell>
          <cell r="D1941" t="str">
            <v>UN</v>
          </cell>
          <cell r="E1941">
            <v>174287</v>
          </cell>
        </row>
        <row r="1942">
          <cell r="B1942">
            <v>10232</v>
          </cell>
          <cell r="C1942" t="str">
            <v>TUBERIA DB PVC TELEFÓNICO D=4"</v>
          </cell>
          <cell r="D1942" t="str">
            <v>ML</v>
          </cell>
          <cell r="E1942">
            <v>24234</v>
          </cell>
        </row>
        <row r="1943">
          <cell r="B1943">
            <v>10251</v>
          </cell>
          <cell r="C1943" t="str">
            <v>TEE PVC SOLDAR E.L. D=3/4" SCHEDULE 40</v>
          </cell>
          <cell r="D1943" t="str">
            <v>UN</v>
          </cell>
          <cell r="E1943">
            <v>1322</v>
          </cell>
        </row>
        <row r="1944">
          <cell r="B1944">
            <v>10262</v>
          </cell>
          <cell r="C1944" t="str">
            <v>CODO HD EXTREMO JUNTA HIDRÁULICA PARA PVC 22.5ºX4"</v>
          </cell>
          <cell r="D1944" t="str">
            <v>UN</v>
          </cell>
          <cell r="E1944">
            <v>167790</v>
          </cell>
        </row>
        <row r="1945">
          <cell r="B1945">
            <v>10279</v>
          </cell>
          <cell r="C1945" t="str">
            <v>ÁNGULO ALUMINIO BLANCO DE 3m DE 66mm x 39mm</v>
          </cell>
          <cell r="D1945" t="str">
            <v>UN</v>
          </cell>
          <cell r="E1945">
            <v>5300</v>
          </cell>
        </row>
        <row r="1946">
          <cell r="B1946">
            <v>10282</v>
          </cell>
          <cell r="C1946" t="str">
            <v>MASILLA PARA LÁMINAS DE YESO Y CARTÓN, PARA DRY WALL</v>
          </cell>
          <cell r="D1946" t="str">
            <v>GLN</v>
          </cell>
          <cell r="E1946">
            <v>6980</v>
          </cell>
        </row>
        <row r="1947">
          <cell r="B1947">
            <v>10283</v>
          </cell>
          <cell r="C1947" t="str">
            <v>CINTA FIBRA DE VIDRIO PARA DRY WALL 5cm DE ANCHO</v>
          </cell>
          <cell r="D1947" t="str">
            <v>ML</v>
          </cell>
          <cell r="E1947">
            <v>93</v>
          </cell>
        </row>
        <row r="1948">
          <cell r="B1948">
            <v>10288</v>
          </cell>
          <cell r="C1948" t="str">
            <v>BARRAJE PREFORMADO BT DE 6 SALIDAS, AP 280 CON FUSIBLE DE 175 AMP</v>
          </cell>
          <cell r="D1948" t="str">
            <v>UN</v>
          </cell>
          <cell r="E1948">
            <v>152141</v>
          </cell>
        </row>
        <row r="1949">
          <cell r="B1949">
            <v>10289</v>
          </cell>
          <cell r="C1949" t="str">
            <v>PANEL EN FIBRA MINERAL DE 60 cm x 60 cm x 14 mm.</v>
          </cell>
          <cell r="D1949" t="str">
            <v>UN</v>
          </cell>
          <cell r="E1949">
            <v>7490</v>
          </cell>
        </row>
        <row r="1950">
          <cell r="B1950">
            <v>10290</v>
          </cell>
          <cell r="C1950" t="str">
            <v>TEE ALUMINIO BLANCO DE 3m DE 18mm x 23mm</v>
          </cell>
          <cell r="D1950" t="str">
            <v>ML</v>
          </cell>
          <cell r="E1950">
            <v>2100</v>
          </cell>
        </row>
        <row r="1951">
          <cell r="B1951">
            <v>10299</v>
          </cell>
          <cell r="C1951" t="str">
            <v>TUBERIA PVC PRESION E.L. D=3/4"  RDE 21</v>
          </cell>
          <cell r="D1951" t="str">
            <v>ML</v>
          </cell>
          <cell r="E1951">
            <v>3173</v>
          </cell>
        </row>
        <row r="1952">
          <cell r="B1952">
            <v>10303</v>
          </cell>
          <cell r="C1952" t="str">
            <v>LAMINA ACERO INOXIDABLE 304 Cal. 18</v>
          </cell>
          <cell r="D1952" t="str">
            <v>M2</v>
          </cell>
          <cell r="E1952">
            <v>111865</v>
          </cell>
        </row>
        <row r="1953">
          <cell r="B1953">
            <v>10348</v>
          </cell>
          <cell r="C1953" t="str">
            <v>MEDIDOR PARA AGUA DE 1/2"</v>
          </cell>
          <cell r="D1953" t="str">
            <v>UN</v>
          </cell>
          <cell r="E1953">
            <v>107100</v>
          </cell>
        </row>
        <row r="1954">
          <cell r="B1954">
            <v>10355</v>
          </cell>
          <cell r="C1954" t="str">
            <v>LADRILLO PRENSADO LIVIANO 24x12x6</v>
          </cell>
          <cell r="D1954" t="str">
            <v>UN</v>
          </cell>
          <cell r="E1954">
            <v>650</v>
          </cell>
        </row>
        <row r="1955">
          <cell r="B1955">
            <v>10357</v>
          </cell>
          <cell r="C1955" t="str">
            <v>PIEDRA MUÑECA BOGOTANA PULIDA 600X400X60MM</v>
          </cell>
          <cell r="D1955" t="str">
            <v>M2</v>
          </cell>
          <cell r="E1955">
            <v>217770</v>
          </cell>
        </row>
        <row r="1956">
          <cell r="B1956">
            <v>10359</v>
          </cell>
          <cell r="C1956" t="str">
            <v>BORDILLO PREFABRICADO A81 (800x150x350mm)</v>
          </cell>
          <cell r="D1956" t="str">
            <v>UN</v>
          </cell>
          <cell r="E1956">
            <v>24500</v>
          </cell>
        </row>
        <row r="1957">
          <cell r="B1957">
            <v>10375</v>
          </cell>
          <cell r="C1957" t="str">
            <v>LIQUIDAMBAR H=2.5m (Incluye tutor con manguera y almabre)</v>
          </cell>
          <cell r="D1957" t="str">
            <v>UN</v>
          </cell>
          <cell r="E1957">
            <v>80000</v>
          </cell>
        </row>
        <row r="1958">
          <cell r="B1958">
            <v>10381</v>
          </cell>
          <cell r="C1958" t="str">
            <v>PALMA PHOENIX H=3.5m (Incluye tutor con manguera y almabre)</v>
          </cell>
          <cell r="D1958" t="str">
            <v>UN</v>
          </cell>
          <cell r="E1958">
            <v>416500</v>
          </cell>
        </row>
        <row r="1959">
          <cell r="B1959">
            <v>10398</v>
          </cell>
          <cell r="C1959" t="str">
            <v>PERSIANA EN ALUMINIO EXTRUIDO NATURAL MATE O ACERO GALVANIZADO (Suministro e instalación)</v>
          </cell>
          <cell r="D1959" t="str">
            <v>M2</v>
          </cell>
          <cell r="E1959">
            <v>233090</v>
          </cell>
        </row>
        <row r="1960">
          <cell r="B1960">
            <v>10401</v>
          </cell>
          <cell r="C1960" t="str">
            <v>CAJA 4X2 DE 3/4" (Soporte de dispositivo). Metalica</v>
          </cell>
          <cell r="D1960" t="str">
            <v>UN</v>
          </cell>
          <cell r="E1960">
            <v>1900</v>
          </cell>
        </row>
        <row r="1961">
          <cell r="B1961">
            <v>10421</v>
          </cell>
          <cell r="C1961" t="str">
            <v>HIEDRA MIAMI (12 Unidades por m2)</v>
          </cell>
          <cell r="D1961" t="str">
            <v>M2</v>
          </cell>
          <cell r="E1961">
            <v>14000</v>
          </cell>
        </row>
        <row r="1962">
          <cell r="B1962">
            <v>10441</v>
          </cell>
          <cell r="C1962" t="str">
            <v>CABLE CONDUCTOR MONOPOLAR DE ALUMINIO HF FR PARA 600 V  C.A.  CALIBRE No.6 AWG</v>
          </cell>
          <cell r="D1962" t="str">
            <v>ML</v>
          </cell>
          <cell r="E1962">
            <v>1215</v>
          </cell>
        </row>
        <row r="1963">
          <cell r="B1963">
            <v>10442</v>
          </cell>
          <cell r="C1963" t="str">
            <v>CABLE MONOPOLAR DE COBRE, HF FR PARA 600 V  C.A. CALIBRE No. 8 AWG</v>
          </cell>
          <cell r="D1963" t="str">
            <v>ML</v>
          </cell>
          <cell r="E1963">
            <v>3480</v>
          </cell>
        </row>
        <row r="1964">
          <cell r="B1964">
            <v>10467</v>
          </cell>
          <cell r="C1964" t="str">
            <v>CONCRETO GRAVA FINA 1/2" FLUIDO 6" COLOR OCRE 4000 PSI (280 Kg/Cm2)</v>
          </cell>
          <cell r="D1964" t="str">
            <v>M3</v>
          </cell>
          <cell r="E1964">
            <v>689355</v>
          </cell>
        </row>
        <row r="1965">
          <cell r="B1965">
            <v>10495</v>
          </cell>
          <cell r="C1965" t="str">
            <v>FACHADA FIJA EN PANELES DE VIDRIO LAMINADO DE SEGURIDAD EN 3 MÓDULOS VERTICALES CON BORDE PERIMETRAL EN NEOPRENO+ESTRUCT. METAL. EXTER. DE PERFIL TRAPEZ. FIJACIÓN A ESTRUCTURA CON BUJES.</v>
          </cell>
          <cell r="D1965" t="str">
            <v>M2</v>
          </cell>
          <cell r="E1965">
            <v>654930</v>
          </cell>
        </row>
        <row r="1966">
          <cell r="B1966">
            <v>10506</v>
          </cell>
          <cell r="C1966" t="str">
            <v>GRIFERÍA LAVAPLATOS MONOCONTROL</v>
          </cell>
          <cell r="D1966" t="str">
            <v>UN</v>
          </cell>
          <cell r="E1966">
            <v>89900</v>
          </cell>
        </row>
        <row r="1967">
          <cell r="B1967">
            <v>10510</v>
          </cell>
          <cell r="C1967" t="str">
            <v>DUCHA ANTIVANDÁLICA CON REGADERA TUBULAR</v>
          </cell>
          <cell r="D1967" t="str">
            <v>UN</v>
          </cell>
          <cell r="E1967">
            <v>349860</v>
          </cell>
        </row>
        <row r="1968">
          <cell r="B1968">
            <v>10511</v>
          </cell>
          <cell r="C1968" t="str">
            <v>GRIFERÍA LAVAMANOS DE MESON PUSH</v>
          </cell>
          <cell r="D1968" t="str">
            <v>UN</v>
          </cell>
          <cell r="E1968">
            <v>127002</v>
          </cell>
        </row>
        <row r="1969">
          <cell r="B1969">
            <v>10517</v>
          </cell>
          <cell r="C1969" t="str">
            <v>GRAFIL ACERO DE 5mm</v>
          </cell>
          <cell r="D1969" t="str">
            <v>KG</v>
          </cell>
          <cell r="E1969">
            <v>3511</v>
          </cell>
        </row>
        <row r="1970">
          <cell r="B1970">
            <v>10521</v>
          </cell>
          <cell r="C1970" t="str">
            <v>MORTERO IMPERMEABILIZANTE PARA ZONAS HÚMEDAS Y TANQUES DE AGUA POTABLE</v>
          </cell>
          <cell r="D1970" t="str">
            <v>KG</v>
          </cell>
          <cell r="E1970">
            <v>2676</v>
          </cell>
        </row>
        <row r="1971">
          <cell r="B1971">
            <v>10547</v>
          </cell>
          <cell r="C1971" t="str">
            <v>ESPEJO CRISTAL BISELADO DE 5MM COLOCADO SOBRE MARCO DE MADERA, PARA BAÑOS WC. H=1.00</v>
          </cell>
          <cell r="D1971" t="str">
            <v>M2</v>
          </cell>
          <cell r="E1971">
            <v>179900</v>
          </cell>
        </row>
        <row r="1972">
          <cell r="B1972">
            <v>10548</v>
          </cell>
          <cell r="C1972" t="str">
            <v>CINTA DOBLE FAZ INTERIORES 24 MM</v>
          </cell>
          <cell r="D1972" t="str">
            <v>ROLLO</v>
          </cell>
          <cell r="E1972">
            <v>15900</v>
          </cell>
        </row>
        <row r="1973">
          <cell r="B1973">
            <v>10560</v>
          </cell>
          <cell r="C1973" t="str">
            <v>DIVISIONES CANTILIVER ANCLADAS A MURO Y PUERTAS SANITARIOS EN ACERO INOXIDABLE, LÍNEA INSTITUCIONAL. (PUERTAS INCLUYEN CERRADO Y GANCHO ROPA). Suministro e instalación</v>
          </cell>
          <cell r="D1973" t="str">
            <v>M2</v>
          </cell>
          <cell r="E1973">
            <v>541218</v>
          </cell>
        </row>
        <row r="1974">
          <cell r="B1974">
            <v>10565</v>
          </cell>
          <cell r="C1974" t="str">
            <v>PUERTA EN VIDRIO TEMPLADO DE 10mm Y CONECTORES EN ACERO INOXIDABLE (Suministro e instalación).</v>
          </cell>
          <cell r="D1974" t="str">
            <v>M2</v>
          </cell>
          <cell r="E1974">
            <v>337981</v>
          </cell>
        </row>
        <row r="1975">
          <cell r="B1975">
            <v>10569</v>
          </cell>
          <cell r="C1975" t="str">
            <v>BARANDA EN VIDRIO TEMPLADO OPALIZADO DE 10mm H=1.00m Y PASAMANOS CILINDRICO EN ACERO INOXIDABLE MATE DE D=1 1/2" EDIFICIO ACCESO (ESCALERAS, RAMPAS, TERRAZAS, TORNIQUETES) (Suministro e instalación).</v>
          </cell>
          <cell r="D1975" t="str">
            <v>ML</v>
          </cell>
          <cell r="E1975">
            <v>503407</v>
          </cell>
        </row>
        <row r="1976">
          <cell r="B1976">
            <v>10591</v>
          </cell>
          <cell r="C1976" t="str">
            <v>BRIDA CIEGA EN ACERO D= 24". PRESIÓN DE TRABAJO= 150 PSI. No incluye espárragos, tuerca ni empaques. Norma de fabricación AWWA C 207 Clase D. Incluye Transporte.</v>
          </cell>
          <cell r="D1976" t="str">
            <v>UN</v>
          </cell>
          <cell r="E1976">
            <v>3174980</v>
          </cell>
        </row>
        <row r="1977">
          <cell r="B1977">
            <v>10592</v>
          </cell>
          <cell r="C1977" t="str">
            <v>FIBRA ÓPTICA MONOMODO 4 HILOS</v>
          </cell>
          <cell r="D1977" t="str">
            <v>ML</v>
          </cell>
          <cell r="E1977">
            <v>2933</v>
          </cell>
        </row>
        <row r="1978">
          <cell r="B1978">
            <v>10593</v>
          </cell>
          <cell r="C1978" t="str">
            <v>TUBO ACERO CARBÓN 16" STD 150 PSI</v>
          </cell>
          <cell r="D1978" t="str">
            <v>ML</v>
          </cell>
          <cell r="E1978">
            <v>515017</v>
          </cell>
        </row>
        <row r="1979">
          <cell r="B1979">
            <v>10594</v>
          </cell>
          <cell r="C1979" t="str">
            <v>CODO 90° ALCANTARILLADO D=10"</v>
          </cell>
          <cell r="D1979" t="str">
            <v>UN</v>
          </cell>
          <cell r="E1979">
            <v>261942</v>
          </cell>
        </row>
        <row r="1980">
          <cell r="B1980">
            <v>10596</v>
          </cell>
          <cell r="C1980" t="str">
            <v>CODO 90° ALCANTARILLADO D=12"</v>
          </cell>
          <cell r="D1980" t="str">
            <v>UN</v>
          </cell>
          <cell r="E1980">
            <v>386560</v>
          </cell>
        </row>
        <row r="1981">
          <cell r="B1981">
            <v>10597</v>
          </cell>
          <cell r="C1981" t="str">
            <v>CODO 90° ALCANTARILLADO D=16"</v>
          </cell>
          <cell r="D1981" t="str">
            <v>UN</v>
          </cell>
          <cell r="E1981">
            <v>1186930</v>
          </cell>
        </row>
        <row r="1982">
          <cell r="B1982">
            <v>10599</v>
          </cell>
          <cell r="C1982" t="str">
            <v>BRIDA FLANGLES SLIP-ON ACERO CARBÓN 150 D= 16"</v>
          </cell>
          <cell r="D1982" t="str">
            <v>UN</v>
          </cell>
          <cell r="E1982">
            <v>409880</v>
          </cell>
        </row>
        <row r="1983">
          <cell r="B1983">
            <v>10600</v>
          </cell>
          <cell r="C1983" t="str">
            <v>TUBERIA EN ACERO D=16" CON UNIONES ESPIGO-CAMPANA CON EMPAQUE DE CAUCHO, CON REVESTIMIENTO INTERIOR Y RECUBRIMIENTO EXTERIOR EN MORTERO DE CEMENTO. PRESIÓN DE TRABAJO = 150 PSI</v>
          </cell>
          <cell r="D1983" t="str">
            <v>ML</v>
          </cell>
          <cell r="E1983">
            <v>707738</v>
          </cell>
        </row>
        <row r="1984">
          <cell r="B1984">
            <v>10601</v>
          </cell>
          <cell r="C1984" t="str">
            <v>TUBO ACERO CARBÓN A106 SCH-40  S/C 4"</v>
          </cell>
          <cell r="D1984" t="str">
            <v>ML</v>
          </cell>
          <cell r="E1984">
            <v>81544</v>
          </cell>
        </row>
        <row r="1985">
          <cell r="B1985">
            <v>10602</v>
          </cell>
          <cell r="C1985" t="str">
            <v>TUBERIA EN ACERO D=24" CON UNIONES ESPIGO-CAMPANA CON EMPAQUE DE CAUCHO, CON REVESTIMIENTO INTERIOR Y RECUBRIMIENTO EXTERIOR EN MORTERO DE CEMENTO. PRESIÓN DE TRABAJO = 150 PSI</v>
          </cell>
          <cell r="D1985" t="str">
            <v>ML</v>
          </cell>
          <cell r="E1985">
            <v>811104</v>
          </cell>
        </row>
        <row r="1986">
          <cell r="B1986">
            <v>10603</v>
          </cell>
          <cell r="C1986" t="str">
            <v>FLECHA LUMINOSA INTERMITENTE DE 1.10 MTS DE LONGITUD Y 40 CMS DE ANCHO CON ESTRUCTURA EN TUBO CUADRADO DE 1" DE 1.60CMS DE ALTO (ALTURA TOTAL 2 MTS) EN CALIBRE 20. ESTRUCTURA EN ANGULO DE 1 1/2 X 1/8</v>
          </cell>
          <cell r="D1986" t="str">
            <v>UN</v>
          </cell>
          <cell r="E1986">
            <v>643493</v>
          </cell>
        </row>
        <row r="1987">
          <cell r="B1987">
            <v>10604</v>
          </cell>
          <cell r="C1987" t="str">
            <v>GEOMALLA RESISTENCIA ÚLTIMA 60 KN/M</v>
          </cell>
          <cell r="D1987" t="str">
            <v>M2</v>
          </cell>
          <cell r="E1987">
            <v>14961</v>
          </cell>
        </row>
        <row r="1988">
          <cell r="B1988">
            <v>10605</v>
          </cell>
          <cell r="C1988" t="str">
            <v>TUBO ACERO CARBÓN 24" STD 150 PSI</v>
          </cell>
          <cell r="D1988" t="str">
            <v>ML</v>
          </cell>
          <cell r="E1988">
            <v>674427</v>
          </cell>
        </row>
        <row r="1989">
          <cell r="B1989">
            <v>10606</v>
          </cell>
          <cell r="C1989" t="str">
            <v>JUEGO INFANTIL TIPO M-5A DE TRES PUESTOS, ACABADO SUPERFICIAL EN PINTURA EN POLVO SECO TGIC RESISTENTE A LA INTERPERIE. (Incluye suministro e instalación)</v>
          </cell>
          <cell r="D1989" t="str">
            <v>UN</v>
          </cell>
          <cell r="E1989">
            <v>2261000</v>
          </cell>
        </row>
        <row r="1990">
          <cell r="B1990">
            <v>10608</v>
          </cell>
          <cell r="C1990" t="str">
            <v>JUEGO INFANTIL TIPO M-3 METÁLICO. INCLUYE RODADERO, BARRAS DE FLEXIÓN, ESCALADOR ÁRBOL Y ARCO, PASAMANOS Y ANGULATADO, PLATAFORMAS CUBIERTAS, ACABDO SUPERFICIAL EN PINTURA EN POLVO EN SECO TGIC</v>
          </cell>
          <cell r="D1990" t="str">
            <v>UN</v>
          </cell>
          <cell r="E1990">
            <v>6247500</v>
          </cell>
        </row>
        <row r="1991">
          <cell r="B1991">
            <v>10609</v>
          </cell>
          <cell r="C1991" t="str">
            <v>BRIDA FLANGLES SLIP-ON ACERO CARBÓN 150 D= 12"</v>
          </cell>
          <cell r="D1991" t="str">
            <v>UN</v>
          </cell>
          <cell r="E1991">
            <v>304569</v>
          </cell>
        </row>
        <row r="1992">
          <cell r="B1992">
            <v>10613</v>
          </cell>
          <cell r="C1992" t="str">
            <v>BRIDA FLANGLES SLIP-ON ACERO CARBÓN 150 D= 4"</v>
          </cell>
          <cell r="D1992" t="str">
            <v>UN</v>
          </cell>
          <cell r="E1992">
            <v>55680</v>
          </cell>
        </row>
        <row r="1993">
          <cell r="B1993">
            <v>10614</v>
          </cell>
          <cell r="C1993" t="str">
            <v>SEÑAL VERTICAL SP/SR PARA CICLORUTA DE 0.45 m x 0.45 m, INCLUYE POSTE</v>
          </cell>
          <cell r="D1993" t="str">
            <v>UN</v>
          </cell>
          <cell r="E1993">
            <v>225743</v>
          </cell>
        </row>
        <row r="1994">
          <cell r="B1994">
            <v>10617</v>
          </cell>
          <cell r="C1994" t="str">
            <v>PALMA DE CERA H=3.5mt (Incluye tutor H=3.00m con manguera y alambre) SUMINISTRO. No incluye caja ni abono.</v>
          </cell>
          <cell r="D1994" t="str">
            <v>UN</v>
          </cell>
          <cell r="E1994">
            <v>140000</v>
          </cell>
        </row>
        <row r="1995">
          <cell r="B1995">
            <v>10618</v>
          </cell>
          <cell r="C1995" t="str">
            <v>PERFORACIÓN HORIZONTAL DIRIGIDA PARA ACUED. D=16", INCLUYE INSTAL. DE CAMISA ACERO D=24", MOVILIZACIÓN Y DESMOVILIZACIÓN EQUIPOS, EQUIPO Y COMPRESORES PARA HINCADO, OBRA MECÁNICA Y LIMPIEZA DE CAMISAS</v>
          </cell>
          <cell r="D1995" t="str">
            <v>ML</v>
          </cell>
          <cell r="E1995">
            <v>2319000</v>
          </cell>
        </row>
        <row r="1996">
          <cell r="B1996">
            <v>10619</v>
          </cell>
          <cell r="C1996" t="str">
            <v>PERFORACIÓN HORIZONTAL DIRIGIDA PARA ACUED. D=24", INCLUYE INSTAL. DE CAMISA ACERO D=36", MOVILIZACIÓN Y DESMOVILIZACIÓN EQUIPOS, EQUIPO Y COMPRESORES PARA HINCADO, OBRA MECÁNICA Y LIMPIEZA DE CAMISAS</v>
          </cell>
          <cell r="D1996" t="str">
            <v>ML</v>
          </cell>
          <cell r="E1996">
            <v>3478500</v>
          </cell>
        </row>
        <row r="1997">
          <cell r="B1997">
            <v>10620</v>
          </cell>
          <cell r="C1997" t="str">
            <v>REDUCCIÓN HD 24" x 16"</v>
          </cell>
          <cell r="D1997" t="str">
            <v>UN</v>
          </cell>
          <cell r="E1997">
            <v>6413660</v>
          </cell>
        </row>
        <row r="1998">
          <cell r="B1998">
            <v>10621</v>
          </cell>
          <cell r="C1998" t="str">
            <v>REDUCCION HD TIPO  U.M. 12" X 6"</v>
          </cell>
          <cell r="D1998" t="str">
            <v>UN</v>
          </cell>
          <cell r="E1998">
            <v>1185326</v>
          </cell>
        </row>
        <row r="1999">
          <cell r="B1999">
            <v>10622</v>
          </cell>
          <cell r="C1999" t="str">
            <v>REDUCCION PVC TIPO  U.M. 12" X 8"</v>
          </cell>
          <cell r="D1999" t="str">
            <v>UN</v>
          </cell>
          <cell r="E1999">
            <v>1477222</v>
          </cell>
        </row>
        <row r="2000">
          <cell r="B2000">
            <v>10623</v>
          </cell>
          <cell r="C2000" t="str">
            <v>REDUCCION PVC TIPO  U.M. 6" X 3"</v>
          </cell>
          <cell r="D2000" t="str">
            <v>UN</v>
          </cell>
          <cell r="E2000">
            <v>221169</v>
          </cell>
        </row>
        <row r="2001">
          <cell r="B2001">
            <v>10624</v>
          </cell>
          <cell r="C2001" t="str">
            <v>ACERO LISO  D= 2 1/2"</v>
          </cell>
          <cell r="D2001" t="str">
            <v>KG</v>
          </cell>
          <cell r="E2001">
            <v>2826</v>
          </cell>
        </row>
        <row r="2002">
          <cell r="B2002">
            <v>10625</v>
          </cell>
          <cell r="C2002" t="str">
            <v>SEÑAL CICLORUTA SIC-02, TABLERO 0.70M X 0.18M. INCLUYE POSTE. SUMINISTRO E INSTALACIÓN</v>
          </cell>
          <cell r="D2002" t="str">
            <v>UN</v>
          </cell>
          <cell r="E2002">
            <v>446250</v>
          </cell>
        </row>
        <row r="2003">
          <cell r="B2003">
            <v>10626</v>
          </cell>
          <cell r="C2003" t="str">
            <v>SEÑAL CICLORUTA SIC-02, TABLERO 0.70M X 0.30M. INCLUYE POSTE. SUMINISTRO E INSTALACIÓN</v>
          </cell>
          <cell r="D2003" t="str">
            <v>UN</v>
          </cell>
          <cell r="E2003">
            <v>446250</v>
          </cell>
        </row>
        <row r="2004">
          <cell r="B2004">
            <v>10627</v>
          </cell>
          <cell r="C2004" t="str">
            <v>SEÑAL CICLORUTA SIC-02, TABLERO 0.70M X 0.40M. EN LÁMINA GALVANIZADA CAL-16. INCLUYE SOPORTE EN TUBO REDONDO 2" EN REFLECTIVO CON PINTURA ELECTROSTÁTICA</v>
          </cell>
          <cell r="D2004" t="str">
            <v>UN</v>
          </cell>
          <cell r="E2004">
            <v>446250</v>
          </cell>
        </row>
        <row r="2005">
          <cell r="B2005">
            <v>10628</v>
          </cell>
          <cell r="C2005" t="str">
            <v>SEÑAL CICLORUTA SIC-02, TABLERO 0.80M X 0.18M. INCLUYE POSTE. SUMINISTRO E INSTALACIÓN</v>
          </cell>
          <cell r="D2005" t="str">
            <v>UN</v>
          </cell>
          <cell r="E2005">
            <v>470050</v>
          </cell>
        </row>
        <row r="2006">
          <cell r="B2006">
            <v>10629</v>
          </cell>
          <cell r="C2006" t="str">
            <v>SEÑAL CICLORUTA SIC-02, TABLERO 0.80M X 0.80M. EN LÁMINA GALVANIZADA C-16. INCLUYE SOPORTE EN TUBO REDONDO 2" EN REFLECTIVO CON PINTURA ELECTROSTÁTICA</v>
          </cell>
          <cell r="D2006" t="str">
            <v>UN</v>
          </cell>
          <cell r="E2006">
            <v>480046</v>
          </cell>
        </row>
        <row r="2007">
          <cell r="B2007">
            <v>10634</v>
          </cell>
          <cell r="C2007" t="str">
            <v>SEÑAL VERTICAL SR 90x30 , INCLUYE POSTE. SUMINISTRO E INSTALACIÓN</v>
          </cell>
          <cell r="D2007" t="str">
            <v>UN</v>
          </cell>
          <cell r="E2007">
            <v>470883</v>
          </cell>
        </row>
        <row r="2008">
          <cell r="B2008">
            <v>10635</v>
          </cell>
          <cell r="C2008" t="str">
            <v>SEÑAL VERTICAL SR PARA CICLORUTA D=0.45M. INCLUYE POSTE</v>
          </cell>
          <cell r="D2008" t="str">
            <v>UN</v>
          </cell>
          <cell r="E2008">
            <v>268821</v>
          </cell>
        </row>
        <row r="2009">
          <cell r="B2009">
            <v>10636</v>
          </cell>
          <cell r="C2009" t="str">
            <v>SEÑAL VERTICAL GRUPO I (60X60CM) CON PLAQUETA. INCLUYE POSTE. SUMINISTRO E INSTALACIÓN</v>
          </cell>
          <cell r="D2009" t="str">
            <v>UN</v>
          </cell>
          <cell r="E2009">
            <v>380324</v>
          </cell>
        </row>
        <row r="2010">
          <cell r="B2010">
            <v>10639</v>
          </cell>
          <cell r="C2010" t="str">
            <v>TEE PVC U.M. 4" X 4"</v>
          </cell>
          <cell r="D2010" t="str">
            <v>UN</v>
          </cell>
          <cell r="E2010">
            <v>160389</v>
          </cell>
        </row>
        <row r="2011">
          <cell r="B2011">
            <v>10640</v>
          </cell>
          <cell r="C2011" t="str">
            <v>TEE PVC U.M. 6" X 3"</v>
          </cell>
          <cell r="D2011" t="str">
            <v>UN</v>
          </cell>
          <cell r="E2011">
            <v>1017794</v>
          </cell>
        </row>
        <row r="2012">
          <cell r="B2012">
            <v>10641</v>
          </cell>
          <cell r="C2012" t="str">
            <v>TEE PVC U.M. 6" X 4"</v>
          </cell>
          <cell r="D2012" t="str">
            <v>UN</v>
          </cell>
          <cell r="E2012">
            <v>920901</v>
          </cell>
        </row>
        <row r="2013">
          <cell r="B2013">
            <v>10642</v>
          </cell>
          <cell r="C2013" t="str">
            <v>TEE PVC U.M. 6" X 6"</v>
          </cell>
          <cell r="D2013" t="str">
            <v>UN</v>
          </cell>
          <cell r="E2013">
            <v>443412</v>
          </cell>
        </row>
        <row r="2014">
          <cell r="B2014">
            <v>10643</v>
          </cell>
          <cell r="C2014" t="str">
            <v>TEE PVC U.M. 8" X 6"</v>
          </cell>
          <cell r="D2014" t="str">
            <v>UN</v>
          </cell>
          <cell r="E2014">
            <v>1590854</v>
          </cell>
        </row>
        <row r="2015">
          <cell r="B2015">
            <v>10644</v>
          </cell>
          <cell r="C2015" t="str">
            <v>TEE PVC U.M. 8" X 8"</v>
          </cell>
          <cell r="D2015" t="str">
            <v>UN</v>
          </cell>
          <cell r="E2015">
            <v>1405213</v>
          </cell>
        </row>
        <row r="2016">
          <cell r="B2016">
            <v>10645</v>
          </cell>
          <cell r="C2016" t="str">
            <v>TUBERIA PVC U.M. EXT CORRUGAD LISO U.M. NORMA NTC 3722-1  D=24"</v>
          </cell>
          <cell r="D2016" t="str">
            <v>ML</v>
          </cell>
          <cell r="E2016">
            <v>393140</v>
          </cell>
        </row>
        <row r="2017">
          <cell r="B2017">
            <v>10646</v>
          </cell>
          <cell r="C2017" t="str">
            <v>TUBERIA PVC U.M. EXT CORRUGAD LISO U.M. NORMA NTC 3722-1  D=27"</v>
          </cell>
          <cell r="D2017" t="str">
            <v>ML</v>
          </cell>
          <cell r="E2017">
            <v>450957</v>
          </cell>
        </row>
        <row r="2018">
          <cell r="B2018">
            <v>10647</v>
          </cell>
          <cell r="C2018" t="str">
            <v>TUBERIA PVC U.M. EXT CORRUGAD LISO U.M. NORMA NTC 3722-1  D=30"</v>
          </cell>
          <cell r="D2018" t="str">
            <v>ML</v>
          </cell>
          <cell r="E2018">
            <v>587433</v>
          </cell>
        </row>
        <row r="2019">
          <cell r="B2019">
            <v>10648</v>
          </cell>
          <cell r="C2019" t="str">
            <v>TUBERIA PVC U.M. EXT CORRUGAD LISO U.M. NORMA NTC 3722-1  D=36"</v>
          </cell>
          <cell r="D2019" t="str">
            <v>ML</v>
          </cell>
          <cell r="E2019">
            <v>1090348</v>
          </cell>
        </row>
        <row r="2020">
          <cell r="B2020">
            <v>10649</v>
          </cell>
          <cell r="C2020" t="str">
            <v>TUBERIA PVC U.M. EXT CORRUGAD LISO U.M. NORMA NTC 3722-1  D=39"</v>
          </cell>
          <cell r="D2020" t="str">
            <v>ML</v>
          </cell>
          <cell r="E2020">
            <v>1458840</v>
          </cell>
        </row>
        <row r="2021">
          <cell r="B2021">
            <v>10650</v>
          </cell>
          <cell r="C2021" t="str">
            <v>TUBERIA PVC U.M. EXT CORRUGAD LISO U.M. NORMA NTC 3722-1  D=48"</v>
          </cell>
          <cell r="D2021" t="str">
            <v>ML</v>
          </cell>
          <cell r="E2021">
            <v>2269172</v>
          </cell>
        </row>
        <row r="2022">
          <cell r="B2022">
            <v>10651</v>
          </cell>
          <cell r="C2022" t="str">
            <v>VÁLVULA 1 1/2" PARA EXPULSIÓN DE AIRE</v>
          </cell>
          <cell r="D2022" t="str">
            <v>UN</v>
          </cell>
          <cell r="E2022">
            <v>321300</v>
          </cell>
        </row>
        <row r="2023">
          <cell r="B2023">
            <v>10653</v>
          </cell>
          <cell r="C2023" t="str">
            <v>KIT DE PUESTA A TIERRA CAPACITIVO VERTICAL DE 90 KG DE HIDROSOLTA</v>
          </cell>
          <cell r="D2023" t="str">
            <v>UN</v>
          </cell>
          <cell r="E2023">
            <v>598401</v>
          </cell>
        </row>
        <row r="2024">
          <cell r="B2024">
            <v>10655</v>
          </cell>
          <cell r="C2024" t="str">
            <v>TUBO ACERO CARBÓN A106 SCH-40  S/C 2"</v>
          </cell>
          <cell r="D2024" t="str">
            <v>ML</v>
          </cell>
          <cell r="E2024">
            <v>34028</v>
          </cell>
        </row>
        <row r="2025">
          <cell r="B2025">
            <v>10656</v>
          </cell>
          <cell r="C2025" t="str">
            <v>VÁLVULA COMPUERTA D=4" EXTREMOS BRIDADOS (A) (150 PSI)</v>
          </cell>
          <cell r="D2025" t="str">
            <v>UN</v>
          </cell>
          <cell r="E2025">
            <v>868700</v>
          </cell>
        </row>
        <row r="2026">
          <cell r="B2026">
            <v>10657</v>
          </cell>
          <cell r="C2026" t="str">
            <v>VÁLVULA DE GLOBO DE 4" (A)</v>
          </cell>
          <cell r="D2026" t="str">
            <v>UN</v>
          </cell>
          <cell r="E2026">
            <v>1980381</v>
          </cell>
        </row>
        <row r="2027">
          <cell r="B2027">
            <v>10658</v>
          </cell>
          <cell r="C2027" t="str">
            <v>HIDROSOLTA (15 KILOGRAMOS)</v>
          </cell>
          <cell r="D2027" t="str">
            <v>UN</v>
          </cell>
          <cell r="E2027">
            <v>75583</v>
          </cell>
        </row>
        <row r="2028">
          <cell r="B2028">
            <v>10659</v>
          </cell>
          <cell r="C2028" t="str">
            <v>VÁLVULA DE MARIPOSA Ø 12"A BRIDA - BRIDA (A) (150 PSI)</v>
          </cell>
          <cell r="D2028" t="str">
            <v>UN</v>
          </cell>
          <cell r="E2028">
            <v>2142000</v>
          </cell>
        </row>
        <row r="2029">
          <cell r="B2029">
            <v>10662</v>
          </cell>
          <cell r="C2029" t="str">
            <v>CAÑUELA PREFABRICADA CU 004 (20cm x 30cm x 100cm)</v>
          </cell>
          <cell r="D2029" t="str">
            <v>UN</v>
          </cell>
          <cell r="E2029">
            <v>33000</v>
          </cell>
        </row>
        <row r="2030">
          <cell r="B2030">
            <v>10669</v>
          </cell>
          <cell r="C2030" t="str">
            <v>SEÑAL VERTICAL DE TRÁNSITO TIPO DELINEADOR OBSTÁCULO LATERAL CON LÁMINA RETRORREFLECTIVA TIPO GRADO DIAMANTE (90X20) INCLUYE POSTE</v>
          </cell>
          <cell r="D2030" t="str">
            <v>UN</v>
          </cell>
          <cell r="E2030">
            <v>232764</v>
          </cell>
        </row>
        <row r="2031">
          <cell r="B2031">
            <v>10670</v>
          </cell>
          <cell r="C2031" t="str">
            <v>SEÑAL VERTICAL DE TRÁNSITO TIPO DELINEADOR OBSTÁCULO LATERAL CON LÁMINA RETRORREFLECTIVA TIPO GRADO DIAMANTE (40X50) INCLUYE POSTE</v>
          </cell>
          <cell r="D2031" t="str">
            <v>UN</v>
          </cell>
          <cell r="E2031">
            <v>208964</v>
          </cell>
        </row>
        <row r="2032">
          <cell r="B2032">
            <v>10671</v>
          </cell>
          <cell r="C2032" t="str">
            <v>TEE PVC U.M. 12" X 6"</v>
          </cell>
          <cell r="D2032" t="str">
            <v>UN</v>
          </cell>
          <cell r="E2032">
            <v>2304992</v>
          </cell>
        </row>
        <row r="2033">
          <cell r="B2033">
            <v>10672</v>
          </cell>
          <cell r="C2033" t="str">
            <v>TEE PVC U.M. 12" X 4"</v>
          </cell>
          <cell r="D2033" t="str">
            <v>UN</v>
          </cell>
          <cell r="E2033">
            <v>1890301</v>
          </cell>
        </row>
        <row r="2034">
          <cell r="B2034">
            <v>10673</v>
          </cell>
          <cell r="C2034" t="str">
            <v>TUBERIA PVC U.M. EXT CORRUGAD LISO U.M. NORMA NTC 3722-1 D=33"</v>
          </cell>
          <cell r="D2034" t="str">
            <v>ML</v>
          </cell>
          <cell r="E2034">
            <v>727654</v>
          </cell>
        </row>
        <row r="2035">
          <cell r="B2035">
            <v>10674</v>
          </cell>
          <cell r="C2035" t="str">
            <v>TUBERIA PVC U.M. EXT CORRUGAD LISO U.M. NORMA NTC 3722-1 D=42"</v>
          </cell>
          <cell r="D2035" t="str">
            <v>ML</v>
          </cell>
          <cell r="E2035">
            <v>1628360</v>
          </cell>
        </row>
        <row r="2036">
          <cell r="B2036">
            <v>10676</v>
          </cell>
          <cell r="C2036" t="str">
            <v>TUBO ACERO CARBÓN A106 SCH-40  S/C 1"</v>
          </cell>
          <cell r="D2036" t="str">
            <v>ML</v>
          </cell>
          <cell r="E2036">
            <v>17290</v>
          </cell>
        </row>
        <row r="2037">
          <cell r="B2037">
            <v>10677</v>
          </cell>
          <cell r="C2037" t="str">
            <v>TUBO ACERO CARBÓN A106 SCH-40  S/C 1 1/2"</v>
          </cell>
          <cell r="D2037" t="str">
            <v>ML</v>
          </cell>
          <cell r="E2037">
            <v>26156</v>
          </cell>
        </row>
        <row r="2038">
          <cell r="B2038">
            <v>10678</v>
          </cell>
          <cell r="C2038" t="str">
            <v>UNIÓN JUNTA DE DESMONTAJE AUTOPORTANTE Ø 16" (A)</v>
          </cell>
          <cell r="D2038" t="str">
            <v>UN</v>
          </cell>
          <cell r="E2038">
            <v>3451000</v>
          </cell>
        </row>
        <row r="2039">
          <cell r="B2039">
            <v>10679</v>
          </cell>
          <cell r="C2039" t="str">
            <v>TAPON PVC U.M. JUNTA HIDRAULICA NORMA NTC 382 D=2"</v>
          </cell>
          <cell r="D2039" t="str">
            <v>UN</v>
          </cell>
          <cell r="E2039">
            <v>70555</v>
          </cell>
        </row>
        <row r="2040">
          <cell r="B2040">
            <v>10680</v>
          </cell>
          <cell r="C2040" t="str">
            <v>UNIÓN JUNTA DE DESMONTAJE AUTOPORTANTE Ø 12" (A)</v>
          </cell>
          <cell r="D2040" t="str">
            <v>UN</v>
          </cell>
          <cell r="E2040">
            <v>2156280</v>
          </cell>
        </row>
        <row r="2041">
          <cell r="B2041">
            <v>10681</v>
          </cell>
          <cell r="C2041" t="str">
            <v>UNIÓN JUNTA DE DESMONTAJE AUTOPORTANTE Ø 24" (A)</v>
          </cell>
          <cell r="D2041" t="str">
            <v>UN</v>
          </cell>
          <cell r="E2041">
            <v>7140000</v>
          </cell>
        </row>
        <row r="2042">
          <cell r="B2042">
            <v>10682</v>
          </cell>
          <cell r="C2042" t="str">
            <v>VÁLVULA DE COMPUERTA Ø 4" (E.L) CON SELLO EN BRONCE</v>
          </cell>
          <cell r="D2042" t="str">
            <v>UN</v>
          </cell>
          <cell r="E2042">
            <v>681870</v>
          </cell>
        </row>
        <row r="2043">
          <cell r="B2043">
            <v>10684</v>
          </cell>
          <cell r="C2043" t="str">
            <v>VENTOSA DE DOBLE ACCIÓN DE 2" DE BRIDA (A)</v>
          </cell>
          <cell r="D2043" t="str">
            <v>UN</v>
          </cell>
          <cell r="E2043">
            <v>449820</v>
          </cell>
        </row>
        <row r="2044">
          <cell r="B2044">
            <v>10687</v>
          </cell>
          <cell r="C2044" t="str">
            <v>CODO EN ACERO D=16" ENTRE 67.5° Y 90  L=1.25 m x 1.25 m, INCLUYE UNIONES ESPIGO-CAMPANA CON EMPAQUE CAUCHO. CON REVESTIMIENTO INTERIOR Y EXTERIOR EN MORTERO DE CEMENTO. PRESIÓN TRABAJO 150 PSI</v>
          </cell>
          <cell r="D2044" t="str">
            <v>UN</v>
          </cell>
          <cell r="E2044">
            <v>5361960</v>
          </cell>
        </row>
        <row r="2045">
          <cell r="B2045">
            <v>10688</v>
          </cell>
          <cell r="C2045" t="str">
            <v>CODO EN ACERO D=4"</v>
          </cell>
          <cell r="D2045" t="str">
            <v>UN</v>
          </cell>
          <cell r="E2045">
            <v>77826</v>
          </cell>
        </row>
        <row r="2046">
          <cell r="B2046">
            <v>10689</v>
          </cell>
          <cell r="C2046" t="str">
            <v>SEÑAL METÁLICA DEFINITIVA DOBLE DE 0.75x0.75m REFLECTIVO GRADO INGENIERÍA ÁNGULOS DE 2x1/4", LÁMINA CLA. 16 PINTADA UNA CARA PINTURA ELECTROSTÁTICA. INCL. POSTE</v>
          </cell>
          <cell r="D2046" t="str">
            <v>UN</v>
          </cell>
          <cell r="E2046">
            <v>480463</v>
          </cell>
        </row>
        <row r="2047">
          <cell r="B2047">
            <v>10690</v>
          </cell>
          <cell r="C2047" t="str">
            <v>CODO EN ACERO D=16" ENTRE 45° y 67.5°   JUNTA ESPIGO-CAMPANA CON EMPAQUE CAUCHO.  REVESTIMIENTO INTERIOR Y EXTERIOR EN MORTERO DE CEMENTO. L=0.85X0.85M PRESIÓN TRABAJO 150 PSI</v>
          </cell>
          <cell r="D2047" t="str">
            <v>UN</v>
          </cell>
          <cell r="E2047">
            <v>4407429</v>
          </cell>
        </row>
        <row r="2048">
          <cell r="B2048">
            <v>10692</v>
          </cell>
          <cell r="C2048" t="str">
            <v>SEÑAL DOBLE DE 60 CM, REFLECTIVO ALTA DENSIDAD TIPO IV EN LAMINA GALVANIZADA, PEDESTAL EN ANGULO SP/SR/SI. (SUMINISTRO E INSTALACION)</v>
          </cell>
          <cell r="D2048" t="str">
            <v>UN</v>
          </cell>
          <cell r="E2048">
            <v>363664</v>
          </cell>
        </row>
        <row r="2049">
          <cell r="B2049">
            <v>10694</v>
          </cell>
          <cell r="C2049" t="str">
            <v>SEÑAL VERTICAL REGLAMENTARIA CICLORRUTA (D= 45cm) CON PLAQUETA. INCLUYE POSTE.</v>
          </cell>
          <cell r="D2049" t="str">
            <v>UN</v>
          </cell>
          <cell r="E2049">
            <v>342125</v>
          </cell>
        </row>
        <row r="2050">
          <cell r="B2050">
            <v>10695</v>
          </cell>
          <cell r="C2050" t="str">
            <v>TUBO EN ACERO SCH 40 D= 1"</v>
          </cell>
          <cell r="D2050" t="str">
            <v>ML</v>
          </cell>
          <cell r="E2050">
            <v>14734</v>
          </cell>
        </row>
        <row r="2051">
          <cell r="B2051">
            <v>10696</v>
          </cell>
          <cell r="C2051" t="str">
            <v>TUBO EN ACERO SCH 40 D= 1 1/2"</v>
          </cell>
          <cell r="D2051" t="str">
            <v>ML</v>
          </cell>
          <cell r="E2051">
            <v>23249</v>
          </cell>
        </row>
        <row r="2052">
          <cell r="B2052">
            <v>10697</v>
          </cell>
          <cell r="C2052" t="str">
            <v>SEÑAL VERTICAL INFORMATIVA CICLORUTA (D= 45cm x 45cm) CON PLAQUETA. INCLUYE POSTE. LÁMINA CALIBRE 16 PINTADA POR UNA CARA CON PINTURA ELECTROSTÁTICA</v>
          </cell>
          <cell r="D2052" t="str">
            <v>UN</v>
          </cell>
          <cell r="E2052">
            <v>359261</v>
          </cell>
        </row>
        <row r="2053">
          <cell r="B2053">
            <v>10698</v>
          </cell>
          <cell r="C2053" t="str">
            <v>SEÑAL VERTICAL GRUPO DE REGLAMENTARIAS TIPO CIRCULO (D= 60cm). INCLUYE POSTE.</v>
          </cell>
          <cell r="D2053" t="str">
            <v>UN</v>
          </cell>
          <cell r="E2053">
            <v>272510</v>
          </cell>
        </row>
        <row r="2054">
          <cell r="B2054">
            <v>10699</v>
          </cell>
          <cell r="C2054" t="str">
            <v>SEÑAL VERTICAL GRUPO DE REGLAMENTARIAS TIPO CIRCULO (D= 60cm). CON PLAQUETA. INCLUYE POSTE. REFLECTIVO GRADO ING. CON ÁNGULO DE 2" x 1/4" x 3m LÁMINA CAL. 16 PINTADA UNA CARA PINTURA ELECTROSTATICA</v>
          </cell>
          <cell r="D2054" t="str">
            <v>UN</v>
          </cell>
          <cell r="E2054">
            <v>344743</v>
          </cell>
        </row>
        <row r="2055">
          <cell r="B2055">
            <v>10700</v>
          </cell>
          <cell r="C2055" t="str">
            <v>CODO 90° PVC ALCANTARILLADO D=8"</v>
          </cell>
          <cell r="D2055" t="str">
            <v>UN</v>
          </cell>
          <cell r="E2055">
            <v>141615</v>
          </cell>
        </row>
        <row r="2056">
          <cell r="B2056">
            <v>10701</v>
          </cell>
          <cell r="C2056" t="str">
            <v>AIRE - MATERIAL PARTICULADO TAMAÑO 10 µ (PM 10).</v>
          </cell>
          <cell r="D2056" t="str">
            <v>DIA/MU</v>
          </cell>
          <cell r="E2056">
            <v>160650</v>
          </cell>
        </row>
        <row r="2057">
          <cell r="B2057">
            <v>10702</v>
          </cell>
          <cell r="C2057" t="str">
            <v>AIRE - MATERIAL PARTICULADO TAMAÑO 2.5 µ (PM2.5)</v>
          </cell>
          <cell r="D2057" t="str">
            <v>DIA/MU</v>
          </cell>
          <cell r="E2057">
            <v>243950</v>
          </cell>
        </row>
        <row r="2058">
          <cell r="B2058">
            <v>10704</v>
          </cell>
          <cell r="C2058" t="str">
            <v>AIRE - DIÓXIDOS DE NITRÓGENO (NO2)</v>
          </cell>
          <cell r="D2058" t="str">
            <v>DIA/MU</v>
          </cell>
          <cell r="E2058">
            <v>208250</v>
          </cell>
        </row>
        <row r="2059">
          <cell r="B2059">
            <v>10705</v>
          </cell>
          <cell r="C2059" t="str">
            <v>AIRE - DIÓXIDOS DE AZUFRE (SO2)</v>
          </cell>
          <cell r="D2059" t="str">
            <v>DIA/MU</v>
          </cell>
          <cell r="E2059">
            <v>94803</v>
          </cell>
        </row>
        <row r="2060">
          <cell r="B2060">
            <v>10706</v>
          </cell>
          <cell r="C2060" t="str">
            <v>PERNOS ROSCADO EN "U" PARA TUBERÍA D=3"</v>
          </cell>
          <cell r="D2060" t="str">
            <v>UN</v>
          </cell>
          <cell r="E2060">
            <v>7900</v>
          </cell>
        </row>
        <row r="2061">
          <cell r="B2061">
            <v>10708</v>
          </cell>
          <cell r="C2061" t="str">
            <v>AIRE - MONÓXIDO DE CARBONO (CO)</v>
          </cell>
          <cell r="D2061" t="str">
            <v>DIA/MU</v>
          </cell>
          <cell r="E2061">
            <v>226100</v>
          </cell>
        </row>
        <row r="2062">
          <cell r="B2062">
            <v>10709</v>
          </cell>
          <cell r="C2062" t="str">
            <v>AIRE - OZONO TROPOSFÉRICO (O3)</v>
          </cell>
          <cell r="D2062" t="str">
            <v>DIA/MU</v>
          </cell>
          <cell r="E2062">
            <v>226100</v>
          </cell>
        </row>
        <row r="2063">
          <cell r="B2063">
            <v>10710</v>
          </cell>
          <cell r="C2063" t="str">
            <v>POSTE TIPO MÁSTIL T1 (3.80m) EN TUBO SCH 40 GALVANIZADO Y PINTADO</v>
          </cell>
          <cell r="D2063" t="str">
            <v>UN</v>
          </cell>
          <cell r="E2063">
            <v>1797793</v>
          </cell>
        </row>
        <row r="2064">
          <cell r="B2064">
            <v>10712</v>
          </cell>
          <cell r="C2064" t="str">
            <v>TAPA VALVULA TIPO CHOROTE TRAFICO PESADO</v>
          </cell>
          <cell r="D2064" t="str">
            <v>UN</v>
          </cell>
          <cell r="E2064">
            <v>385432</v>
          </cell>
        </row>
        <row r="2065">
          <cell r="B2065">
            <v>10723</v>
          </cell>
          <cell r="C2065" t="str">
            <v>AGUA - E. COLI</v>
          </cell>
          <cell r="D2065" t="str">
            <v>MUESTRA</v>
          </cell>
          <cell r="E2065">
            <v>36652</v>
          </cell>
        </row>
        <row r="2066">
          <cell r="B2066">
            <v>10728</v>
          </cell>
          <cell r="C2066" t="str">
            <v>AGUA - COLOR APARENTE</v>
          </cell>
          <cell r="D2066" t="str">
            <v>MUESTRA</v>
          </cell>
          <cell r="E2066">
            <v>13090</v>
          </cell>
        </row>
        <row r="2067">
          <cell r="B2067">
            <v>10729</v>
          </cell>
          <cell r="C2067" t="str">
            <v>RUIDO - MONITOREO DE RUIDO</v>
          </cell>
          <cell r="D2067" t="str">
            <v>MUESTRA</v>
          </cell>
          <cell r="E2067">
            <v>722000</v>
          </cell>
        </row>
        <row r="2068">
          <cell r="B2068">
            <v>10733</v>
          </cell>
          <cell r="C2068" t="str">
            <v>VALVULA COMPUERTA ELASTICA HD DN D=12" PVC L.F.</v>
          </cell>
          <cell r="D2068" t="str">
            <v>UN</v>
          </cell>
          <cell r="E2068">
            <v>4498200</v>
          </cell>
        </row>
        <row r="2069">
          <cell r="B2069">
            <v>10734</v>
          </cell>
          <cell r="C2069" t="str">
            <v>VALVULA COMPUERTA ELASTICA HD DN D=8" PVC L.F.</v>
          </cell>
          <cell r="D2069" t="str">
            <v>UN</v>
          </cell>
          <cell r="E2069">
            <v>1927800</v>
          </cell>
        </row>
        <row r="2070">
          <cell r="B2070">
            <v>10736</v>
          </cell>
          <cell r="C2070" t="str">
            <v>VALVULA COMPUERTA ELASTICA HD DN D=6" PVC L.F.</v>
          </cell>
          <cell r="D2070" t="str">
            <v>UN</v>
          </cell>
          <cell r="E2070">
            <v>1317330</v>
          </cell>
        </row>
        <row r="2071">
          <cell r="B2071">
            <v>10737</v>
          </cell>
          <cell r="C2071" t="str">
            <v>VALVULA COMPUERTA ELASTICA HD DN D=4" PVC L.F.</v>
          </cell>
          <cell r="D2071" t="str">
            <v>UN</v>
          </cell>
          <cell r="E2071">
            <v>681870</v>
          </cell>
        </row>
        <row r="2072">
          <cell r="B2072">
            <v>10754</v>
          </cell>
          <cell r="C2072" t="str">
            <v>REDUCCIÓN EXCÉNTRICA HD 27" x 24". Br PN10 x Br CL 125</v>
          </cell>
          <cell r="D2072" t="str">
            <v>UN</v>
          </cell>
          <cell r="E2072">
            <v>9460500</v>
          </cell>
        </row>
        <row r="2073">
          <cell r="B2073">
            <v>10755</v>
          </cell>
          <cell r="C2073" t="str">
            <v>UNIÓN JUNTA DE DESMONTAJE TIPO DRESSER Ø 4" 150 PSI</v>
          </cell>
          <cell r="D2073" t="str">
            <v>UN</v>
          </cell>
          <cell r="E2073">
            <v>422450</v>
          </cell>
        </row>
        <row r="2074">
          <cell r="B2074">
            <v>10756</v>
          </cell>
          <cell r="C2074" t="str">
            <v>VÁLVULA DE CHEQUE DE 4" 150 PSI EXTREMOS BRIDADOS.</v>
          </cell>
          <cell r="D2074" t="str">
            <v>UN</v>
          </cell>
          <cell r="E2074">
            <v>904400</v>
          </cell>
        </row>
        <row r="2075">
          <cell r="B2075">
            <v>10757</v>
          </cell>
          <cell r="C2075" t="str">
            <v>VÁLVULA VENTOSA HD COMBINADA TRIPLE ACCIÓN (TRIPLE EFECTO) D=3" EXTREMO EN BRIDA CLASE 150</v>
          </cell>
          <cell r="D2075" t="str">
            <v>UN</v>
          </cell>
          <cell r="E2075">
            <v>1016260</v>
          </cell>
        </row>
        <row r="2076">
          <cell r="B2076">
            <v>10758</v>
          </cell>
          <cell r="C2076" t="str">
            <v>VÁLVULA COMPUERTA ELÁSTICA EXTREMOS BRIDADOS. D=3"  150 PSI</v>
          </cell>
          <cell r="D2076" t="str">
            <v>UN</v>
          </cell>
          <cell r="E2076">
            <v>630700</v>
          </cell>
        </row>
        <row r="2077">
          <cell r="B2077">
            <v>10767</v>
          </cell>
          <cell r="C2077" t="str">
            <v>PINTURA DE TRÁFICO ESPESOR SECO 4mils PARA SEÑALIZACIÓN DE PISO EN PUERTA CORREDIZA SENCILLA, SEGÚN MANUAL DE IMAGEN DE TRANSMILENIO - Incluye suministro y aplicación</v>
          </cell>
          <cell r="D2077" t="str">
            <v>M2</v>
          </cell>
          <cell r="E2077">
            <v>102229</v>
          </cell>
        </row>
        <row r="2078">
          <cell r="B2078">
            <v>10768</v>
          </cell>
          <cell r="C2078" t="str">
            <v>PINTURA DE TRÁFICO ESPESOR SECO 4mils PARA SEÑALIZACIÓN DE PISO EN PUERTA CORREDIZA TELESCÓPICA, SEGÚN MANUAL DE IMAGEN DE TRANSMILENIO - Incluye suministro y aplicación</v>
          </cell>
          <cell r="D2078" t="str">
            <v>UN</v>
          </cell>
          <cell r="E2078">
            <v>118132</v>
          </cell>
        </row>
        <row r="2079">
          <cell r="B2079">
            <v>10770</v>
          </cell>
          <cell r="C2079" t="str">
            <v>SEÑAL TIPO DE FRECUENCIA EN LÁMINA, RECUBRIMIENTO POR AMBAS CARAS EN PELÍCULA REFLECTORA GRADO INGENIERÍA AZUL PARA EL FONDO Y BLANCO PARA NÚMERO O LETRA. SEGÚN MANUAL DE IMAGEN TRANSMILENIO.</v>
          </cell>
          <cell r="D2079" t="str">
            <v>UN</v>
          </cell>
          <cell r="E2079">
            <v>77350</v>
          </cell>
        </row>
        <row r="2080">
          <cell r="B2080">
            <v>10774</v>
          </cell>
          <cell r="C2080" t="str">
            <v>RUTEROS MONTAJE RUTA FÁCIL EN VINILO CON ADHESIVO EN VINILO FUNDIDO 32cm x 16cm SOBRE IMPRESIÓN. SEGÚN MANUAL DE IMAGEN TRANSMILENIO. SUMINISTRO E INSTALACIÓN</v>
          </cell>
          <cell r="D2080" t="str">
            <v>UN</v>
          </cell>
          <cell r="E2080">
            <v>65807</v>
          </cell>
        </row>
        <row r="2081">
          <cell r="B2081">
            <v>10776</v>
          </cell>
          <cell r="C2081" t="str">
            <v>RUTEROS MONTANTE SERVICIOS Y HORARIOS + INFORMACIÓN + RIELES. SEGÚN MANUAL DE IMAGEN TRANSMILENIO. SUMINISTRO E INSTALACIÓN.</v>
          </cell>
          <cell r="D2081" t="str">
            <v>UN</v>
          </cell>
          <cell r="E2081">
            <v>79647</v>
          </cell>
        </row>
        <row r="2082">
          <cell r="B2082">
            <v>10777</v>
          </cell>
          <cell r="C2082" t="str">
            <v>YEE REDUCIDA PVC SANITARIA 4" x 3"</v>
          </cell>
          <cell r="D2082" t="str">
            <v>UN</v>
          </cell>
          <cell r="E2082">
            <v>21302</v>
          </cell>
        </row>
        <row r="2083">
          <cell r="B2083">
            <v>10783</v>
          </cell>
          <cell r="C2083" t="str">
            <v>CONDUCTORES DE ALUMINIO 4X(1X2/0) AWG AISLADO HFFR 600 V C.A.</v>
          </cell>
          <cell r="D2083" t="str">
            <v>ML</v>
          </cell>
          <cell r="E2083">
            <v>6206</v>
          </cell>
        </row>
        <row r="2084">
          <cell r="B2084">
            <v>10787</v>
          </cell>
          <cell r="C2084" t="str">
            <v>SIFON PVC 135° D=3"</v>
          </cell>
          <cell r="D2084" t="str">
            <v>UN</v>
          </cell>
          <cell r="E2084">
            <v>10204</v>
          </cell>
        </row>
        <row r="2085">
          <cell r="B2085">
            <v>10788</v>
          </cell>
          <cell r="C2085" t="str">
            <v>BARRA SOPORTE BAÑO MOVILIDAD REDUCIDA</v>
          </cell>
          <cell r="D2085" t="str">
            <v>UN</v>
          </cell>
          <cell r="E2085">
            <v>352310</v>
          </cell>
        </row>
        <row r="2086">
          <cell r="B2086">
            <v>10790</v>
          </cell>
          <cell r="C2086" t="str">
            <v>PUERTA METÁLICA CON REJILLA DE 0.80 m x 2.10 m.</v>
          </cell>
          <cell r="D2086" t="str">
            <v>M2</v>
          </cell>
          <cell r="E2086">
            <v>398680</v>
          </cell>
        </row>
        <row r="2087">
          <cell r="B2087">
            <v>10792</v>
          </cell>
          <cell r="C2087" t="str">
            <v>LUMINARIA PANEL LED 1.20 X 0.30MT. INSTALADA EN EL TECHO. INCLUYE SUMINISTRO E INSTALACIÓN, 42W 120V C.A 4396LM</v>
          </cell>
          <cell r="D2087" t="str">
            <v>UN</v>
          </cell>
          <cell r="E2087">
            <v>104230</v>
          </cell>
        </row>
        <row r="2088">
          <cell r="B2088">
            <v>10794</v>
          </cell>
          <cell r="C2088" t="str">
            <v>SIFON PVC 135° D=4"</v>
          </cell>
          <cell r="D2088" t="str">
            <v>UN</v>
          </cell>
          <cell r="E2088">
            <v>19916</v>
          </cell>
        </row>
        <row r="2089">
          <cell r="B2089">
            <v>10795</v>
          </cell>
          <cell r="C2089" t="str">
            <v>LUMINARIA PANEL LED 60 X 60CM. INSTALADA EN EL TECHO. INCLUYE SUMINISTRO E INSTALACIÓN, 33W 120V C.A 3520LM</v>
          </cell>
          <cell r="D2089" t="str">
            <v>UN</v>
          </cell>
          <cell r="E2089">
            <v>72287</v>
          </cell>
        </row>
        <row r="2090">
          <cell r="B2090">
            <v>10796</v>
          </cell>
          <cell r="C2090" t="str">
            <v>LUMINARIA PANEL LED  REDONDO INSTALADA EN EL TECHO. INCLUYE SUMINISTRO E INSTALACIÓN, 12W 120V C.A 710LM</v>
          </cell>
          <cell r="D2090" t="str">
            <v>UN</v>
          </cell>
          <cell r="E2090">
            <v>11367</v>
          </cell>
        </row>
        <row r="2091">
          <cell r="B2091">
            <v>10808</v>
          </cell>
          <cell r="C2091" t="str">
            <v>ACCESORIOS DE INSTALACIÓN ADICIONALES: CONDULETAS, CONECTORES, RECTOS, ADAPTADOR PVC A EMT, CAJAS METÁLICAS 5800 ENTRE OTROS</v>
          </cell>
          <cell r="D2091" t="str">
            <v>UN</v>
          </cell>
          <cell r="E2091">
            <v>55686</v>
          </cell>
        </row>
        <row r="2092">
          <cell r="B2092">
            <v>10813</v>
          </cell>
          <cell r="C2092" t="str">
            <v>CODO 90° PVC E.L.  D= 2"</v>
          </cell>
          <cell r="D2092" t="str">
            <v>UN</v>
          </cell>
          <cell r="E2092">
            <v>16415</v>
          </cell>
        </row>
        <row r="2093">
          <cell r="B2093">
            <v>10822</v>
          </cell>
          <cell r="C2093" t="str">
            <v>LUMINARIA LED I, 16 LED, RA03SIM, 21W, 4000°K  100-227 V</v>
          </cell>
          <cell r="D2093" t="str">
            <v>UN</v>
          </cell>
          <cell r="E2093">
            <v>979758</v>
          </cell>
        </row>
        <row r="2094">
          <cell r="B2094">
            <v>10824</v>
          </cell>
          <cell r="C2094" t="str">
            <v>UPS 2.0 KVA</v>
          </cell>
          <cell r="D2094" t="str">
            <v>UN</v>
          </cell>
          <cell r="E2094">
            <v>1654100</v>
          </cell>
        </row>
        <row r="2095">
          <cell r="B2095">
            <v>10825</v>
          </cell>
          <cell r="C2095" t="str">
            <v>ESPECIES DE JARDINERÍA PORTE BAJO (CINTAS)</v>
          </cell>
          <cell r="D2095" t="str">
            <v>M2</v>
          </cell>
          <cell r="E2095">
            <v>2000</v>
          </cell>
        </row>
        <row r="2096">
          <cell r="B2096">
            <v>10830</v>
          </cell>
          <cell r="C2096" t="str">
            <v>ESPECIES DE JARDINERÍA PORTE ALTO (GARRAS DE CANGURO)</v>
          </cell>
          <cell r="D2096" t="str">
            <v>M2</v>
          </cell>
          <cell r="E2096">
            <v>12000</v>
          </cell>
        </row>
        <row r="2097">
          <cell r="B2097">
            <v>10836</v>
          </cell>
          <cell r="C2097" t="str">
            <v>POSTE METALICO GALVANIZADO EN CALIENTE H=14m CON BRAZO SENCILLO</v>
          </cell>
          <cell r="D2097" t="str">
            <v>UN</v>
          </cell>
          <cell r="E2097">
            <v>2801937</v>
          </cell>
        </row>
        <row r="2098">
          <cell r="B2098">
            <v>10842</v>
          </cell>
          <cell r="C2098" t="str">
            <v>CONECTOR TIPO CUÑA</v>
          </cell>
          <cell r="D2098" t="str">
            <v>UN</v>
          </cell>
          <cell r="E2098">
            <v>12520</v>
          </cell>
        </row>
        <row r="2099">
          <cell r="B2099">
            <v>10846</v>
          </cell>
          <cell r="C2099" t="str">
            <v>APOYO DESLIZANTE (SLIDE FLON) DESPLAZAMIENTO TOTAL 220mm, CARGA 230 tf. 50x50x6cm SEGÚN PLANO</v>
          </cell>
          <cell r="D2099" t="str">
            <v>UN</v>
          </cell>
          <cell r="E2099">
            <v>4557843</v>
          </cell>
        </row>
        <row r="2100">
          <cell r="B2100">
            <v>10847</v>
          </cell>
          <cell r="C2100" t="str">
            <v>POSTE METALICO GALVANIZADO EN CALIENTE H=14m CON BRAZO DOBLE PROPOSITO DE 1.5m</v>
          </cell>
          <cell r="D2100" t="str">
            <v>UN</v>
          </cell>
          <cell r="E2100">
            <v>2863249</v>
          </cell>
        </row>
        <row r="2101">
          <cell r="B2101">
            <v>10848</v>
          </cell>
          <cell r="C2101" t="str">
            <v>CURVA DE ACERO GALVANIZADA DE 4" X 90°</v>
          </cell>
          <cell r="D2101" t="str">
            <v>ML</v>
          </cell>
          <cell r="E2101">
            <v>139522</v>
          </cell>
        </row>
        <row r="2102">
          <cell r="B2102">
            <v>10849</v>
          </cell>
          <cell r="C2102" t="str">
            <v>UNIÓN GALVANIZADA DE 4"</v>
          </cell>
          <cell r="D2102" t="str">
            <v>ML</v>
          </cell>
          <cell r="E2102">
            <v>16098</v>
          </cell>
        </row>
        <row r="2103">
          <cell r="B2103">
            <v>10850</v>
          </cell>
          <cell r="C2103" t="str">
            <v>ABRAZADERA DE UNA SALIDA PARA SUJECIÓN DE CABLES AL POSTE</v>
          </cell>
          <cell r="D2103" t="str">
            <v>ML</v>
          </cell>
          <cell r="E2103">
            <v>9606</v>
          </cell>
        </row>
        <row r="2104">
          <cell r="B2104">
            <v>10851</v>
          </cell>
          <cell r="C2104" t="str">
            <v>POSTE METALICO GALVANIZADO EN CALIENTE H=14m CON BRAZO TRIPLE PROPOSITO DE 1.5m</v>
          </cell>
          <cell r="D2104" t="str">
            <v>UN</v>
          </cell>
          <cell r="E2104">
            <v>2906167</v>
          </cell>
        </row>
        <row r="2105">
          <cell r="B2105">
            <v>10852</v>
          </cell>
          <cell r="C2105" t="str">
            <v>LUMINARIA REALED IV 128 LED, RA02SII, 200W COMPLETA PARA ALUMBRADO PÚBLICO</v>
          </cell>
          <cell r="D2105" t="str">
            <v>UN</v>
          </cell>
          <cell r="E2105">
            <v>3221063</v>
          </cell>
        </row>
        <row r="2106">
          <cell r="B2106">
            <v>10854</v>
          </cell>
          <cell r="C2106" t="str">
            <v>CIMBRA DE SOPORTE. FORZA ANDAMIOS Y FORZA ACERO LOSA</v>
          </cell>
          <cell r="D2106" t="str">
            <v>M2/DIA</v>
          </cell>
          <cell r="E2106">
            <v>9520</v>
          </cell>
        </row>
        <row r="2107">
          <cell r="B2107">
            <v>10855</v>
          </cell>
          <cell r="C2107" t="str">
            <v>CAJA METÁLICA DE PASO 30cmX30cmX10cm</v>
          </cell>
          <cell r="D2107" t="str">
            <v>UN</v>
          </cell>
          <cell r="E2107">
            <v>31480</v>
          </cell>
        </row>
        <row r="2108">
          <cell r="B2108">
            <v>10862</v>
          </cell>
          <cell r="C2108" t="str">
            <v>CAJA DE EMPALME PARA 12 HILOS MÍNIMO</v>
          </cell>
          <cell r="D2108" t="str">
            <v>UN</v>
          </cell>
          <cell r="E2108">
            <v>332937</v>
          </cell>
        </row>
        <row r="2109">
          <cell r="B2109">
            <v>10863</v>
          </cell>
          <cell r="C2109" t="str">
            <v>OTDR FIBRA ÓPTICA ALQUILER</v>
          </cell>
          <cell r="D2109" t="str">
            <v>DIA</v>
          </cell>
          <cell r="E2109">
            <v>51522</v>
          </cell>
        </row>
        <row r="2110">
          <cell r="B2110">
            <v>10864</v>
          </cell>
          <cell r="C2110" t="str">
            <v>FUSIONADOR DE FIBRA ÓPTICA ALQUILER</v>
          </cell>
          <cell r="D2110" t="str">
            <v>DIA</v>
          </cell>
          <cell r="E2110">
            <v>51522</v>
          </cell>
        </row>
        <row r="2111">
          <cell r="B2111">
            <v>10872</v>
          </cell>
          <cell r="C2111" t="str">
            <v>TABLERO TRIFASICO CON PUERTA Y ESPACIO PARA TOTALIZADOR DE 24 CIRCUITOS CON BARRAJE DE 225A-BARRA NEUTRO-BARRA TIERRA-CHAPA Y LLAVE.</v>
          </cell>
          <cell r="D2111" t="str">
            <v>UN</v>
          </cell>
          <cell r="E2111">
            <v>308766</v>
          </cell>
        </row>
        <row r="2112">
          <cell r="B2112">
            <v>10876</v>
          </cell>
          <cell r="C2112" t="str">
            <v>POSTE METÁLICO AP, H=21M CON CANASTA DE ANCLAJE, CANASTA DE MANTENIMIENTO, SOPORTE PARA LUMINARIAS, LÍNEA DE VIDA Y PELDAÑOS. INCLUYE TRANSPORTE AL PORTAL AMÉRICAS</v>
          </cell>
          <cell r="D2112" t="str">
            <v>UN</v>
          </cell>
          <cell r="E2112">
            <v>10459749</v>
          </cell>
        </row>
        <row r="2113">
          <cell r="B2113">
            <v>10877</v>
          </cell>
          <cell r="C2113" t="str">
            <v>PROYECTOR LED PRO 600W 5000K, 120-277V, 6000 LM, CON DIFUSOR DE VIDRIO PLANO (INCLUYE ACCESORIOS DE FIJACION)</v>
          </cell>
          <cell r="D2113" t="str">
            <v>UN</v>
          </cell>
          <cell r="E2113">
            <v>3640158</v>
          </cell>
        </row>
        <row r="2114">
          <cell r="B2114">
            <v>10878</v>
          </cell>
          <cell r="C2114" t="str">
            <v>TRAGANTE CÚPULA 4" x 3" PLÁSTICAS</v>
          </cell>
          <cell r="D2114" t="str">
            <v>UN</v>
          </cell>
          <cell r="E2114">
            <v>7522</v>
          </cell>
        </row>
        <row r="2115">
          <cell r="B2115">
            <v>10880</v>
          </cell>
          <cell r="C2115" t="str">
            <v>MATERIAL GRANULAR TIPO B-400 PROVENIENTE DE CENTROS DE TRATAMIENTO Y/O APROVECHAMIENTO DE RCD</v>
          </cell>
          <cell r="D2115" t="str">
            <v>M3</v>
          </cell>
          <cell r="E2115">
            <v>22610</v>
          </cell>
        </row>
        <row r="2116">
          <cell r="B2116">
            <v>10882</v>
          </cell>
          <cell r="C2116" t="str">
            <v>CABLE ALUMINIO AISLADO THHW, 500 KCMIL AA8000-CPT 600V 90°C CT</v>
          </cell>
          <cell r="D2116" t="str">
            <v>ML</v>
          </cell>
          <cell r="E2116">
            <v>15067</v>
          </cell>
        </row>
        <row r="2117">
          <cell r="B2117">
            <v>10890</v>
          </cell>
          <cell r="C2117" t="str">
            <v>TUBERÍA DE ACERO D 1 1/2" (DN40), ASTM A53 GALVANIZADO ASTM A123, SCH10, SC, CLASE 150, CONEXIONES ROSCADAS NPT.</v>
          </cell>
          <cell r="D2117" t="str">
            <v>ML</v>
          </cell>
          <cell r="E2117">
            <v>8587</v>
          </cell>
        </row>
        <row r="2118">
          <cell r="B2118">
            <v>10891</v>
          </cell>
          <cell r="C2118" t="str">
            <v>VÁLVULA ANTI-RETORNO, (CHEQUE CORTINA) TIPO SWING, D 1 1/2" (DN40), CLASE 150, CONEXIONES ROSCADAS NPT.</v>
          </cell>
          <cell r="D2118" t="str">
            <v>UN</v>
          </cell>
          <cell r="E2118">
            <v>86660</v>
          </cell>
        </row>
        <row r="2119">
          <cell r="B2119">
            <v>10920</v>
          </cell>
          <cell r="C2119" t="str">
            <v>TEE BRIDADO, D 6" (DN150), ASTM A126, GALVANIZADO ASTM A123, ASME B16.42, RF CLASE 150.</v>
          </cell>
          <cell r="D2119" t="str">
            <v>UN</v>
          </cell>
          <cell r="E2119">
            <v>702100</v>
          </cell>
        </row>
        <row r="2120">
          <cell r="B2120">
            <v>10936</v>
          </cell>
          <cell r="C2120" t="str">
            <v>BRIDA FLANGLES SLIP-ON D= 3" ACERO SOLDABLE RF 150 LB. ANSI B16.5</v>
          </cell>
          <cell r="D2120" t="str">
            <v>UN</v>
          </cell>
          <cell r="E2120">
            <v>52598</v>
          </cell>
        </row>
        <row r="2121">
          <cell r="B2121">
            <v>10937</v>
          </cell>
          <cell r="C2121" t="str">
            <v>BRIDA FLANGLES SLIP-ON D= 6" ACERO SOLDABLE RF 150 LB. ANSI B16.5</v>
          </cell>
          <cell r="D2121" t="str">
            <v>UN</v>
          </cell>
          <cell r="E2121">
            <v>101319</v>
          </cell>
        </row>
        <row r="2122">
          <cell r="B2122">
            <v>10947</v>
          </cell>
          <cell r="C2122" t="str">
            <v>ACERO LISO  D= 1 1/2" A37 - ACERO DE TRANSFERENCIA</v>
          </cell>
          <cell r="D2122" t="str">
            <v>KG</v>
          </cell>
          <cell r="E2122">
            <v>3570</v>
          </cell>
        </row>
        <row r="2123">
          <cell r="B2123">
            <v>10948</v>
          </cell>
          <cell r="C2123" t="str">
            <v>ACERO LISO  D= 1" A37 - ACERO DE TRANSFERENCIA</v>
          </cell>
          <cell r="D2123" t="str">
            <v>KG</v>
          </cell>
          <cell r="E2123">
            <v>3257</v>
          </cell>
        </row>
        <row r="2124">
          <cell r="B2124">
            <v>10955</v>
          </cell>
          <cell r="C2124" t="str">
            <v>CAMIÓN APLICADOR DE VÍAS DOBLE CABINA DE 3.5 ton DE CAPACIDAD, CON EQUIPO DE APLICACIÓN DE DOS MAQUINAS DEMARCADORAS HIDRA AIRLESS HIDRAM 4000, UNA MAQUINA DEMARCADORA POWRLINE</v>
          </cell>
          <cell r="D2124" t="str">
            <v>DIA</v>
          </cell>
          <cell r="E2124">
            <v>4331600</v>
          </cell>
        </row>
        <row r="2125">
          <cell r="B2125">
            <v>10957</v>
          </cell>
          <cell r="C2125" t="str">
            <v>MÉTODOS PARA MUESTREO Y ENSAYOS DE UNIDADES DE MAMPOSTERÍA Y OTROS PRODUCTOS DE ARCILLA. EFLORECENCIA</v>
          </cell>
          <cell r="D2125" t="str">
            <v>UN</v>
          </cell>
          <cell r="E2125">
            <v>40800</v>
          </cell>
        </row>
        <row r="2126">
          <cell r="B2126">
            <v>10958</v>
          </cell>
          <cell r="C2126" t="str">
            <v>MÉTODOS PARA MUESTREO Y ENSAYOS DE UNIDADES DE MAMPOSTERÍA Y OTROS PRODUCTOS DE ARCILLA. ABSORCIÓN DE AGUA</v>
          </cell>
          <cell r="D2126" t="str">
            <v>UN</v>
          </cell>
          <cell r="E2126">
            <v>29512</v>
          </cell>
        </row>
        <row r="2127">
          <cell r="B2127">
            <v>10959</v>
          </cell>
          <cell r="C2127" t="str">
            <v>MÉTODOS PARA MUESTREO Y ENSAYOS DE UNIDADES DE MAMPOSTERÍA Y OTROS PRODUCTOS DE ARCILLA. MEDICIÓN DEL ALABEO</v>
          </cell>
          <cell r="D2127" t="str">
            <v>UN</v>
          </cell>
          <cell r="E2127">
            <v>29750</v>
          </cell>
        </row>
        <row r="2128">
          <cell r="B2128">
            <v>10960</v>
          </cell>
          <cell r="C2128" t="str">
            <v>MÉTODOS PARA MUESTREO Y ENSAYOS DE UNIDADES DE MAMPOSTERÍA Y OTROS PRODUCTOS DE ARCILLA. RESISTENCIA A LA COMPRESIÓN</v>
          </cell>
          <cell r="D2128" t="str">
            <v>UN</v>
          </cell>
          <cell r="E2128">
            <v>33915</v>
          </cell>
        </row>
        <row r="2129">
          <cell r="B2129">
            <v>10961</v>
          </cell>
          <cell r="C2129" t="str">
            <v>MÉTODOS PARA MUESTREO Y ENSAYOS DE UNIDADES DE MAMPOSTERÍA Y OTROS PRODUCTOS DE ARCILLA. MEDICIÓN DEL TAMAÑO</v>
          </cell>
          <cell r="D2129" t="str">
            <v>UN</v>
          </cell>
          <cell r="E2129">
            <v>36355</v>
          </cell>
        </row>
        <row r="2130">
          <cell r="B2130">
            <v>10962</v>
          </cell>
          <cell r="C2130" t="str">
            <v>MEDICIONES (DIMENSIONES) DE LOSETAS DE CONCRETO PARA PAVIMENTOS</v>
          </cell>
          <cell r="D2130" t="str">
            <v>UN</v>
          </cell>
          <cell r="E2130">
            <v>38437</v>
          </cell>
        </row>
        <row r="2131">
          <cell r="B2131">
            <v>10963</v>
          </cell>
          <cell r="C2131" t="str">
            <v>PREFABRICADOS DE CONCRETO. MUESTREO Y ENSAYO DE PREFABRICADOS DE CONCRETO NO REFORZADOS, VIBROCOMPACTADOS. ABSORCIÓN DE AGUA</v>
          </cell>
          <cell r="D2131" t="str">
            <v>UN</v>
          </cell>
          <cell r="E2131">
            <v>31400</v>
          </cell>
        </row>
        <row r="2132">
          <cell r="B2132">
            <v>10964</v>
          </cell>
          <cell r="C2132" t="str">
            <v>ADOQUINES DE CONCRETO PARA PAVIMENTOS. MEDICIONES</v>
          </cell>
          <cell r="D2132" t="str">
            <v>UN</v>
          </cell>
          <cell r="E2132">
            <v>35819</v>
          </cell>
        </row>
        <row r="2133">
          <cell r="B2133">
            <v>10965</v>
          </cell>
          <cell r="C2133" t="str">
            <v>DETERMINACIÓN DE LA VISCOSIDAD DEL ASFALTO EMPLEANDO VISCOSÍMETROS CAPILARES DE VACÍO</v>
          </cell>
          <cell r="D2133" t="str">
            <v>UN</v>
          </cell>
          <cell r="E2133">
            <v>121499</v>
          </cell>
        </row>
        <row r="2134">
          <cell r="B2134">
            <v>10966</v>
          </cell>
          <cell r="C2134" t="str">
            <v>CARACTERIZACIÓN DE LAS MEZCLAS ASFÁLTICAS ABIERTAS POR MEDIO DEL ENSAYO CANTABRO DE PÉRDIDA POR DESGASTE</v>
          </cell>
          <cell r="D2134" t="str">
            <v>UN</v>
          </cell>
          <cell r="E2134">
            <v>113288</v>
          </cell>
        </row>
        <row r="2135">
          <cell r="B2135">
            <v>10967</v>
          </cell>
          <cell r="C2135" t="str">
            <v>DISEÑO DE MEZCLAS DE AGREGADOS CON CEMENTO ASFÁLTICO ESPUMADO. COMPACTACIÓN DE 6 PROBETAS</v>
          </cell>
          <cell r="D2135" t="str">
            <v>UN</v>
          </cell>
          <cell r="E2135">
            <v>720000</v>
          </cell>
        </row>
        <row r="2136">
          <cell r="B2136">
            <v>10968</v>
          </cell>
          <cell r="C2136" t="str">
            <v>EFECTO DEL AGUA SOBRE LAS MEZCLAS ASFÁLTICAS SUELTAS</v>
          </cell>
          <cell r="D2136" t="str">
            <v>UN</v>
          </cell>
          <cell r="E2136">
            <v>104720</v>
          </cell>
        </row>
        <row r="2137">
          <cell r="B2137">
            <v>10969</v>
          </cell>
          <cell r="C2137" t="str">
            <v>DETERMINACIÓN DEL POTENCIAL DE REACTIVIDAD ÁLCALI DEL AGREGADOS (MÉTODO DE LAS BARRAS DE MORTERO)</v>
          </cell>
          <cell r="D2137" t="str">
            <v>UN</v>
          </cell>
          <cell r="E2137">
            <v>792897</v>
          </cell>
        </row>
        <row r="2138">
          <cell r="B2138">
            <v>10971</v>
          </cell>
          <cell r="C2138" t="str">
            <v>ENSAYO DE PLACA CON CARGA ESTÁTICA NO REPETIDA SOBRE SUELOS Y CAPAS NO TRATADAS DE PAVIMENTOS, PARA EMPLEAR EN LA EVALUACIÓN Y EL DISEÑO DE PAVIMENTOS (NO INCLUYE TRANSPORTE NI VOLQUETA) - TOMA POR PU</v>
          </cell>
          <cell r="D2138" t="str">
            <v>UN</v>
          </cell>
          <cell r="E2138">
            <v>655571</v>
          </cell>
        </row>
        <row r="2139">
          <cell r="B2139">
            <v>10972</v>
          </cell>
          <cell r="C2139" t="str">
            <v>DISEÑO DE MEZCLAS DE AGREGADOS, RECICLADOS O SIN RECICLAR, CON EMULSIÓN ASFÁLTICA, MEDIANTE EL MÉTODO DE INMERSIÓN – COMPRESIÓN (INCLUYE ELABORACIÓN DE PROBETAS)</v>
          </cell>
          <cell r="D2139" t="str">
            <v>UN</v>
          </cell>
          <cell r="E2139">
            <v>2023000</v>
          </cell>
        </row>
        <row r="2140">
          <cell r="B2140">
            <v>10973</v>
          </cell>
          <cell r="C2140" t="str">
            <v>TIEMPO DE FRAGUADO, DESVIACIÓN MÁXIMA RESPECTO DEL TIEMPO DE CONTROL (HORAS:MINUTOS)</v>
          </cell>
          <cell r="D2140" t="str">
            <v>UN</v>
          </cell>
          <cell r="E2140">
            <v>237405</v>
          </cell>
        </row>
        <row r="2141">
          <cell r="B2141">
            <v>10974</v>
          </cell>
          <cell r="C2141" t="str">
            <v>DETERMINACIÓN DE LA VELOCIDAD DE PULSO ULTRASONIDO A TRAVÉS DEL CONCRETO, POR ELEMENTO</v>
          </cell>
          <cell r="D2141" t="str">
            <v>UN</v>
          </cell>
          <cell r="E2141">
            <v>133875</v>
          </cell>
        </row>
        <row r="2142">
          <cell r="B2142">
            <v>10975</v>
          </cell>
          <cell r="C2142" t="str">
            <v>DENSIDAD, ABSORCIÓN Y VACÍOS EN CONCRETO ENDURECIDO</v>
          </cell>
          <cell r="D2142" t="str">
            <v>UN</v>
          </cell>
          <cell r="E2142">
            <v>80000</v>
          </cell>
        </row>
        <row r="2143">
          <cell r="B2143">
            <v>10976</v>
          </cell>
          <cell r="C2143" t="str">
            <v>BRIDA CIEGA EN ACERO D= 16". PRESIÓN DE TRABAJO= 150 PSI. No incluye espárragos, tuerca ni empaques. Norma de fabricación AWWA C 207 Clase D. Incluye Transporte.</v>
          </cell>
          <cell r="D2143" t="str">
            <v>UN</v>
          </cell>
          <cell r="E2143">
            <v>1625647</v>
          </cell>
        </row>
        <row r="2144">
          <cell r="B2144">
            <v>10977</v>
          </cell>
          <cell r="C2144" t="str">
            <v>TEE PVC U.M. 8" X 4"</v>
          </cell>
          <cell r="D2144" t="str">
            <v>UN</v>
          </cell>
          <cell r="E2144">
            <v>1278378</v>
          </cell>
        </row>
        <row r="2145">
          <cell r="B2145">
            <v>10987</v>
          </cell>
          <cell r="C2145" t="str">
            <v>BRIDA CIEGA EN ACERO (HD) D= 2". PRESIÓN DE TRABAJO= 150 PSI. No incluye espárragos, tuerca ni empaques. Incluye Transporte.</v>
          </cell>
          <cell r="D2145" t="str">
            <v>UN</v>
          </cell>
          <cell r="E2145">
            <v>60690</v>
          </cell>
        </row>
        <row r="2146">
          <cell r="B2146">
            <v>10988</v>
          </cell>
          <cell r="C2146" t="str">
            <v>BRIDA CIEGA EN ACERO (HD) D= 4". PRESIÓN DE TRABAJO= 150 PSI. No incluye espárragos, tuerca ni empaques. Incluye Transporte, Incluye IVA.</v>
          </cell>
          <cell r="D2146" t="str">
            <v>UN</v>
          </cell>
          <cell r="E2146">
            <v>113288</v>
          </cell>
        </row>
        <row r="2147">
          <cell r="B2147">
            <v>10989</v>
          </cell>
          <cell r="C2147" t="str">
            <v>BRIDA CIEGA EN ACERO (HD) D= 12". PRESIÓN DE TRABAJO= 150 PSI. No incluye espárragos, tuerca ni empaques. Incluye Transporte, Incluye IVA.</v>
          </cell>
          <cell r="D2147" t="str">
            <v>UN</v>
          </cell>
          <cell r="E2147">
            <v>861560</v>
          </cell>
        </row>
        <row r="2148">
          <cell r="B2148">
            <v>10992</v>
          </cell>
          <cell r="C2148" t="str">
            <v>CODO 90° Ø4" EN HIERRO GALVANIZADO</v>
          </cell>
          <cell r="D2148" t="str">
            <v>UN</v>
          </cell>
          <cell r="E2148">
            <v>60452</v>
          </cell>
        </row>
        <row r="2149">
          <cell r="B2149">
            <v>10995</v>
          </cell>
          <cell r="C2149" t="str">
            <v>MEDICIÓN DE PERFIL TRANSVERSAL PARA DETERMINACIÓN DEL AHUELLAMIENTO (100 M)</v>
          </cell>
          <cell r="D2149" t="str">
            <v>UN</v>
          </cell>
          <cell r="E2149">
            <v>464243</v>
          </cell>
        </row>
        <row r="2150">
          <cell r="B2150">
            <v>10996</v>
          </cell>
          <cell r="C2150" t="str">
            <v>APIQUE MANUAL HASTA 2 M DE 1.5 M X 1.5 M - RELLENO Y ADECUACIÓN DEL SITIO - INCLUYE TRANSPORTE</v>
          </cell>
          <cell r="D2150" t="str">
            <v>UN</v>
          </cell>
          <cell r="E2150">
            <v>366758</v>
          </cell>
        </row>
        <row r="2151">
          <cell r="B2151">
            <v>11000</v>
          </cell>
          <cell r="C2151" t="str">
            <v>AIRE - MATERIAL PARTICULADO PM 10 (Incluye unidad móvil, técnico de campo, comisión de campo, informe técnico, desplazamiento unidades móviles y transporte).</v>
          </cell>
          <cell r="D2151" t="str">
            <v>UN</v>
          </cell>
          <cell r="E2151">
            <v>535500</v>
          </cell>
        </row>
        <row r="2152">
          <cell r="B2152">
            <v>11001</v>
          </cell>
          <cell r="C2152" t="str">
            <v>AIRE - NO-NO2-NOx (Incluye unidad móvil, técnico de campo, comisión de campo, informe técnico, desplazamiento unidades móviles y transporte).</v>
          </cell>
          <cell r="D2152" t="str">
            <v>UN</v>
          </cell>
          <cell r="E2152">
            <v>547400</v>
          </cell>
        </row>
        <row r="2153">
          <cell r="B2153">
            <v>11002</v>
          </cell>
          <cell r="C2153" t="str">
            <v>AIRE - SO2 (Incluye unidad móvil, técnico de campo, comisión de campo, informe técnico, desplazamiento unidades móviles y transporte).</v>
          </cell>
          <cell r="D2153" t="str">
            <v>UN</v>
          </cell>
          <cell r="E2153">
            <v>547400</v>
          </cell>
        </row>
        <row r="2154">
          <cell r="B2154">
            <v>11003</v>
          </cell>
          <cell r="C2154" t="str">
            <v>AIRE - CO (Incluye unidad móvil, técnico de campo, comisión de campo, informe técnico, desplazamiento unidades móviles y transporte).</v>
          </cell>
          <cell r="D2154" t="str">
            <v>UN</v>
          </cell>
          <cell r="E2154">
            <v>547400</v>
          </cell>
        </row>
        <row r="2155">
          <cell r="B2155">
            <v>11004</v>
          </cell>
          <cell r="C2155" t="str">
            <v>AIRE - METEOROLOGÍA 6 PARÁMETROS; ROSA DE VIENTOS; DISPERSIÓN (Incluye unidad móvil, técnico de campo, comisión de campo, informe técnico, desplazamiento unidades móviles y transporte).</v>
          </cell>
          <cell r="D2155" t="str">
            <v>UN</v>
          </cell>
          <cell r="E2155">
            <v>535500</v>
          </cell>
        </row>
        <row r="2156">
          <cell r="B2156">
            <v>11005</v>
          </cell>
          <cell r="C2156" t="str">
            <v>TRANSPORTE DE EQUIPOS PARA PRUEBA DE CARGA ESTÁTICA POR VIAJE DIURNO SIN ESCOLTA (En la Avenida La Sirena (AC 153 desde Kr 9 a Kr 19)</v>
          </cell>
          <cell r="D2156" t="str">
            <v>VIAJE</v>
          </cell>
          <cell r="E2156">
            <v>1011500</v>
          </cell>
        </row>
        <row r="2157">
          <cell r="B2157">
            <v>11007</v>
          </cell>
          <cell r="C2157" t="str">
            <v>TUBO (PERFIL TUBULAR) GALVANIZADO DE DIÁMETRO 3" ESPESOR 2.3 mm</v>
          </cell>
          <cell r="D2157" t="str">
            <v>ML</v>
          </cell>
          <cell r="E2157">
            <v>35625</v>
          </cell>
        </row>
        <row r="2158">
          <cell r="B2158">
            <v>11008</v>
          </cell>
          <cell r="C2158" t="str">
            <v>FRESADO DE PAVIMENTO - INCLUYE FRESADORA, OPERARIO Y COMBUSTIBLE. Incluye agua, puntas. No incluye transporte de maquinaria, transporte del fresado ni disposición final. A TODO COSTO</v>
          </cell>
          <cell r="D2158" t="str">
            <v>M3</v>
          </cell>
          <cell r="E2158">
            <v>66435</v>
          </cell>
        </row>
        <row r="2159">
          <cell r="B2159">
            <v>11026</v>
          </cell>
          <cell r="C2159" t="str">
            <v>BASE GRANULAR CLASE C - Gr1 (BGC_Gr1)</v>
          </cell>
          <cell r="D2159" t="str">
            <v>M3</v>
          </cell>
          <cell r="E2159">
            <v>50456</v>
          </cell>
        </row>
        <row r="2160">
          <cell r="B2160">
            <v>11027</v>
          </cell>
          <cell r="C2160" t="str">
            <v>BASE GRANULAR CLASE C - Gr2 (BGC_Gr2)</v>
          </cell>
          <cell r="D2160" t="str">
            <v>M3</v>
          </cell>
          <cell r="E2160">
            <v>61880</v>
          </cell>
        </row>
        <row r="2161">
          <cell r="B2161">
            <v>11028</v>
          </cell>
          <cell r="C2161" t="str">
            <v>BASE GRANULAR CLASE B - Gr1 (BGB_Gr1)</v>
          </cell>
          <cell r="D2161" t="str">
            <v>M3</v>
          </cell>
          <cell r="E2161">
            <v>65450</v>
          </cell>
        </row>
        <row r="2162">
          <cell r="B2162">
            <v>11029</v>
          </cell>
          <cell r="C2162" t="str">
            <v>BASE GRANULAR CLASE B - Gr2 (BGB_Gr2)</v>
          </cell>
          <cell r="D2162" t="str">
            <v>M3</v>
          </cell>
          <cell r="E2162">
            <v>65450</v>
          </cell>
        </row>
        <row r="2163">
          <cell r="B2163">
            <v>11030</v>
          </cell>
          <cell r="C2163" t="str">
            <v>BASE GRANULAR CLASE A - Gr1 (BGA_Gr1)</v>
          </cell>
          <cell r="D2163" t="str">
            <v>M3</v>
          </cell>
          <cell r="E2163">
            <v>70210</v>
          </cell>
        </row>
        <row r="2164">
          <cell r="B2164">
            <v>11031</v>
          </cell>
          <cell r="C2164" t="str">
            <v>BASE GRANULAR CLASE A - Gr2 (BGA_Gr2)</v>
          </cell>
          <cell r="D2164" t="str">
            <v>M3</v>
          </cell>
          <cell r="E2164">
            <v>70210</v>
          </cell>
        </row>
        <row r="2165">
          <cell r="B2165">
            <v>11032</v>
          </cell>
          <cell r="C2165" t="str">
            <v>SUBBASE GRANULAR CLASE C - Gr1 (SBGC_Gr1)</v>
          </cell>
          <cell r="D2165" t="str">
            <v>M3</v>
          </cell>
          <cell r="E2165">
            <v>40698</v>
          </cell>
        </row>
        <row r="2166">
          <cell r="B2166">
            <v>11033</v>
          </cell>
          <cell r="C2166" t="str">
            <v>SUBBASE GRANULAR CLASE C - Gr2 (SBGC_Gr2)</v>
          </cell>
          <cell r="D2166" t="str">
            <v>M3</v>
          </cell>
          <cell r="E2166">
            <v>40698</v>
          </cell>
        </row>
        <row r="2167">
          <cell r="B2167">
            <v>11034</v>
          </cell>
          <cell r="C2167" t="str">
            <v>SUBBASE GRANULAR CLASE B - Gr1 (SBGB_Gr1)</v>
          </cell>
          <cell r="D2167" t="str">
            <v>M3</v>
          </cell>
          <cell r="E2167">
            <v>57120</v>
          </cell>
        </row>
        <row r="2168">
          <cell r="B2168">
            <v>11035</v>
          </cell>
          <cell r="C2168" t="str">
            <v>SUBBASE GRANULAR CLASE B - Gr2 (SBGB_Gr2)</v>
          </cell>
          <cell r="D2168" t="str">
            <v>M3</v>
          </cell>
          <cell r="E2168">
            <v>59500</v>
          </cell>
        </row>
        <row r="2169">
          <cell r="B2169">
            <v>11036</v>
          </cell>
          <cell r="C2169" t="str">
            <v>SUBBASE GRANULAR CLASE A - Gr1 (SBGA_Gr1)</v>
          </cell>
          <cell r="D2169" t="str">
            <v>M3</v>
          </cell>
          <cell r="E2169">
            <v>59500</v>
          </cell>
        </row>
        <row r="2170">
          <cell r="B2170">
            <v>11037</v>
          </cell>
          <cell r="C2170" t="str">
            <v>SUBBASE GRANULAR CLASE A - Gr2 (SBGA_Gr2)</v>
          </cell>
          <cell r="D2170" t="str">
            <v>M3</v>
          </cell>
          <cell r="E2170">
            <v>59500</v>
          </cell>
        </row>
        <row r="2171">
          <cell r="B2171">
            <v>11038</v>
          </cell>
          <cell r="C2171" t="str">
            <v>MATERIAL ADECUADO</v>
          </cell>
          <cell r="D2171" t="str">
            <v>M3</v>
          </cell>
          <cell r="E2171">
            <v>12019</v>
          </cell>
        </row>
        <row r="2172">
          <cell r="B2172">
            <v>11039</v>
          </cell>
          <cell r="C2172" t="str">
            <v>MATERIAL TOLERABLE</v>
          </cell>
          <cell r="D2172" t="str">
            <v>M3</v>
          </cell>
          <cell r="E2172">
            <v>9996</v>
          </cell>
        </row>
        <row r="2173">
          <cell r="B2173">
            <v>11057</v>
          </cell>
          <cell r="C2173" t="str">
            <v>GEOCELDA</v>
          </cell>
          <cell r="D2173" t="str">
            <v>M2</v>
          </cell>
          <cell r="E2173">
            <v>42840</v>
          </cell>
        </row>
        <row r="2174">
          <cell r="B2174">
            <v>11074</v>
          </cell>
          <cell r="C2174" t="str">
            <v>GRÚA TIPO LIEBHERR 582 CON CUCHARA TIPO RIVALVA O SIMILAR</v>
          </cell>
          <cell r="D2174" t="str">
            <v>HR</v>
          </cell>
          <cell r="E2174">
            <v>628225</v>
          </cell>
        </row>
        <row r="2175">
          <cell r="B2175">
            <v>11080</v>
          </cell>
          <cell r="C2175" t="str">
            <v>MEZCLA ASFÁLTICA EN CALIENTE DENSA MD10 CON CEMENTO ASFÁLTICO TIPO II</v>
          </cell>
          <cell r="D2175" t="str">
            <v>M3</v>
          </cell>
          <cell r="E2175">
            <v>490399</v>
          </cell>
        </row>
        <row r="2176">
          <cell r="B2176">
            <v>11081</v>
          </cell>
          <cell r="C2176" t="str">
            <v>MEZCLA ASFÁLTICA EN CALIENTE DENSA MD12 CON CEMENTO ASFÁLTICO TIPO II</v>
          </cell>
          <cell r="D2176" t="str">
            <v>M3</v>
          </cell>
          <cell r="E2176">
            <v>416500</v>
          </cell>
        </row>
        <row r="2177">
          <cell r="B2177">
            <v>11082</v>
          </cell>
          <cell r="C2177" t="str">
            <v>MEZCLA ASFÁLTICA EN CALIENTE DENSA MD20 CON CEMENTO ASFÁLTICO TIPO II</v>
          </cell>
          <cell r="D2177" t="str">
            <v>M3</v>
          </cell>
          <cell r="E2177">
            <v>416500</v>
          </cell>
        </row>
        <row r="2178">
          <cell r="B2178">
            <v>11083</v>
          </cell>
          <cell r="C2178" t="str">
            <v>EXTINTOR x 10 LB</v>
          </cell>
          <cell r="D2178" t="str">
            <v>UN</v>
          </cell>
          <cell r="E2178">
            <v>58117</v>
          </cell>
        </row>
        <row r="2179">
          <cell r="B2179">
            <v>11084</v>
          </cell>
          <cell r="C2179" t="str">
            <v>CAMILLA EN FIBRA CON ARNÉS - INMOVILIZADOR Y SEÑAL</v>
          </cell>
          <cell r="D2179" t="str">
            <v>UN</v>
          </cell>
          <cell r="E2179">
            <v>164871</v>
          </cell>
        </row>
        <row r="2180">
          <cell r="B2180">
            <v>11085</v>
          </cell>
          <cell r="C2180" t="str">
            <v>VALLA DE 3.0m x 6.0m CON ESTRUCTURA METÁLICA - ESTRUCTURA TIPO VALLA EN CERCHA + BANNER. Incluye suministro e instalación. Impresión 720 DPI; Tintas para exteriores.</v>
          </cell>
          <cell r="D2180" t="str">
            <v>UN</v>
          </cell>
          <cell r="E2180">
            <v>3361820</v>
          </cell>
        </row>
        <row r="2181">
          <cell r="B2181">
            <v>11086</v>
          </cell>
          <cell r="C2181" t="str">
            <v>VALLA MÓVIL DE 1.20m x 1.20m EN LÁMINA GALVANIZADA CALIBRE 20, ÁNGULO EN HIERRO DE 2 x 1-1/8" IMPRESO EN VINILO ADHESIVO. Incluye suministro e instalación. Impresión 720 DPI; Tintas para exteriores.</v>
          </cell>
          <cell r="D2181" t="str">
            <v>UN</v>
          </cell>
          <cell r="E2181">
            <v>318820</v>
          </cell>
        </row>
        <row r="2182">
          <cell r="B2182">
            <v>11089</v>
          </cell>
          <cell r="C2182" t="str">
            <v>SELLADOR ELÁSTICO UNIVERSAL DE ALTO DESEMPEÑO (300 cc)</v>
          </cell>
          <cell r="D2182" t="str">
            <v>UN</v>
          </cell>
          <cell r="E2182">
            <v>37940</v>
          </cell>
        </row>
        <row r="2183">
          <cell r="B2183">
            <v>11091</v>
          </cell>
          <cell r="C2183" t="str">
            <v>ADITIVOS INCURSORES DE AIRE</v>
          </cell>
          <cell r="D2183" t="str">
            <v>KG</v>
          </cell>
          <cell r="E2183">
            <v>2791</v>
          </cell>
        </row>
        <row r="2184">
          <cell r="B2184">
            <v>11092</v>
          </cell>
          <cell r="C2184" t="str">
            <v>ADITIVO REDUCTOR DE AGUA</v>
          </cell>
          <cell r="D2184" t="str">
            <v>KG</v>
          </cell>
          <cell r="E2184">
            <v>8485</v>
          </cell>
        </row>
        <row r="2185">
          <cell r="B2185">
            <v>11093</v>
          </cell>
          <cell r="C2185" t="str">
            <v>ADITIVO RETARDANTE</v>
          </cell>
          <cell r="D2185" t="str">
            <v>KG</v>
          </cell>
          <cell r="E2185">
            <v>4891</v>
          </cell>
        </row>
        <row r="2186">
          <cell r="B2186">
            <v>11094</v>
          </cell>
          <cell r="C2186" t="str">
            <v>ADITIVO REDUCTOR DE AGUA Y RETARDANTE</v>
          </cell>
          <cell r="D2186" t="str">
            <v>KG</v>
          </cell>
          <cell r="E2186">
            <v>3225</v>
          </cell>
        </row>
        <row r="2187">
          <cell r="B2187">
            <v>11095</v>
          </cell>
          <cell r="C2187" t="str">
            <v>ADITIVO REDUCTOR DE AGUA Y ACELERANTE DE FRAGUADO</v>
          </cell>
          <cell r="D2187" t="str">
            <v>KG</v>
          </cell>
          <cell r="E2187">
            <v>14649</v>
          </cell>
        </row>
        <row r="2188">
          <cell r="B2188">
            <v>11096</v>
          </cell>
          <cell r="C2188" t="str">
            <v>ADITIVO REDUCTOR DE AGUA DE ALTO RANGO</v>
          </cell>
          <cell r="D2188" t="str">
            <v>KG</v>
          </cell>
          <cell r="E2188">
            <v>7640</v>
          </cell>
        </row>
        <row r="2189">
          <cell r="B2189">
            <v>11097</v>
          </cell>
          <cell r="C2189" t="str">
            <v>ADITIVO REDUCTOR DE AGUA DE ALTO RANGO Y RETARDANTE</v>
          </cell>
          <cell r="D2189" t="str">
            <v>KG</v>
          </cell>
          <cell r="E2189">
            <v>8492</v>
          </cell>
        </row>
        <row r="2190">
          <cell r="B2190">
            <v>11098</v>
          </cell>
          <cell r="C2190" t="str">
            <v>ADITIVO SUPERPLASTIFICANTE Y REDUCTOR DE AGUA DE ALTO PODER</v>
          </cell>
          <cell r="D2190" t="str">
            <v>KG</v>
          </cell>
          <cell r="E2190">
            <v>6587</v>
          </cell>
        </row>
        <row r="2191">
          <cell r="B2191">
            <v>11101</v>
          </cell>
          <cell r="C2191" t="str">
            <v>PERFORACIÓN MECÁNICA POR PERCUSIÓN Y LAVADO EN SUELO BLANDO DE 0 a 10m. Incl descrip visual de estratos encontrados,lecturas de campo,tipo y prof. muestras recuperadas,datos nivel freático,SPT,Veleta</v>
          </cell>
          <cell r="D2191" t="str">
            <v>ML</v>
          </cell>
          <cell r="E2191">
            <v>78540</v>
          </cell>
        </row>
        <row r="2192">
          <cell r="B2192">
            <v>11102</v>
          </cell>
          <cell r="C2192" t="str">
            <v>PERFORACIÓN MECÁNICA POR ROTACIÓN EN ROCA DE 0 a 10m. Incl recuperación continua muestras,descrip visual estratos encontrados,lecturas de campo,tipo y prof muestras recuperadas,SPT,Veleta de campo</v>
          </cell>
          <cell r="D2192" t="str">
            <v>ML</v>
          </cell>
          <cell r="E2192">
            <v>357000</v>
          </cell>
        </row>
        <row r="2193">
          <cell r="B2193">
            <v>11103</v>
          </cell>
          <cell r="C2193" t="str">
            <v>PERFORACIÓN MECÁNICA POR ROTACIÓN EN COLUVIÓN/ALUVIÓN DE 0 a 10m. Incl recuperación continua muestras,descrip visual estrat encontrados,lecturas de campo,tipo y prof muestras recuperadas,SPT,Veleta</v>
          </cell>
          <cell r="D2193" t="str">
            <v>ML</v>
          </cell>
          <cell r="E2193">
            <v>416500</v>
          </cell>
        </row>
        <row r="2194">
          <cell r="B2194">
            <v>11106</v>
          </cell>
          <cell r="C2194" t="str">
            <v>PERFORACIÓN MECÁNICA POR ROTACIÓN EN ROCA DE 0 a 30m. Incl recuperación continua muestras,descrip visual estratos encontrados,lecturas de campo,tipo y prof muestras recuperadas,SPT,Veleta de campo</v>
          </cell>
          <cell r="D2194" t="str">
            <v>ML</v>
          </cell>
          <cell r="E2194">
            <v>380800</v>
          </cell>
        </row>
        <row r="2195">
          <cell r="B2195">
            <v>11107</v>
          </cell>
          <cell r="C2195" t="str">
            <v>PERFORACIÓN MECÁNICA POR ROTACIÓN EN COLUVIÓN/ALUVIÓN DE 0 a 30m. Incl recuperación continua muestras,descrip visual estrat encontrados,lecturas de campo,tipo y prof muestras recuperadas,SPT,Veleta</v>
          </cell>
          <cell r="D2195" t="str">
            <v>ML</v>
          </cell>
          <cell r="E2195">
            <v>606900</v>
          </cell>
        </row>
        <row r="2196">
          <cell r="B2196">
            <v>11110</v>
          </cell>
          <cell r="C2196" t="str">
            <v>PERFORACIÓN MECÁNICA POR ROTACIÓN EN ROCA DE 0 a 50m. Incl recuperación continua muestras,descrip visual estratos encontrados,lecturas de campo,tipo y prof muestras recuperadas,SPT,Veleta de campo</v>
          </cell>
          <cell r="D2196" t="str">
            <v>ML</v>
          </cell>
          <cell r="E2196">
            <v>404600</v>
          </cell>
        </row>
        <row r="2197">
          <cell r="B2197">
            <v>11114</v>
          </cell>
          <cell r="C2197" t="str">
            <v>PERFORACIÓN MECÁNICA POR ROTACIÓN EN ROCA DE 0 + 50m. Incl recuperación continua muestras,descrip visual estratos encontrados,lecturas de campo,tipo y prof muestras recuperadas,SPT,Veleta de campo</v>
          </cell>
          <cell r="D2197" t="str">
            <v>ML</v>
          </cell>
          <cell r="E2197">
            <v>428400</v>
          </cell>
        </row>
        <row r="2198">
          <cell r="B2198">
            <v>11116</v>
          </cell>
          <cell r="C2198" t="str">
            <v>ENSAYO DE CPTU HASTA 30 METROS</v>
          </cell>
          <cell r="D2198" t="str">
            <v>ML</v>
          </cell>
          <cell r="E2198">
            <v>285600</v>
          </cell>
        </row>
        <row r="2199">
          <cell r="B2199">
            <v>11117</v>
          </cell>
          <cell r="C2199" t="str">
            <v>ENSAYO DE CPTU HASTA 50 METROS</v>
          </cell>
          <cell r="D2199" t="str">
            <v>ML</v>
          </cell>
          <cell r="E2199">
            <v>309400</v>
          </cell>
        </row>
        <row r="2200">
          <cell r="B2200">
            <v>11118</v>
          </cell>
          <cell r="C2200" t="str">
            <v>ENSAYO DE CPTUS HASTA 30 METROS  (CONO SÍSMICO SCPTu)</v>
          </cell>
          <cell r="D2200" t="str">
            <v>ML</v>
          </cell>
          <cell r="E2200">
            <v>333200</v>
          </cell>
        </row>
        <row r="2201">
          <cell r="B2201">
            <v>11119</v>
          </cell>
          <cell r="C2201" t="str">
            <v>ENSAYO DE CPTUS HASTA 50 METROS  (CONO SÍSMICO SCPTu)</v>
          </cell>
          <cell r="D2201" t="str">
            <v>ML</v>
          </cell>
          <cell r="E2201">
            <v>357000</v>
          </cell>
        </row>
        <row r="2202">
          <cell r="B2202">
            <v>11120</v>
          </cell>
          <cell r="C2202" t="str">
            <v>ENSAYO DE DOWNHOLE HASTA 30 METROS (Sin perforación, ni tubería de PVC)</v>
          </cell>
          <cell r="D2202" t="str">
            <v>UN</v>
          </cell>
          <cell r="E2202">
            <v>2142000</v>
          </cell>
        </row>
        <row r="2203">
          <cell r="B2203">
            <v>11121</v>
          </cell>
          <cell r="C2203" t="str">
            <v>ENSAYO DE DOWNHOLE HASTA 50 METROS (Sin perforación, ni tubería de PVC)</v>
          </cell>
          <cell r="D2203" t="str">
            <v>UN</v>
          </cell>
          <cell r="E2203">
            <v>2856000</v>
          </cell>
        </row>
        <row r="2204">
          <cell r="B2204">
            <v>11122</v>
          </cell>
          <cell r="C2204" t="str">
            <v>SISTEMA (SONDEO) ELÉCTRICO VERTICAL (30 metros de profundidad)</v>
          </cell>
          <cell r="D2204" t="str">
            <v>UN</v>
          </cell>
          <cell r="E2204">
            <v>1428000</v>
          </cell>
        </row>
        <row r="2205">
          <cell r="B2205">
            <v>11125</v>
          </cell>
          <cell r="C2205" t="str">
            <v>CEMENTO ASFÁLTICO MODIFICADO CON POLÍMEROS TIPO III</v>
          </cell>
          <cell r="D2205" t="str">
            <v>KG</v>
          </cell>
          <cell r="E2205">
            <v>2394</v>
          </cell>
        </row>
        <row r="2206">
          <cell r="B2206">
            <v>11127</v>
          </cell>
          <cell r="C2206" t="str">
            <v>CEMENTO ASFÁLTICO MODIFICADO CON POLÍMEROS TIPO V</v>
          </cell>
          <cell r="D2206" t="str">
            <v>KG</v>
          </cell>
          <cell r="E2206">
            <v>2391</v>
          </cell>
        </row>
        <row r="2207">
          <cell r="B2207">
            <v>11135</v>
          </cell>
          <cell r="C2207" t="str">
            <v>INSTAL. Y PUESTA EN SERVICIO DE CONTROLADOR DE TRAFICO C900 EN BOGOTÁ, (Incl. transp. de controlador desde SDM hasta lugar instalación en Bogotá, M de O e IVA, No incl. suministro de Controlador</v>
          </cell>
          <cell r="D2207" t="str">
            <v>UN</v>
          </cell>
          <cell r="E2207">
            <v>3635129</v>
          </cell>
        </row>
        <row r="2208">
          <cell r="B2208">
            <v>11136</v>
          </cell>
          <cell r="C2208" t="str">
            <v>DEFENSA VIAL METÁLICA en acero laminado en frío, vigas en forma doble honda o W, parales y separadores metálicos</v>
          </cell>
          <cell r="D2208" t="str">
            <v>ML</v>
          </cell>
          <cell r="E2208">
            <v>240969</v>
          </cell>
        </row>
        <row r="2209">
          <cell r="B2209">
            <v>11137</v>
          </cell>
          <cell r="C2209" t="str">
            <v>LEVANTAMIENTO TOPOGRÁFICO A TODO COSTO. NIVEL DE COMPLEJIDAD ALTO. Incluye personal, equipos, costos operacionales, procesamiento y entrega de la información, todos los costos indirectos e IVA.</v>
          </cell>
          <cell r="D2209" t="str">
            <v>M2</v>
          </cell>
          <cell r="E2209">
            <v>1223</v>
          </cell>
        </row>
        <row r="2210">
          <cell r="B2210">
            <v>11138</v>
          </cell>
          <cell r="C2210" t="str">
            <v>LEVANTAMIENTO TOPOGRÁFICO A TODO COSTO. NIVEL DE COMPLEJIDAD MEDIO. Incluye personal, equipos, costos operacionales, procesamiento y entrega de la información, todos los costos indirectos e IVA.</v>
          </cell>
          <cell r="D2210" t="str">
            <v>M2</v>
          </cell>
          <cell r="E2210">
            <v>900</v>
          </cell>
        </row>
        <row r="2211">
          <cell r="B2211">
            <v>11139</v>
          </cell>
          <cell r="C2211" t="str">
            <v>LEVANTAMIENTO TOPOGRÁFICO A TODO COSTO. NIVEL DE COMPLEJIDAD BAJO. Incluye personal, equipos, costos operacionales, procesamiento y entrega de la información, todos los costos indirectos e IVA.</v>
          </cell>
          <cell r="D2211" t="str">
            <v>M2</v>
          </cell>
          <cell r="E2211">
            <v>757</v>
          </cell>
        </row>
        <row r="2212">
          <cell r="B2212">
            <v>11143</v>
          </cell>
          <cell r="C2212" t="str">
            <v>ALQUILER CEPILLO TEXTURIZADOR DE 1.20 m. Con tubo en aluminio de 1.85 m.</v>
          </cell>
          <cell r="D2212" t="str">
            <v>MES</v>
          </cell>
          <cell r="E2212">
            <v>476000</v>
          </cell>
        </row>
        <row r="2213">
          <cell r="B2213">
            <v>11144</v>
          </cell>
          <cell r="C2213" t="str">
            <v>FLOTADOR PARA ENRASADO MANUAL - ALQUILER FLOTACANAL DE 1.20 m. Con un tubo aluminio de 1.85 m.</v>
          </cell>
          <cell r="D2213" t="str">
            <v>MES</v>
          </cell>
          <cell r="E2213">
            <v>357000</v>
          </cell>
        </row>
        <row r="2214">
          <cell r="B2214">
            <v>11145</v>
          </cell>
          <cell r="C2214" t="str">
            <v>KIT SILLA YEE 250 x 200 PVC</v>
          </cell>
          <cell r="D2214" t="str">
            <v>UN</v>
          </cell>
          <cell r="E2214">
            <v>142166</v>
          </cell>
        </row>
        <row r="2215">
          <cell r="B2215">
            <v>11146</v>
          </cell>
          <cell r="C2215" t="str">
            <v>KIT SILLA YEE 315 x 200 PVC</v>
          </cell>
          <cell r="D2215" t="str">
            <v>UN</v>
          </cell>
          <cell r="E2215">
            <v>200962</v>
          </cell>
        </row>
        <row r="2216">
          <cell r="B2216">
            <v>11147</v>
          </cell>
          <cell r="C2216" t="str">
            <v>KIT SILLA YEE 400 x 200 PVC</v>
          </cell>
          <cell r="D2216" t="str">
            <v>UN</v>
          </cell>
          <cell r="E2216">
            <v>223820</v>
          </cell>
        </row>
        <row r="2217">
          <cell r="B2217">
            <v>11148</v>
          </cell>
          <cell r="C2217" t="str">
            <v>KIT SILLA YEE 450 x 200 PVC</v>
          </cell>
          <cell r="D2217" t="str">
            <v>UN</v>
          </cell>
          <cell r="E2217">
            <v>245396</v>
          </cell>
        </row>
        <row r="2218">
          <cell r="B2218">
            <v>11152</v>
          </cell>
          <cell r="C2218" t="str">
            <v>RUTEADORA CH750</v>
          </cell>
          <cell r="D2218" t="str">
            <v>HR</v>
          </cell>
          <cell r="E2218">
            <v>23642</v>
          </cell>
        </row>
        <row r="2219">
          <cell r="B2219">
            <v>11156</v>
          </cell>
          <cell r="C2219" t="str">
            <v>ANDAMIO CERTIFICADO MULTIDIRECCIONAL 4 MÓDULOS AUTOESTABLES (2 TORRES CON PASARELA DE 3 METROS DE 1.40 m x 5.80 m)</v>
          </cell>
          <cell r="D2219" t="str">
            <v>DIA</v>
          </cell>
          <cell r="E2219">
            <v>46484</v>
          </cell>
        </row>
        <row r="2220">
          <cell r="B2220">
            <v>11161</v>
          </cell>
          <cell r="C2220" t="str">
            <v>TRATAMIENTO Y DISPOSICIÓN FINAL DE RESIDUOS PELIGROSOS</v>
          </cell>
          <cell r="D2220" t="str">
            <v>KG</v>
          </cell>
          <cell r="E2220">
            <v>1500</v>
          </cell>
        </row>
        <row r="2221">
          <cell r="B2221">
            <v>11162</v>
          </cell>
          <cell r="C2221" t="str">
            <v>CERRAMIENTO NYLOFOR 3D PRO Altura 2.00 m Fabricada en alambre de acero galvanizado de 5mm, recubierto con pintura de Poliéster Verde, de 4.75 mm de diámetro.Concreto de 3000 psi.</v>
          </cell>
          <cell r="D2221" t="str">
            <v>KG</v>
          </cell>
          <cell r="E2221">
            <v>261566</v>
          </cell>
        </row>
        <row r="2222">
          <cell r="B2222">
            <v>11163</v>
          </cell>
          <cell r="C2222" t="str">
            <v>MANO DE OBRA PARA CERRAMIENTO NYLOFOR 3D PRO Altura 2.00 m. Incluye excavación para base, fundida en concreto hecho en obra, armado de la estructura, huecos de 200 x 50 mm, nivelación e instalación.</v>
          </cell>
          <cell r="D2222" t="str">
            <v>ML</v>
          </cell>
          <cell r="E2222">
            <v>33990</v>
          </cell>
        </row>
        <row r="2223">
          <cell r="B2223">
            <v>11164</v>
          </cell>
          <cell r="C2223" t="str">
            <v>MANIJA EN VARILLA LISA DE 1" EN ACERO A-37 ENMANTELADO CON TUBO PVC DE 1" x 1/4" CON PLATINA DE 1 1/2" x 1/4" SOLDADA</v>
          </cell>
          <cell r="D2223" t="str">
            <v>UN</v>
          </cell>
          <cell r="E2223">
            <v>36296</v>
          </cell>
        </row>
        <row r="2224">
          <cell r="B2224">
            <v>11165</v>
          </cell>
          <cell r="C2224" t="str">
            <v>ESTOPEROLES METÁLICOS CON ESPIGO. INCLUYE SUMINISTRO E INSTALACIÓN.</v>
          </cell>
          <cell r="D2224" t="str">
            <v>UN</v>
          </cell>
          <cell r="E2224">
            <v>7378</v>
          </cell>
        </row>
        <row r="2225">
          <cell r="B2225">
            <v>11167</v>
          </cell>
          <cell r="C2225" t="str">
            <v>TALADRO ROTOPERCUTOR MAYOR A 3/4"</v>
          </cell>
          <cell r="D2225" t="str">
            <v>HR</v>
          </cell>
          <cell r="E2225">
            <v>3942</v>
          </cell>
        </row>
        <row r="2226">
          <cell r="B2226">
            <v>11169</v>
          </cell>
          <cell r="C2226" t="str">
            <v>REPARADUCTO PVC D=4" - DUCTO TELEFÓNICO</v>
          </cell>
          <cell r="D2226" t="str">
            <v>ML</v>
          </cell>
          <cell r="E2226">
            <v>67553</v>
          </cell>
        </row>
        <row r="2227">
          <cell r="B2227">
            <v>11171</v>
          </cell>
          <cell r="C2227" t="str">
            <v>CONCRETO MR45 GRAVA COMÚN ACELERADO A 3 DÍAS.</v>
          </cell>
          <cell r="D2227" t="str">
            <v>M3</v>
          </cell>
          <cell r="E2227">
            <v>615230</v>
          </cell>
        </row>
        <row r="2228">
          <cell r="B2228">
            <v>11172</v>
          </cell>
          <cell r="C2228" t="str">
            <v>CONCRETO MR50 GRAVA COMÚN ACELERADO A 3 DÍAS.</v>
          </cell>
          <cell r="D2228" t="str">
            <v>M3</v>
          </cell>
          <cell r="E2228">
            <v>654024</v>
          </cell>
        </row>
        <row r="2229">
          <cell r="B2229">
            <v>11173</v>
          </cell>
          <cell r="C2229" t="str">
            <v>PENDONES ELABORADOS  EN BANNER, CON UNA DIMENSIÓN DE 1.00 m DE ANCHO POR 1.50 m DE LARGO. IMPRESIÓN A FULL COLOR SEGÚN DISEÑOS DE OJALETES.</v>
          </cell>
          <cell r="D2229" t="str">
            <v>UN</v>
          </cell>
          <cell r="E2229">
            <v>73574</v>
          </cell>
        </row>
        <row r="2230">
          <cell r="B2230">
            <v>11175</v>
          </cell>
          <cell r="C2230" t="str">
            <v>BASTÓN LUMINOSO 5 FUNCIONES GRANDE ST -900 -1 55 x 4.5 cm RECARGABLE.</v>
          </cell>
          <cell r="D2230" t="str">
            <v>UN</v>
          </cell>
          <cell r="E2230">
            <v>53550</v>
          </cell>
        </row>
        <row r="2231">
          <cell r="B2231">
            <v>11277</v>
          </cell>
          <cell r="C2231" t="str">
            <v>TACHA REFLECTIVA UNIDIRECCIONAL BLANCA/ROJA. Incluye suministro e instalación</v>
          </cell>
          <cell r="D2231" t="str">
            <v>UN</v>
          </cell>
          <cell r="E2231">
            <v>8181</v>
          </cell>
        </row>
        <row r="2232">
          <cell r="B2232">
            <v>11278</v>
          </cell>
          <cell r="C2232" t="str">
            <v>SEÑAL VERTICAL INFORMATIVA SI-27C (70 cm x 100 cm). INCLUYE SUMINISTRO E INSTALACION.</v>
          </cell>
          <cell r="D2232" t="str">
            <v>UN</v>
          </cell>
          <cell r="E2232">
            <v>279650</v>
          </cell>
        </row>
        <row r="2233">
          <cell r="B2233">
            <v>11279</v>
          </cell>
          <cell r="C2233" t="str">
            <v>SEÑAL VERTICAL PREVENTIVA SP-47B TIPO PENTÁGONO CON FLECHA. (INCLUYE SUMINISTRO E INSTALACION).</v>
          </cell>
          <cell r="D2233" t="str">
            <v>UN</v>
          </cell>
          <cell r="E2233">
            <v>458150</v>
          </cell>
        </row>
        <row r="2234">
          <cell r="B2234">
            <v>11280</v>
          </cell>
          <cell r="C2234" t="str">
            <v>POSTE TIPO MÉNSULA T2 (2.50m) EN TUBO SCH 40 GALVANIZADO Y PINTADO.</v>
          </cell>
          <cell r="D2234" t="str">
            <v>UN</v>
          </cell>
          <cell r="E2234">
            <v>2245471</v>
          </cell>
        </row>
        <row r="2235">
          <cell r="B2235">
            <v>11291</v>
          </cell>
          <cell r="C2235" t="str">
            <v>ALQUILER EQUIPO DE PERFORACIÓN, INCLUYE  JUEGO DE BROCAS - (BARRENADORA. Incl. Trípode y elementos de perforación y extensión) Incl. OPERARIO Y COMBUSTIBLE. Incluye Stand By mínimo de 5 horas diarias.</v>
          </cell>
          <cell r="D2235" t="str">
            <v>HR</v>
          </cell>
          <cell r="E2235">
            <v>350000</v>
          </cell>
        </row>
        <row r="2236">
          <cell r="B2236">
            <v>11292</v>
          </cell>
          <cell r="C2236" t="str">
            <v>ADAPTADOR TERMINAL CAMPANA PVC D= 6"</v>
          </cell>
          <cell r="D2236" t="str">
            <v>UN</v>
          </cell>
          <cell r="E2236">
            <v>19025</v>
          </cell>
        </row>
        <row r="2237">
          <cell r="B2237">
            <v>11304</v>
          </cell>
          <cell r="C2237" t="str">
            <v>MEDICIÓN DE LA RESISTENCIA AL DESLIZAMIENTO EN ESTRUCTURA DE PAVIMENTO RÍGIDOS Y FLEXIBLES (Coeficiente de Fricción) CON CON EQUIPO DE ALTO RENDIMIENTO. Incl. movilización, toma de información, proces</v>
          </cell>
          <cell r="D2237" t="str">
            <v>Km-Car</v>
          </cell>
          <cell r="E2237">
            <v>79448</v>
          </cell>
        </row>
        <row r="2238">
          <cell r="B2238">
            <v>11305</v>
          </cell>
          <cell r="C2238" t="str">
            <v>MEDICIÓN DE PERFIL LONGITUDINAL Y TRANSVERSAL EN ESTRUCTURA DE PAVIMENTO CON PERFILÓMETRO LASER Y DETERMINACIÓN DEL ÍNDICE DE RUGOSIDAD INTERNACIONAL -IRI- Y LA IRREGULARIDAD SUPERFICIAL (AHUELLAMIENTO. Incluye movilización y carro escolta del equipo y toma de información, procesamiento, cálculo y entrega de resultados.</v>
          </cell>
          <cell r="D2238" t="str">
            <v>Km-Car</v>
          </cell>
          <cell r="E2238">
            <v>89250</v>
          </cell>
        </row>
        <row r="2239">
          <cell r="B2239">
            <v>11308</v>
          </cell>
          <cell r="C2239" t="str">
            <v>ALQUILER DE GPS DE MANO GARMIN GPSMAP Serie 64 x Día, CON ALTÍMETRO Y BRÚJULA. PANTALLA A COLOR DE 2.6"</v>
          </cell>
          <cell r="D2239" t="str">
            <v>DIA</v>
          </cell>
          <cell r="E2239">
            <v>4173</v>
          </cell>
        </row>
        <row r="2240">
          <cell r="B2240">
            <v>11309</v>
          </cell>
          <cell r="C2240" t="str">
            <v>MODULO DE PAGO TAQUILLA EXTERIOR-ESTACIONES TRANSMILENIO EN ACERO INOXIDABLE 304 B, DIVISIONES INTERNAS CON PUERTA PARA DIVIDIR Y ESTRUCTURA METÁLICA PARA PISO. Incl. fabricación,transporte,montaje</v>
          </cell>
          <cell r="D2240" t="str">
            <v>UN</v>
          </cell>
          <cell r="E2240">
            <v>94895401</v>
          </cell>
        </row>
        <row r="2241">
          <cell r="B2241">
            <v>11328</v>
          </cell>
          <cell r="C2241" t="str">
            <v>BARRERA EPOXICA POLIAMIDA</v>
          </cell>
          <cell r="D2241" t="str">
            <v>GLN</v>
          </cell>
          <cell r="E2241">
            <v>118300</v>
          </cell>
        </row>
        <row r="2242">
          <cell r="B2242">
            <v>11329</v>
          </cell>
          <cell r="C2242" t="str">
            <v>ESMALTE POLIURETANO ACRÍLICO (AMARILLO RAL 1003)</v>
          </cell>
          <cell r="D2242" t="str">
            <v>GLN</v>
          </cell>
          <cell r="E2242">
            <v>241064</v>
          </cell>
        </row>
        <row r="2243">
          <cell r="B2243">
            <v>11330</v>
          </cell>
          <cell r="C2243" t="str">
            <v>ESMALTE POLIURETANO ACRÍLICO (NEGRO RAL 9005)</v>
          </cell>
          <cell r="D2243" t="str">
            <v>GLN</v>
          </cell>
          <cell r="E2243">
            <v>212866</v>
          </cell>
        </row>
        <row r="2244">
          <cell r="B2244">
            <v>11331</v>
          </cell>
          <cell r="C2244" t="str">
            <v>ESMALTE POLIURETANO ACRÍLICO (GRIS RAL 7045)</v>
          </cell>
          <cell r="D2244" t="str">
            <v>GLN</v>
          </cell>
          <cell r="E2244">
            <v>266875</v>
          </cell>
        </row>
        <row r="2245">
          <cell r="B2245">
            <v>11332</v>
          </cell>
          <cell r="C2245" t="str">
            <v>BARANDA DE TRES TUBOS M82</v>
          </cell>
          <cell r="D2245" t="str">
            <v>ML</v>
          </cell>
          <cell r="E2245">
            <v>238000</v>
          </cell>
        </row>
        <row r="2246">
          <cell r="B2246">
            <v>11334</v>
          </cell>
          <cell r="C2246" t="str">
            <v>CERRAMIENTO TIPO CED M72</v>
          </cell>
          <cell r="D2246" t="str">
            <v>UN</v>
          </cell>
          <cell r="E2246">
            <v>410889</v>
          </cell>
        </row>
        <row r="2247">
          <cell r="B2247">
            <v>11335</v>
          </cell>
          <cell r="C2247" t="str">
            <v>BARANDA M-80 A, CON MÓDULO FRONTAL EN MALLA ESLABONADA</v>
          </cell>
          <cell r="D2247" t="str">
            <v>UN</v>
          </cell>
          <cell r="E2247">
            <v>416500</v>
          </cell>
        </row>
        <row r="2248">
          <cell r="B2248">
            <v>11337</v>
          </cell>
          <cell r="C2248" t="str">
            <v>MACROFIBRAS SINTÉTICAS DE POLIPROPILENO</v>
          </cell>
          <cell r="D2248" t="str">
            <v>KG</v>
          </cell>
          <cell r="E2248">
            <v>24733</v>
          </cell>
        </row>
        <row r="2249">
          <cell r="B2249">
            <v>11338</v>
          </cell>
          <cell r="C2249" t="str">
            <v>MEZCLA ASFÁLTICA EN CALIENTE SEMIDENSA MS 25 CON CEMENTO ASFÁLTICO 60-70</v>
          </cell>
          <cell r="D2249" t="str">
            <v>M3</v>
          </cell>
          <cell r="E2249">
            <v>470050</v>
          </cell>
        </row>
        <row r="2250">
          <cell r="B2250">
            <v>11340</v>
          </cell>
          <cell r="C2250" t="str">
            <v>CONCRETO MR41 CON FIBRAS METÁLICAS</v>
          </cell>
          <cell r="D2250" t="str">
            <v>M3</v>
          </cell>
          <cell r="E2250">
            <v>586730</v>
          </cell>
        </row>
        <row r="2251">
          <cell r="B2251">
            <v>11341</v>
          </cell>
          <cell r="C2251" t="str">
            <v>CONCRETO MR43 CON FIBRAS METÁLICAS</v>
          </cell>
          <cell r="D2251" t="str">
            <v>M3</v>
          </cell>
          <cell r="E2251">
            <v>604520</v>
          </cell>
        </row>
        <row r="2252">
          <cell r="B2252">
            <v>11342</v>
          </cell>
          <cell r="C2252" t="str">
            <v>CONCRETO MR41 CON MACROFIBRAS DE POLIPROPILENO</v>
          </cell>
          <cell r="D2252" t="str">
            <v>M3</v>
          </cell>
          <cell r="E2252">
            <v>463014</v>
          </cell>
        </row>
        <row r="2253">
          <cell r="B2253">
            <v>11343</v>
          </cell>
          <cell r="C2253" t="str">
            <v>CONCRETO MR43 CON MACROFIBRAS DE POLIPROPILENO</v>
          </cell>
          <cell r="D2253" t="str">
            <v>M3</v>
          </cell>
          <cell r="E2253">
            <v>504322</v>
          </cell>
        </row>
        <row r="2254">
          <cell r="B2254">
            <v>11344</v>
          </cell>
          <cell r="C2254" t="str">
            <v>MICROFIBRAS SINTÉTICA MONOFILAMENTO DE POLIPROPILENO</v>
          </cell>
          <cell r="D2254" t="str">
            <v>KG</v>
          </cell>
          <cell r="E2254">
            <v>17900</v>
          </cell>
        </row>
        <row r="2255">
          <cell r="B2255">
            <v>11346</v>
          </cell>
          <cell r="C2255" t="str">
            <v>FONDO DE JUNTA EN ESPUMA DE POLIETILENO DE BAJA DENSIDAD D= 32 mm</v>
          </cell>
          <cell r="D2255" t="str">
            <v>ML</v>
          </cell>
          <cell r="E2255">
            <v>2072</v>
          </cell>
        </row>
        <row r="2256">
          <cell r="B2256">
            <v>11347</v>
          </cell>
          <cell r="C2256" t="str">
            <v>PRUEBA DE CARGA DINÁMICA PARA PUENTE PEATONAL METÁLICO TIPO TRANSMILENIO (Incluye:  Ejecución de las pruebas mediante nivelación de precisión y Transporte de equipos de medida a obra). Incluye IVA.</v>
          </cell>
          <cell r="D2256" t="str">
            <v>UN</v>
          </cell>
          <cell r="E2256">
            <v>17000000</v>
          </cell>
        </row>
        <row r="2257">
          <cell r="B2257">
            <v>11348</v>
          </cell>
          <cell r="C2257" t="str">
            <v>PRUEBA DE CARGA ESTÁTICA PARA PUENTE PEATONAL METÁLICO TIPO TRANSMILENIO (Incluye: Ejecución de las pruebas mediante nivelación de precisión y Transporte de equipos de medida a obra). Incluye IVA.</v>
          </cell>
          <cell r="D2257" t="str">
            <v>UN</v>
          </cell>
          <cell r="E2257">
            <v>4000000</v>
          </cell>
        </row>
        <row r="2258">
          <cell r="B2258">
            <v>11349</v>
          </cell>
          <cell r="C2258" t="str">
            <v>REHABILITACIÓN RED DE ALCANTARILLADO CON TECNOLOGÍA CIPP, CON RESINA DE GRP CURADA CON RAYOS UV, INCLUYE EQUIPOS, MATERIALES, TRANSPORTES Y PERSONAL. DIÁMETRO 8”. ESPESOR 3,00 mm. EC = 14.200 MPA.</v>
          </cell>
          <cell r="D2258" t="str">
            <v>UN</v>
          </cell>
          <cell r="E2258">
            <v>842402</v>
          </cell>
        </row>
        <row r="2259">
          <cell r="B2259">
            <v>11350</v>
          </cell>
          <cell r="C2259" t="str">
            <v>REHABILITACIÓN RED DE ALCANTARILLADO CON TECNOLOGÍA CIPP, CON RESINA DE GRP CURADA CON RAYOS UV, INCLUYE EQUIPOS, MATERIALES, TRANSPORTES Y PERSONAL. DIÁMETRO 10”. ESPESOR 3,00 mm. EC = 14.200 MPA.</v>
          </cell>
          <cell r="D2259" t="str">
            <v>UN</v>
          </cell>
          <cell r="E2259">
            <v>885838</v>
          </cell>
        </row>
        <row r="2260">
          <cell r="B2260">
            <v>11351</v>
          </cell>
          <cell r="C2260" t="str">
            <v>REHABILITACIÓN RED DE ALCANTARILLADO CON TECNOLOGÍA CIPP, CON RESINA DE GRP CURADA CON RAYOS UV, INCLUYE EQUIPOS, MATERIALES, TRANSPORTES Y PERSONAL. DIÁMETRO 12”. ESPESOR 3,00 mm. EC = 14.200 MPA.</v>
          </cell>
          <cell r="D2260" t="str">
            <v>UN</v>
          </cell>
          <cell r="E2260">
            <v>978111</v>
          </cell>
        </row>
        <row r="2261">
          <cell r="B2261">
            <v>11352</v>
          </cell>
          <cell r="C2261" t="str">
            <v>REHABILITACIÓN RED DE ALCANTARILLADO CON TECNOLOGÍA CIPP, CON RESINA DE GRP CURADA CON RAYOS UV, INCLUYE EQUIPOS, MATERIALES, TRANSPORTES Y PERSONAL. DIÁMETRO 14”. ESPESOR 3,50 mm. EC = 14.200 MPA.</v>
          </cell>
          <cell r="D2261" t="str">
            <v>UN</v>
          </cell>
          <cell r="E2261">
            <v>1122194</v>
          </cell>
        </row>
        <row r="2262">
          <cell r="B2262">
            <v>11353</v>
          </cell>
          <cell r="C2262" t="str">
            <v>REHABILITACIÓN RED DE ALCANTARILLAO CON TECNOLOGÍA CIPP, CON RESINA DE GRP CURADA CON RAYOS UV, INCLUYE EQUIPOS, MATERIALES, TRANSPORTES Y PERSONAL. DIÁMETRO 16”. ESPESOR 4.20 mm. EC = 14.200 MPA.</v>
          </cell>
          <cell r="D2262" t="str">
            <v>UN</v>
          </cell>
          <cell r="E2262">
            <v>1281494</v>
          </cell>
        </row>
        <row r="2263">
          <cell r="B2263">
            <v>11354</v>
          </cell>
          <cell r="C2263" t="str">
            <v>REHABILITACIÓN RED DE ALCANTARILLADO CON TECNOLOGÍA CIPP, CON RESINA DE GRP CURADA CON RAYOS UV, INCLUYE EQUIPOS, MATERIALES, TRANSPORTES Y PERSONAL. DIÁMETRO 18”. ESPESOR 4.20 mm. EC = 14.200 MPA.</v>
          </cell>
          <cell r="D2263" t="str">
            <v>UN</v>
          </cell>
          <cell r="E2263">
            <v>1398576</v>
          </cell>
        </row>
        <row r="2264">
          <cell r="B2264">
            <v>11355</v>
          </cell>
          <cell r="C2264" t="str">
            <v>REHABILITACIÓN RED DE ALCANTARILLADO CON TECNOLOGÍA CIPP, CON RESINA DE GRP CURADA CON RAYOS UV, INCLUYE EQUIPOS, MATERIALES, TRANSPORTES Y PERSONAL. DIÁMETRO 20”. ESPESOR 4.90 mm. EC = 14.200 MPA.</v>
          </cell>
          <cell r="D2264" t="str">
            <v>ML</v>
          </cell>
          <cell r="E2264">
            <v>1718123</v>
          </cell>
        </row>
        <row r="2265">
          <cell r="B2265">
            <v>11356</v>
          </cell>
          <cell r="C2265" t="str">
            <v>REHABILITACIÓN RED DE ALCANTARILLADO CON TECNOLOGÍA CIPP, CON RESINA DE GRP CURADA CON RAYOS UV, INCLUYE EQUIPOS, MATERIALES, TRANSPORTES Y PERSONAL. DIÁMETRO 24”. ESPESOR 5.60 mm. EC = 14.200 MPA.</v>
          </cell>
          <cell r="D2265" t="str">
            <v>ML</v>
          </cell>
          <cell r="E2265">
            <v>1907725</v>
          </cell>
        </row>
        <row r="2266">
          <cell r="B2266">
            <v>11357</v>
          </cell>
          <cell r="C2266" t="str">
            <v>REHABILITACIÓN RED DE ALCANTARILLADO CON TECNOLOGÍA CIPP, CON RESINA DE GRP CURADA CON RAYOS UV, INCLUYE EQUIPOS, MATERIALES, TRANSPORTES Y PERSONAL. DIÁMETRO 27”. ESPESOR 6.30 mm. EC = 14.200 MPA.</v>
          </cell>
          <cell r="D2266" t="str">
            <v>ML</v>
          </cell>
          <cell r="E2266">
            <v>2280433</v>
          </cell>
        </row>
        <row r="2267">
          <cell r="B2267">
            <v>11358</v>
          </cell>
          <cell r="C2267" t="str">
            <v>REHABILITACIÓN RED DE ALCANTARILLADO CON TECNOLOGÍA CIPP, CON RESINA DE GRP CURADA CON RAYOS UV, INCLUYE EQUIPOS, MATERIALES, TRANSPORTES Y PERSONAL. DIÁMETRO 30”. ESPESOR 7.00 mm. EC = 14.200 MPA.</v>
          </cell>
          <cell r="D2267" t="str">
            <v>ML</v>
          </cell>
          <cell r="E2267">
            <v>2624806</v>
          </cell>
        </row>
        <row r="2268">
          <cell r="B2268">
            <v>11359</v>
          </cell>
          <cell r="C2268" t="str">
            <v>REHABILITACIÓN RED DE ALCANTARILLADO CON TECNOLOGÍA CIPP, CON RESINA DE GRP CURADA CON RAYOS UV, INCLUYE EQUIPOS, MATERIALES, TRANSPORTES Y PERSONAL. DIÁMETRO 36”. ESPESOR 9.10 mm. EC = 16.875 MPA.</v>
          </cell>
          <cell r="D2268" t="str">
            <v>ML</v>
          </cell>
          <cell r="E2268">
            <v>3574332</v>
          </cell>
        </row>
        <row r="2269">
          <cell r="B2269">
            <v>11360</v>
          </cell>
          <cell r="C2269" t="str">
            <v>REHABILITACIÓN RED DE ALCANTARILLADO CON TECNOLOGÍA CIPP, CON RESINA DE GRP CURADA CON RAYOS UV, INCLUYE EQUIPOS, MATERIALES, TRANSPORTES Y PERSONAL. DIÁMETRO 40”. ESPESOR 9.80 mm. EC = 16.875 MPA.</v>
          </cell>
          <cell r="D2269" t="str">
            <v>UN</v>
          </cell>
          <cell r="E2269">
            <v>4547045</v>
          </cell>
        </row>
        <row r="2270">
          <cell r="B2270">
            <v>11361</v>
          </cell>
          <cell r="C2270" t="str">
            <v>REHABILITACIÓN RED DE ALCANTARILLADO CON TECNOLOGÍA CIPP, CON RESINA DE GRP CURADA CON RAYOS UV, INCLUYE EQUIPOS, MATERIALES, TRANSPORTES Y PERSONAL. DIÁMETRO 42”. ESPESOR 10.50 mm. EC = 16.875 MPA.</v>
          </cell>
          <cell r="D2270" t="str">
            <v>UN</v>
          </cell>
          <cell r="E2270">
            <v>5011633</v>
          </cell>
        </row>
        <row r="2271">
          <cell r="B2271">
            <v>11362</v>
          </cell>
          <cell r="C2271" t="str">
            <v>REDUCCIÓN PVC E.L.  D= 1 1/2 x 1" (BUJE SOLDADO)</v>
          </cell>
          <cell r="D2271" t="str">
            <v>UN</v>
          </cell>
          <cell r="E2271">
            <v>3396</v>
          </cell>
        </row>
        <row r="2272">
          <cell r="B2272">
            <v>11363</v>
          </cell>
          <cell r="C2272" t="str">
            <v>INTERRUPTOR GRADO INDUSTRIAL, 20A, EN CAJA FUNCIÓN ALUMINIO 11.7X11.7X5 CM, CON TAPA Y EMPAQUE</v>
          </cell>
          <cell r="D2272" t="str">
            <v>UN</v>
          </cell>
          <cell r="E2272">
            <v>73942</v>
          </cell>
        </row>
        <row r="2273">
          <cell r="B2273">
            <v>11365</v>
          </cell>
          <cell r="C2273" t="str">
            <v>CONCRETO MR45 CON FIBRAS METÁLICAS</v>
          </cell>
          <cell r="D2273" t="str">
            <v>M3</v>
          </cell>
          <cell r="E2273">
            <v>642288</v>
          </cell>
        </row>
        <row r="2274">
          <cell r="B2274">
            <v>11366</v>
          </cell>
          <cell r="C2274" t="str">
            <v>CONCRETO MR45 CON MACROFIBRAS DE POLIPROPILENO</v>
          </cell>
          <cell r="D2274" t="str">
            <v>M3</v>
          </cell>
          <cell r="E2274">
            <v>512890</v>
          </cell>
        </row>
        <row r="2275">
          <cell r="B2275">
            <v>11367</v>
          </cell>
          <cell r="C2275" t="str">
            <v>AUTOIMPRIMANTE EPÓXICO TOLERANTE DE SUPERFICIE</v>
          </cell>
          <cell r="D2275" t="str">
            <v>GLN</v>
          </cell>
          <cell r="E2275">
            <v>101150</v>
          </cell>
        </row>
        <row r="2276">
          <cell r="B2276">
            <v>11368</v>
          </cell>
          <cell r="C2276" t="str">
            <v>IMPRIMANTE EPÓXICO TOLERANTE DE SUPERFICIE</v>
          </cell>
          <cell r="D2276" t="str">
            <v>GLN</v>
          </cell>
          <cell r="E2276">
            <v>128000</v>
          </cell>
        </row>
        <row r="2277">
          <cell r="B2277">
            <v>11370</v>
          </cell>
          <cell r="C2277" t="str">
            <v>SELLO DE SILICONA TIPO SL</v>
          </cell>
          <cell r="D2277" t="str">
            <v>GLN</v>
          </cell>
          <cell r="E2277">
            <v>218680</v>
          </cell>
        </row>
        <row r="2278">
          <cell r="B2278">
            <v>11379</v>
          </cell>
          <cell r="C2278" t="str">
            <v>CINTURÓN DE CIERRE Ø24" e=1/4"</v>
          </cell>
          <cell r="D2278" t="str">
            <v>UN</v>
          </cell>
          <cell r="E2278">
            <v>489503</v>
          </cell>
        </row>
        <row r="2279">
          <cell r="B2279">
            <v>11381</v>
          </cell>
          <cell r="C2279" t="str">
            <v>NIPLE HD Ø4" BRIDA B16.5 x LISO Long. 816 mm. CON PASAMURO z=665mm</v>
          </cell>
          <cell r="D2279" t="str">
            <v>UN</v>
          </cell>
          <cell r="E2279">
            <v>1051960</v>
          </cell>
        </row>
        <row r="2280">
          <cell r="B2280">
            <v>11382</v>
          </cell>
          <cell r="C2280" t="str">
            <v>NIPLE HD Ø4" BRIDA B16.5 x LISO Long. 1274 mm. CON PASAMURO z=824mm</v>
          </cell>
          <cell r="D2280" t="str">
            <v>UN</v>
          </cell>
          <cell r="E2280">
            <v>1485120</v>
          </cell>
        </row>
        <row r="2281">
          <cell r="B2281">
            <v>11384</v>
          </cell>
          <cell r="C2281" t="str">
            <v>NIPLE HD Ø4" BRIDA B16.5 x LISO Long. 500 mm. CON PASAMURO z=310mm</v>
          </cell>
          <cell r="D2281" t="str">
            <v>UN</v>
          </cell>
          <cell r="E2281">
            <v>773500</v>
          </cell>
        </row>
        <row r="2282">
          <cell r="B2282">
            <v>11385</v>
          </cell>
          <cell r="C2282" t="str">
            <v>NIPLE HD Ø4" BRIDA B16.5 x LISO Long. 1020 mm. CON PASAMURO z=820mm</v>
          </cell>
          <cell r="D2282" t="str">
            <v>UN</v>
          </cell>
          <cell r="E2282">
            <v>1206660</v>
          </cell>
        </row>
        <row r="2283">
          <cell r="B2283">
            <v>11388</v>
          </cell>
          <cell r="C2283" t="str">
            <v>PIEZA ESPECIAL CCP Ø24" LISOxLISO CL300 LONGITUD 4000mm CON (1) SALIDA VERTICAL SOBRE LOMO DE Ø3" LONGITUD 200mm DE LA CAJA EXTERNA DEL TUBO A BRIDA B.16.5  Y (2) RUANAS PASAMURO Ø24" e=1' HA SOLDADAS</v>
          </cell>
          <cell r="D2283" t="str">
            <v>UN</v>
          </cell>
          <cell r="E2283">
            <v>15591975</v>
          </cell>
        </row>
        <row r="2284">
          <cell r="B2284">
            <v>11391</v>
          </cell>
          <cell r="C2284" t="str">
            <v>PIEZA ESPECIAL CCP Ø18" CL300 TIPO NIPLE LISO-BRIDA LONGITUD= 2300mm, (1) RUANA PASAMURO Ø18" HA e=1" SOLDADA A DISTANCIA z=0.85m (1) AMPLIACIÓN Ø18"A Ø24" LONGITUD=450mm SOLDADA A 1150mm DE LA BRIDA</v>
          </cell>
          <cell r="D2284" t="str">
            <v>UN</v>
          </cell>
          <cell r="E2284">
            <v>11781362</v>
          </cell>
        </row>
        <row r="2285">
          <cell r="B2285">
            <v>11408</v>
          </cell>
          <cell r="C2285" t="str">
            <v>TUBERIA HG Ø1 1/2"</v>
          </cell>
          <cell r="D2285" t="str">
            <v>ML</v>
          </cell>
          <cell r="E2285">
            <v>33016</v>
          </cell>
        </row>
        <row r="2286">
          <cell r="B2286">
            <v>11409</v>
          </cell>
          <cell r="C2286" t="str">
            <v>UNION DE DESMONTAJE AUTOPORTANTE HD Ø4" BRIDA B16.5</v>
          </cell>
          <cell r="D2286" t="str">
            <v>UN</v>
          </cell>
          <cell r="E2286">
            <v>637245</v>
          </cell>
        </row>
        <row r="2287">
          <cell r="B2287">
            <v>11424</v>
          </cell>
          <cell r="C2287" t="str">
            <v>CODO EN ACERO F 18" ENTRE 5° Y 22½° JUNTA ESPIGO / CAMPANA CON EMPAQUE DE CAUCHO, CON REVESTIMIENTO INTERIOR Y RECUBRIMIENTO EXTERIOR EN MORTERO DE CEMENTO. L=0,4 X 0,4M. PRESIÓN DE TRABAJO HASTA = 25</v>
          </cell>
          <cell r="D2287" t="str">
            <v>UN</v>
          </cell>
          <cell r="E2287">
            <v>2987684</v>
          </cell>
        </row>
        <row r="2288">
          <cell r="B2288">
            <v>11425</v>
          </cell>
          <cell r="C2288" t="str">
            <v>CODO EN ACERO F 18" ENTRE 22½° Y 45° JUNTA ESPIGO / CAMPANA CON EMPAQUE DE CAUCHO, CON REVESTIMIENTO INTERIOR Y RECUBRIMIENTO EXTERIOR EN MORTERO DE CEMENTO. L=0,60 X 0,60M. PRESIÓN DE TRABAJO HASTA =</v>
          </cell>
          <cell r="D2288" t="str">
            <v>UN</v>
          </cell>
          <cell r="E2288">
            <v>3848516</v>
          </cell>
        </row>
        <row r="2289">
          <cell r="B2289">
            <v>11426</v>
          </cell>
          <cell r="C2289" t="str">
            <v>CODO EN ACERO F 18" ENTRE 45° Y 67½° JUNTA ESPIGO / CAMPANA CON EMPAQUE DE CAUCHO, CON REVESTIMIENTO INTERIOR Y RECUBRIMIENTO EXTERIOR EN MORTERO DE CEMENTO. L=0,90 X 0,90M. PRESIÓN DE TRABAJO HASTA =</v>
          </cell>
          <cell r="D2289" t="str">
            <v>UN</v>
          </cell>
          <cell r="E2289">
            <v>4796257</v>
          </cell>
        </row>
        <row r="2290">
          <cell r="B2290">
            <v>11427</v>
          </cell>
          <cell r="C2290" t="str">
            <v>CODO EN ACERO F 18" ENTRE 45° Y 67½° JUNTA ESPIGO / CAMPANA CON EMPAQUE DE CAUCHO, CON REVESTIMIENTO INTERIOR Y RECUBRIMIENTO EXTERIOR EN MORTERO DE CEMENTO. L=1,35 X 1,35M. PRESIÓN DE TRABAJO HASTA =</v>
          </cell>
          <cell r="D2290" t="str">
            <v>UN</v>
          </cell>
          <cell r="E2290">
            <v>5467409</v>
          </cell>
        </row>
        <row r="2291">
          <cell r="B2291">
            <v>11428</v>
          </cell>
          <cell r="C2291" t="str">
            <v>TUBO EN ACERO F 20" CON UNIONES ESPIGO / CAMPANA CON EMPAQUE DE CAUCHO, CON REVESTIMIENTO INTERIOR Y RECUBRIMIENTO EXTERIOR EN MORTERO DE CEMENTO. FABRICADO DE CONFORMIDAD CON LA NORMA AWWA C 200 A PA</v>
          </cell>
          <cell r="D2291" t="str">
            <v>ML</v>
          </cell>
          <cell r="E2291">
            <v>865100</v>
          </cell>
        </row>
        <row r="2292">
          <cell r="B2292">
            <v>11429</v>
          </cell>
          <cell r="C2292" t="str">
            <v>CODO EN ACERO F 20" ENTRE 5° Y 22½° JUNTA ESPIGO / CAMPANA CON EMPAQUE DE CAUCHO, CON REVESTIMIENTO INTERIOR Y RECUBRIMIENTO EXTERIOR EN MORTERO DE CEMENTO. L=0,4 X 0,4M. PRESIÓN DE TRABAJO HASTA = 25</v>
          </cell>
          <cell r="D2292" t="str">
            <v>UN</v>
          </cell>
          <cell r="E2292">
            <v>3349812</v>
          </cell>
        </row>
        <row r="2293">
          <cell r="B2293">
            <v>11430</v>
          </cell>
          <cell r="C2293" t="str">
            <v>CODO EN ACERO F 20" ENTRE 22½° Y 45° JUNTA ESPIGO / CAMPANA CON EMPAQUE DE CAUCHO, CON REVESTIMIENTO INTERIOR Y RECUBRIMIENTO EXTERIOR EN MORTERO DE CEMENTO. L=0,65 X 0,65M. PRESIÓN DE TRABAJO = 250 P</v>
          </cell>
          <cell r="D2293" t="str">
            <v>UN</v>
          </cell>
          <cell r="E2293">
            <v>4452473</v>
          </cell>
        </row>
        <row r="2294">
          <cell r="B2294">
            <v>11431</v>
          </cell>
          <cell r="C2294" t="str">
            <v>TUBO EN ACERO F 24" CON UNIONES ESPIGO / CAMPANA CON EMPAQUE DE CAUCHO, CON REVESTIMIENTO INTERIOR Y RECUBRIMIENTO EXTERIOR EN MORTERO DE CEMENTO. FABRICADO DE CONFORMIDAD CON LA NORMA AWWA C 200 A PA</v>
          </cell>
          <cell r="D2294" t="str">
            <v>ML</v>
          </cell>
          <cell r="E2294">
            <v>1422487</v>
          </cell>
        </row>
        <row r="2295">
          <cell r="B2295">
            <v>11432</v>
          </cell>
          <cell r="C2295" t="str">
            <v>CODO EN ACERO F 24" ENTRE 5° Y 22½° JUNTA ESPIGO / CAMPANA CON EMPAQUE DE CAUCHO, CON REVESTIMIENTO INTERIOR Y RECUBRIMIENTO EXTERIOR EN MORTERO DE CEMENTO. L=0,45 X 0,45M. PRESIÓN DE TRABAJO HASTA =</v>
          </cell>
          <cell r="D2295" t="str">
            <v>UN</v>
          </cell>
          <cell r="E2295">
            <v>4432210</v>
          </cell>
        </row>
        <row r="2296">
          <cell r="B2296">
            <v>11433</v>
          </cell>
          <cell r="C2296" t="str">
            <v>CODO EN ACERO F 24" ENTRE 22½° Y 45° JUNTA ESPIGO / CAMPANA CON EMPAQUE DE CAUCHO, CON REVESTIMIENTO INTERIOR Y RECUBRIMIENTO EXTERIOR EN MORTERO DE CEMENTO. L=0,80 X 0,80M. PRESIÓN DE TRABAJO = 250 P</v>
          </cell>
          <cell r="D2296" t="str">
            <v>UN</v>
          </cell>
          <cell r="E2296">
            <v>5782805</v>
          </cell>
        </row>
        <row r="2297">
          <cell r="B2297">
            <v>11434</v>
          </cell>
          <cell r="C2297" t="str">
            <v>CODO EN ACERO F 24" ENTRE 45° Y 67½° JUNTA ESPIGO / CAMPANA CON EMPAQUE DE CAUCHO, CON REVESTIMIENTO INTERIOR Y RECUBRIMIENTO EXTERIOR EN MORTERO DE CEMENTO. L=1,20 X 1,20M. PRESIÓN DE TRABAJO = 250 P</v>
          </cell>
          <cell r="D2297" t="str">
            <v>UN</v>
          </cell>
          <cell r="E2297">
            <v>7898859</v>
          </cell>
        </row>
        <row r="2298">
          <cell r="B2298">
            <v>11435</v>
          </cell>
          <cell r="C2298" t="str">
            <v>CANAL DE DRENAJE MONOLÍTICO EN CONCRETO POLIMÉRICO PD 150V, CLASE D400, COLOR NATURAL, H=27cm, A=20cm, Long=100cm, (Incluye rejilla)</v>
          </cell>
          <cell r="D2298" t="str">
            <v>ML</v>
          </cell>
          <cell r="E2298">
            <v>309400</v>
          </cell>
        </row>
        <row r="2299">
          <cell r="B2299">
            <v>11436</v>
          </cell>
          <cell r="C2299" t="str">
            <v>CANAL DE INSPECCION MONOLÍTICO EN CONCRETO POLIMÉRICO DE DRENAJE PD 150V, CLASE D400, COLOR NATURAL, H=27cm, A=20cm, Long=50cm, (Incluye rejilla)</v>
          </cell>
          <cell r="D2299" t="str">
            <v>UN</v>
          </cell>
          <cell r="E2299">
            <v>309400</v>
          </cell>
        </row>
        <row r="2300">
          <cell r="B2300">
            <v>11437</v>
          </cell>
          <cell r="C2300" t="str">
            <v>SUMIDERO PARA CANAL DE DRENAJE MONOLÍTICO EN CONCRETO POLIMÉRICO PD 150V, CLASE D400, COLOR NATURAL, CON REJA DE FUNDICIÓN, H=57,5cm, A=18cm, Long=50cm (Incluye rejilla)</v>
          </cell>
          <cell r="D2300" t="str">
            <v>UN</v>
          </cell>
          <cell r="E2300">
            <v>593215</v>
          </cell>
        </row>
        <row r="2301">
          <cell r="B2301">
            <v>11438</v>
          </cell>
          <cell r="C2301" t="str">
            <v>CANAL DE DRENAJE MONOLÍTICO EN CONCRETO POLIMÉRICO RD 200V, CLASE F900, COLOR NATURAL, H=53cm, A=26cm, Long=100cm (Incluye rejilla)</v>
          </cell>
          <cell r="D2301" t="str">
            <v>ML</v>
          </cell>
          <cell r="E2301">
            <v>708050</v>
          </cell>
        </row>
        <row r="2302">
          <cell r="B2302">
            <v>11439</v>
          </cell>
          <cell r="C2302" t="str">
            <v>CANAL DE INSPECCION DE DRENAJE MONOLÍTICO EN CONCRETO POLIMÉRICO RD 200V, CLASE F900, COLOR NATURAL, H=53cm, A=26cm, Long=66cm (Incluye rejilla)</v>
          </cell>
          <cell r="D2302" t="str">
            <v>UN</v>
          </cell>
          <cell r="E2302">
            <v>708050</v>
          </cell>
        </row>
        <row r="2303">
          <cell r="B2303">
            <v>11442</v>
          </cell>
          <cell r="C2303" t="str">
            <v>PENNISETUM (Incluye 16 unidades por M2)</v>
          </cell>
          <cell r="D2303" t="str">
            <v>M2</v>
          </cell>
          <cell r="E2303">
            <v>18000</v>
          </cell>
        </row>
        <row r="2304">
          <cell r="B2304">
            <v>11443</v>
          </cell>
          <cell r="C2304" t="str">
            <v>LIRIOPE (Incluye 16 unidades por M2)</v>
          </cell>
          <cell r="D2304" t="str">
            <v>M2</v>
          </cell>
          <cell r="E2304">
            <v>18000</v>
          </cell>
        </row>
        <row r="2305">
          <cell r="B2305">
            <v>11444</v>
          </cell>
          <cell r="C2305" t="str">
            <v>CLAVEL CHINO (Incluye 16 unidades por M2)</v>
          </cell>
          <cell r="D2305" t="str">
            <v>M2</v>
          </cell>
          <cell r="E2305">
            <v>16000</v>
          </cell>
        </row>
        <row r="2306">
          <cell r="B2306">
            <v>11446</v>
          </cell>
          <cell r="C2306" t="str">
            <v>PRUEBA DE CARGA ESTÁTICA Y DINÁMICA PARA PUENTE PEATONAL EN ESTRUCTURA METÁLICA Y CONCRETO REFORZADO. (Incl. logística, equipos y personal para toma información, procesamiento y entrega informe final.</v>
          </cell>
          <cell r="D2306" t="str">
            <v>UN</v>
          </cell>
          <cell r="E2306">
            <v>32130000</v>
          </cell>
        </row>
        <row r="2307">
          <cell r="B2307">
            <v>11447</v>
          </cell>
          <cell r="C2307" t="str">
            <v>PISO EN PORCELANATO COLOR GRIS OSCURO TIPO BARI PLUS, ACABADO PULIDO, FORMATO 0,60cmx0,60cm LÍNEA CONVENCIONAL.</v>
          </cell>
          <cell r="D2307" t="str">
            <v>M2</v>
          </cell>
          <cell r="E2307">
            <v>55900</v>
          </cell>
        </row>
        <row r="2308">
          <cell r="B2308">
            <v>11448</v>
          </cell>
          <cell r="C2308" t="str">
            <v>PINO ROMERON H=1.5m (Incluye tutor con manguera y alambre)</v>
          </cell>
          <cell r="D2308" t="str">
            <v>UN</v>
          </cell>
          <cell r="E2308">
            <v>26500</v>
          </cell>
        </row>
        <row r="2309">
          <cell r="B2309">
            <v>11449</v>
          </cell>
          <cell r="C2309" t="str">
            <v>CHALECO SENCILLO EN DRIL SIN LOGO DOS BOLSILLOS</v>
          </cell>
          <cell r="D2309" t="str">
            <v>UN</v>
          </cell>
          <cell r="E2309">
            <v>36000</v>
          </cell>
        </row>
        <row r="2310">
          <cell r="B2310">
            <v>11450</v>
          </cell>
          <cell r="C2310" t="str">
            <v>CHALECO REFLECTIVO EN TELA</v>
          </cell>
          <cell r="D2310" t="str">
            <v>UN</v>
          </cell>
          <cell r="E2310">
            <v>15900</v>
          </cell>
        </row>
        <row r="2311">
          <cell r="B2311">
            <v>11451</v>
          </cell>
          <cell r="C2311" t="str">
            <v>CARTUCHO RESPIRADOR P-100 VAPORES ORGÁNICOS</v>
          </cell>
          <cell r="D2311" t="str">
            <v>UN</v>
          </cell>
          <cell r="E2311">
            <v>39239</v>
          </cell>
        </row>
        <row r="2312">
          <cell r="B2312">
            <v>11452</v>
          </cell>
          <cell r="C2312" t="str">
            <v>GUANTE SOLDADOR</v>
          </cell>
          <cell r="D2312" t="str">
            <v>PAR</v>
          </cell>
          <cell r="E2312">
            <v>21336</v>
          </cell>
        </row>
        <row r="2313">
          <cell r="B2313">
            <v>11453</v>
          </cell>
          <cell r="C2313" t="str">
            <v>DESCENDEDOR ANTICAIDA</v>
          </cell>
          <cell r="D2313" t="str">
            <v>PAR</v>
          </cell>
          <cell r="E2313">
            <v>765732</v>
          </cell>
        </row>
        <row r="2314">
          <cell r="B2314">
            <v>11454</v>
          </cell>
          <cell r="C2314" t="str">
            <v>EXÁMEN DE APTITUD PSICOFÍSICA PARA TRABAJO EN ALTURA (Incluye perfíl lipídico, glicemia pre y post.)</v>
          </cell>
          <cell r="D2314" t="str">
            <v>UN</v>
          </cell>
          <cell r="E2314">
            <v>70000</v>
          </cell>
        </row>
        <row r="2315">
          <cell r="B2315">
            <v>11455</v>
          </cell>
          <cell r="C2315" t="str">
            <v>TOMA DE DEFLEXIONES CON EQUIPO DEFLECTÓMETRO DE IMPACTO (FWD/HWD) PARA PAVIMENTO CON SUPERFICIE FLEXIBLE. Incluye movilización, carro escolta del equipo, toma de información, procesamiento y entrega de resultados</v>
          </cell>
          <cell r="D2315" t="str">
            <v>Pto.3R</v>
          </cell>
          <cell r="E2315">
            <v>25585</v>
          </cell>
        </row>
        <row r="2316">
          <cell r="B2316">
            <v>11456</v>
          </cell>
          <cell r="C2316" t="str">
            <v>TOMA DE DEFLEXIONES CON EQUIPO DEFLECTÓMETRO DE IMPACTO (FWD/HWD) PARA PAVIMENTO CON SUPERFICIE RÍGIDA. Incluye movilización, carro escolta del equipo, toma de información, procesamiento y entrega de resultados</v>
          </cell>
          <cell r="D2316" t="str">
            <v>Pto.3R</v>
          </cell>
          <cell r="E2316">
            <v>26561</v>
          </cell>
        </row>
        <row r="2317">
          <cell r="B2317">
            <v>11457</v>
          </cell>
          <cell r="C2317" t="str">
            <v>TOMA DE DEFLEXIONES CON EQUIPO DEFLECTÓMETRO DE IMPACTO (LWD) EN ESTRUCTURA DE PAVIMENTO. Incluye movilización, toma de información, procesamiento y entrega de resultados.</v>
          </cell>
          <cell r="D2317" t="str">
            <v>PUNTO</v>
          </cell>
          <cell r="E2317">
            <v>26180</v>
          </cell>
        </row>
        <row r="2318">
          <cell r="B2318">
            <v>11458</v>
          </cell>
          <cell r="C2318" t="str">
            <v>MEDICIÓN DE PERFIL LONGITUDINAL EN ESTRUCTURA DE PAVIMENTO CON PERFILÓMETRO PIVOTANTE DE ALTA PRECISIÓN Y DETERMINACIÓN DEL ÍNDICE DE RUGOSIDAD INTERNACIONAL -IRI-. Incluye movilización, toma información, procesamiento y entrega de resultados</v>
          </cell>
          <cell r="D2318" t="str">
            <v>Km-Car</v>
          </cell>
          <cell r="E2318">
            <v>57120</v>
          </cell>
        </row>
        <row r="2319">
          <cell r="B2319">
            <v>11459</v>
          </cell>
          <cell r="C2319" t="str">
            <v>MEDICIÓN DE PERFIL LONGITUDINAL EN ESTRUCTURA DE PAVIMENTO CON PERFILÓMETRO LASER Y DETERMINACIÓN DEL ÍNDICE DE RUGOSIDAD INTERNACIONAL -IRI-. Incluye movilización y carro escolta del equipo y toma de</v>
          </cell>
          <cell r="D2319" t="str">
            <v>Km-Car</v>
          </cell>
          <cell r="E2319">
            <v>77350</v>
          </cell>
        </row>
        <row r="2320">
          <cell r="B2320">
            <v>11460</v>
          </cell>
          <cell r="C2320" t="str">
            <v>LEVANTAMIENTO DE FALLAS EN ESTRUCTURA DE PAVIMENTO CON SUPERFICIE FLEXIBLE, RÍGIDA O ARTICULADA EN ZONA URBANA, CON EQUIPO DE ALTO RENDIMIENTO MEDIANTE CAPTURA DE IMÁGENES DE ALTA RESOLUCIÓN O SISTEMA LASER. Incluye movilización y carro escolta del equipo y toma de información, procesamiento y entrega del inventario de fallas.</v>
          </cell>
          <cell r="D2320" t="str">
            <v>Km-Car</v>
          </cell>
          <cell r="E2320">
            <v>154700</v>
          </cell>
        </row>
        <row r="2321">
          <cell r="B2321">
            <v>11461</v>
          </cell>
          <cell r="C2321" t="str">
            <v>LEVANTAMIENTO DE FALLAS EN ESTRUCTURA DE PAVIMENTO CON SUPERFICIE FLEXIBLE, RÍGIDA O ARTICULADA EN ZONA URBANA, CON EQUIPO DE ALTO RENDIMIENTO MEDIANTE CAPTURA DE IMÁGENES DE ALTA RESOLUCIÓN O SISTEMA LASER, Y DETERMINACIÓN DEL ÍNDICE DE CONDICIÓN DEL PAVIMENTO-PCI. Incluye movilización y carro escolta del equipo y toma de información, procesamiento, cálculo y entrega del inventario de fallas y resultado de valor de PCI.</v>
          </cell>
          <cell r="D2321" t="str">
            <v>Km-Car</v>
          </cell>
          <cell r="E2321">
            <v>154700</v>
          </cell>
        </row>
        <row r="2322">
          <cell r="B2322">
            <v>11462</v>
          </cell>
          <cell r="C2322" t="str">
            <v>LEVANTAMIENTO DE FALLAS EN ESTRUCTURA DE PAVIMENTO EN ZONA URBANA CON CUADRILLA (A PIE). Incluye toma de información, procesamiento y entrega del inventario de fallas.</v>
          </cell>
          <cell r="D2322" t="str">
            <v>Km-Car</v>
          </cell>
          <cell r="E2322">
            <v>105196</v>
          </cell>
        </row>
        <row r="2323">
          <cell r="B2323">
            <v>11463</v>
          </cell>
          <cell r="C2323" t="str">
            <v>LEVANTAMIENTO DE FALLAS EN ESTRUCTURA DE PAVIMENTO EN ZONA URBANA CON CUADRILLA (A PIE), Y DETERMINACIÓN DEL ÍNDICE DE CONDICIÓN DEL PAVIMENTO-PCI O ÍNDICE DE CONDICIÓN DE VÍAS SIN SUPERFICIE-URCI. Incluye toma de información, procesamiento, cálculo y entrega del inventario de fallas y resultado de valor de PCI O URCI.</v>
          </cell>
          <cell r="D2323" t="str">
            <v>Km-Car</v>
          </cell>
          <cell r="E2323">
            <v>161840</v>
          </cell>
        </row>
        <row r="2324">
          <cell r="B2324">
            <v>11464</v>
          </cell>
          <cell r="C2324" t="str">
            <v>LEVANTAMIENTO DE FALLAS EN ESTRUCTURA DE PAVIMENTO CON SUPERFICIE FLEXIBLE, RÍGIDA O ARTICULADA EN ZONA RURAL, CON EQUIPO DE ALTO RENDIMIENTO MEDIANTE CAPTURA DE IMÁGENES DE ALTA RESOLUCIÓN O SISTEMA LASER, Y DETERMINACIÓN DEL ÍNDICE DE CONDICIÓN DEL PAVIMENTO -PCI. Incluye movilización y carro escolta del equipo y toma de información, procesamiento, cálculo y entrega del inventario de fallas y resultado de valor de PCI.</v>
          </cell>
          <cell r="D2324" t="str">
            <v>Km-Car</v>
          </cell>
          <cell r="E2324">
            <v>258944</v>
          </cell>
        </row>
        <row r="2325">
          <cell r="B2325">
            <v>11465</v>
          </cell>
          <cell r="C2325" t="str">
            <v>LEVANTAMIENTO DE FALLAS EN ESTRUCTURA DE PAVIMENTO EN ZONA RURAL CON CUADRILLA (A PIE). Incluye toma de información, procesamiento y entrega del inventario de fallas.</v>
          </cell>
          <cell r="D2325" t="str">
            <v>Km-Car</v>
          </cell>
          <cell r="E2325">
            <v>84157</v>
          </cell>
        </row>
        <row r="2326">
          <cell r="B2326">
            <v>11466</v>
          </cell>
          <cell r="C2326" t="str">
            <v>LEVANTAMIENTO DE FALLAS EN ESTRUCTURA DE PAVIMENTO EN ZONA RURAL CON CUADRILLA (A PIE), Y DETERMINACIÓN DEL ÍNDICE DE CONDICIÓN DEL PAVIMENTO -PCI O ÍNDICE DE CONDICIÓN DE VÍAS SIN SUPERFICIE-URCI. Incluye toma de información, procesamiento, cálculo y entrega del inventario de fallas y resultado de valor de PCI O URCI.</v>
          </cell>
          <cell r="D2326" t="str">
            <v>Km-Car</v>
          </cell>
          <cell r="E2326">
            <v>129472</v>
          </cell>
        </row>
        <row r="2327">
          <cell r="B2327">
            <v>11467</v>
          </cell>
          <cell r="C2327" t="str">
            <v>DETERMINACIÓN DE ESPESORES EN ESTRUCTURA DE PAVIMENTO CON EQUIPO GEORRADAR, EQUIPADO MÍNIMO CON DOS ANTENAS DE OPERACIÓN, CON FRECUENCIAS: LA PRIMERA COMO MÍNIMO 1000 MHZ Y LA SEGUNDA ENTRE 300 Y 600</v>
          </cell>
          <cell r="D2327" t="str">
            <v>Km-Car</v>
          </cell>
          <cell r="E2327">
            <v>226576</v>
          </cell>
        </row>
        <row r="2328">
          <cell r="B2328">
            <v>11468</v>
          </cell>
          <cell r="C2328" t="str">
            <v>MEDICIÓN DE LA RESISTENCIA AL DESLIZAMIENTO EN ESTRUCTURA DE PAVIMENTO CON DISPOSITIVO DE RUEDA PARCIALMENTE BLOQUEADA CON GRADO DE DESLIZAMIENTO FIJO. Incluye movilización y carro escolta del equipo</v>
          </cell>
          <cell r="D2328" t="str">
            <v>Km-Car</v>
          </cell>
          <cell r="E2328">
            <v>213630</v>
          </cell>
        </row>
        <row r="2329">
          <cell r="B2329">
            <v>11470</v>
          </cell>
          <cell r="C2329" t="str">
            <v>MEDICIÓN DE PERFIL TRANSVERSAL EN ESTRUCTURA DE PAVIMENTO CON PERFILÓMETRO LASER Y DETERMINACIÓN DE LA IRREGULARIDAD SUPERFICIAL (AHUELLAMIENTO). Incluye movilización y carro escolta del equipo y toma</v>
          </cell>
          <cell r="D2329" t="str">
            <v>Km-Car</v>
          </cell>
          <cell r="E2329">
            <v>77350</v>
          </cell>
        </row>
        <row r="2330">
          <cell r="B2330">
            <v>11471</v>
          </cell>
          <cell r="C2330" t="str">
            <v>MEDICIÓN DE PERFIL DE MACROTEXTURA EN ESTRUCTURA DE  PAVIMENTO CON PERFILÓMETRO LASER Y DETERMINACIÓN DE LA PROFUNDIDAD MEDIA DEL PERFIL (MDP). Incluye movilización y carro escolta del equipo y toma d</v>
          </cell>
          <cell r="D2330" t="str">
            <v>Km-Car</v>
          </cell>
          <cell r="E2330">
            <v>77350</v>
          </cell>
        </row>
        <row r="2331">
          <cell r="B2331">
            <v>11472</v>
          </cell>
          <cell r="C2331" t="str">
            <v>MEDICIÓN DE PERFIL LONGITUDINAL, TRANSVERSAL Y DE MACROTEXTURA  EN ESTRUCTURA DE PAVIMENTO CON PERFILÓMETRO LASER Y DETERMINACIÓN DEL ÍNDICE DE RUGOSIDAD INTERNACIONAL -IRI-, IRREGULARIDAD SUPERFICIAL</v>
          </cell>
          <cell r="D2331" t="str">
            <v>Km-Car</v>
          </cell>
          <cell r="E2331">
            <v>185640</v>
          </cell>
        </row>
        <row r="2332">
          <cell r="B2332">
            <v>11473</v>
          </cell>
          <cell r="C2332" t="str">
            <v>ALQUILER  DE DEFLECTÓMETRO DE IMPACTO (FWD/HWD). Incluye movilización y carro escolta del equipo y toma de información, procesamiento y entrega de resultados.</v>
          </cell>
          <cell r="D2332" t="str">
            <v>JR</v>
          </cell>
          <cell r="E2332">
            <v>3808000</v>
          </cell>
        </row>
        <row r="2333">
          <cell r="B2333">
            <v>11474</v>
          </cell>
          <cell r="C2333" t="str">
            <v>ALQUILER  DE DEFLECTÓMETRO DE IMPACTO (LWD). Incluye movilización y toma de información, procesamiento y entrega de resultados.</v>
          </cell>
          <cell r="D2333" t="str">
            <v>JR</v>
          </cell>
          <cell r="E2333">
            <v>2380000</v>
          </cell>
        </row>
        <row r="2334">
          <cell r="B2334">
            <v>11477</v>
          </cell>
          <cell r="C2334" t="str">
            <v>ENSAYO RADIOGRÁFICO</v>
          </cell>
          <cell r="D2334" t="str">
            <v>DIA</v>
          </cell>
          <cell r="E2334">
            <v>773500</v>
          </cell>
        </row>
        <row r="2335">
          <cell r="B2335">
            <v>11481</v>
          </cell>
          <cell r="C2335" t="str">
            <v>EVALUACIÓN DEL GRADO DE LIMPIEZA MANUAL</v>
          </cell>
          <cell r="D2335" t="str">
            <v>DIA</v>
          </cell>
          <cell r="E2335">
            <v>624750</v>
          </cell>
        </row>
        <row r="2336">
          <cell r="B2336">
            <v>11482</v>
          </cell>
          <cell r="C2336" t="str">
            <v>EVALUACIÓN DEL GRADO DE LIMPIEZA MANUAL Y MECÁNICA</v>
          </cell>
          <cell r="D2336" t="str">
            <v>DIA</v>
          </cell>
          <cell r="E2336">
            <v>595000</v>
          </cell>
        </row>
        <row r="2337">
          <cell r="B2337">
            <v>11483</v>
          </cell>
          <cell r="C2337" t="str">
            <v>EVALUACIÓN DEL GRADO DE LIMPIEZA POR CHORRO ABRASIVO A GRADO METAL BLANCO BASADO EN EL PATRÓN SSPC - VIS1</v>
          </cell>
          <cell r="D2337" t="str">
            <v>DIA</v>
          </cell>
          <cell r="E2337">
            <v>624750</v>
          </cell>
        </row>
        <row r="2338">
          <cell r="B2338">
            <v>11484</v>
          </cell>
          <cell r="C2338" t="str">
            <v>EVALUACIÓN DEL GRADO DE RUGOSIDAD DEL RECUBRIMIENTO</v>
          </cell>
          <cell r="D2338" t="str">
            <v>DIA</v>
          </cell>
          <cell r="E2338">
            <v>499800</v>
          </cell>
        </row>
        <row r="2339">
          <cell r="B2339">
            <v>11485</v>
          </cell>
          <cell r="C2339" t="str">
            <v>EVALUACIÓN DE CONDICIONES AMBIENTALES (EN EL MOMENTO DE LA APLICACIÓN DEL RECUBRIMIENTO)</v>
          </cell>
          <cell r="D2339" t="str">
            <v>DIA</v>
          </cell>
          <cell r="E2339">
            <v>517650</v>
          </cell>
        </row>
        <row r="2340">
          <cell r="B2340">
            <v>11489</v>
          </cell>
          <cell r="C2340" t="str">
            <v>INSPECCIÓN VISUAL PARA EVALUACIÓN DE DEFECTOS Y DEFINICIÓN DE PROCEDIMIENTOS DE REPARACIÓN</v>
          </cell>
          <cell r="D2340" t="str">
            <v>DIA</v>
          </cell>
          <cell r="E2340">
            <v>614538</v>
          </cell>
        </row>
        <row r="2341">
          <cell r="B2341">
            <v>11498</v>
          </cell>
          <cell r="C2341" t="str">
            <v>TRACCIÓN DE ACERO ESTRUCTURAL</v>
          </cell>
          <cell r="D2341" t="str">
            <v>UN</v>
          </cell>
          <cell r="E2341">
            <v>136500</v>
          </cell>
        </row>
        <row r="2342">
          <cell r="B2342">
            <v>11499</v>
          </cell>
          <cell r="C2342" t="str">
            <v>TRACCIÓN DE BARRAS LISAS Y CORRUGADAS EN ACERO AL CARBONO</v>
          </cell>
          <cell r="D2342" t="str">
            <v>UN</v>
          </cell>
          <cell r="E2342">
            <v>160531</v>
          </cell>
        </row>
        <row r="2343">
          <cell r="B2343">
            <v>11500</v>
          </cell>
          <cell r="C2343" t="str">
            <v>TRACCIÓN DE ALAMBRE DE ACERO/TORON DE ACERO</v>
          </cell>
          <cell r="D2343" t="str">
            <v>UN</v>
          </cell>
          <cell r="E2343">
            <v>168742</v>
          </cell>
        </row>
        <row r="2344">
          <cell r="B2344">
            <v>11501</v>
          </cell>
          <cell r="C2344" t="str">
            <v>DUREZA ROCKWELL DE MATERIALES METÁLICOS (ALUMINIO)</v>
          </cell>
          <cell r="D2344" t="str">
            <v>UN</v>
          </cell>
          <cell r="E2344">
            <v>136500</v>
          </cell>
        </row>
        <row r="2345">
          <cell r="B2345">
            <v>11502</v>
          </cell>
          <cell r="C2345" t="str">
            <v>DETERMINACIÓN DE LA EXPANSIÓN DEL CEMENTO EN BARRAS DE MORTERO SUMERGIDAS AL AGUA</v>
          </cell>
          <cell r="D2345" t="str">
            <v>UN</v>
          </cell>
          <cell r="E2345">
            <v>583100</v>
          </cell>
        </row>
        <row r="2346">
          <cell r="B2346">
            <v>11503</v>
          </cell>
          <cell r="C2346" t="str">
            <v>DETERMINACIÓN DE LA ACTIVIDAD PUZOLÁNICA EN CEMENTOS CON PUZOLANA</v>
          </cell>
          <cell r="D2346" t="str">
            <v>UN</v>
          </cell>
          <cell r="E2346">
            <v>404600</v>
          </cell>
        </row>
        <row r="2347">
          <cell r="B2347">
            <v>11504</v>
          </cell>
          <cell r="C2347" t="str">
            <v>RESISTENCIA A LA ABRASIÓN - DESGASTE DE CONCRETO</v>
          </cell>
          <cell r="D2347" t="str">
            <v>UN</v>
          </cell>
          <cell r="E2347">
            <v>64260</v>
          </cell>
        </row>
        <row r="2348">
          <cell r="B2348">
            <v>11505</v>
          </cell>
          <cell r="C2348" t="str">
            <v>FLEXIÓN DE LOSETA EN CONCRETO PRETENSADO</v>
          </cell>
          <cell r="D2348" t="str">
            <v>UN</v>
          </cell>
          <cell r="E2348">
            <v>65214</v>
          </cell>
        </row>
        <row r="2349">
          <cell r="B2349">
            <v>11506</v>
          </cell>
          <cell r="C2349" t="str">
            <v>PUNZONAMIENTO DE PANEL EN CONCRETO PRETENSADO</v>
          </cell>
          <cell r="D2349" t="str">
            <v>UN</v>
          </cell>
          <cell r="E2349">
            <v>331205</v>
          </cell>
        </row>
        <row r="2350">
          <cell r="B2350">
            <v>11507</v>
          </cell>
          <cell r="C2350" t="str">
            <v>CONTENIDO DE AIRE INCLUIDO</v>
          </cell>
          <cell r="D2350" t="str">
            <v>UN</v>
          </cell>
          <cell r="E2350">
            <v>48800</v>
          </cell>
        </row>
        <row r="2351">
          <cell r="B2351">
            <v>11508</v>
          </cell>
          <cell r="C2351" t="str">
            <v>INSTRUMENTACIÓN INICIAL PARA ESTIMAR LA RESISTENCIA DEL CONCRETO POR EL MÉTODO DE LA MADUREZ</v>
          </cell>
          <cell r="D2351" t="str">
            <v>UN</v>
          </cell>
          <cell r="E2351">
            <v>59500</v>
          </cell>
        </row>
        <row r="2352">
          <cell r="B2352">
            <v>11509</v>
          </cell>
          <cell r="C2352" t="str">
            <v>FLUJO LIBRE, FLUJO RESTRINGIDO Y SEGREGACIÓN EN CONCRETOS AUTOCOMPACTANTES</v>
          </cell>
          <cell r="D2352" t="str">
            <v>UN</v>
          </cell>
          <cell r="E2352">
            <v>95200</v>
          </cell>
        </row>
        <row r="2353">
          <cell r="B2353">
            <v>11510</v>
          </cell>
          <cell r="C2353" t="str">
            <v>TIEMPO DE FRAGUADO DE MEZCLAS DE CONCRETO POR MEDIO DE SU RESISTENCIA A LA PENETRACIÓN</v>
          </cell>
          <cell r="D2353" t="str">
            <v>UN</v>
          </cell>
          <cell r="E2353">
            <v>113050</v>
          </cell>
        </row>
        <row r="2354">
          <cell r="B2354">
            <v>11511</v>
          </cell>
          <cell r="C2354" t="str">
            <v>TOMA DE LECTURAS DIARIAS PARA ESTIMAR LA RESISTENCIA DEL CONCRETO POR EL MÉTODO DE MADUREZ</v>
          </cell>
          <cell r="D2354" t="str">
            <v>PTO/3M</v>
          </cell>
          <cell r="E2354">
            <v>95200</v>
          </cell>
        </row>
        <row r="2355">
          <cell r="B2355">
            <v>11512</v>
          </cell>
          <cell r="C2355" t="str">
            <v>RESISTENCIA A LA PENETRACIÓN PISTÓN DE 50 MM DE DIÁMETRO</v>
          </cell>
          <cell r="D2355" t="str">
            <v>UN</v>
          </cell>
          <cell r="E2355">
            <v>261800</v>
          </cell>
        </row>
        <row r="2356">
          <cell r="B2356">
            <v>11513</v>
          </cell>
          <cell r="C2356" t="str">
            <v>TAMAÑO DE  ABERTURA APARENTE</v>
          </cell>
          <cell r="D2356" t="str">
            <v>UN</v>
          </cell>
          <cell r="E2356">
            <v>176834</v>
          </cell>
        </row>
        <row r="2357">
          <cell r="B2357">
            <v>11514</v>
          </cell>
          <cell r="C2357" t="str">
            <v>ESTABILIDAD  ULTRAVIOLETA POR HR</v>
          </cell>
          <cell r="D2357" t="str">
            <v>HR</v>
          </cell>
          <cell r="E2357">
            <v>18921</v>
          </cell>
        </row>
        <row r="2358">
          <cell r="B2358">
            <v>11515</v>
          </cell>
          <cell r="C2358" t="str">
            <v>DENSIDAD DE PLÁSTICOS MEDIANTE LA TÉCNICA DE GRADIENTE DE DENSIDAD</v>
          </cell>
          <cell r="D2358" t="str">
            <v>UN</v>
          </cell>
          <cell r="E2358">
            <v>126140</v>
          </cell>
        </row>
        <row r="2359">
          <cell r="B2359">
            <v>11516</v>
          </cell>
          <cell r="C2359" t="str">
            <v>DENSIDAD Y GRAVEDAD ESPECÍFICA (DENSIDAD RELATIVA) DE PLÁSTICOS POR DESPLAZAMIENTO</v>
          </cell>
          <cell r="D2359" t="str">
            <v>UN</v>
          </cell>
          <cell r="E2359">
            <v>126140</v>
          </cell>
        </row>
        <row r="2360">
          <cell r="B2360">
            <v>11517</v>
          </cell>
          <cell r="C2360" t="str">
            <v>ESPESOR NOMINAL DE LOS GEOSINTÉTICOS</v>
          </cell>
          <cell r="D2360" t="str">
            <v>UN</v>
          </cell>
          <cell r="E2360">
            <v>63070</v>
          </cell>
        </row>
        <row r="2361">
          <cell r="B2361">
            <v>11518</v>
          </cell>
          <cell r="C2361" t="str">
            <v>CONTENIDO DE CARBÓN NEGRO</v>
          </cell>
          <cell r="D2361" t="str">
            <v>UN</v>
          </cell>
          <cell r="E2361">
            <v>441490</v>
          </cell>
        </row>
        <row r="2362">
          <cell r="B2362">
            <v>11519</v>
          </cell>
          <cell r="C2362" t="str">
            <v>PROPIEDADES DE TRACCIÓN DE POLIETILENO NO REFORZADO Y GEOMEMBRANA DE POLIPROPILENO FLEXIBLE NO REFORZADO</v>
          </cell>
          <cell r="D2362" t="str">
            <v>UN</v>
          </cell>
          <cell r="E2362">
            <v>189210</v>
          </cell>
        </row>
        <row r="2363">
          <cell r="B2363">
            <v>11520</v>
          </cell>
          <cell r="C2363" t="str">
            <v>INTEGRIDAD DE LAS COSTURAS UTILIZADAS PARA UNIR GEOMEMBRANAS FLEXIBLES DE LÁMINAS POLIMÉRICAS</v>
          </cell>
          <cell r="D2363" t="str">
            <v>UN</v>
          </cell>
          <cell r="E2363">
            <v>190400</v>
          </cell>
        </row>
        <row r="2364">
          <cell r="B2364">
            <v>11521</v>
          </cell>
          <cell r="C2364" t="str">
            <v>TIEMPO DE INDUCCIÓN OXIDATIVA</v>
          </cell>
          <cell r="D2364" t="str">
            <v>UN</v>
          </cell>
          <cell r="E2364">
            <v>708050</v>
          </cell>
        </row>
        <row r="2365">
          <cell r="B2365">
            <v>11522</v>
          </cell>
          <cell r="C2365" t="str">
            <v>RESISTENCIA AL AGRIETAMIENTO AFECTACIONES MEDIOAMBIENTALES</v>
          </cell>
          <cell r="D2365" t="str">
            <v>UN</v>
          </cell>
          <cell r="E2365">
            <v>1135260</v>
          </cell>
        </row>
        <row r="2366">
          <cell r="B2366">
            <v>11523</v>
          </cell>
          <cell r="C2366" t="str">
            <v>ANGULO LA FRICCIÓN CONJUNTO ARENA – PARED DE CELDA</v>
          </cell>
          <cell r="D2366" t="str">
            <v>UN</v>
          </cell>
          <cell r="E2366">
            <v>1009120</v>
          </cell>
        </row>
        <row r="2367">
          <cell r="B2367">
            <v>11524</v>
          </cell>
          <cell r="C2367" t="str">
            <v>RESISTENCIA A LA TENSIÓN ÚLTIMA (VMPR)</v>
          </cell>
          <cell r="D2367" t="str">
            <v>UN</v>
          </cell>
          <cell r="E2367">
            <v>151130</v>
          </cell>
        </row>
        <row r="2368">
          <cell r="B2368">
            <v>11525</v>
          </cell>
          <cell r="C2368" t="str">
            <v>ELONGACIÓN A LA ROTURA</v>
          </cell>
          <cell r="D2368" t="str">
            <v>UN</v>
          </cell>
          <cell r="E2368">
            <v>151130</v>
          </cell>
        </row>
        <row r="2369">
          <cell r="B2369">
            <v>11526</v>
          </cell>
          <cell r="C2369" t="str">
            <v>PUNTO DE FUSIÓN</v>
          </cell>
          <cell r="D2369" t="str">
            <v>UN</v>
          </cell>
          <cell r="E2369">
            <v>819910</v>
          </cell>
        </row>
        <row r="2370">
          <cell r="B2370">
            <v>11528</v>
          </cell>
          <cell r="C2370" t="str">
            <v>CONTENIDO DE AGUA EN UNA EMULSIÓN ASFÁLTICA</v>
          </cell>
          <cell r="D2370" t="str">
            <v>UN</v>
          </cell>
          <cell r="E2370">
            <v>195160</v>
          </cell>
        </row>
        <row r="2371">
          <cell r="B2371">
            <v>11529</v>
          </cell>
          <cell r="C2371" t="str">
            <v>ESTABILIDAD DE LAS EMULSIONES ASFÁLTICAS DURANTE EL ALMACENAMIENTO</v>
          </cell>
          <cell r="D2371" t="str">
            <v>UN</v>
          </cell>
          <cell r="E2371">
            <v>88000</v>
          </cell>
        </row>
        <row r="2372">
          <cell r="B2372">
            <v>11531</v>
          </cell>
          <cell r="C2372" t="str">
            <v>ALARGAMIENTO HASTA LA ROTURA</v>
          </cell>
          <cell r="D2372" t="str">
            <v>UN</v>
          </cell>
          <cell r="E2372">
            <v>142800</v>
          </cell>
        </row>
        <row r="2373">
          <cell r="B2373">
            <v>11532</v>
          </cell>
          <cell r="C2373" t="str">
            <v>RESISTENCIA A TRACCIÓN</v>
          </cell>
          <cell r="D2373" t="str">
            <v>UN</v>
          </cell>
          <cell r="E2373">
            <v>142800</v>
          </cell>
        </row>
        <row r="2374">
          <cell r="B2374">
            <v>11533</v>
          </cell>
          <cell r="C2374" t="str">
            <v>ENSAYO DE COMPRESIÓN - MÉTODO B</v>
          </cell>
          <cell r="D2374" t="str">
            <v>UN</v>
          </cell>
          <cell r="E2374">
            <v>255850</v>
          </cell>
        </row>
        <row r="2375">
          <cell r="B2375">
            <v>11534</v>
          </cell>
          <cell r="C2375" t="str">
            <v>RESISTENCIA AL OZONO</v>
          </cell>
          <cell r="D2375" t="str">
            <v>UN</v>
          </cell>
          <cell r="E2375">
            <v>499800</v>
          </cell>
        </row>
        <row r="2376">
          <cell r="B2376">
            <v>11535</v>
          </cell>
          <cell r="C2376" t="str">
            <v>ADHERENCIA CAUCHO - ACERO</v>
          </cell>
          <cell r="D2376" t="str">
            <v>UN</v>
          </cell>
          <cell r="E2376">
            <v>178500</v>
          </cell>
        </row>
        <row r="2377">
          <cell r="B2377">
            <v>11536</v>
          </cell>
          <cell r="C2377" t="str">
            <v>RESISTENCIA AL DESGARRO</v>
          </cell>
          <cell r="D2377" t="str">
            <v>UN</v>
          </cell>
          <cell r="E2377">
            <v>71400</v>
          </cell>
        </row>
        <row r="2378">
          <cell r="B2378">
            <v>11537</v>
          </cell>
          <cell r="C2378" t="str">
            <v>DUREZA (SHORE A)</v>
          </cell>
          <cell r="D2378" t="str">
            <v>UN</v>
          </cell>
          <cell r="E2378">
            <v>95200</v>
          </cell>
        </row>
        <row r="2379">
          <cell r="B2379">
            <v>11538</v>
          </cell>
          <cell r="C2379" t="str">
            <v>DETERIORO DE CAUCHO EN HORNO (70 HORAS)</v>
          </cell>
          <cell r="D2379" t="str">
            <v>UN</v>
          </cell>
          <cell r="E2379">
            <v>957950</v>
          </cell>
        </row>
        <row r="2380">
          <cell r="B2380">
            <v>11543</v>
          </cell>
          <cell r="C2380" t="str">
            <v>MODULO DE CORTE</v>
          </cell>
          <cell r="D2380" t="str">
            <v>UN</v>
          </cell>
          <cell r="E2380">
            <v>202300</v>
          </cell>
        </row>
        <row r="2381">
          <cell r="B2381">
            <v>11544</v>
          </cell>
          <cell r="C2381" t="str">
            <v>RIGIDEZ TÉRMICA INSTANTÁNEA</v>
          </cell>
          <cell r="D2381" t="str">
            <v>UN</v>
          </cell>
          <cell r="E2381">
            <v>458150</v>
          </cell>
        </row>
        <row r="2382">
          <cell r="B2382">
            <v>11546</v>
          </cell>
          <cell r="C2382" t="str">
            <v>CONCENTRACIÓN DE SOLIDOS/VOLUMEN</v>
          </cell>
          <cell r="D2382" t="str">
            <v>UN</v>
          </cell>
          <cell r="E2382">
            <v>135200</v>
          </cell>
        </row>
        <row r="2383">
          <cell r="B2383">
            <v>11547</v>
          </cell>
          <cell r="C2383" t="str">
            <v>VOC (COMPONENTES VOLÁTILES ORGÁNICOS)</v>
          </cell>
          <cell r="D2383" t="str">
            <v>UN</v>
          </cell>
          <cell r="E2383">
            <v>135200</v>
          </cell>
        </row>
        <row r="2384">
          <cell r="B2384">
            <v>11549</v>
          </cell>
          <cell r="C2384" t="str">
            <v>COMPRESIÓN DE PLÁSTICOS RÍGIDOS</v>
          </cell>
          <cell r="D2384" t="str">
            <v>UN</v>
          </cell>
          <cell r="E2384">
            <v>299450</v>
          </cell>
        </row>
        <row r="2385">
          <cell r="B2385">
            <v>11550</v>
          </cell>
          <cell r="C2385" t="str">
            <v>FLEXION DE LOSETA EN PLÁSTICO RÍGIDO</v>
          </cell>
          <cell r="D2385" t="str">
            <v>UN</v>
          </cell>
          <cell r="E2385">
            <v>111674</v>
          </cell>
        </row>
        <row r="2386">
          <cell r="B2386">
            <v>11551</v>
          </cell>
          <cell r="C2386" t="str">
            <v>RESISTENCIA A LA ABRASIÓN - DESGASTE DE PLÁSTICO RÍGIDO</v>
          </cell>
          <cell r="D2386" t="str">
            <v>UN</v>
          </cell>
          <cell r="E2386">
            <v>142800</v>
          </cell>
        </row>
        <row r="2387">
          <cell r="B2387">
            <v>11554</v>
          </cell>
          <cell r="C2387" t="str">
            <v>PERFILES C GR 50/GR 36 GALVANIZADO</v>
          </cell>
          <cell r="D2387" t="str">
            <v>KG</v>
          </cell>
          <cell r="E2387">
            <v>4149</v>
          </cell>
        </row>
        <row r="2388">
          <cell r="B2388">
            <v>11561</v>
          </cell>
          <cell r="C2388" t="str">
            <v>CODO 45° PVC ALCANTARILLADO D=8"</v>
          </cell>
          <cell r="D2388" t="str">
            <v>UN</v>
          </cell>
          <cell r="E2388">
            <v>139324</v>
          </cell>
        </row>
        <row r="2389">
          <cell r="B2389">
            <v>11562</v>
          </cell>
          <cell r="C2389" t="str">
            <v>TAPA CIEGA INICIO / FIN PARA CANAL DE DRENAJE MONOLÍTICO EN CONCRETO POLIMÉRICO PD 150V, CLASE D400, COLOR NATURAL, H= 27cm, A= 20cm, Long= 50cm</v>
          </cell>
          <cell r="D2389" t="str">
            <v>UN</v>
          </cell>
          <cell r="E2389">
            <v>59500</v>
          </cell>
        </row>
        <row r="2390">
          <cell r="B2390">
            <v>11563</v>
          </cell>
          <cell r="C2390" t="str">
            <v>TAPA CIEGA INICIO / FIN PARA CANAL DE INSPECCIÓN DE DRENAJE MONOLÍTICO EN CONCRETO POLIMÉRICO RD 200V, CLASE F900, COLOR NATURAL, H= 53cm, A= 26cm, Long= 66cm</v>
          </cell>
          <cell r="D2390" t="str">
            <v>UN</v>
          </cell>
          <cell r="E2390">
            <v>102340</v>
          </cell>
        </row>
        <row r="2391">
          <cell r="B2391">
            <v>11564</v>
          </cell>
          <cell r="C2391" t="str">
            <v>TRANSFORMADOR SEMISUMERGIBLE 115 KVA, 11.4 / 0.208-0.120 KV DYN5 (Suministro e instalación).</v>
          </cell>
          <cell r="D2391" t="str">
            <v>UN</v>
          </cell>
          <cell r="E2391">
            <v>20085661</v>
          </cell>
        </row>
        <row r="2392">
          <cell r="B2392">
            <v>11565</v>
          </cell>
          <cell r="C2392" t="str">
            <v>TRANSFORMADOR SEMISUMERGIBLE 150 KVA 11.4 /0.208-0.120 KV DYN5.  (Suministro e instalación)</v>
          </cell>
          <cell r="D2392" t="str">
            <v>UN</v>
          </cell>
          <cell r="E2392">
            <v>21416121</v>
          </cell>
        </row>
        <row r="2393">
          <cell r="B2393">
            <v>11566</v>
          </cell>
          <cell r="C2393" t="str">
            <v>SECCIONADOR O CAJA DE MANIOBRA DE 6 VÍAS, E-S 600, D200, SERIE 15 KV.</v>
          </cell>
          <cell r="D2393" t="str">
            <v>UN</v>
          </cell>
          <cell r="E2393">
            <v>24634977</v>
          </cell>
        </row>
        <row r="2394">
          <cell r="B2394">
            <v>11567</v>
          </cell>
          <cell r="C2394" t="str">
            <v>SECCIONADOR O CAJA DE MANIOBRA DE 4 VÍAS, E-S 600, D200, SERIE 15 KV.</v>
          </cell>
          <cell r="D2394" t="str">
            <v>UN</v>
          </cell>
          <cell r="E2394">
            <v>19656480</v>
          </cell>
        </row>
        <row r="2395">
          <cell r="B2395">
            <v>11568</v>
          </cell>
          <cell r="C2395" t="str">
            <v>BARRAJE PREFORMADO BT DE 6 SALIDAS PARA AP INCLUYE FUSIBLE DE PROTECCIÓN DE CABLE 500 AMP, NORMA CODENSA SC340. JGO x1. INCLUYE SOPORTE PARA BARRAJE JGOx2.</v>
          </cell>
          <cell r="D2395" t="str">
            <v>UN</v>
          </cell>
          <cell r="E2395">
            <v>164696</v>
          </cell>
        </row>
        <row r="2396">
          <cell r="B2396">
            <v>11569</v>
          </cell>
          <cell r="C2396" t="str">
            <v>LOSETA PREFABRICADA A20 GRIS (200x200x60mm)</v>
          </cell>
          <cell r="D2396" t="str">
            <v>M2</v>
          </cell>
          <cell r="E2396">
            <v>40250</v>
          </cell>
        </row>
        <row r="2397">
          <cell r="B2397">
            <v>11572</v>
          </cell>
          <cell r="C2397" t="str">
            <v>TUBERÍA FLEXIBLE DE ALTA DENSIDAD NEGRA. TUBO Ø6" (160mm), TUBERÍA PEAD, PE100, SDR17, DN50, PE.</v>
          </cell>
          <cell r="D2397" t="str">
            <v>ML</v>
          </cell>
          <cell r="E2397">
            <v>75882</v>
          </cell>
        </row>
        <row r="2398">
          <cell r="B2398">
            <v>11573</v>
          </cell>
          <cell r="C2398" t="str">
            <v>LOSETA PODOTACTIL EN POLIPROPILENO. ANCHO 0,40m. ACABADOS SEGÚN NORMA NTC 5610. DEC. 308/2018. INCLUYE LIMPIEZA Y ALISTAMIENTO DE SUPERFICIE. INCLUYE TODOS LOS ELEMENTOS DE COLOCACION, FIJACION Y MANO</v>
          </cell>
          <cell r="D2398" t="str">
            <v>ML</v>
          </cell>
          <cell r="E2398">
            <v>180000</v>
          </cell>
        </row>
        <row r="2399">
          <cell r="B2399">
            <v>11574</v>
          </cell>
          <cell r="C2399" t="str">
            <v>RECUBRIMIENTO PROTECTOR EPÓXICO APLICABLE EN ELEMENTOS DE CONCRETO Y METAL BAJO AGUA.</v>
          </cell>
          <cell r="D2399" t="str">
            <v>KG</v>
          </cell>
          <cell r="E2399">
            <v>108865</v>
          </cell>
        </row>
        <row r="2400">
          <cell r="B2400">
            <v>11575</v>
          </cell>
          <cell r="C2400" t="str">
            <v>INHIBIDOR DE CORROSIÓN POR IMPREGNACIÓN (FORMULACIÓN MEJORADA)</v>
          </cell>
          <cell r="D2400" t="str">
            <v>KG</v>
          </cell>
          <cell r="E2400">
            <v>26176</v>
          </cell>
        </row>
        <row r="2401">
          <cell r="B2401">
            <v>11576</v>
          </cell>
          <cell r="C2401" t="str">
            <v>LIMPIADOR PARA CONCRETO-LADRILLO</v>
          </cell>
          <cell r="D2401" t="str">
            <v>GLN</v>
          </cell>
          <cell r="E2401">
            <v>73965</v>
          </cell>
        </row>
        <row r="2402">
          <cell r="B2402">
            <v>11577</v>
          </cell>
          <cell r="C2402" t="str">
            <v>ADOQUIN DE CONCRETO A26 (200x100x60mm)</v>
          </cell>
          <cell r="D2402" t="str">
            <v>UN</v>
          </cell>
          <cell r="E2402">
            <v>770</v>
          </cell>
        </row>
        <row r="2403">
          <cell r="B2403">
            <v>11580</v>
          </cell>
          <cell r="C2403" t="str">
            <v>LOSETA PREFABRICADA A58 (200x200x60mm)</v>
          </cell>
          <cell r="D2403" t="str">
            <v>UN</v>
          </cell>
          <cell r="E2403">
            <v>2499</v>
          </cell>
        </row>
        <row r="2404">
          <cell r="B2404">
            <v>11581</v>
          </cell>
          <cell r="C2404" t="str">
            <v>LOSETA PREFABRICADA A57 (200x200x60mm)</v>
          </cell>
          <cell r="D2404" t="str">
            <v>UN</v>
          </cell>
          <cell r="E2404">
            <v>2499</v>
          </cell>
        </row>
        <row r="2405">
          <cell r="B2405">
            <v>11586</v>
          </cell>
          <cell r="C2405" t="str">
            <v>TUBERÍA FLEXIBLE DE ALTA DENSIDAD NEGRA. TUBO Ø4" (110mm), TUBERÍA PEAD, PE100, SDR17, DN50, PE.</v>
          </cell>
          <cell r="D2405" t="str">
            <v>ML</v>
          </cell>
          <cell r="E2405">
            <v>36328</v>
          </cell>
        </row>
        <row r="2406">
          <cell r="B2406">
            <v>11587</v>
          </cell>
          <cell r="C2406" t="str">
            <v>TUBERÍA FLEXIBLE DE ALTA DENSIDAD NEGRA. TUBO Ø12" (315mm), TUBERÍA PEAD, PE100, SDR17, DN50, PE.</v>
          </cell>
          <cell r="D2406" t="str">
            <v>ML</v>
          </cell>
          <cell r="E2406">
            <v>320732</v>
          </cell>
        </row>
        <row r="2407">
          <cell r="B2407">
            <v>11588</v>
          </cell>
          <cell r="C2407" t="str">
            <v>TUBERÍA FLEXIBLE DE ALTA DENSIDAD NEGRA. TUBO Ø8" (200mm), TUBERÍA PEAD, PE100, SDR17, DN50, PE.</v>
          </cell>
          <cell r="D2407" t="str">
            <v>ML</v>
          </cell>
          <cell r="E2407">
            <v>119152</v>
          </cell>
        </row>
        <row r="2408">
          <cell r="B2408">
            <v>11589</v>
          </cell>
          <cell r="C2408" t="str">
            <v>TUBERÍA FLEXIBLE DE ALTA DENSIDAD NEGRA. TUBO Ø10" (250 mm), TUBERÍA PEAD, PE100, SDR17, DN50, PE.</v>
          </cell>
          <cell r="D2408" t="str">
            <v>ML</v>
          </cell>
          <cell r="E2408">
            <v>197906</v>
          </cell>
        </row>
        <row r="2409">
          <cell r="B2409">
            <v>11590</v>
          </cell>
          <cell r="C2409" t="str">
            <v>LUMINARIA LED 103W, 48 LED. Driver electrónico 120-227 Vac. 4.000k</v>
          </cell>
          <cell r="D2409" t="str">
            <v>UN</v>
          </cell>
          <cell r="E2409">
            <v>889219</v>
          </cell>
        </row>
        <row r="2410">
          <cell r="B2410">
            <v>11591</v>
          </cell>
          <cell r="C2410" t="str">
            <v>LUMINARIA LED 37W, 16 LED. Driver electrónico 120-277 V.</v>
          </cell>
          <cell r="D2410" t="str">
            <v>UN</v>
          </cell>
          <cell r="E2410">
            <v>480156</v>
          </cell>
        </row>
        <row r="2411">
          <cell r="B2411">
            <v>11592</v>
          </cell>
          <cell r="C2411" t="str">
            <v>LUMINARIA LED 70W, 32 LED. Driver electrónico 120-277 Vac. 4.000k</v>
          </cell>
          <cell r="D2411" t="str">
            <v>UN</v>
          </cell>
          <cell r="E2411">
            <v>609276</v>
          </cell>
        </row>
        <row r="2412">
          <cell r="B2412">
            <v>11593</v>
          </cell>
          <cell r="C2412" t="str">
            <v>TUBERÍA EN POLIETILENO DE 1" (25mm)</v>
          </cell>
          <cell r="D2412" t="str">
            <v>ML</v>
          </cell>
          <cell r="E2412">
            <v>3690</v>
          </cell>
        </row>
        <row r="2413">
          <cell r="B2413">
            <v>11595</v>
          </cell>
          <cell r="C2413" t="str">
            <v>TRANSFORMADOR SEMISUMERGIBLE 75 KVA 11.4 /0.208-0.120 KV DYN5.</v>
          </cell>
          <cell r="D2413" t="str">
            <v>UN</v>
          </cell>
          <cell r="E2413">
            <v>18969791</v>
          </cell>
        </row>
        <row r="2414">
          <cell r="B2414">
            <v>11596</v>
          </cell>
          <cell r="C2414" t="str">
            <v>TRANSFORMADOR SEMISUMERGIBLE 45 KVA 11.4 /0.208-0.120 KV DYN5.</v>
          </cell>
          <cell r="D2414" t="str">
            <v>UN</v>
          </cell>
          <cell r="E2414">
            <v>19850225</v>
          </cell>
        </row>
        <row r="2415">
          <cell r="B2415">
            <v>11597</v>
          </cell>
          <cell r="C2415" t="str">
            <v>TRANSFORMADOR SEMISUMERGIBLE 225 KVA 11.4 /0.208-0.120 KV DYN5.</v>
          </cell>
          <cell r="D2415" t="str">
            <v>UN</v>
          </cell>
          <cell r="E2415">
            <v>27859964</v>
          </cell>
        </row>
        <row r="2416">
          <cell r="B2416">
            <v>11599</v>
          </cell>
          <cell r="C2416" t="str">
            <v>CIELORASO TIPO PANEL 300 C LISO LAMINA ALUMINIO 0.70 MM O SIMILAR. INCLUYE ESTRUCTURA SOPORTE CON PORTAPANEL EN ALUZINC, PINTURA POLIESTER 1 CARA, SOPORTES, ANCLAJES Y REMATES PERIMETRALES.</v>
          </cell>
          <cell r="D2416" t="str">
            <v>M2</v>
          </cell>
          <cell r="E2416">
            <v>382829</v>
          </cell>
        </row>
        <row r="2417">
          <cell r="B2417">
            <v>11600</v>
          </cell>
          <cell r="C2417" t="str">
            <v>TAPA (REJILLA) PARA CAÑUELA A-124. Dimensiones: 600x300x100mm.</v>
          </cell>
          <cell r="D2417" t="str">
            <v>UN</v>
          </cell>
          <cell r="E2417">
            <v>34334</v>
          </cell>
        </row>
        <row r="2418">
          <cell r="B2418">
            <v>11601</v>
          </cell>
          <cell r="C2418" t="str">
            <v>HORTENSIA JUMBO - FLOR AZUL - 6 PLANTAS POR M2</v>
          </cell>
          <cell r="D2418" t="str">
            <v>M2</v>
          </cell>
          <cell r="E2418">
            <v>18000</v>
          </cell>
        </row>
        <row r="2419">
          <cell r="B2419">
            <v>11602</v>
          </cell>
          <cell r="C2419" t="str">
            <v>SEMÁFORO CUATRO MÓDULOS FIJACIÓN EN MÁSTIL. Semaforo fijo de 200 mm, Tres luces en teconologia led mueble en policarbonato de alto impacto, soportes para instalacion,alimentacion 110- 220 v</v>
          </cell>
          <cell r="D2419" t="str">
            <v>UN</v>
          </cell>
          <cell r="E2419">
            <v>2289560</v>
          </cell>
        </row>
        <row r="2420">
          <cell r="B2420">
            <v>11603</v>
          </cell>
          <cell r="C2420" t="str">
            <v>SEMÁFORO CUATRO MÓDULOS FIJACIÓN EN MÁSTIL CON FLECHA DE GIRO</v>
          </cell>
          <cell r="D2420" t="str">
            <v>UN</v>
          </cell>
          <cell r="E2420">
            <v>2289560</v>
          </cell>
        </row>
        <row r="2421">
          <cell r="B2421">
            <v>11604</v>
          </cell>
          <cell r="C2421" t="str">
            <v>CONCRETO GRAVA COMÚN 4000 PSI 28 MPa (280 Kg/cm2) CON RELACIÓN AGUA MATERIAL CEMENTANTE &lt; 0.45</v>
          </cell>
          <cell r="D2421" t="str">
            <v>M3</v>
          </cell>
          <cell r="E2421">
            <v>426972</v>
          </cell>
        </row>
        <row r="2422">
          <cell r="B2422">
            <v>11605</v>
          </cell>
          <cell r="C2422" t="str">
            <v>CONCRETO 7000 PSI 28 MPa (280 Kg/cm2) GRAVA COMÚN 5"</v>
          </cell>
          <cell r="D2422" t="str">
            <v>M3</v>
          </cell>
          <cell r="E2422">
            <v>529550</v>
          </cell>
        </row>
        <row r="2423">
          <cell r="B2423">
            <v>11606</v>
          </cell>
          <cell r="C2423" t="str">
            <v>TUBERIA METALICA CORRUGADA GALVANIZADA SEGUN NORMA ASTM A-760. DIAMETRO 108".  ESPESOR DE 2,5 mm. (INCLUYE TORNILLERIA PARA EL ARMADO DE LAS LÁMINAS ENTRE SI)</v>
          </cell>
          <cell r="D2423" t="str">
            <v>ML</v>
          </cell>
          <cell r="E2423">
            <v>1616263</v>
          </cell>
        </row>
        <row r="2424">
          <cell r="B2424">
            <v>11607</v>
          </cell>
          <cell r="C2424" t="str">
            <v>TAPÓN INFERIOR Y SUPERIOR PARA TUBERÍA INCLINÓMETRO</v>
          </cell>
          <cell r="D2424" t="str">
            <v>UN</v>
          </cell>
          <cell r="E2424">
            <v>13243</v>
          </cell>
        </row>
        <row r="2425">
          <cell r="B2425">
            <v>11608</v>
          </cell>
          <cell r="C2425" t="str">
            <v>ACOPLE PARA TUBERÍA INCLINÓMETRO</v>
          </cell>
          <cell r="D2425" t="str">
            <v>ML</v>
          </cell>
          <cell r="E2425">
            <v>22072</v>
          </cell>
        </row>
        <row r="2426">
          <cell r="B2426">
            <v>11609</v>
          </cell>
          <cell r="C2426" t="str">
            <v>PIEZOMETRO DE HILO VIBRATIL PARA PRESIÓN DE 0.30 MPA</v>
          </cell>
          <cell r="D2426" t="str">
            <v>UN</v>
          </cell>
          <cell r="E2426">
            <v>1542240</v>
          </cell>
        </row>
        <row r="2427">
          <cell r="B2427">
            <v>11610</v>
          </cell>
          <cell r="C2427" t="str">
            <v>CABLE PVC PARA PIZÓMETRO</v>
          </cell>
          <cell r="D2427" t="str">
            <v>ML</v>
          </cell>
          <cell r="E2427">
            <v>9253</v>
          </cell>
        </row>
        <row r="2428">
          <cell r="B2428">
            <v>11611</v>
          </cell>
          <cell r="C2428" t="str">
            <v>BENTONITA</v>
          </cell>
          <cell r="D2428" t="str">
            <v>KG</v>
          </cell>
          <cell r="E2428">
            <v>893</v>
          </cell>
        </row>
        <row r="2429">
          <cell r="B2429">
            <v>11616</v>
          </cell>
          <cell r="C2429" t="str">
            <v>TUBERÍA PARA INCLINÓMETRO D= 70mm (Tubo de 3m)</v>
          </cell>
          <cell r="D2429" t="str">
            <v>UN</v>
          </cell>
          <cell r="E2429">
            <v>162108</v>
          </cell>
        </row>
        <row r="2430">
          <cell r="B2430">
            <v>11617</v>
          </cell>
          <cell r="C2430" t="str">
            <v>ADOQUIN DE CONCRETO A26 (200x100x60mm) AMARILLO</v>
          </cell>
          <cell r="D2430" t="str">
            <v>UN</v>
          </cell>
          <cell r="E2430">
            <v>1030</v>
          </cell>
        </row>
        <row r="2431">
          <cell r="B2431">
            <v>11618</v>
          </cell>
          <cell r="C2431" t="str">
            <v>ADOQUIN DE CONCRETO A26 (200x100x60mm) OCRE</v>
          </cell>
          <cell r="D2431" t="str">
            <v>UN</v>
          </cell>
          <cell r="E2431">
            <v>1200</v>
          </cell>
        </row>
        <row r="2432">
          <cell r="B2432">
            <v>11619</v>
          </cell>
          <cell r="C2432" t="str">
            <v>ACERO ESTRUCTURAL A709 GRADO 50. (Incluye transporte, fabricación y montaje con anticorrosivo y pintura de acabado en epóxico) (Incluye materiales, insumos, herramientas y equipos, andamios, mano de o</v>
          </cell>
          <cell r="D2432" t="str">
            <v>KG</v>
          </cell>
          <cell r="E2432">
            <v>11829</v>
          </cell>
        </row>
        <row r="2433">
          <cell r="B2433">
            <v>11620</v>
          </cell>
          <cell r="C2433" t="str">
            <v>ADOQUIN DE CONCRETO A25 (200x100x60mm) PEATONAL CHOCOLATE</v>
          </cell>
          <cell r="D2433" t="str">
            <v>UN</v>
          </cell>
          <cell r="E2433">
            <v>1030</v>
          </cell>
        </row>
        <row r="2434">
          <cell r="B2434">
            <v>11621</v>
          </cell>
          <cell r="C2434" t="str">
            <v>PUERTA AUTOMÁTICA DE APERTURA CENTRAL SENCILLA DE 2 HOJAS Y 1 FILO, DE LONGITUD HASTA DE 2.40m APROX. Incl. operadores eléctricos, motor unidad doble de batería de emergencia, 2 hojas móviles de 0.80m</v>
          </cell>
          <cell r="D2434" t="str">
            <v>UN</v>
          </cell>
          <cell r="E2434">
            <v>22610000</v>
          </cell>
        </row>
        <row r="2435">
          <cell r="B2435">
            <v>11622</v>
          </cell>
          <cell r="C2435" t="str">
            <v>PUERTA AUTOMÁTICA DE APERTURA CENTRAL TELESCÓPICA DE 4 HOJAS Y 2 FIJAS, DE LONGITUD HASTA DE 4.76m APROX. Incl. operadores eléctricos, motor, unidad doble de batería de emergencia, 4 hojas móviles de</v>
          </cell>
          <cell r="D2435" t="str">
            <v>UN</v>
          </cell>
          <cell r="E2435">
            <v>35700000</v>
          </cell>
        </row>
        <row r="2436">
          <cell r="B2436">
            <v>11624</v>
          </cell>
          <cell r="C2436" t="str">
            <v>MUEBLE O MESA CON PUERTAS EN ACERO INOXIDABLE 1.23m x 0.60m x 0.90m</v>
          </cell>
          <cell r="D2436" t="str">
            <v>UN</v>
          </cell>
          <cell r="E2436">
            <v>3019544</v>
          </cell>
        </row>
        <row r="2437">
          <cell r="B2437">
            <v>11625</v>
          </cell>
          <cell r="C2437" t="str">
            <v>MUEBLE O MESA CON PUERTAS EN ACERO INOXIDABLE 2.65m x 0.60m x 0.90m</v>
          </cell>
          <cell r="D2437" t="str">
            <v>UN</v>
          </cell>
          <cell r="E2437">
            <v>6505522</v>
          </cell>
        </row>
        <row r="2438">
          <cell r="B2438">
            <v>11627</v>
          </cell>
          <cell r="C2438" t="str">
            <v>UNIDAD LECTORA PARA PIEZÓMETRO</v>
          </cell>
          <cell r="D2438" t="str">
            <v>UN</v>
          </cell>
          <cell r="E2438">
            <v>7491050</v>
          </cell>
        </row>
        <row r="2439">
          <cell r="B2439">
            <v>11628</v>
          </cell>
          <cell r="C2439" t="str">
            <v>MÓDULOS SONOROS (Incluye suministro e instalación)</v>
          </cell>
          <cell r="D2439" t="str">
            <v>UN</v>
          </cell>
          <cell r="E2439">
            <v>1059100</v>
          </cell>
        </row>
        <row r="2440">
          <cell r="B2440">
            <v>11629</v>
          </cell>
          <cell r="C2440" t="str">
            <v>TUBERIA EN ACERO D=36" CON UNIONES ESPIGO-CAMPANA CON EMPAQUE DE CAUCHO, CON REVESTIMIENTO INTERIOR Y RECUBRIMIENTO EXTERIOR EN MORTERO DE CEMENTO. PRESIÓN DE TRABAJO = 150 PSI</v>
          </cell>
          <cell r="D2440" t="str">
            <v>ML</v>
          </cell>
          <cell r="E2440">
            <v>2049648</v>
          </cell>
        </row>
        <row r="2441">
          <cell r="B2441">
            <v>11630</v>
          </cell>
          <cell r="C2441" t="str">
            <v>CODO EN ACERO 36" ENTRE 5° Y 22½° JUNTA ESPIGO / CAMPANA CON EMPAQUE DE CAUCHO, CON REVESTIMIENTO INTERIOR Y RECUBRIMIENTO EXTERIOR EN MORTERO DE CEMENTO. L=0,50 X 0,50M. PRESIÓN DE TRABAJO =150 PSI</v>
          </cell>
          <cell r="D2441" t="str">
            <v>UN</v>
          </cell>
          <cell r="E2441">
            <v>6251942</v>
          </cell>
        </row>
        <row r="2442">
          <cell r="B2442">
            <v>11631</v>
          </cell>
          <cell r="C2442" t="str">
            <v>CODO EN ACERO 36" ENTRE 22½° Y 45° JUNTA ESPIGO/CAMPANA CON EMPAQUE DE CAUCHO, CON REVESTIMIENTO INTERIOR Y RECUBRIMIENTO EXTERIOR EN MORTERO DE CEMENTO. L=0,80 X 0,80M. PRESIÓN DE TRABAJO =150 PSI</v>
          </cell>
          <cell r="D2442" t="str">
            <v>UN</v>
          </cell>
          <cell r="E2442">
            <v>8299567</v>
          </cell>
        </row>
        <row r="2443">
          <cell r="B2443">
            <v>11632</v>
          </cell>
          <cell r="C2443" t="str">
            <v>CODO EN ACERO 36" ENTRE 45° Y 67½°  JUNTA ESPIGO/CAMPANA CON EMPAQUE DE CAUCHO, CON REVESTIMIENTO INTERIOR Y RECUBRIMIENTO EXTERIOR EN MORTERO DE CEMENTO. L=1.20 X 1.20 M. PRESIÓN DE TRABAJO =150 PSI</v>
          </cell>
          <cell r="D2443" t="str">
            <v>UN</v>
          </cell>
          <cell r="E2443">
            <v>10718601</v>
          </cell>
        </row>
        <row r="2444">
          <cell r="B2444">
            <v>11633</v>
          </cell>
          <cell r="C2444" t="str">
            <v>CODO EN ACERO 36" ENTRE 67½° Y 90° JUNTA ESPIGO/CAMPANA CON EMPAQUE DE CAUCHO, CON REVESTIMIENTO INTERIOR Y RECUBRIMIENTO EXTERIOR EN MORTERO DE CEMENTO. L=1.65 X 1.65 M. PRESIÓN DE TRABAJO =150 PSI</v>
          </cell>
          <cell r="D2444" t="str">
            <v>UN</v>
          </cell>
          <cell r="E2444">
            <v>13200257</v>
          </cell>
        </row>
        <row r="2445">
          <cell r="B2445">
            <v>11634</v>
          </cell>
          <cell r="C2445" t="str">
            <v>REDUCCIÓN EN ACERO 36" x 24" CON EXTREMO ESPIGO Ø36" Y CAMPANA Ø24", CON REVESTIMIENTO INTERIOR Y RECUBRIMIENTO EXTERIOR EN MORTERO DE CEMENTO. L=1.45m. PRESIÓN DE TRABAJO =150 PSI</v>
          </cell>
          <cell r="D2445" t="str">
            <v>UN</v>
          </cell>
          <cell r="E2445">
            <v>7090792</v>
          </cell>
        </row>
        <row r="2446">
          <cell r="B2446">
            <v>11635</v>
          </cell>
          <cell r="C2446" t="str">
            <v>TEE EN ACERO Ø 24" x 24" CON EXTREMOS ESPIGO/CAMPANA Y BRIDA EN LA DERIVACIÓN, CON REVESTIMIENTO INTERIOR Y RECUBRIMIENTO EXTERIOR EN MORTERO CEMENTO, L=1,50x0,90m.</v>
          </cell>
          <cell r="D2446" t="str">
            <v>UN</v>
          </cell>
          <cell r="E2446">
            <v>13393807</v>
          </cell>
        </row>
        <row r="2447">
          <cell r="B2447">
            <v>11641</v>
          </cell>
          <cell r="C2447" t="str">
            <v>NIPLE EN ACERO Ø 16" EXTREMOS BRIDA/CAMPANA, CON REVESTIMIENTO INTERIOR Y EXTERIOR EN MORTERO CEMENTO. L= 1500mm. SUMINISTRO Y TRANSPORTE</v>
          </cell>
          <cell r="D2447" t="str">
            <v>UN</v>
          </cell>
          <cell r="E2447">
            <v>4858500</v>
          </cell>
        </row>
        <row r="2448">
          <cell r="B2448">
            <v>11642</v>
          </cell>
          <cell r="C2448" t="str">
            <v>NIPLE EN ACERO Ø 24" EXTREMOS ESPIGO/BRIDA,  CON REVESTIMIENTO INTERIOR Y EXTERIOR EN MORTERO CEMENTO. L= 2000mm CON SALIDA PARA VENTOSA Ø=2". SUMINISTRO Y TRANSPORTE</v>
          </cell>
          <cell r="D2448" t="str">
            <v>UN</v>
          </cell>
          <cell r="E2448">
            <v>8644600</v>
          </cell>
        </row>
        <row r="2449">
          <cell r="B2449">
            <v>11643</v>
          </cell>
          <cell r="C2449" t="str">
            <v>TUBERÍA EN ACERO Ø30" CON UNIONES ESPIGO/CAMPANA CON EMPAQUE DE CAUCHO. REVEST.INTERIOR Y RECUBR EXT. EN MORTERO CEMENTO. NORMA AWWA C200. L= 6.00m PRESIÓN TRABAJO 150 PSI. SUMINISTRO Y TRANSPORTE</v>
          </cell>
          <cell r="D2449" t="str">
            <v>ML</v>
          </cell>
          <cell r="E2449">
            <v>1380249</v>
          </cell>
        </row>
        <row r="2450">
          <cell r="B2450">
            <v>11644</v>
          </cell>
          <cell r="C2450" t="str">
            <v>CINTURÓN DE CIERRE EN ACERO Ø24" REVESTIDO CON PINTURA ANTICORROSIVA PARA EMPATES DE TUBERÍA EN WSP A CCP LINEAL. PRESIÓN TRABAJO 150 PSI.SUMINISTRO Y TRANSPORTE</v>
          </cell>
          <cell r="D2450" t="str">
            <v>UN</v>
          </cell>
          <cell r="E2450">
            <v>489503</v>
          </cell>
        </row>
        <row r="2451">
          <cell r="B2451">
            <v>11646</v>
          </cell>
          <cell r="C2451" t="str">
            <v>CODO EN ACERO D=30"  ENTRE 45° Y 67 1/2°, JUNTA ESPIGO CAMPANA CON EMPAQUE DE CAUHO, CON REVESTIMIENTO INTERIOR Y EXTERIOR EN MORTERO DE CEMENTO. L=1.00M X 1.00M. PRESIÓN DE TRABAJO 150 PSI. SUM. Y TR</v>
          </cell>
          <cell r="D2451" t="str">
            <v>UN</v>
          </cell>
          <cell r="E2451">
            <v>7561736</v>
          </cell>
        </row>
        <row r="2452">
          <cell r="B2452">
            <v>11647</v>
          </cell>
          <cell r="C2452" t="str">
            <v>REDUCCION  EN ACERO 30" x 24" CON EXTREMOS ESPIGO CAMPANA, REVEST.INTERIOR Y RECUBR EXT. EN MORTERO CEMENTO. L= 0,84m PRESIÓN TRABAJO 150 PSI. SUMINISTRO Y TRANSPORTE</v>
          </cell>
          <cell r="D2452" t="str">
            <v>UN</v>
          </cell>
          <cell r="E2452">
            <v>5409219</v>
          </cell>
        </row>
        <row r="2453">
          <cell r="B2453">
            <v>11648</v>
          </cell>
          <cell r="C2453" t="str">
            <v>SALIDA NORMAL EN ACERO F 12" CON EXTREMO BRIDADO. REVESTIMIENTOS INTERIOR Y EXTERIOR EN PINTURA EPÓXICA. L=0.15M. INSTALADA EN FÁBRICA SOBRE TUBO O ACCESORIO HASTA F 30".. SUMINISTRO Y TRANSPORTE</v>
          </cell>
          <cell r="D2453" t="str">
            <v>UN</v>
          </cell>
          <cell r="E2453">
            <v>4003836</v>
          </cell>
        </row>
        <row r="2454">
          <cell r="B2454">
            <v>11649</v>
          </cell>
          <cell r="C2454" t="str">
            <v>UNIÓN DRESSER D=30". SUMINISTRO Y TRANSPORTE</v>
          </cell>
          <cell r="D2454" t="str">
            <v>UN</v>
          </cell>
          <cell r="E2454">
            <v>3346875</v>
          </cell>
        </row>
        <row r="2455">
          <cell r="B2455">
            <v>11652</v>
          </cell>
          <cell r="C2455" t="str">
            <v>NIPLE EN ACERO Ø=30" EXTREMOS BRIDA/CAMPANA,  REVEST.INTERIOR Y RECUBR EXT. EN MORTERO CEMENTO, CON SALIDA TANGENCIAL PARA PURGA 4" L= 2500mm. SUMINISTRO Y TRANSPORTE</v>
          </cell>
          <cell r="D2455" t="str">
            <v>UN</v>
          </cell>
          <cell r="E2455">
            <v>15083607</v>
          </cell>
        </row>
        <row r="2456">
          <cell r="B2456">
            <v>11653</v>
          </cell>
          <cell r="C2456" t="str">
            <v>TEE EN ACERO Ø 30"x24" EXTREMOS ESPIGO/CAMPANA EN LA RAMA PRINCIPAL Y BRIDA EN LA DERIVACIÓN, REVEST.INTERIOR Y RECUBR EXT. EN MORTERO CEMENTO,  L= 3000mm. SUMINISTRO Y TRANSPORTE</v>
          </cell>
          <cell r="D2456" t="str">
            <v>UN</v>
          </cell>
          <cell r="E2456">
            <v>17980305</v>
          </cell>
        </row>
        <row r="2457">
          <cell r="B2457">
            <v>11655</v>
          </cell>
          <cell r="C2457" t="str">
            <v>CINTURÓN DE CIERRE EN ACERO Ø 16" REVESTIDO CON PINTURA ANTICORROSIVA. PARA EMPATES DE TUBERÍA EN WSP A CCP LINEAL. PRESIÓN DE TRABAJO 150 PSI. SUMINISTRO Y TRANSPORTE</v>
          </cell>
          <cell r="D2457" t="str">
            <v>UN</v>
          </cell>
          <cell r="E2457">
            <v>348075</v>
          </cell>
        </row>
        <row r="2458">
          <cell r="B2458">
            <v>11657</v>
          </cell>
          <cell r="C2458" t="str">
            <v>UNIÓN JUNTA DE DESMONTAJE Ø 8 (A) SUMINISTRO Y TRANSPORTE</v>
          </cell>
          <cell r="D2458" t="str">
            <v>UN</v>
          </cell>
          <cell r="E2458">
            <v>827645</v>
          </cell>
        </row>
        <row r="2459">
          <cell r="B2459">
            <v>11659</v>
          </cell>
          <cell r="C2459" t="str">
            <v>TEE EN ACERO Ø 20" x 20" CON EXTREMOS ESPIGO/CAMPANA Y BRIDA EN LA DERIVACIÓN (ACERO). SUMINISTRO Y TRANSPORTE</v>
          </cell>
          <cell r="D2459" t="str">
            <v>UN</v>
          </cell>
          <cell r="E2459">
            <v>12128480</v>
          </cell>
        </row>
        <row r="2460">
          <cell r="B2460">
            <v>11665</v>
          </cell>
          <cell r="C2460" t="str">
            <v>UNION DRESSER D= 20" SUMINISTRO Y TRANSPORTE</v>
          </cell>
          <cell r="D2460" t="str">
            <v>UN</v>
          </cell>
          <cell r="E2460">
            <v>1219750</v>
          </cell>
        </row>
        <row r="2461">
          <cell r="B2461">
            <v>11666</v>
          </cell>
          <cell r="C2461" t="str">
            <v>VÁLVULA DE MARIPOSA Ø 20" (A) (150 PSI). SUMINISTRO Y TRANSPORTE</v>
          </cell>
          <cell r="D2461" t="str">
            <v>UN</v>
          </cell>
          <cell r="E2461">
            <v>8121750</v>
          </cell>
        </row>
        <row r="2462">
          <cell r="B2462">
            <v>11668</v>
          </cell>
          <cell r="C2462" t="str">
            <v>NIPLE EN ACERO Ø 3" CON BRIDA Y EXTREMO LISO L= 300mm, REVESTIMIENTO INTERIOR Y EXTERIOR EN PINTURA EXPOXICA. SUMINISTRO Y TRANSPORTE</v>
          </cell>
          <cell r="D2462" t="str">
            <v>UN</v>
          </cell>
          <cell r="E2462">
            <v>336413</v>
          </cell>
        </row>
        <row r="2463">
          <cell r="B2463">
            <v>11670</v>
          </cell>
          <cell r="C2463" t="str">
            <v>VÁLVULA DE COMPUERTA DE Ø 3" BRONCE T/P RED WHITE. SUMINISTRO Y TRANSPORTE</v>
          </cell>
          <cell r="D2463" t="str">
            <v>UN</v>
          </cell>
          <cell r="E2463">
            <v>398438</v>
          </cell>
        </row>
        <row r="2464">
          <cell r="B2464">
            <v>11672</v>
          </cell>
          <cell r="C2464" t="str">
            <v>CODO EN ACERO D=20" ENTRE 45° y 67.5° JUNTA ESPIGO-CAMPANA CON EMPAQUE CAUCHO.  REVESTIMIENTO INTERIOR Y EXTERIOR EN MORTERO DE CEMENTO. L=1,00X1,00M PRESIÓN TRABAJO 150 PSI. SUMINISTRO Y TRANSPORTE</v>
          </cell>
          <cell r="D2464" t="str">
            <v>UN</v>
          </cell>
          <cell r="E2464">
            <v>5612992</v>
          </cell>
        </row>
        <row r="2465">
          <cell r="B2465">
            <v>11691</v>
          </cell>
          <cell r="C2465" t="str">
            <v>LUMINARIA  SP 55W. DRIVER ELECTRONICO 120-277VAC. 4.000K. VIDA UTIL = 100.000 HORAS. SUMINISTRO E INSTALACIÓN, NO INCLUYE CABLEADO</v>
          </cell>
          <cell r="D2465" t="str">
            <v>UN</v>
          </cell>
          <cell r="E2465">
            <v>588224</v>
          </cell>
        </row>
        <row r="2466">
          <cell r="B2466">
            <v>11692</v>
          </cell>
          <cell r="C2466" t="str">
            <v>LUMINARIA  SP 60W. DRIVER ELECTRONICO 120-277VAC. 4.000K. VIDA UTIL = 100.000 HORAS. SUMINISTRO E INSTALACIÓN, NO INCLUYE CABLEADO</v>
          </cell>
          <cell r="D2466" t="str">
            <v>UN</v>
          </cell>
          <cell r="E2466">
            <v>588224</v>
          </cell>
        </row>
        <row r="2467">
          <cell r="B2467">
            <v>11693</v>
          </cell>
          <cell r="C2467" t="str">
            <v>LUMINARIA  SP 80W. DRIVER ELECTRONICO 120-277VAC. 4.000K. VIDA UTIL = 100.000 HORAS. SUMINISTRO E INSTALACIÓN, NO INCLUYE CABLEADO</v>
          </cell>
          <cell r="D2467" t="str">
            <v>UN</v>
          </cell>
          <cell r="E2467">
            <v>676362</v>
          </cell>
        </row>
        <row r="2468">
          <cell r="B2468">
            <v>11694</v>
          </cell>
          <cell r="C2468" t="str">
            <v>LUMINARIA  157W. DRIVER ELECTRONICO 120-277VAC. 4.000K. VIDA UTIL = 100.000 HORAS. SUMINISTRO E INSTALACIÓN, NO INCLUYE CABLEADO</v>
          </cell>
          <cell r="D2468" t="str">
            <v>UN</v>
          </cell>
          <cell r="E2468">
            <v>1021341</v>
          </cell>
        </row>
      </sheetData>
      <sheetData sheetId="18" refreshError="1">
        <row r="1">
          <cell r="A1" t="str">
            <v>COD</v>
          </cell>
          <cell r="B1" t="str">
            <v>CARGO</v>
          </cell>
          <cell r="C1" t="str">
            <v>CATEGORÍA</v>
          </cell>
          <cell r="D1" t="str">
            <v>TOPE MÁXIMO SALARIO</v>
          </cell>
          <cell r="E1" t="str">
            <v>FACTOR PRESTACIONAL 2021- SIN EXTRAS</v>
          </cell>
          <cell r="F1" t="str">
            <v>FACTOR PRESTACIONAL 2021 - NOCTURNO</v>
          </cell>
        </row>
        <row r="2">
          <cell r="A2">
            <v>9084</v>
          </cell>
          <cell r="B2" t="str">
            <v>TARIFA MES - PERSONAL TÉCNICO-TECNÓLOGO EN ÁREAS DE INGENIERÍA (NO INCLUYE FACTOR DE PRESTACIONES)</v>
          </cell>
          <cell r="C2" t="str">
            <v>MES</v>
          </cell>
          <cell r="D2">
            <v>2491000</v>
          </cell>
          <cell r="E2">
            <v>1.4571000000000001</v>
          </cell>
          <cell r="F2">
            <v>1.8101</v>
          </cell>
        </row>
        <row r="3">
          <cell r="A3">
            <v>9085</v>
          </cell>
          <cell r="B3" t="str">
            <v>TARIFA MES - PERSONAL TÉCNICO - AUXILIAR DE INGENIERÍA (NO INCLUYE FACTOR DE PRESTACIONES)</v>
          </cell>
          <cell r="C3" t="str">
            <v>MES</v>
          </cell>
          <cell r="D3">
            <v>2190000</v>
          </cell>
          <cell r="E3">
            <v>1.4582999999999999</v>
          </cell>
          <cell r="F3">
            <v>1.8112999999999999</v>
          </cell>
        </row>
        <row r="4">
          <cell r="A4">
            <v>9086</v>
          </cell>
          <cell r="B4" t="str">
            <v>TARIFA MES - PERSONAL TÉCNICO - DIBUJANTE 1 (NO INCLUYE FACTOR DE PRESTACIONES)</v>
          </cell>
          <cell r="C4" t="str">
            <v>MES</v>
          </cell>
          <cell r="D4">
            <v>2296000</v>
          </cell>
          <cell r="E4">
            <v>1.4578</v>
          </cell>
          <cell r="F4">
            <v>1.8108</v>
          </cell>
        </row>
        <row r="5">
          <cell r="A5">
            <v>9087</v>
          </cell>
          <cell r="B5" t="str">
            <v>TARIFA MES - PERSONAL TÉCNICO - DIBUJANTE 2 (NO INCLUYE FACTOR DE PRESTACIONES)</v>
          </cell>
          <cell r="C5" t="str">
            <v>MES</v>
          </cell>
          <cell r="D5">
            <v>1855000</v>
          </cell>
          <cell r="E5">
            <v>1.4601999999999999</v>
          </cell>
          <cell r="F5">
            <v>1.8131999999999999</v>
          </cell>
        </row>
        <row r="6">
          <cell r="A6">
            <v>9088</v>
          </cell>
          <cell r="B6" t="str">
            <v>TARIFA MES - PERSONAL TÉCNICO - TOPÓGRAFO INSPECTOR (NO INCLUYE FACTOR DE PRESTACIONES)</v>
          </cell>
          <cell r="C6" t="str">
            <v>MES</v>
          </cell>
          <cell r="D6">
            <v>2596000</v>
          </cell>
          <cell r="E6">
            <v>1.4567000000000001</v>
          </cell>
          <cell r="F6">
            <v>1.8097000000000001</v>
          </cell>
        </row>
        <row r="7">
          <cell r="A7">
            <v>9089</v>
          </cell>
          <cell r="B7" t="str">
            <v>TARIFA MES - PERSONAL TÉCNICO - LABORATORISTA INSPECTOR (NO INCLUYE FACTOR DE PRESTACIONES)</v>
          </cell>
          <cell r="C7" t="str">
            <v>MES</v>
          </cell>
          <cell r="D7">
            <v>2300000</v>
          </cell>
          <cell r="E7">
            <v>1.4578</v>
          </cell>
          <cell r="F7">
            <v>1.8108</v>
          </cell>
        </row>
        <row r="8">
          <cell r="A8">
            <v>9090</v>
          </cell>
          <cell r="B8" t="str">
            <v>TARIFA MES - PERSONAL TÉCNICO - LABORATORISTA AUXILIAR (NO INCLUYE FACTOR DE PRESTACIONES)</v>
          </cell>
          <cell r="C8" t="str">
            <v>MES</v>
          </cell>
          <cell r="D8">
            <v>1610000</v>
          </cell>
          <cell r="E8">
            <v>1.5651999999999999</v>
          </cell>
          <cell r="F8">
            <v>1.9181999999999999</v>
          </cell>
        </row>
        <row r="9">
          <cell r="A9">
            <v>9459</v>
          </cell>
          <cell r="B9" t="str">
            <v>TARIFA MES - PERSONAL TÉCNICO - OPERADOR EQUIPO PERFORACIÓN (NO INCLUYE FACTOR DE PRESTACIONES)</v>
          </cell>
          <cell r="C9" t="str">
            <v>MES</v>
          </cell>
          <cell r="D9">
            <v>2066000</v>
          </cell>
          <cell r="E9">
            <v>1.4589000000000001</v>
          </cell>
          <cell r="F9">
            <v>1.8119000000000001</v>
          </cell>
        </row>
        <row r="10">
          <cell r="A10">
            <v>9460</v>
          </cell>
          <cell r="B10" t="str">
            <v>TARIFA MES - PERSONAL TÉCNICO - OPERADOR AUXILIAR DE EQUIPO (NO INCLUYE FACTOR DE PRESTACIONES)</v>
          </cell>
          <cell r="C10" t="str">
            <v>MES</v>
          </cell>
          <cell r="D10">
            <v>1381000</v>
          </cell>
          <cell r="E10">
            <v>1.5846</v>
          </cell>
          <cell r="F10">
            <v>1.9376</v>
          </cell>
        </row>
        <row r="11">
          <cell r="A11">
            <v>9093</v>
          </cell>
          <cell r="B11" t="str">
            <v>TARIFA MES - PERSONAL TÉCNICO - INSPECTOR 1 (NO INCLUYE FACTOR DE PRESTACIONES)</v>
          </cell>
          <cell r="C11" t="str">
            <v>MES</v>
          </cell>
          <cell r="D11">
            <v>1889000</v>
          </cell>
          <cell r="E11">
            <v>1.46</v>
          </cell>
          <cell r="F11">
            <v>1.8129999999999999</v>
          </cell>
        </row>
        <row r="12">
          <cell r="A12">
            <v>9094</v>
          </cell>
          <cell r="B12" t="str">
            <v>TARIFA MES - PERSONAL TÉCNICO - INSPECTOR 2 (NO INCLUYE FACTOR DE PRESTACIONES)</v>
          </cell>
          <cell r="C12" t="str">
            <v>MES</v>
          </cell>
          <cell r="D12">
            <v>1701000</v>
          </cell>
          <cell r="E12">
            <v>1.5589</v>
          </cell>
          <cell r="F12">
            <v>1.9118999999999999</v>
          </cell>
        </row>
        <row r="13">
          <cell r="A13">
            <v>9095</v>
          </cell>
          <cell r="B13" t="str">
            <v>TARIFA MES - PERSONAL TÉCNICO - TOPÓGRAFO AUXILIAR (NO INCLUYE FACTOR DE PRESTACIONES)</v>
          </cell>
          <cell r="C13" t="str">
            <v>MES</v>
          </cell>
          <cell r="D13">
            <v>2130000</v>
          </cell>
          <cell r="E13">
            <v>1.4585999999999999</v>
          </cell>
          <cell r="F13">
            <v>1.8116000000000001</v>
          </cell>
        </row>
        <row r="14">
          <cell r="A14">
            <v>9096</v>
          </cell>
          <cell r="B14" t="str">
            <v>TARIFA MES - PERSONAL TÉCNICO - BATIMETRISTA INSPECTOR (NO INCLUYE FACTOR DE PRESTACIONES)</v>
          </cell>
          <cell r="C14" t="str">
            <v>MES</v>
          </cell>
          <cell r="D14">
            <v>2596000</v>
          </cell>
          <cell r="E14">
            <v>1.4567000000000001</v>
          </cell>
          <cell r="F14">
            <v>1.8097000000000001</v>
          </cell>
        </row>
        <row r="15">
          <cell r="A15">
            <v>9097</v>
          </cell>
          <cell r="B15" t="str">
            <v>TARIFA MES - PERSONAL TÉCNICO - BATIMETRISTA AUXILIAR (NO INCLUYE FACTOR DE PRESTACIONES)</v>
          </cell>
          <cell r="C15" t="str">
            <v>MES</v>
          </cell>
          <cell r="D15">
            <v>2130000</v>
          </cell>
          <cell r="E15">
            <v>1.4585999999999999</v>
          </cell>
          <cell r="F15">
            <v>1.8116000000000001</v>
          </cell>
        </row>
        <row r="16">
          <cell r="A16">
            <v>9098</v>
          </cell>
          <cell r="B16" t="str">
            <v>TARIFA MES - PERSONAL AUXILIAR TÉCNICO - CADENERO 1 (NO INCLUYE FACTOR DE PRESTACIONES)</v>
          </cell>
          <cell r="C16" t="str">
            <v>MES</v>
          </cell>
          <cell r="D16">
            <v>1610000</v>
          </cell>
          <cell r="E16">
            <v>1.5651999999999999</v>
          </cell>
          <cell r="F16">
            <v>1.9181999999999999</v>
          </cell>
        </row>
        <row r="17">
          <cell r="A17">
            <v>9099</v>
          </cell>
          <cell r="B17" t="str">
            <v>TARIFA MES - PERSONAL AUXILIAR TÉCNICO - CADENERO 2 (NO INCLUYE FACTOR DE PRESTACIONES)</v>
          </cell>
          <cell r="C17" t="str">
            <v>MES</v>
          </cell>
          <cell r="D17">
            <v>1402000</v>
          </cell>
          <cell r="E17">
            <v>1.5825</v>
          </cell>
          <cell r="F17">
            <v>1.9355</v>
          </cell>
        </row>
        <row r="18">
          <cell r="A18">
            <v>9100</v>
          </cell>
          <cell r="B18" t="str">
            <v>TARIFA MES - PERSONAL AUXILIAR TÉCNICO - CONDUCTOR O MOTORISTA (NO INCLUYE FACTOR DE PRESTACIONES)</v>
          </cell>
          <cell r="C18" t="str">
            <v>MES</v>
          </cell>
          <cell r="D18">
            <v>1167000</v>
          </cell>
          <cell r="E18">
            <v>1.6096999999999999</v>
          </cell>
          <cell r="F18">
            <v>1.9626999999999999</v>
          </cell>
        </row>
        <row r="19">
          <cell r="A19">
            <v>9101</v>
          </cell>
          <cell r="B19" t="str">
            <v>TARIFA MES - PERSONAL DE OBRA - MAESTRO DE OBRA (NO INCLUYE FACTOR DE PRESTACIONES)</v>
          </cell>
          <cell r="C19" t="str">
            <v>MES</v>
          </cell>
          <cell r="D19">
            <v>2725578</v>
          </cell>
          <cell r="E19">
            <v>1.4562999999999999</v>
          </cell>
          <cell r="F19">
            <v>1.8092999999999999</v>
          </cell>
        </row>
        <row r="20">
          <cell r="A20">
            <v>9102</v>
          </cell>
          <cell r="B20" t="str">
            <v>TARIFA MES - PERSONAL ADMINISTRATIVO - ADMINISTRADOR (NO INCLUYE FACTOR DE PRESTACIONES)</v>
          </cell>
          <cell r="C20" t="str">
            <v>MES</v>
          </cell>
          <cell r="D20">
            <v>2418000</v>
          </cell>
          <cell r="E20">
            <v>1.4573</v>
          </cell>
          <cell r="F20">
            <v>1.8103</v>
          </cell>
        </row>
        <row r="21">
          <cell r="A21">
            <v>9103</v>
          </cell>
          <cell r="B21" t="str">
            <v>TARIFA MES - PERSONAL ADMINISTRATIVO - AUXILIAR ADMINISTRATIVO-ALMACENISTA (NO INCLUYE FACTOR DE PRESTACIONES)</v>
          </cell>
          <cell r="C21" t="str">
            <v>MES</v>
          </cell>
          <cell r="D21">
            <v>1724000</v>
          </cell>
          <cell r="E21">
            <v>1.5573999999999999</v>
          </cell>
          <cell r="F21">
            <v>1.9104000000000001</v>
          </cell>
        </row>
        <row r="22">
          <cell r="A22">
            <v>9104</v>
          </cell>
          <cell r="B22" t="str">
            <v>TARIFA MES - PERSONAL ADMINISTRATIVO - SECRETARIA 1 (NO INCLUYE FACTOR DE PRESTACIONES)</v>
          </cell>
          <cell r="C22" t="str">
            <v>MES</v>
          </cell>
          <cell r="D22">
            <v>1402000</v>
          </cell>
          <cell r="E22">
            <v>1.5825</v>
          </cell>
          <cell r="F22">
            <v>1.9355</v>
          </cell>
        </row>
        <row r="23">
          <cell r="A23">
            <v>9105</v>
          </cell>
          <cell r="B23" t="str">
            <v>TARIFA MES - PERSONAL ADMINISTRATIVO - SECRETARIA 2 (NO INCLUYE FACTOR DE PRESTACIONES)</v>
          </cell>
          <cell r="C23" t="str">
            <v>MES</v>
          </cell>
          <cell r="D23">
            <v>1167000</v>
          </cell>
          <cell r="E23">
            <v>1.6096999999999999</v>
          </cell>
          <cell r="F23">
            <v>1.9626999999999999</v>
          </cell>
        </row>
        <row r="24">
          <cell r="A24">
            <v>9107</v>
          </cell>
          <cell r="B24" t="str">
            <v>TARIFA MES - PROFESIONAL CATEGORÍA 1 (NO INCLUYE FACTOR DE PRESTACIONES)</v>
          </cell>
          <cell r="C24">
            <v>1</v>
          </cell>
          <cell r="D24">
            <v>12085000</v>
          </cell>
          <cell r="E24">
            <v>1.5848</v>
          </cell>
          <cell r="H24">
            <v>9107</v>
          </cell>
        </row>
        <row r="25">
          <cell r="A25">
            <v>9108</v>
          </cell>
          <cell r="B25" t="str">
            <v>TARIFA MES - PROFESIONAL CATEGORÍA 2 (NO INCLUYE FACTOR DE PRESTACIONES)</v>
          </cell>
          <cell r="C25">
            <v>2</v>
          </cell>
          <cell r="D25">
            <v>9211000</v>
          </cell>
          <cell r="E25">
            <v>1.5853999999999999</v>
          </cell>
          <cell r="H25">
            <v>9108</v>
          </cell>
        </row>
        <row r="26">
          <cell r="A26">
            <v>9109</v>
          </cell>
          <cell r="B26" t="str">
            <v>TARIFA MES - PROFESIONAL CATEGORÍA 3 (NO INCLUYE FACTOR DE PRESTACIONES)</v>
          </cell>
          <cell r="C26">
            <v>3</v>
          </cell>
          <cell r="D26">
            <v>7773000</v>
          </cell>
          <cell r="E26">
            <v>1.4509000000000001</v>
          </cell>
          <cell r="H26">
            <v>9109</v>
          </cell>
        </row>
        <row r="27">
          <cell r="A27">
            <v>9110</v>
          </cell>
          <cell r="B27" t="str">
            <v>TARIFA MES - PROFESIONAL CATEGORÍA 4 (NO INCLUYE FACTOR DE PRESTACIONES)</v>
          </cell>
          <cell r="C27">
            <v>4</v>
          </cell>
          <cell r="D27">
            <v>6619000</v>
          </cell>
          <cell r="E27">
            <v>1.4514</v>
          </cell>
          <cell r="H27">
            <v>9110</v>
          </cell>
        </row>
        <row r="28">
          <cell r="A28">
            <v>9111</v>
          </cell>
          <cell r="B28" t="str">
            <v>TARIFA MES - PROFESIONAL CATEGORÍA 5 (NO INCLUYE FACTOR DE PRESTACIONES)</v>
          </cell>
          <cell r="C28">
            <v>5</v>
          </cell>
          <cell r="D28">
            <v>5970000</v>
          </cell>
          <cell r="E28">
            <v>1.4517</v>
          </cell>
          <cell r="H28">
            <v>9111</v>
          </cell>
        </row>
        <row r="29">
          <cell r="A29">
            <v>9112</v>
          </cell>
          <cell r="B29" t="str">
            <v>TARIFA MES - PROFESIONAL CATEGORÍA 6 (NO INCLUYE FACTOR DE PRESTACIONES)</v>
          </cell>
          <cell r="C29">
            <v>6</v>
          </cell>
          <cell r="D29">
            <v>5324000</v>
          </cell>
          <cell r="E29">
            <v>1.4521999999999999</v>
          </cell>
          <cell r="H29">
            <v>9112</v>
          </cell>
        </row>
        <row r="30">
          <cell r="A30">
            <v>9113</v>
          </cell>
          <cell r="B30" t="str">
            <v>TARIFA MES - PROFESIONAL CATEGORÍA 7 (NO INCLUYE FACTOR DE PRESTACIONES)</v>
          </cell>
          <cell r="C30">
            <v>7</v>
          </cell>
          <cell r="D30">
            <v>4025000</v>
          </cell>
          <cell r="E30">
            <v>1.4536</v>
          </cell>
          <cell r="H30">
            <v>9113</v>
          </cell>
        </row>
        <row r="31">
          <cell r="A31">
            <v>9114</v>
          </cell>
          <cell r="B31" t="str">
            <v>TARIFA MES - PROFESIONAL CATEGORÍA 8 (NO INCLUYE FACTOR DE PRESTACIONES)</v>
          </cell>
          <cell r="C31">
            <v>8</v>
          </cell>
          <cell r="D31">
            <v>3798000</v>
          </cell>
          <cell r="E31">
            <v>1.4539</v>
          </cell>
          <cell r="H31">
            <v>9114</v>
          </cell>
        </row>
        <row r="33">
          <cell r="A33">
            <v>9465</v>
          </cell>
          <cell r="B33" t="str">
            <v>TARIFA MES - PROFESIONAL CATEGORÍA 1 (INCLUYE FACTOR DE PRESTACIONES)</v>
          </cell>
          <cell r="C33">
            <v>1</v>
          </cell>
          <cell r="D33">
            <v>19152308</v>
          </cell>
        </row>
        <row r="34">
          <cell r="A34">
            <v>9466</v>
          </cell>
          <cell r="B34" t="str">
            <v>TARIFA MES - PROFESIONAL CATEGORÍA 2 (INCLUYE FACTOR DE PRESTACIONES)</v>
          </cell>
          <cell r="C34">
            <v>2</v>
          </cell>
          <cell r="D34">
            <v>14603119</v>
          </cell>
        </row>
        <row r="35">
          <cell r="A35">
            <v>9467</v>
          </cell>
          <cell r="B35" t="str">
            <v>TARIFA MES - PROFESIONAL CATEGORÍA 3 (INCLUYE FACTOR DE PRESTACIONES)</v>
          </cell>
          <cell r="C35">
            <v>3</v>
          </cell>
          <cell r="D35">
            <v>11277846</v>
          </cell>
        </row>
        <row r="36">
          <cell r="A36">
            <v>9468</v>
          </cell>
          <cell r="B36" t="str">
            <v>TARIFA MES - PROFESIONAL CATEGORÍA 4 (INCLUYE FACTOR DE PRESTACIONES)</v>
          </cell>
          <cell r="C36">
            <v>4</v>
          </cell>
          <cell r="D36">
            <v>9606817</v>
          </cell>
        </row>
        <row r="37">
          <cell r="A37">
            <v>9469</v>
          </cell>
          <cell r="B37" t="str">
            <v>TARIFA MES - PROFESIONAL CATEGORÍA 5 (INCLUYE FACTOR DE PRESTACIONES)</v>
          </cell>
          <cell r="C37">
            <v>5</v>
          </cell>
          <cell r="D37">
            <v>8666649</v>
          </cell>
        </row>
        <row r="38">
          <cell r="A38">
            <v>9470</v>
          </cell>
          <cell r="B38" t="str">
            <v>TARIFA MES - PROFESIONAL CATEGORÍA 6 (INCLUYE FACTOR DE PRESTACIONES)</v>
          </cell>
          <cell r="C38">
            <v>6</v>
          </cell>
          <cell r="D38">
            <v>7731513</v>
          </cell>
        </row>
        <row r="39">
          <cell r="A39">
            <v>9471</v>
          </cell>
          <cell r="B39" t="str">
            <v>TARIFA MES - PROFESIONAL CATEGORÍA 7 (INCLUYE FACTOR DE PRESTACIONES)</v>
          </cell>
          <cell r="C39">
            <v>7</v>
          </cell>
          <cell r="D39">
            <v>5850740</v>
          </cell>
        </row>
        <row r="40">
          <cell r="A40">
            <v>9472</v>
          </cell>
          <cell r="B40" t="str">
            <v>TARIFA MES - PROFESIONAL CATEGORÍA 8 (INCLUYE FACTOR DE PRESTACIONES)</v>
          </cell>
          <cell r="C40">
            <v>8</v>
          </cell>
          <cell r="D40">
            <v>5521912</v>
          </cell>
        </row>
        <row r="42">
          <cell r="A42">
            <v>9455</v>
          </cell>
          <cell r="B42" t="str">
            <v>TARIFA MES - PERSONAL DE OBRA - AYUDANTE (NO INCLUYE FACTOR DE PRESTACIONES)</v>
          </cell>
          <cell r="C42" t="str">
            <v>MES</v>
          </cell>
          <cell r="D42">
            <v>908526</v>
          </cell>
          <cell r="E42">
            <v>1.6556999999999999</v>
          </cell>
          <cell r="F42">
            <v>2.0087000000000002</v>
          </cell>
        </row>
        <row r="43">
          <cell r="A43">
            <v>9457</v>
          </cell>
          <cell r="B43" t="str">
            <v>TARIFA MES - PERSONAL DE OBRA - INSPECTOR 1 HORARIO NOCTURNO (NO INCLUYE FACTOR DE PRESTACIONES)</v>
          </cell>
          <cell r="C43" t="str">
            <v>MES</v>
          </cell>
          <cell r="D43">
            <v>2550150</v>
          </cell>
        </row>
        <row r="44">
          <cell r="A44">
            <v>9575</v>
          </cell>
          <cell r="B44" t="str">
            <v>TARIFA MES - PERSONAL TÉCNICO - CELADOR ARMADO (24 horas por 30 dias dividos en 3 turnos de 8 horas diarias. Incluye prestaciones de ley, Administraciòn y servicios).</v>
          </cell>
          <cell r="C44" t="str">
            <v>MES</v>
          </cell>
          <cell r="D44">
            <v>8594656</v>
          </cell>
        </row>
        <row r="47">
          <cell r="A47">
            <v>4928</v>
          </cell>
          <cell r="B47" t="str">
            <v>CANALIZACIÓN DE TRÁFICO (INSTALACIÓN, MANTENIMIENTO Y DESINSTALACIÓN MENSUAL) CON SEÑALIZADORES TUBULARES COLOMBINA PLÁSTICA Y TRIPLE CINTA DE SEÑALIZACIÓN (INCLUYE ALQUILER DE SEÑALIZADORES TUBULARES). LONGITUD 3 METROS.</v>
          </cell>
          <cell r="C47" t="str">
            <v>UN/MES</v>
          </cell>
          <cell r="D47">
            <v>5472</v>
          </cell>
        </row>
        <row r="48">
          <cell r="A48">
            <v>4934</v>
          </cell>
          <cell r="B48" t="str">
            <v>ALQUILER CARPA VESTIER 2.0M X 2.0M CON ESTRUCTURA, TECHO Y LATERALES EN LONA.</v>
          </cell>
          <cell r="C48" t="str">
            <v>UN/MES</v>
          </cell>
          <cell r="D48">
            <v>80390</v>
          </cell>
        </row>
        <row r="49">
          <cell r="A49">
            <v>6318</v>
          </cell>
          <cell r="B49" t="str">
            <v>ALQUILER DE PORTATIL. CARACTERÍSTICAS: PROCESADOR INTEL, CORE I3 4005U, CELERON O SIMILAR, MEMORIA RAM DE 4 GB ( 2 X 2048 MB)DISCO DURO DE 500GB A 7200 RPMPANTALLA LED HP BRIGHTVIEW WIDESCREEN DE ALTA DEFINICIÓN CON 35,6 CM (14") O SIMILAR, HD INTEL GRAPHIC HD4400UNIDAD DE DVD QUEMADORBLUETOOTH</v>
          </cell>
          <cell r="C49" t="str">
            <v>UN/MES</v>
          </cell>
          <cell r="D49">
            <v>132433</v>
          </cell>
        </row>
        <row r="50">
          <cell r="A50">
            <v>9576</v>
          </cell>
          <cell r="B50" t="str">
            <v>ALQUILER MES - ARRIENDO OFICINA INCL. ADMINISTRACIÓN, SERVICIOS PÚBLICOS, COMUNICACIONES</v>
          </cell>
          <cell r="C50" t="str">
            <v>M2/MES</v>
          </cell>
          <cell r="D50">
            <v>29634</v>
          </cell>
        </row>
        <row r="51">
          <cell r="A51">
            <v>9577</v>
          </cell>
          <cell r="B51" t="str">
            <v>ALQUILER MES - CAMPAMENTOS INCL. SERVICIOS PÚBLICOS PROVISIONALES</v>
          </cell>
          <cell r="C51" t="str">
            <v>M2/MES</v>
          </cell>
          <cell r="D51">
            <v>11956</v>
          </cell>
        </row>
        <row r="52">
          <cell r="A52">
            <v>9578</v>
          </cell>
          <cell r="B52" t="str">
            <v>TARIFA GLOBAL - GASTOS OFICINA (PAPELERIA, FOTOCOPIAS Y OTROS)</v>
          </cell>
          <cell r="C52" t="str">
            <v>GLB/MS</v>
          </cell>
          <cell r="D52">
            <v>796304</v>
          </cell>
        </row>
        <row r="53">
          <cell r="A53">
            <v>9840</v>
          </cell>
          <cell r="B53" t="str">
            <v>TARIFA MES - EDICIÓN DE INFORME MENSUAL DE INTERVENTORÍA O CONSULTORÍA. Incluye 4 tapas plastificadas tamaño carta color blanco, con 6 tornillos, hojas de papel bond tamaño carta 75 gramos, 170 folios</v>
          </cell>
          <cell r="C53" t="str">
            <v>UN/MES</v>
          </cell>
          <cell r="D53">
            <v>184000</v>
          </cell>
        </row>
        <row r="54">
          <cell r="A54">
            <v>9117</v>
          </cell>
          <cell r="B54" t="str">
            <v>ALQUILER MES - LABORATORIO - Estudios (Equipo completo)</v>
          </cell>
          <cell r="C54" t="str">
            <v>MES</v>
          </cell>
          <cell r="D54">
            <v>5289000</v>
          </cell>
        </row>
        <row r="55">
          <cell r="A55">
            <v>9119</v>
          </cell>
          <cell r="B55" t="str">
            <v>ALQUILER MES - LABORATORIO - Interventorias (Equipo completo)</v>
          </cell>
          <cell r="C55" t="str">
            <v>MES</v>
          </cell>
          <cell r="D55">
            <v>9381000</v>
          </cell>
        </row>
        <row r="56">
          <cell r="A56">
            <v>9115</v>
          </cell>
          <cell r="B56" t="str">
            <v>ALQUILER MES - EQUIPO DE TOPOGRAFÍA (Incluye tránsito, nivel y elementos complementarios).</v>
          </cell>
          <cell r="C56" t="str">
            <v>MES</v>
          </cell>
          <cell r="D56">
            <v>3391000</v>
          </cell>
        </row>
        <row r="57">
          <cell r="A57">
            <v>9123</v>
          </cell>
          <cell r="B57" t="str">
            <v>ALQUILER MES - PLOTTER</v>
          </cell>
          <cell r="C57" t="str">
            <v>MES</v>
          </cell>
          <cell r="D57">
            <v>1054000</v>
          </cell>
        </row>
        <row r="58">
          <cell r="A58">
            <v>9125</v>
          </cell>
          <cell r="B58" t="str">
            <v>ALQUILER MES - DISTANCIOMETRO  (Incluyendo tránsito y Estación Total) - Capacidad de Lectura hasta 1500m</v>
          </cell>
          <cell r="C58" t="str">
            <v>MES</v>
          </cell>
          <cell r="D58">
            <v>6625000</v>
          </cell>
        </row>
        <row r="59">
          <cell r="A59">
            <v>5993</v>
          </cell>
          <cell r="B59" t="str">
            <v>TORRE DE ILUMINACIÓN DE 4 BOMBILLAS DE 1000 WATS CADA UNA. ALQUILER. INCLUYE COMBUSTIBLE A.C.P.M.</v>
          </cell>
          <cell r="C59" t="str">
            <v>UN/MES</v>
          </cell>
          <cell r="D59">
            <v>5552180</v>
          </cell>
        </row>
        <row r="60">
          <cell r="A60">
            <v>9456</v>
          </cell>
          <cell r="B60" t="str">
            <v>ALQUILER MES - CAMPERO PICK-UP, CAMIONETA DE 1300-2000cc - MODELO 2012 - 2009  - INCIDENCIA  75%</v>
          </cell>
          <cell r="C60" t="str">
            <v>MES</v>
          </cell>
          <cell r="D60">
            <v>4503000</v>
          </cell>
        </row>
        <row r="61">
          <cell r="A61">
            <v>9165</v>
          </cell>
          <cell r="B61" t="str">
            <v>ALQUILER MES - CAMPERO PICK-UP, CAMIONETA DE 1300-2000cc - TARIFA PLENA</v>
          </cell>
          <cell r="C61" t="str">
            <v>MES</v>
          </cell>
          <cell r="D61">
            <v>6101000</v>
          </cell>
        </row>
        <row r="64">
          <cell r="C64" t="str">
            <v>VALOR DEL CONTRATO DE CONSTRUCCIÓN (SMLMV)</v>
          </cell>
          <cell r="E64" t="str">
            <v>UTILIDAD</v>
          </cell>
        </row>
        <row r="65">
          <cell r="C65" t="str">
            <v xml:space="preserve">desde </v>
          </cell>
          <cell r="D65" t="str">
            <v>hasta</v>
          </cell>
        </row>
        <row r="66">
          <cell r="C66">
            <v>0</v>
          </cell>
          <cell r="D66">
            <v>1500</v>
          </cell>
          <cell r="E66">
            <v>0.09</v>
          </cell>
        </row>
        <row r="67">
          <cell r="C67">
            <v>1501</v>
          </cell>
          <cell r="D67">
            <v>30000</v>
          </cell>
          <cell r="E67">
            <v>7.0000000000000007E-2</v>
          </cell>
        </row>
        <row r="68">
          <cell r="C68">
            <v>30001</v>
          </cell>
          <cell r="D68">
            <v>60000</v>
          </cell>
          <cell r="E68">
            <v>0.06</v>
          </cell>
        </row>
        <row r="69">
          <cell r="C69">
            <v>60001</v>
          </cell>
          <cell r="D69">
            <v>200000</v>
          </cell>
          <cell r="E69">
            <v>0.05</v>
          </cell>
        </row>
        <row r="70">
          <cell r="C70">
            <v>200001</v>
          </cell>
          <cell r="D70" t="str">
            <v>en adelante</v>
          </cell>
          <cell r="E70">
            <v>4.4999999999999998E-2</v>
          </cell>
        </row>
        <row r="74">
          <cell r="C74" t="str">
            <v>VALOR DEL CONTRATO DE OBRA EN SMLMV</v>
          </cell>
          <cell r="E74" t="str">
            <v>CATEGORIA PROFESIONALES OBRA</v>
          </cell>
        </row>
        <row r="75">
          <cell r="E75" t="str">
            <v>DIRECTOR</v>
          </cell>
          <cell r="F75" t="str">
            <v>COORDINADOR/</v>
          </cell>
          <cell r="G75" t="str">
            <v>ESPECIALISTA</v>
          </cell>
        </row>
        <row r="76">
          <cell r="C76" t="str">
            <v>DESDE</v>
          </cell>
          <cell r="D76" t="str">
            <v>HASTA</v>
          </cell>
          <cell r="F76" t="str">
            <v>RESIDENTE/</v>
          </cell>
        </row>
        <row r="77">
          <cell r="F77" t="str">
            <v>SUPERVISOR</v>
          </cell>
        </row>
        <row r="78">
          <cell r="C78">
            <v>2</v>
          </cell>
          <cell r="D78">
            <v>23057</v>
          </cell>
          <cell r="E78">
            <v>4</v>
          </cell>
          <cell r="F78">
            <v>6</v>
          </cell>
          <cell r="G78">
            <v>4</v>
          </cell>
        </row>
        <row r="79">
          <cell r="C79">
            <v>23058</v>
          </cell>
          <cell r="D79">
            <v>46115</v>
          </cell>
          <cell r="E79">
            <v>3</v>
          </cell>
          <cell r="F79">
            <v>5</v>
          </cell>
          <cell r="G79">
            <v>3</v>
          </cell>
        </row>
        <row r="80">
          <cell r="C80">
            <v>46116</v>
          </cell>
          <cell r="D80">
            <v>115287</v>
          </cell>
          <cell r="E80">
            <v>3</v>
          </cell>
          <cell r="F80">
            <v>4</v>
          </cell>
          <cell r="G80">
            <v>3</v>
          </cell>
        </row>
        <row r="81">
          <cell r="C81">
            <v>115288</v>
          </cell>
          <cell r="D81" t="str">
            <v>En Adelante</v>
          </cell>
          <cell r="E81">
            <v>2</v>
          </cell>
          <cell r="F81">
            <v>4</v>
          </cell>
          <cell r="G81">
            <v>3</v>
          </cell>
        </row>
        <row r="83">
          <cell r="C83" t="str">
            <v>SOLO PARA ESTUDIOS Y DISEÑOS E INTERV DE EYD</v>
          </cell>
        </row>
        <row r="84">
          <cell r="C84" t="str">
            <v>Presupuesto. Oficial Estudios y Diseños    DESDE SMMLV</v>
          </cell>
          <cell r="D84" t="str">
            <v>HASTA  SMMLV</v>
          </cell>
          <cell r="E84" t="str">
            <v>CATEGORIAS PROFESIONALES</v>
          </cell>
        </row>
        <row r="85">
          <cell r="E85" t="str">
            <v>DIRECTOR</v>
          </cell>
          <cell r="F85" t="str">
            <v>COORDINADOR/SUPERVISOR/ ESPECIALISTA</v>
          </cell>
          <cell r="G85" t="str">
            <v>ESPECIALISTA</v>
          </cell>
        </row>
        <row r="86">
          <cell r="C86">
            <v>0</v>
          </cell>
          <cell r="D86">
            <v>2305</v>
          </cell>
          <cell r="E86">
            <v>4</v>
          </cell>
          <cell r="F86">
            <v>6</v>
          </cell>
          <cell r="G86">
            <v>4</v>
          </cell>
        </row>
        <row r="87">
          <cell r="C87">
            <v>2306</v>
          </cell>
          <cell r="D87">
            <v>4611</v>
          </cell>
          <cell r="E87">
            <v>3</v>
          </cell>
          <cell r="F87">
            <v>5</v>
          </cell>
          <cell r="G87">
            <v>3</v>
          </cell>
        </row>
        <row r="88">
          <cell r="C88">
            <v>4612</v>
          </cell>
          <cell r="D88">
            <v>11528</v>
          </cell>
          <cell r="E88">
            <v>3</v>
          </cell>
          <cell r="F88">
            <v>4</v>
          </cell>
          <cell r="G88">
            <v>3</v>
          </cell>
        </row>
        <row r="89">
          <cell r="C89">
            <v>11529</v>
          </cell>
          <cell r="D89" t="str">
            <v>En adelante</v>
          </cell>
          <cell r="E89">
            <v>2</v>
          </cell>
          <cell r="F89">
            <v>4</v>
          </cell>
          <cell r="G89">
            <v>3</v>
          </cell>
        </row>
        <row r="92">
          <cell r="C92" t="str">
            <v>Decreto 1082 de 2015 SECCION III GARANTIAS</v>
          </cell>
        </row>
        <row r="93">
          <cell r="C93" t="str">
            <v>Suficiencia del seguro de responsabilidad civil extracontractual. El valor asegurado por los contratos de seguro que amparan la RCE No debe ser inferior a:</v>
          </cell>
        </row>
        <row r="95">
          <cell r="C95" t="str">
            <v>ITEM</v>
          </cell>
          <cell r="D95" t="str">
            <v>CONTRATOS</v>
          </cell>
          <cell r="E95" t="str">
            <v>SMLMV</v>
          </cell>
          <cell r="F95" t="str">
            <v>VALOR ASEGURABLE NO INFERIOR A:</v>
          </cell>
        </row>
        <row r="96">
          <cell r="C96">
            <v>1</v>
          </cell>
          <cell r="D96" t="str">
            <v>&lt;=1,500 SMLMV</v>
          </cell>
          <cell r="E96">
            <v>200</v>
          </cell>
          <cell r="F96">
            <v>137891000</v>
          </cell>
        </row>
        <row r="97">
          <cell r="C97">
            <v>2</v>
          </cell>
          <cell r="D97" t="str">
            <v>&gt;1,500 A 2,500 SMLMV</v>
          </cell>
          <cell r="E97">
            <v>300</v>
          </cell>
          <cell r="F97">
            <v>206836500</v>
          </cell>
        </row>
        <row r="98">
          <cell r="C98">
            <v>3</v>
          </cell>
          <cell r="D98" t="str">
            <v>&gt;2,500 A 5,000 SMLMV</v>
          </cell>
          <cell r="E98">
            <v>400</v>
          </cell>
          <cell r="F98">
            <v>275782000</v>
          </cell>
        </row>
        <row r="99">
          <cell r="C99">
            <v>4</v>
          </cell>
          <cell r="D99" t="str">
            <v>&gt;5,000 A 10,000 SMLMV</v>
          </cell>
          <cell r="E99">
            <v>500</v>
          </cell>
          <cell r="F99">
            <v>344727500</v>
          </cell>
        </row>
        <row r="100">
          <cell r="C100">
            <v>5</v>
          </cell>
          <cell r="D100" t="str">
            <v>&gt;10,000 SMLMV</v>
          </cell>
          <cell r="E100">
            <v>0.05</v>
          </cell>
          <cell r="F100" t="str">
            <v>DEL VALOR DEL CONTRATO</v>
          </cell>
          <cell r="G100" t="str">
            <v>Minimo</v>
          </cell>
        </row>
        <row r="101">
          <cell r="E101">
            <v>75000</v>
          </cell>
          <cell r="F101">
            <v>51709125000</v>
          </cell>
          <cell r="G101" t="str">
            <v>Maximo</v>
          </cell>
        </row>
        <row r="104">
          <cell r="C104" t="str">
            <v>RANGO</v>
          </cell>
          <cell r="E104">
            <v>1</v>
          </cell>
          <cell r="F104">
            <v>2</v>
          </cell>
          <cell r="G104">
            <v>3</v>
          </cell>
        </row>
        <row r="105">
          <cell r="C105" t="str">
            <v>FACTOR MULTIPLICADOR</v>
          </cell>
          <cell r="E105">
            <v>1500</v>
          </cell>
          <cell r="F105">
            <v>3000</v>
          </cell>
          <cell r="G105">
            <v>6000</v>
          </cell>
        </row>
        <row r="106">
          <cell r="E106">
            <v>1362789000</v>
          </cell>
          <cell r="F106">
            <v>2725578000</v>
          </cell>
          <cell r="G106">
            <v>5451156000</v>
          </cell>
        </row>
        <row r="107">
          <cell r="C107" t="str">
            <v>&lt;=2 SMLMV</v>
          </cell>
          <cell r="D107">
            <v>1817052</v>
          </cell>
          <cell r="E107">
            <v>2.4500000000000002</v>
          </cell>
          <cell r="F107">
            <v>2.4</v>
          </cell>
          <cell r="G107">
            <v>2.36</v>
          </cell>
        </row>
        <row r="108">
          <cell r="C108" t="str">
            <v>&gt;2 A 10 SMLMV</v>
          </cell>
          <cell r="D108">
            <v>9085260</v>
          </cell>
          <cell r="E108">
            <v>2.2999999999999998</v>
          </cell>
          <cell r="F108">
            <v>2.2599999999999998</v>
          </cell>
          <cell r="G108">
            <v>2.23</v>
          </cell>
        </row>
        <row r="109">
          <cell r="C109" t="str">
            <v>&gt; 10 SMLMV</v>
          </cell>
          <cell r="D109">
            <v>9085261</v>
          </cell>
          <cell r="E109">
            <v>2.4700000000000002</v>
          </cell>
          <cell r="F109">
            <v>2.4300000000000002</v>
          </cell>
          <cell r="G109">
            <v>2.39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 y Dis"/>
      <sheetName val="Fondo Ensayos"/>
      <sheetName val="Obra puente"/>
      <sheetName val="AIU"/>
      <sheetName val="Fondo Ajustes"/>
      <sheetName val="Interventoria"/>
      <sheetName val="MINTRANSPORTE"/>
      <sheetName val="FACTOR MULTIPLICADOR"/>
      <sheetName val="Datos Generales"/>
      <sheetName val="CRONOGRAMA"/>
      <sheetName val="APU ANTICORROSIVO"/>
      <sheetName val="APU LIMPIEZA Y PINTURA"/>
      <sheetName val="APU REFUERZOS"/>
      <sheetName val="APU ADECUACIÓN PASAMANOS"/>
      <sheetName val="APU DESMONTE BARANDA"/>
      <sheetName val="APU REINSTALACIÓN BARANDA"/>
      <sheetName val="APU BARANDA NUEVA"/>
      <sheetName val="APU PINTURA BARANDA"/>
      <sheetName val="APU CONCRETO - METALDECK"/>
      <sheetName val="Datos básicos"/>
    </sheetNames>
    <sheetDataSet>
      <sheetData sheetId="0" refreshError="1"/>
      <sheetData sheetId="1" refreshError="1"/>
      <sheetData sheetId="2" refreshError="1"/>
      <sheetData sheetId="3" refreshError="1">
        <row r="105">
          <cell r="J105">
            <v>0.2394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 y Dis"/>
      <sheetName val="Fondo Ensayos"/>
      <sheetName val="Obra puente"/>
      <sheetName val="AIU"/>
      <sheetName val="Fondo Ajustes"/>
      <sheetName val="Interventoria"/>
      <sheetName val="MINTRANSPORTE"/>
      <sheetName val="FACTOR MULTIPLICADOR"/>
      <sheetName val="Datos Generales"/>
      <sheetName val="CRONOGRAMA"/>
      <sheetName val="APU ANTICORROSIVO"/>
      <sheetName val="APU LIMPIEZA Y PINTURA"/>
      <sheetName val="APU REFUERZOS"/>
      <sheetName val="APU ADECUACIÓN PASAMANOS"/>
      <sheetName val="APU DESMONTE BARANDA"/>
      <sheetName val="APU REINSTALACIÓN BARANDA"/>
      <sheetName val="APU BARANDA NUEVA"/>
      <sheetName val="APU PINTURA BARANDA"/>
      <sheetName val="APU CONCRETO - METALDECK"/>
      <sheetName val="Est_y_Dis"/>
      <sheetName val="Fondo_Ensayos"/>
      <sheetName val="Obra_puente"/>
      <sheetName val="Fondo_Ajustes"/>
      <sheetName val="FACTOR_MULTIPLICADOR"/>
      <sheetName val="Datos_Generales"/>
      <sheetName val="APU_ANTICORROSIVO"/>
      <sheetName val="APU_LIMPIEZA_Y_PINTURA"/>
      <sheetName val="APU_REFUERZOS"/>
      <sheetName val="APU_ADECUACIÓN_PASAMANOS"/>
      <sheetName val="APU_DESMONTE_BARANDA"/>
      <sheetName val="APU_REINSTALACIÓN_BARANDA"/>
      <sheetName val="APU_BARANDA_NUEVA"/>
      <sheetName val="APU_PINTURA_BARANDA"/>
      <sheetName val="APU_CONCRETO_-_METALDECK"/>
      <sheetName val="DATOS DE ENTRADA"/>
    </sheetNames>
    <sheetDataSet>
      <sheetData sheetId="0" refreshError="1"/>
      <sheetData sheetId="1" refreshError="1"/>
      <sheetData sheetId="2" refreshError="1"/>
      <sheetData sheetId="3" refreshError="1">
        <row r="105">
          <cell r="J105">
            <v>0.2394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5A4410-6C55-47A8-85FE-99966C1FE3AB}">
  <sheetPr>
    <tabColor rgb="FF00B050"/>
    <pageSetUpPr fitToPage="1"/>
  </sheetPr>
  <dimension ref="B1:U42"/>
  <sheetViews>
    <sheetView tabSelected="1" view="pageBreakPreview" topLeftCell="E4" zoomScale="85" zoomScaleNormal="70" zoomScaleSheetLayoutView="85" workbookViewId="0">
      <selection activeCell="C43" sqref="C43"/>
    </sheetView>
  </sheetViews>
  <sheetFormatPr baseColWidth="10" defaultColWidth="11.42578125" defaultRowHeight="14.25" x14ac:dyDescent="0.25"/>
  <cols>
    <col min="1" max="1" width="1.7109375" style="2" customWidth="1"/>
    <col min="2" max="2" width="15.28515625" style="26" customWidth="1"/>
    <col min="3" max="3" width="17" style="2" customWidth="1"/>
    <col min="4" max="5" width="11.42578125" style="2"/>
    <col min="6" max="6" width="63.140625" style="2" customWidth="1"/>
    <col min="7" max="7" width="51.28515625" style="87" customWidth="1"/>
    <col min="8" max="8" width="9.140625" style="1" customWidth="1"/>
    <col min="9" max="9" width="5.85546875" style="2" customWidth="1"/>
    <col min="10" max="10" width="7.7109375" style="2" customWidth="1"/>
    <col min="11" max="11" width="7.7109375" style="2" bestFit="1" customWidth="1"/>
    <col min="12" max="12" width="11.28515625" style="2" customWidth="1"/>
    <col min="13" max="13" width="15" style="2" bestFit="1" customWidth="1"/>
    <col min="14" max="14" width="8.85546875" style="2" customWidth="1"/>
    <col min="15" max="15" width="23.140625" style="16" customWidth="1"/>
    <col min="16" max="16" width="5" style="2" customWidth="1"/>
    <col min="17" max="17" width="20" style="1" customWidth="1"/>
    <col min="18" max="18" width="11.5703125" style="2" bestFit="1" customWidth="1"/>
    <col min="19" max="19" width="43.140625" style="2" customWidth="1"/>
    <col min="20" max="20" width="15.5703125" style="2" bestFit="1" customWidth="1"/>
    <col min="21" max="21" width="12.140625" style="2" bestFit="1" customWidth="1"/>
    <col min="22" max="22" width="12" style="2" bestFit="1" customWidth="1"/>
    <col min="23" max="23" width="14" style="2" bestFit="1" customWidth="1"/>
    <col min="24" max="25" width="11.7109375" style="2" bestFit="1" customWidth="1"/>
    <col min="26" max="26" width="11.5703125" style="2" bestFit="1" customWidth="1"/>
    <col min="27" max="16384" width="11.42578125" style="2"/>
  </cols>
  <sheetData>
    <row r="1" spans="2:18" ht="15" thickBot="1" x14ac:dyDescent="0.25">
      <c r="C1" s="72"/>
      <c r="D1" s="73"/>
      <c r="E1" s="73"/>
      <c r="F1" s="73"/>
      <c r="G1" s="78"/>
      <c r="H1" s="73"/>
      <c r="I1" s="73"/>
      <c r="J1" s="73"/>
      <c r="K1" s="73"/>
      <c r="L1" s="73"/>
      <c r="M1" s="73"/>
      <c r="N1" s="74"/>
      <c r="O1" s="74"/>
    </row>
    <row r="2" spans="2:18" ht="15" x14ac:dyDescent="0.25">
      <c r="C2" s="89" t="str">
        <f>'[75]DATOS ENTRADA'!$C$2</f>
        <v>INSTITUTO DE DESARROLLO URBANO</v>
      </c>
      <c r="D2" s="90"/>
      <c r="E2" s="90"/>
      <c r="F2" s="90"/>
      <c r="G2" s="90"/>
      <c r="H2" s="90"/>
      <c r="I2" s="90"/>
      <c r="J2" s="90"/>
      <c r="K2" s="90"/>
      <c r="L2" s="91"/>
      <c r="M2" s="92"/>
      <c r="N2" s="93"/>
      <c r="O2" s="94"/>
    </row>
    <row r="3" spans="2:18" ht="15" x14ac:dyDescent="0.25">
      <c r="C3" s="101" t="str">
        <f>'[75]DATOS ENTRADA'!$C$3</f>
        <v>SUBDIRECCIÓN GENERAL DE DESARROLLO URBANO</v>
      </c>
      <c r="D3" s="102"/>
      <c r="E3" s="102"/>
      <c r="F3" s="102"/>
      <c r="G3" s="102"/>
      <c r="H3" s="102"/>
      <c r="I3" s="102"/>
      <c r="J3" s="102"/>
      <c r="K3" s="102"/>
      <c r="L3" s="103"/>
      <c r="M3" s="95"/>
      <c r="N3" s="96"/>
      <c r="O3" s="97"/>
    </row>
    <row r="4" spans="2:18" ht="15" x14ac:dyDescent="0.25">
      <c r="C4" s="101" t="str">
        <f>'[75]DATOS ENTRADA'!$C$4</f>
        <v>DIRECCIÓN TÉCNICA DE PROYECTOS</v>
      </c>
      <c r="D4" s="102"/>
      <c r="E4" s="102"/>
      <c r="F4" s="102"/>
      <c r="G4" s="102"/>
      <c r="H4" s="102"/>
      <c r="I4" s="102"/>
      <c r="J4" s="102"/>
      <c r="K4" s="102"/>
      <c r="L4" s="103"/>
      <c r="M4" s="95"/>
      <c r="N4" s="96"/>
      <c r="O4" s="97"/>
    </row>
    <row r="5" spans="2:18" ht="15" thickBot="1" x14ac:dyDescent="0.3">
      <c r="C5" s="104"/>
      <c r="D5" s="105"/>
      <c r="E5" s="105"/>
      <c r="F5" s="105"/>
      <c r="G5" s="105"/>
      <c r="H5" s="105"/>
      <c r="I5" s="105"/>
      <c r="J5" s="105"/>
      <c r="K5" s="105"/>
      <c r="L5" s="106"/>
      <c r="M5" s="98"/>
      <c r="N5" s="99"/>
      <c r="O5" s="100"/>
    </row>
    <row r="6" spans="2:18" ht="39.75" customHeight="1" thickBot="1" x14ac:dyDescent="0.3">
      <c r="C6" s="107" t="str">
        <f>'[75]DATOS ENTRADA'!$B$7</f>
        <v>OBJETO DE LA CONTRATACIÓN:</v>
      </c>
      <c r="D6" s="108"/>
      <c r="E6" s="109"/>
      <c r="F6" s="110" t="s">
        <v>33</v>
      </c>
      <c r="G6" s="111"/>
      <c r="H6" s="111"/>
      <c r="I6" s="111"/>
      <c r="J6" s="111"/>
      <c r="K6" s="111"/>
      <c r="L6" s="111"/>
      <c r="M6" s="111"/>
      <c r="N6" s="111"/>
      <c r="O6" s="112"/>
    </row>
    <row r="7" spans="2:18" x14ac:dyDescent="0.25">
      <c r="D7" s="75"/>
      <c r="E7" s="75"/>
      <c r="F7" s="75"/>
      <c r="G7" s="80"/>
      <c r="H7" s="75"/>
      <c r="I7" s="75"/>
      <c r="J7" s="75"/>
      <c r="K7" s="75"/>
      <c r="L7" s="75"/>
      <c r="M7" s="75"/>
      <c r="N7" s="75"/>
      <c r="O7" s="76"/>
    </row>
    <row r="8" spans="2:18" x14ac:dyDescent="0.25">
      <c r="C8" s="117" t="s">
        <v>4</v>
      </c>
      <c r="D8" s="117"/>
      <c r="E8" s="117"/>
      <c r="F8" s="117"/>
      <c r="G8" s="117"/>
      <c r="H8" s="117"/>
      <c r="I8" s="117"/>
      <c r="J8" s="117"/>
      <c r="K8" s="117"/>
      <c r="L8" s="117"/>
      <c r="M8" s="117"/>
      <c r="N8" s="117"/>
      <c r="O8" s="117"/>
    </row>
    <row r="9" spans="2:18" x14ac:dyDescent="0.25">
      <c r="C9" s="118" t="s">
        <v>5</v>
      </c>
      <c r="D9" s="119"/>
      <c r="E9" s="119"/>
      <c r="F9" s="119"/>
      <c r="G9" s="119"/>
      <c r="H9" s="119"/>
      <c r="I9" s="119"/>
      <c r="J9" s="119"/>
      <c r="K9" s="119"/>
      <c r="L9" s="119"/>
      <c r="M9" s="119"/>
      <c r="N9" s="119"/>
      <c r="O9" s="120"/>
    </row>
    <row r="10" spans="2:18" x14ac:dyDescent="0.25">
      <c r="C10" s="45"/>
      <c r="D10" s="33"/>
      <c r="E10" s="33"/>
      <c r="F10" s="33"/>
      <c r="G10" s="81"/>
      <c r="H10" s="34"/>
      <c r="I10" s="34"/>
      <c r="J10" s="77"/>
      <c r="K10" s="3"/>
      <c r="L10" s="36"/>
      <c r="M10" s="37"/>
      <c r="N10" s="38"/>
      <c r="O10" s="4"/>
    </row>
    <row r="11" spans="2:18" x14ac:dyDescent="0.25">
      <c r="C11" s="5"/>
      <c r="D11" s="6"/>
      <c r="E11" s="6"/>
      <c r="F11" s="6"/>
      <c r="G11" s="82"/>
      <c r="H11" s="62"/>
      <c r="I11" s="6"/>
      <c r="J11" s="6"/>
      <c r="K11" s="121" t="s">
        <v>6</v>
      </c>
      <c r="L11" s="121"/>
      <c r="M11" s="121"/>
      <c r="N11" s="62">
        <v>6</v>
      </c>
      <c r="O11" s="8" t="s">
        <v>0</v>
      </c>
    </row>
    <row r="12" spans="2:18" x14ac:dyDescent="0.25">
      <c r="C12" s="7"/>
      <c r="D12" s="6"/>
      <c r="E12" s="6"/>
      <c r="F12" s="6"/>
      <c r="G12" s="82"/>
      <c r="H12" s="62"/>
      <c r="I12" s="6"/>
      <c r="J12" s="6"/>
      <c r="K12" s="121" t="s">
        <v>7</v>
      </c>
      <c r="L12" s="121"/>
      <c r="M12" s="121"/>
      <c r="N12" s="62">
        <v>23</v>
      </c>
      <c r="O12" s="8" t="s">
        <v>0</v>
      </c>
    </row>
    <row r="13" spans="2:18" x14ac:dyDescent="0.25">
      <c r="C13" s="7"/>
      <c r="D13" s="6"/>
      <c r="E13" s="6"/>
      <c r="F13" s="6"/>
      <c r="G13" s="82"/>
      <c r="H13" s="62"/>
      <c r="I13" s="6"/>
      <c r="J13" s="6"/>
      <c r="K13" s="62"/>
      <c r="L13" s="62"/>
      <c r="M13" s="62"/>
      <c r="N13" s="62"/>
      <c r="O13" s="8"/>
    </row>
    <row r="14" spans="2:18" x14ac:dyDescent="0.25">
      <c r="C14" s="122" t="s">
        <v>8</v>
      </c>
      <c r="D14" s="123"/>
      <c r="E14" s="123"/>
      <c r="F14" s="123"/>
      <c r="G14" s="123"/>
      <c r="H14" s="123"/>
      <c r="I14" s="123"/>
      <c r="J14" s="123"/>
      <c r="K14" s="123"/>
      <c r="L14" s="123"/>
      <c r="M14" s="123"/>
      <c r="N14" s="123"/>
      <c r="O14" s="124"/>
    </row>
    <row r="15" spans="2:18" ht="30" customHeight="1" x14ac:dyDescent="0.25">
      <c r="B15" s="9" t="s">
        <v>9</v>
      </c>
      <c r="C15" s="115" t="s">
        <v>10</v>
      </c>
      <c r="D15" s="115"/>
      <c r="E15" s="115"/>
      <c r="F15" s="115"/>
      <c r="G15" s="116"/>
      <c r="H15" s="48" t="s">
        <v>11</v>
      </c>
      <c r="I15" s="10" t="s">
        <v>12</v>
      </c>
      <c r="J15" s="11" t="s">
        <v>13</v>
      </c>
      <c r="K15" s="11" t="s">
        <v>14</v>
      </c>
      <c r="L15" s="12" t="s">
        <v>15</v>
      </c>
      <c r="M15" s="49" t="s">
        <v>16</v>
      </c>
      <c r="N15" s="50" t="s">
        <v>17</v>
      </c>
      <c r="O15" s="49" t="s">
        <v>18</v>
      </c>
      <c r="R15" s="13" t="s">
        <v>19</v>
      </c>
    </row>
    <row r="16" spans="2:18" ht="14.25" customHeight="1" x14ac:dyDescent="0.25">
      <c r="B16" s="69">
        <f>VLOOKUP(I16,[75]TABLAS!$C$24:$H$31,6,FALSE)</f>
        <v>9111</v>
      </c>
      <c r="C16" s="46">
        <v>1</v>
      </c>
      <c r="D16" s="53">
        <v>9111</v>
      </c>
      <c r="E16" s="33"/>
      <c r="F16" s="33"/>
      <c r="G16" s="83" t="s">
        <v>1</v>
      </c>
      <c r="H16" s="39" t="s">
        <v>3</v>
      </c>
      <c r="I16" s="41">
        <v>5</v>
      </c>
      <c r="J16" s="41">
        <v>1</v>
      </c>
      <c r="K16" s="54">
        <v>0.5</v>
      </c>
      <c r="L16" s="43">
        <f>J16*K16*$N$11</f>
        <v>3</v>
      </c>
      <c r="M16" s="14">
        <v>6284000</v>
      </c>
      <c r="N16" s="44">
        <f>VLOOKUP(B16,[75]TABLAS!$A$2:$E$45,5)</f>
        <v>1.4517</v>
      </c>
      <c r="O16" s="14">
        <f>ROUND(L16*M16*N16,0)</f>
        <v>27367448</v>
      </c>
      <c r="Q16" s="15"/>
      <c r="R16" s="2">
        <f>(J16*K16*$N$11)/$N$11</f>
        <v>0.5</v>
      </c>
    </row>
    <row r="17" spans="2:18" ht="14.25" customHeight="1" x14ac:dyDescent="0.25">
      <c r="B17" s="69">
        <f>VLOOKUP(I17,[75]TABLAS!$C$24:$H$31,6,FALSE)</f>
        <v>9111</v>
      </c>
      <c r="C17" s="46">
        <f>C16+1</f>
        <v>2</v>
      </c>
      <c r="D17" s="53">
        <v>9111</v>
      </c>
      <c r="E17" s="33"/>
      <c r="F17" s="33"/>
      <c r="G17" s="83" t="s">
        <v>2</v>
      </c>
      <c r="H17" s="39" t="s">
        <v>3</v>
      </c>
      <c r="I17" s="41">
        <v>5</v>
      </c>
      <c r="J17" s="41">
        <v>1</v>
      </c>
      <c r="K17" s="54">
        <v>0.5</v>
      </c>
      <c r="L17" s="43">
        <f>J17*K17*$N$11</f>
        <v>3</v>
      </c>
      <c r="M17" s="14">
        <v>6284000</v>
      </c>
      <c r="N17" s="44">
        <f>VLOOKUP(B17,[75]TABLAS!$A$2:$E$45,5)</f>
        <v>1.4517</v>
      </c>
      <c r="O17" s="14">
        <f t="shared" ref="O17:O19" si="0">ROUND(L17*M17*N17,0)</f>
        <v>27367448</v>
      </c>
      <c r="R17" s="2">
        <f>(J17*K17*$N$11)/$N$11</f>
        <v>0.5</v>
      </c>
    </row>
    <row r="18" spans="2:18" ht="14.25" customHeight="1" x14ac:dyDescent="0.25">
      <c r="B18" s="69">
        <f>VLOOKUP(I18,[75]TABLAS!$C$24:$H$31,6,FALSE)</f>
        <v>9111</v>
      </c>
      <c r="C18" s="46">
        <f>C17+1</f>
        <v>3</v>
      </c>
      <c r="D18" s="53">
        <v>9111</v>
      </c>
      <c r="E18" s="56"/>
      <c r="F18" s="56"/>
      <c r="G18" s="83" t="s">
        <v>34</v>
      </c>
      <c r="H18" s="57" t="s">
        <v>3</v>
      </c>
      <c r="I18" s="58">
        <v>5</v>
      </c>
      <c r="J18" s="58">
        <v>1</v>
      </c>
      <c r="K18" s="59">
        <v>0.5</v>
      </c>
      <c r="L18" s="60">
        <f>J18*K18*$N$11</f>
        <v>3</v>
      </c>
      <c r="M18" s="14">
        <v>6284000</v>
      </c>
      <c r="N18" s="44">
        <f>VLOOKUP(B18,[75]TABLAS!$A$2:$E$45,5)</f>
        <v>1.4517</v>
      </c>
      <c r="O18" s="14">
        <f t="shared" si="0"/>
        <v>27367448</v>
      </c>
      <c r="P18" s="16"/>
      <c r="Q18" s="17"/>
      <c r="R18" s="2">
        <f>(J18*K18*$N$11)/$N$11</f>
        <v>0.5</v>
      </c>
    </row>
    <row r="19" spans="2:18" ht="14.25" customHeight="1" x14ac:dyDescent="0.25">
      <c r="B19" s="69">
        <f>VLOOKUP(I19,[75]TABLAS!$C$24:$H$31,6,FALSE)</f>
        <v>9111</v>
      </c>
      <c r="C19" s="46">
        <f>C18+1</f>
        <v>4</v>
      </c>
      <c r="D19" s="53">
        <v>9111</v>
      </c>
      <c r="E19" s="33"/>
      <c r="F19" s="33"/>
      <c r="G19" s="83" t="s">
        <v>35</v>
      </c>
      <c r="H19" s="39" t="s">
        <v>3</v>
      </c>
      <c r="I19" s="41">
        <v>5</v>
      </c>
      <c r="J19" s="41">
        <v>1</v>
      </c>
      <c r="K19" s="54">
        <v>0.3</v>
      </c>
      <c r="L19" s="43">
        <f>J19*K19*$N$11</f>
        <v>1.7999999999999998</v>
      </c>
      <c r="M19" s="14">
        <v>6284000</v>
      </c>
      <c r="N19" s="44">
        <f>VLOOKUP(B19,[75]TABLAS!$A$2:$E$45,5)</f>
        <v>1.4517</v>
      </c>
      <c r="O19" s="14">
        <f t="shared" si="0"/>
        <v>16420469</v>
      </c>
      <c r="R19" s="2">
        <f>(J19*K19*$N$11)/$N$11</f>
        <v>0.3</v>
      </c>
    </row>
    <row r="20" spans="2:18" x14ac:dyDescent="0.25">
      <c r="B20" s="70"/>
      <c r="D20" s="18"/>
      <c r="E20" s="18"/>
      <c r="F20" s="18"/>
      <c r="G20" s="84"/>
      <c r="H20" s="113" t="s">
        <v>22</v>
      </c>
      <c r="I20" s="113"/>
      <c r="J20" s="113"/>
      <c r="K20" s="113"/>
      <c r="L20" s="113"/>
      <c r="M20" s="113"/>
      <c r="N20" s="113"/>
      <c r="O20" s="19">
        <f>SUM(O16:O19)</f>
        <v>98522813</v>
      </c>
      <c r="R20" s="2">
        <f>SUM(R16:R19)</f>
        <v>1.8</v>
      </c>
    </row>
    <row r="21" spans="2:18" x14ac:dyDescent="0.25">
      <c r="B21" s="70"/>
      <c r="D21" s="18"/>
      <c r="E21" s="18"/>
      <c r="F21" s="18"/>
      <c r="G21" s="84"/>
      <c r="H21" s="29"/>
      <c r="I21" s="29"/>
      <c r="J21" s="29"/>
      <c r="K21" s="29"/>
      <c r="L21" s="29"/>
      <c r="M21" s="29"/>
      <c r="N21" s="29"/>
      <c r="O21" s="30"/>
    </row>
    <row r="22" spans="2:18" x14ac:dyDescent="0.25">
      <c r="B22" s="70"/>
      <c r="D22" s="18"/>
      <c r="E22" s="18"/>
      <c r="F22" s="18"/>
      <c r="G22" s="84"/>
      <c r="H22" s="31"/>
      <c r="I22" s="31"/>
      <c r="J22" s="31"/>
      <c r="K22" s="31"/>
      <c r="L22" s="31"/>
      <c r="M22" s="31"/>
      <c r="N22" s="31"/>
      <c r="O22" s="32"/>
    </row>
    <row r="23" spans="2:18" ht="21.75" customHeight="1" x14ac:dyDescent="0.25">
      <c r="B23" s="70"/>
      <c r="C23" s="114" t="s">
        <v>23</v>
      </c>
      <c r="D23" s="114"/>
      <c r="E23" s="114"/>
      <c r="F23" s="114"/>
      <c r="G23" s="114"/>
      <c r="H23" s="114"/>
      <c r="I23" s="114"/>
      <c r="J23" s="114"/>
      <c r="K23" s="114"/>
      <c r="L23" s="114"/>
      <c r="M23" s="114"/>
      <c r="N23" s="114"/>
      <c r="O23" s="114"/>
    </row>
    <row r="24" spans="2:18" ht="27" x14ac:dyDescent="0.25">
      <c r="B24" s="52" t="s">
        <v>9</v>
      </c>
      <c r="C24" s="115" t="s">
        <v>10</v>
      </c>
      <c r="D24" s="115"/>
      <c r="E24" s="115"/>
      <c r="F24" s="115"/>
      <c r="G24" s="116"/>
      <c r="H24" s="48" t="s">
        <v>11</v>
      </c>
      <c r="I24" s="10" t="s">
        <v>12</v>
      </c>
      <c r="J24" s="11" t="s">
        <v>13</v>
      </c>
      <c r="K24" s="11" t="s">
        <v>14</v>
      </c>
      <c r="L24" s="12" t="s">
        <v>15</v>
      </c>
      <c r="M24" s="49" t="s">
        <v>24</v>
      </c>
      <c r="N24" s="50" t="s">
        <v>17</v>
      </c>
      <c r="O24" s="49" t="s">
        <v>18</v>
      </c>
    </row>
    <row r="25" spans="2:18" ht="14.25" customHeight="1" x14ac:dyDescent="0.25">
      <c r="B25" s="69">
        <f>VLOOKUP(I25,[75]TABLAS!$C$24:$H$31,6,FALSE)</f>
        <v>9111</v>
      </c>
      <c r="C25" s="46">
        <v>1</v>
      </c>
      <c r="D25" s="53">
        <v>9111</v>
      </c>
      <c r="E25" s="33"/>
      <c r="F25" s="33"/>
      <c r="G25" s="83" t="s">
        <v>1</v>
      </c>
      <c r="H25" s="39" t="s">
        <v>3</v>
      </c>
      <c r="I25" s="41">
        <v>5</v>
      </c>
      <c r="J25" s="41">
        <v>1</v>
      </c>
      <c r="K25" s="54">
        <v>1</v>
      </c>
      <c r="L25" s="43">
        <f>J25*K25*$N$12</f>
        <v>23</v>
      </c>
      <c r="M25" s="14">
        <v>6284000</v>
      </c>
      <c r="N25" s="44">
        <f>VLOOKUP(B25,[75]TABLAS!$A$2:$E$45,5)</f>
        <v>1.4517</v>
      </c>
      <c r="O25" s="14">
        <f>ROUND(L25*M25*N25,0)</f>
        <v>209817104</v>
      </c>
      <c r="Q25" s="15"/>
      <c r="R25" s="2">
        <f>(J25*K25*$N$12)/$N$12</f>
        <v>1</v>
      </c>
    </row>
    <row r="26" spans="2:18" ht="14.25" customHeight="1" x14ac:dyDescent="0.25">
      <c r="B26" s="69">
        <f>VLOOKUP(I26,[75]TABLAS!$C$24:$H$31,6,FALSE)</f>
        <v>9111</v>
      </c>
      <c r="C26" s="46">
        <f t="shared" ref="C26:C30" si="1">C25+1</f>
        <v>2</v>
      </c>
      <c r="D26" s="53">
        <v>9111</v>
      </c>
      <c r="E26" s="33"/>
      <c r="F26" s="33"/>
      <c r="G26" s="83" t="s">
        <v>20</v>
      </c>
      <c r="H26" s="39" t="s">
        <v>3</v>
      </c>
      <c r="I26" s="41">
        <v>5</v>
      </c>
      <c r="J26" s="41">
        <v>1</v>
      </c>
      <c r="K26" s="54">
        <v>0.5</v>
      </c>
      <c r="L26" s="43">
        <f t="shared" ref="L26:L32" si="2">J26*K26*$N$12</f>
        <v>11.5</v>
      </c>
      <c r="M26" s="14">
        <v>6284000</v>
      </c>
      <c r="N26" s="44">
        <f>VLOOKUP(B26,[75]TABLAS!$A$2:$E$45,5)</f>
        <v>1.4517</v>
      </c>
      <c r="O26" s="14">
        <f t="shared" ref="O26:O32" si="3">ROUND(L26*M26*N26,0)</f>
        <v>104908552</v>
      </c>
      <c r="R26" s="2">
        <f t="shared" ref="R26:R34" si="4">(J26*K26*$N$12)/$N$12</f>
        <v>0.5</v>
      </c>
    </row>
    <row r="27" spans="2:18" ht="14.25" customHeight="1" x14ac:dyDescent="0.25">
      <c r="B27" s="69">
        <f>VLOOKUP(I27,[75]TABLAS!$C$24:$H$31,6,FALSE)</f>
        <v>9111</v>
      </c>
      <c r="C27" s="46">
        <f t="shared" si="1"/>
        <v>3</v>
      </c>
      <c r="D27" s="53">
        <v>9111</v>
      </c>
      <c r="E27" s="56"/>
      <c r="F27" s="56"/>
      <c r="G27" s="85" t="s">
        <v>21</v>
      </c>
      <c r="H27" s="57" t="s">
        <v>3</v>
      </c>
      <c r="I27" s="58">
        <v>5</v>
      </c>
      <c r="J27" s="58">
        <v>1</v>
      </c>
      <c r="K27" s="59">
        <v>0.5</v>
      </c>
      <c r="L27" s="60">
        <f t="shared" si="2"/>
        <v>11.5</v>
      </c>
      <c r="M27" s="14">
        <v>6284000</v>
      </c>
      <c r="N27" s="44">
        <f>VLOOKUP(B27,[75]TABLAS!$A$2:$E$45,5,FALSE)</f>
        <v>1.4517</v>
      </c>
      <c r="O27" s="61">
        <f t="shared" si="3"/>
        <v>104908552</v>
      </c>
      <c r="P27" s="16"/>
      <c r="Q27" s="17"/>
      <c r="R27" s="2">
        <f t="shared" si="4"/>
        <v>0.5</v>
      </c>
    </row>
    <row r="28" spans="2:18" ht="14.25" customHeight="1" x14ac:dyDescent="0.25">
      <c r="B28" s="69">
        <f>VLOOKUP(I28,[75]TABLAS!$C$24:$H$31,6,FALSE)</f>
        <v>9111</v>
      </c>
      <c r="C28" s="46">
        <f t="shared" si="1"/>
        <v>4</v>
      </c>
      <c r="D28" s="53">
        <v>9111</v>
      </c>
      <c r="E28" s="33"/>
      <c r="F28" s="33"/>
      <c r="G28" s="83" t="s">
        <v>2</v>
      </c>
      <c r="H28" s="39" t="s">
        <v>3</v>
      </c>
      <c r="I28" s="41">
        <v>5</v>
      </c>
      <c r="J28" s="41">
        <v>1</v>
      </c>
      <c r="K28" s="54">
        <v>1</v>
      </c>
      <c r="L28" s="43">
        <f t="shared" si="2"/>
        <v>23</v>
      </c>
      <c r="M28" s="14">
        <v>6284000</v>
      </c>
      <c r="N28" s="44">
        <f>VLOOKUP(B28,[75]TABLAS!$A$2:$E$45,5,FALSE)</f>
        <v>1.4517</v>
      </c>
      <c r="O28" s="14">
        <f t="shared" si="3"/>
        <v>209817104</v>
      </c>
      <c r="R28" s="2">
        <f t="shared" si="4"/>
        <v>1</v>
      </c>
    </row>
    <row r="29" spans="2:18" ht="14.25" customHeight="1" x14ac:dyDescent="0.25">
      <c r="B29" s="69">
        <f>VLOOKUP(I29,[75]TABLAS!$C$24:$H$31,6,FALSE)</f>
        <v>9112</v>
      </c>
      <c r="C29" s="46">
        <f t="shared" si="1"/>
        <v>5</v>
      </c>
      <c r="D29" s="53">
        <v>9112</v>
      </c>
      <c r="E29" s="33"/>
      <c r="F29" s="33"/>
      <c r="G29" s="83" t="s">
        <v>25</v>
      </c>
      <c r="H29" s="39" t="s">
        <v>3</v>
      </c>
      <c r="I29" s="41">
        <v>6</v>
      </c>
      <c r="J29" s="41">
        <v>1</v>
      </c>
      <c r="K29" s="54">
        <v>1</v>
      </c>
      <c r="L29" s="43">
        <f t="shared" si="2"/>
        <v>23</v>
      </c>
      <c r="M29" s="14">
        <v>5604000</v>
      </c>
      <c r="N29" s="44">
        <f>VLOOKUP(B29,[75]TABLAS!$A$2:$E$45,5,FALSE)</f>
        <v>1.4521999999999999</v>
      </c>
      <c r="O29" s="14">
        <f t="shared" si="3"/>
        <v>187176962</v>
      </c>
      <c r="R29" s="2">
        <f t="shared" si="4"/>
        <v>1</v>
      </c>
    </row>
    <row r="30" spans="2:18" ht="14.25" customHeight="1" x14ac:dyDescent="0.25">
      <c r="B30" s="69">
        <f>VLOOKUP(I30,[75]TABLAS!$C$24:$H$31,6,FALSE)</f>
        <v>9111</v>
      </c>
      <c r="C30" s="46">
        <f t="shared" si="1"/>
        <v>6</v>
      </c>
      <c r="D30" s="53">
        <v>9111</v>
      </c>
      <c r="E30" s="33"/>
      <c r="F30" s="33"/>
      <c r="G30" s="83" t="s">
        <v>26</v>
      </c>
      <c r="H30" s="39" t="s">
        <v>3</v>
      </c>
      <c r="I30" s="41">
        <v>5</v>
      </c>
      <c r="J30" s="41">
        <v>1</v>
      </c>
      <c r="K30" s="54">
        <v>1</v>
      </c>
      <c r="L30" s="43">
        <f t="shared" si="2"/>
        <v>23</v>
      </c>
      <c r="M30" s="14">
        <v>6284000</v>
      </c>
      <c r="N30" s="44">
        <f>VLOOKUP(B30,[75]TABLAS!$A$2:$E$45,5,FALSE)</f>
        <v>1.4517</v>
      </c>
      <c r="O30" s="14">
        <f t="shared" si="3"/>
        <v>209817104</v>
      </c>
      <c r="R30" s="2">
        <f>(J30*K30*$N$12)/$N$12</f>
        <v>1</v>
      </c>
    </row>
    <row r="31" spans="2:18" x14ac:dyDescent="0.25">
      <c r="B31" s="71"/>
      <c r="C31" s="46"/>
      <c r="D31" s="20" t="s">
        <v>27</v>
      </c>
      <c r="E31" s="21"/>
      <c r="F31" s="21"/>
      <c r="G31" s="81"/>
      <c r="H31" s="34"/>
      <c r="I31" s="34"/>
      <c r="J31" s="35"/>
      <c r="K31" s="3"/>
      <c r="L31" s="36"/>
      <c r="M31" s="37"/>
      <c r="N31" s="38"/>
      <c r="O31" s="22"/>
      <c r="P31" s="16"/>
      <c r="Q31" s="17"/>
    </row>
    <row r="32" spans="2:18" ht="14.25" customHeight="1" x14ac:dyDescent="0.25">
      <c r="B32" s="69">
        <v>9112</v>
      </c>
      <c r="C32" s="46">
        <f>C30+1</f>
        <v>7</v>
      </c>
      <c r="D32" s="53">
        <v>9111</v>
      </c>
      <c r="E32" s="51"/>
      <c r="F32" s="51"/>
      <c r="G32" s="86" t="s">
        <v>27</v>
      </c>
      <c r="H32" s="39" t="s">
        <v>3</v>
      </c>
      <c r="I32" s="40">
        <v>6</v>
      </c>
      <c r="J32" s="41">
        <v>1</v>
      </c>
      <c r="K32" s="42">
        <v>1</v>
      </c>
      <c r="L32" s="43">
        <f t="shared" si="2"/>
        <v>23</v>
      </c>
      <c r="M32" s="14">
        <v>5604000</v>
      </c>
      <c r="N32" s="44">
        <f>VLOOKUP(B32,[75]TABLAS!$A$2:$E$45,5,FALSE)</f>
        <v>1.4521999999999999</v>
      </c>
      <c r="O32" s="14">
        <f t="shared" si="3"/>
        <v>187176962</v>
      </c>
      <c r="R32" s="2">
        <f t="shared" si="4"/>
        <v>1</v>
      </c>
    </row>
    <row r="33" spans="2:21" x14ac:dyDescent="0.25">
      <c r="B33" s="71"/>
      <c r="C33" s="46"/>
      <c r="D33" s="20" t="s">
        <v>28</v>
      </c>
      <c r="E33" s="21"/>
      <c r="F33" s="21"/>
      <c r="G33" s="81"/>
      <c r="H33" s="34"/>
      <c r="I33" s="34"/>
      <c r="J33" s="35"/>
      <c r="K33" s="3"/>
      <c r="L33" s="36"/>
      <c r="M33" s="37"/>
      <c r="N33" s="38"/>
      <c r="O33" s="22"/>
      <c r="P33" s="16"/>
      <c r="Q33" s="17"/>
    </row>
    <row r="34" spans="2:21" x14ac:dyDescent="0.25">
      <c r="B34" s="71">
        <v>9455</v>
      </c>
      <c r="C34" s="46">
        <f>+C32+1</f>
        <v>8</v>
      </c>
      <c r="D34" s="125" t="str">
        <f>VLOOKUP(B34,[75]TABLAS!$A:$G,2,0)</f>
        <v>TARIFA MES - PERSONAL DE OBRA - AYUDANTE (NO INCLUYE FACTOR DE PRESTACIONES)</v>
      </c>
      <c r="E34" s="126"/>
      <c r="F34" s="126"/>
      <c r="G34" s="127"/>
      <c r="H34" s="63" t="str">
        <f>VLOOKUP(B34,[75]INSUMOS!$B$3:$E$2468,3,FALSE)</f>
        <v>MES</v>
      </c>
      <c r="I34" s="64"/>
      <c r="J34" s="41">
        <v>7</v>
      </c>
      <c r="K34" s="65">
        <v>1</v>
      </c>
      <c r="L34" s="66">
        <f>J34*K34*$N$12</f>
        <v>161</v>
      </c>
      <c r="M34" s="55">
        <v>1000000</v>
      </c>
      <c r="N34" s="44">
        <f>VLOOKUP(B34,[75]TABLAS!$A$2:$E$45,5,FALSE)</f>
        <v>1.6556999999999999</v>
      </c>
      <c r="O34" s="67">
        <f>ROUND(L34*M34*N34,0)</f>
        <v>266567700</v>
      </c>
      <c r="P34" s="16"/>
      <c r="Q34" s="68"/>
      <c r="R34" s="2">
        <f t="shared" si="4"/>
        <v>7</v>
      </c>
      <c r="T34" s="2">
        <f>4000/300</f>
        <v>13.333333333333334</v>
      </c>
      <c r="U34" s="2" t="s">
        <v>29</v>
      </c>
    </row>
    <row r="35" spans="2:21" ht="15" x14ac:dyDescent="0.25">
      <c r="D35" s="18"/>
      <c r="E35" s="18"/>
      <c r="F35" s="18"/>
      <c r="G35" s="84"/>
      <c r="H35" s="113" t="s">
        <v>30</v>
      </c>
      <c r="I35" s="113"/>
      <c r="J35" s="113"/>
      <c r="K35" s="113"/>
      <c r="L35" s="113"/>
      <c r="M35" s="113"/>
      <c r="N35" s="113"/>
      <c r="O35" s="19">
        <f>SUM(O25:O34)</f>
        <v>1480190040</v>
      </c>
      <c r="R35" s="23">
        <f>SUM(R25:R34)</f>
        <v>13</v>
      </c>
    </row>
    <row r="36" spans="2:21" x14ac:dyDescent="0.25">
      <c r="D36" s="18"/>
      <c r="E36" s="18"/>
      <c r="F36" s="18"/>
      <c r="G36" s="84"/>
      <c r="H36" s="24"/>
      <c r="I36" s="24"/>
      <c r="J36" s="24"/>
      <c r="K36" s="24"/>
      <c r="L36" s="24"/>
      <c r="M36" s="24"/>
      <c r="N36" s="24"/>
      <c r="O36" s="47"/>
      <c r="Q36" s="25"/>
    </row>
    <row r="37" spans="2:21" x14ac:dyDescent="0.25">
      <c r="D37" s="18"/>
      <c r="E37" s="18"/>
      <c r="F37" s="18"/>
      <c r="G37" s="84"/>
      <c r="H37" s="113" t="s">
        <v>31</v>
      </c>
      <c r="I37" s="113"/>
      <c r="J37" s="113"/>
      <c r="K37" s="113"/>
      <c r="L37" s="113"/>
      <c r="M37" s="113"/>
      <c r="N37" s="113"/>
      <c r="O37" s="19">
        <f>O20+O35</f>
        <v>1578712853</v>
      </c>
    </row>
    <row r="38" spans="2:21" x14ac:dyDescent="0.25">
      <c r="D38" s="18"/>
      <c r="E38" s="18"/>
      <c r="F38" s="18"/>
      <c r="G38" s="84"/>
      <c r="H38" s="113" t="s">
        <v>36</v>
      </c>
      <c r="I38" s="113"/>
      <c r="J38" s="113"/>
      <c r="K38" s="113"/>
      <c r="L38" s="113"/>
      <c r="M38" s="113"/>
      <c r="N38" s="113"/>
      <c r="O38" s="88">
        <f>+O37*1.45</f>
        <v>2289133636.8499999</v>
      </c>
      <c r="Q38" s="25"/>
    </row>
    <row r="39" spans="2:21" x14ac:dyDescent="0.25">
      <c r="D39" s="27"/>
      <c r="E39" s="27"/>
      <c r="F39" s="27"/>
      <c r="G39" s="84"/>
      <c r="H39" s="132"/>
      <c r="I39" s="132"/>
      <c r="J39" s="132"/>
      <c r="K39" s="132"/>
      <c r="L39" s="132"/>
      <c r="M39" s="132"/>
      <c r="N39" s="133"/>
      <c r="O39" s="133"/>
    </row>
    <row r="40" spans="2:21" ht="15" x14ac:dyDescent="0.25">
      <c r="C40" s="128" t="s">
        <v>37</v>
      </c>
      <c r="D40" s="128"/>
      <c r="E40" s="128"/>
      <c r="F40" s="128"/>
      <c r="G40" s="128"/>
      <c r="H40" s="128"/>
      <c r="I40" s="128"/>
      <c r="J40" s="128"/>
      <c r="K40" s="128"/>
      <c r="L40" s="128"/>
      <c r="M40" s="128"/>
      <c r="N40" s="134">
        <f>+O38</f>
        <v>2289133636.8499999</v>
      </c>
      <c r="O40" s="134"/>
      <c r="Q40" s="79"/>
    </row>
    <row r="41" spans="2:21" ht="15" x14ac:dyDescent="0.25">
      <c r="C41" s="129" t="s">
        <v>32</v>
      </c>
      <c r="D41" s="130"/>
      <c r="E41" s="130"/>
      <c r="F41" s="130"/>
      <c r="G41" s="130"/>
      <c r="H41" s="130"/>
      <c r="I41" s="130"/>
      <c r="J41" s="130"/>
      <c r="K41" s="130"/>
      <c r="L41" s="131"/>
      <c r="M41" s="28">
        <v>0.18731</v>
      </c>
      <c r="N41" s="134">
        <f>ROUND(N40*M41,0)</f>
        <v>428777622</v>
      </c>
      <c r="O41" s="134"/>
      <c r="Q41" s="79"/>
    </row>
    <row r="42" spans="2:21" x14ac:dyDescent="0.25">
      <c r="C42" s="128" t="s">
        <v>38</v>
      </c>
      <c r="D42" s="128"/>
      <c r="E42" s="128"/>
      <c r="F42" s="128"/>
      <c r="G42" s="128"/>
      <c r="H42" s="128"/>
      <c r="I42" s="128"/>
      <c r="J42" s="128"/>
      <c r="K42" s="128"/>
      <c r="L42" s="128"/>
      <c r="M42" s="128"/>
      <c r="N42" s="134">
        <f>+N40+N41</f>
        <v>2717911258.8499999</v>
      </c>
      <c r="O42" s="134"/>
    </row>
  </sheetData>
  <mergeCells count="28">
    <mergeCell ref="H38:N38"/>
    <mergeCell ref="C41:L41"/>
    <mergeCell ref="N41:O41"/>
    <mergeCell ref="C42:M42"/>
    <mergeCell ref="N42:O42"/>
    <mergeCell ref="H39:M39"/>
    <mergeCell ref="N39:O39"/>
    <mergeCell ref="C40:M40"/>
    <mergeCell ref="N40:O40"/>
    <mergeCell ref="C2:L2"/>
    <mergeCell ref="M2:O5"/>
    <mergeCell ref="C3:L3"/>
    <mergeCell ref="C4:L4"/>
    <mergeCell ref="C5:L5"/>
    <mergeCell ref="C6:E6"/>
    <mergeCell ref="F6:O6"/>
    <mergeCell ref="H20:N20"/>
    <mergeCell ref="C23:O23"/>
    <mergeCell ref="C24:G24"/>
    <mergeCell ref="C8:O8"/>
    <mergeCell ref="C9:O9"/>
    <mergeCell ref="K11:M11"/>
    <mergeCell ref="K12:M12"/>
    <mergeCell ref="C14:O14"/>
    <mergeCell ref="C15:G15"/>
    <mergeCell ref="D34:G34"/>
    <mergeCell ref="H35:N35"/>
    <mergeCell ref="H37:N37"/>
  </mergeCells>
  <pageMargins left="0.39370078740157483" right="0.19685039370078741" top="0.39370078740157483" bottom="0.39370078740157483" header="0.94488188976377963" footer="0"/>
  <pageSetup scale="39" fitToHeight="0" orientation="portrait" horizontalDpi="300" verticalDpi="300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Pto Interventoría</vt:lpstr>
      <vt:lpstr>'Pto Interventoría'!Área_de_impresión</vt:lpstr>
      <vt:lpstr>'Pto Interventoría'!Títulos_a_imprimir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MUCHACHOS</dc:creator>
  <cp:lastModifiedBy>MVACCA</cp:lastModifiedBy>
  <dcterms:created xsi:type="dcterms:W3CDTF">2021-11-27T23:01:53Z</dcterms:created>
  <dcterms:modified xsi:type="dcterms:W3CDTF">2022-04-06T15:55:24Z</dcterms:modified>
</cp:coreProperties>
</file>